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103.情報システム運用調整会議・内部組織\09.オープンデータ推進会議\令和5年度新規追加データ\図書館\"/>
    </mc:Choice>
  </mc:AlternateContent>
  <bookViews>
    <workbookView xWindow="0" yWindow="0" windowWidth="14595" windowHeight="1086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6" i="2" s="1"/>
  <c r="A4" i="2"/>
  <c r="B4" i="2" s="1"/>
  <c r="B6" i="2" l="1"/>
  <c r="A7" i="2"/>
  <c r="B5" i="2"/>
  <c r="A8" i="2" l="1"/>
  <c r="B7" i="2"/>
  <c r="B8" i="2" l="1"/>
  <c r="A9" i="2"/>
  <c r="A10" i="2" l="1"/>
  <c r="B9" i="2"/>
  <c r="B10" i="2" l="1"/>
  <c r="A11" i="2"/>
  <c r="A12" i="2" l="1"/>
  <c r="B11" i="2"/>
  <c r="B12" i="2" l="1"/>
  <c r="A13" i="2"/>
  <c r="A14" i="2" l="1"/>
  <c r="B13" i="2"/>
  <c r="B14" i="2" l="1"/>
  <c r="A15" i="2"/>
  <c r="A16" i="2" l="1"/>
  <c r="B15" i="2"/>
  <c r="B16" i="2" l="1"/>
  <c r="A17" i="2"/>
  <c r="A18" i="2" l="1"/>
  <c r="B17" i="2"/>
  <c r="B18" i="2" l="1"/>
  <c r="A19" i="2"/>
  <c r="A20" i="2" l="1"/>
  <c r="B19" i="2"/>
  <c r="B20" i="2" l="1"/>
  <c r="A21" i="2"/>
  <c r="A22" i="2" l="1"/>
  <c r="B21" i="2"/>
  <c r="B22" i="2" l="1"/>
  <c r="A23" i="2"/>
  <c r="A24" i="2" l="1"/>
  <c r="B23" i="2"/>
  <c r="B24" i="2" l="1"/>
  <c r="A25" i="2"/>
  <c r="A26" i="2" l="1"/>
  <c r="B25" i="2"/>
  <c r="B26" i="2" l="1"/>
  <c r="A27" i="2"/>
  <c r="A28" i="2" l="1"/>
  <c r="B27" i="2"/>
  <c r="B28" i="2" l="1"/>
  <c r="A29" i="2"/>
  <c r="A30" i="2" l="1"/>
  <c r="B29" i="2"/>
  <c r="B30" i="2" l="1"/>
  <c r="A31" i="2"/>
  <c r="A32" i="2" l="1"/>
  <c r="B31" i="2"/>
  <c r="B32" i="2" l="1"/>
  <c r="A33" i="2"/>
  <c r="B33" i="2" s="1"/>
</calcChain>
</file>

<file path=xl/sharedStrings.xml><?xml version="1.0" encoding="utf-8"?>
<sst xmlns="http://schemas.openxmlformats.org/spreadsheetml/2006/main" count="29" uniqueCount="12">
  <si>
    <t>対象年月</t>
    <rPh sb="0" eb="2">
      <t>タイショウ</t>
    </rPh>
    <rPh sb="2" eb="4">
      <t>ネンゲツ</t>
    </rPh>
    <phoneticPr fontId="1"/>
  </si>
  <si>
    <t>開館日数／来館者数</t>
    <rPh sb="0" eb="4">
      <t>カイカンニッスウ</t>
    </rPh>
    <rPh sb="5" eb="8">
      <t>ライカンシャ</t>
    </rPh>
    <rPh sb="8" eb="9">
      <t>スウ</t>
    </rPh>
    <phoneticPr fontId="1"/>
  </si>
  <si>
    <t>♯＝整理日</t>
    <rPh sb="2" eb="4">
      <t>セイリ</t>
    </rPh>
    <rPh sb="4" eb="5">
      <t>ビ</t>
    </rPh>
    <phoneticPr fontId="1"/>
  </si>
  <si>
    <t>日</t>
    <rPh sb="0" eb="1">
      <t>ニチ</t>
    </rPh>
    <phoneticPr fontId="1"/>
  </si>
  <si>
    <t>曜日</t>
    <rPh sb="0" eb="1">
      <t>ヨウ</t>
    </rPh>
    <rPh sb="1" eb="2">
      <t>ビ</t>
    </rPh>
    <phoneticPr fontId="1"/>
  </si>
  <si>
    <t>休館</t>
    <rPh sb="0" eb="2">
      <t>キュウカン</t>
    </rPh>
    <phoneticPr fontId="1"/>
  </si>
  <si>
    <t>土日祝
の開館</t>
    <rPh sb="0" eb="3">
      <t>ドニチシュク</t>
    </rPh>
    <rPh sb="5" eb="7">
      <t>カイカン</t>
    </rPh>
    <phoneticPr fontId="1"/>
  </si>
  <si>
    <t>図書館</t>
    <rPh sb="0" eb="3">
      <t>トショカン</t>
    </rPh>
    <phoneticPr fontId="1"/>
  </si>
  <si>
    <t>歴史資料館</t>
    <rPh sb="0" eb="2">
      <t>レキシ</t>
    </rPh>
    <rPh sb="2" eb="5">
      <t>シリョウカン</t>
    </rPh>
    <phoneticPr fontId="1"/>
  </si>
  <si>
    <t>✓</t>
  </si>
  <si>
    <t>*</t>
  </si>
  <si>
    <t>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</si>
</sst>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gge&quot;年&quot;m&quot;月&quot;;@"/>
    <numFmt numFmtId="177" formatCode="yyyy&quot;年&quot;m&quot;月&quot;;@"/>
    <numFmt numFmtId="179" formatCode="#,##0_ "/>
    <numFmt numFmtId="180" formatCode="d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SｺﾞｼｯｸE"/>
      <family val="3"/>
      <charset val="128"/>
    </font>
    <font>
      <sz val="11"/>
      <color theme="7"/>
      <name val="HGｺﾞｼｯｸM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HGSｺﾞｼｯｸM"/>
      <family val="3"/>
      <charset val="128"/>
    </font>
    <font>
      <sz val="8"/>
      <name val="HGPｺﾞｼｯｸM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1F7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3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 shrinkToFit="1"/>
    </xf>
    <xf numFmtId="0" fontId="1" fillId="0" borderId="5" xfId="0" applyFont="1" applyFill="1" applyBorder="1" applyAlignment="1">
      <alignment horizontal="center" vertical="center" wrapText="1" shrinkToFit="1"/>
    </xf>
    <xf numFmtId="179" fontId="5" fillId="0" borderId="5" xfId="0" applyNumberFormat="1" applyFont="1" applyFill="1" applyBorder="1" applyAlignment="1">
      <alignment horizontal="center" vertical="center"/>
    </xf>
    <xf numFmtId="179" fontId="5" fillId="0" borderId="5" xfId="0" applyNumberFormat="1" applyFont="1" applyFill="1" applyBorder="1" applyAlignment="1">
      <alignment horizontal="center" vertical="center" shrinkToFit="1"/>
    </xf>
    <xf numFmtId="180" fontId="0" fillId="2" borderId="6" xfId="0" applyNumberForma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9" fontId="0" fillId="0" borderId="5" xfId="0" applyNumberFormat="1" applyBorder="1" applyAlignment="1">
      <alignment vertical="center"/>
    </xf>
    <xf numFmtId="180" fontId="0" fillId="2" borderId="9" xfId="0" applyNumberForma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I14" sqref="I14"/>
    </sheetView>
  </sheetViews>
  <sheetFormatPr defaultRowHeight="13.5" x14ac:dyDescent="0.15"/>
  <sheetData>
    <row r="1" spans="1:6" ht="14.25" x14ac:dyDescent="0.15">
      <c r="A1" s="1" t="s">
        <v>0</v>
      </c>
      <c r="B1" s="2"/>
      <c r="C1" s="3">
        <v>45078</v>
      </c>
      <c r="D1" s="4"/>
      <c r="E1" s="5"/>
      <c r="F1" s="6"/>
    </row>
    <row r="2" spans="1:6" x14ac:dyDescent="0.15">
      <c r="A2" s="7" t="s">
        <v>1</v>
      </c>
      <c r="B2" s="7"/>
      <c r="C2" s="7"/>
      <c r="D2" s="7"/>
      <c r="E2" s="7"/>
      <c r="F2" s="8" t="s">
        <v>2</v>
      </c>
    </row>
    <row r="3" spans="1:6" ht="18" x14ac:dyDescent="0.15">
      <c r="A3" s="9" t="s">
        <v>3</v>
      </c>
      <c r="B3" s="10" t="s">
        <v>4</v>
      </c>
      <c r="C3" s="11" t="s">
        <v>5</v>
      </c>
      <c r="D3" s="12" t="s">
        <v>6</v>
      </c>
      <c r="E3" s="13" t="s">
        <v>7</v>
      </c>
      <c r="F3" s="14" t="s">
        <v>8</v>
      </c>
    </row>
    <row r="4" spans="1:6" x14ac:dyDescent="0.15">
      <c r="A4" s="15">
        <f>C1</f>
        <v>45078</v>
      </c>
      <c r="B4" s="16" t="str">
        <f t="shared" ref="B4:B33" si="0">TEXT(WEEKDAY(A4),"aaa")</f>
        <v>木</v>
      </c>
      <c r="C4" s="17"/>
      <c r="D4" s="18"/>
      <c r="E4" s="19">
        <v>441</v>
      </c>
      <c r="F4" s="19">
        <v>111</v>
      </c>
    </row>
    <row r="5" spans="1:6" x14ac:dyDescent="0.15">
      <c r="A5" s="15">
        <f t="shared" ref="A5:A33" si="1">A4+1</f>
        <v>45079</v>
      </c>
      <c r="B5" s="16" t="str">
        <f t="shared" si="0"/>
        <v>金</v>
      </c>
      <c r="C5" s="17"/>
      <c r="D5" s="18"/>
      <c r="E5" s="19">
        <v>396</v>
      </c>
      <c r="F5" s="19">
        <v>41</v>
      </c>
    </row>
    <row r="6" spans="1:6" x14ac:dyDescent="0.15">
      <c r="A6" s="15">
        <f t="shared" si="1"/>
        <v>45080</v>
      </c>
      <c r="B6" s="16" t="str">
        <f t="shared" si="0"/>
        <v>土</v>
      </c>
      <c r="C6" s="17"/>
      <c r="D6" s="18" t="s">
        <v>9</v>
      </c>
      <c r="E6" s="19">
        <v>619</v>
      </c>
      <c r="F6" s="19">
        <v>113</v>
      </c>
    </row>
    <row r="7" spans="1:6" x14ac:dyDescent="0.15">
      <c r="A7" s="15">
        <f t="shared" si="1"/>
        <v>45081</v>
      </c>
      <c r="B7" s="16" t="str">
        <f t="shared" si="0"/>
        <v>日</v>
      </c>
      <c r="C7" s="17"/>
      <c r="D7" s="18" t="s">
        <v>9</v>
      </c>
      <c r="E7" s="19">
        <v>545</v>
      </c>
      <c r="F7" s="19">
        <v>80</v>
      </c>
    </row>
    <row r="8" spans="1:6" x14ac:dyDescent="0.15">
      <c r="A8" s="15">
        <f t="shared" si="1"/>
        <v>45082</v>
      </c>
      <c r="B8" s="16" t="str">
        <f t="shared" si="0"/>
        <v>月</v>
      </c>
      <c r="C8" s="17" t="s">
        <v>10</v>
      </c>
      <c r="D8" s="18"/>
      <c r="E8" s="19"/>
      <c r="F8" s="19"/>
    </row>
    <row r="9" spans="1:6" x14ac:dyDescent="0.15">
      <c r="A9" s="15">
        <f t="shared" si="1"/>
        <v>45083</v>
      </c>
      <c r="B9" s="16" t="str">
        <f t="shared" si="0"/>
        <v>火</v>
      </c>
      <c r="C9" s="17"/>
      <c r="D9" s="18"/>
      <c r="E9" s="19">
        <v>360</v>
      </c>
      <c r="F9" s="19">
        <v>45</v>
      </c>
    </row>
    <row r="10" spans="1:6" x14ac:dyDescent="0.15">
      <c r="A10" s="15">
        <f t="shared" si="1"/>
        <v>45084</v>
      </c>
      <c r="B10" s="16" t="str">
        <f t="shared" si="0"/>
        <v>水</v>
      </c>
      <c r="C10" s="17"/>
      <c r="D10" s="18"/>
      <c r="E10" s="19">
        <v>366</v>
      </c>
      <c r="F10" s="19">
        <v>73</v>
      </c>
    </row>
    <row r="11" spans="1:6" x14ac:dyDescent="0.15">
      <c r="A11" s="15">
        <f t="shared" si="1"/>
        <v>45085</v>
      </c>
      <c r="B11" s="16" t="str">
        <f t="shared" si="0"/>
        <v>木</v>
      </c>
      <c r="C11" s="17"/>
      <c r="D11" s="18"/>
      <c r="E11" s="19">
        <v>301</v>
      </c>
      <c r="F11" s="19">
        <v>78</v>
      </c>
    </row>
    <row r="12" spans="1:6" x14ac:dyDescent="0.15">
      <c r="A12" s="15">
        <f t="shared" si="1"/>
        <v>45086</v>
      </c>
      <c r="B12" s="16" t="str">
        <f t="shared" si="0"/>
        <v>金</v>
      </c>
      <c r="C12" s="17"/>
      <c r="D12" s="18"/>
      <c r="E12" s="19">
        <v>393</v>
      </c>
      <c r="F12" s="19">
        <v>47</v>
      </c>
    </row>
    <row r="13" spans="1:6" x14ac:dyDescent="0.15">
      <c r="A13" s="15">
        <f t="shared" si="1"/>
        <v>45087</v>
      </c>
      <c r="B13" s="16" t="str">
        <f t="shared" si="0"/>
        <v>土</v>
      </c>
      <c r="C13" s="17"/>
      <c r="D13" s="18" t="s">
        <v>9</v>
      </c>
      <c r="E13" s="19">
        <v>631</v>
      </c>
      <c r="F13" s="19">
        <v>128</v>
      </c>
    </row>
    <row r="14" spans="1:6" x14ac:dyDescent="0.15">
      <c r="A14" s="15">
        <f t="shared" si="1"/>
        <v>45088</v>
      </c>
      <c r="B14" s="16" t="str">
        <f t="shared" si="0"/>
        <v>日</v>
      </c>
      <c r="C14" s="17"/>
      <c r="D14" s="18" t="s">
        <v>9</v>
      </c>
      <c r="E14" s="19">
        <v>710</v>
      </c>
      <c r="F14" s="19">
        <v>145</v>
      </c>
    </row>
    <row r="15" spans="1:6" x14ac:dyDescent="0.15">
      <c r="A15" s="15">
        <f t="shared" si="1"/>
        <v>45089</v>
      </c>
      <c r="B15" s="16" t="str">
        <f t="shared" si="0"/>
        <v>月</v>
      </c>
      <c r="C15" s="17" t="s">
        <v>10</v>
      </c>
      <c r="D15" s="18"/>
      <c r="E15" s="19"/>
      <c r="F15" s="19"/>
    </row>
    <row r="16" spans="1:6" x14ac:dyDescent="0.15">
      <c r="A16" s="15">
        <f t="shared" si="1"/>
        <v>45090</v>
      </c>
      <c r="B16" s="16" t="str">
        <f t="shared" si="0"/>
        <v>火</v>
      </c>
      <c r="C16" s="17"/>
      <c r="D16" s="18"/>
      <c r="E16" s="19">
        <v>408</v>
      </c>
      <c r="F16" s="19">
        <v>32</v>
      </c>
    </row>
    <row r="17" spans="1:6" x14ac:dyDescent="0.15">
      <c r="A17" s="15">
        <f t="shared" si="1"/>
        <v>45091</v>
      </c>
      <c r="B17" s="16" t="str">
        <f t="shared" si="0"/>
        <v>水</v>
      </c>
      <c r="C17" s="17"/>
      <c r="D17" s="18"/>
      <c r="E17" s="19">
        <v>349</v>
      </c>
      <c r="F17" s="19">
        <v>48</v>
      </c>
    </row>
    <row r="18" spans="1:6" x14ac:dyDescent="0.15">
      <c r="A18" s="15">
        <f t="shared" si="1"/>
        <v>45092</v>
      </c>
      <c r="B18" s="16" t="str">
        <f t="shared" si="0"/>
        <v>木</v>
      </c>
      <c r="C18" s="17"/>
      <c r="D18" s="18"/>
      <c r="E18" s="19">
        <v>354</v>
      </c>
      <c r="F18" s="19">
        <v>49</v>
      </c>
    </row>
    <row r="19" spans="1:6" x14ac:dyDescent="0.15">
      <c r="A19" s="15">
        <f t="shared" si="1"/>
        <v>45093</v>
      </c>
      <c r="B19" s="16" t="str">
        <f t="shared" si="0"/>
        <v>金</v>
      </c>
      <c r="C19" s="17"/>
      <c r="D19" s="18"/>
      <c r="E19" s="19">
        <v>325</v>
      </c>
      <c r="F19" s="19">
        <v>25</v>
      </c>
    </row>
    <row r="20" spans="1:6" x14ac:dyDescent="0.15">
      <c r="A20" s="15">
        <f t="shared" si="1"/>
        <v>45094</v>
      </c>
      <c r="B20" s="16" t="str">
        <f t="shared" si="0"/>
        <v>土</v>
      </c>
      <c r="C20" s="17"/>
      <c r="D20" s="18" t="s">
        <v>9</v>
      </c>
      <c r="E20" s="19">
        <v>677</v>
      </c>
      <c r="F20" s="19">
        <v>134</v>
      </c>
    </row>
    <row r="21" spans="1:6" x14ac:dyDescent="0.15">
      <c r="A21" s="20">
        <f t="shared" si="1"/>
        <v>45095</v>
      </c>
      <c r="B21" s="21" t="str">
        <f t="shared" si="0"/>
        <v>日</v>
      </c>
      <c r="C21" s="17"/>
      <c r="D21" s="18" t="s">
        <v>9</v>
      </c>
      <c r="E21" s="22">
        <v>762</v>
      </c>
      <c r="F21" s="22">
        <v>120</v>
      </c>
    </row>
    <row r="22" spans="1:6" x14ac:dyDescent="0.15">
      <c r="A22" s="15">
        <f t="shared" si="1"/>
        <v>45096</v>
      </c>
      <c r="B22" s="16" t="str">
        <f t="shared" si="0"/>
        <v>月</v>
      </c>
      <c r="C22" s="17" t="s">
        <v>10</v>
      </c>
      <c r="D22" s="18"/>
      <c r="E22" s="19"/>
      <c r="F22" s="19"/>
    </row>
    <row r="23" spans="1:6" x14ac:dyDescent="0.15">
      <c r="A23" s="15">
        <f t="shared" si="1"/>
        <v>45097</v>
      </c>
      <c r="B23" s="16" t="str">
        <f t="shared" si="0"/>
        <v>火</v>
      </c>
      <c r="C23" s="17" t="s">
        <v>11</v>
      </c>
      <c r="D23" s="18"/>
      <c r="E23" s="19"/>
      <c r="F23" s="19"/>
    </row>
    <row r="24" spans="1:6" x14ac:dyDescent="0.15">
      <c r="A24" s="15">
        <f t="shared" si="1"/>
        <v>45098</v>
      </c>
      <c r="B24" s="16" t="str">
        <f t="shared" si="0"/>
        <v>水</v>
      </c>
      <c r="C24" s="17" t="s">
        <v>11</v>
      </c>
      <c r="D24" s="18"/>
      <c r="E24" s="19"/>
      <c r="F24" s="19"/>
    </row>
    <row r="25" spans="1:6" x14ac:dyDescent="0.15">
      <c r="A25" s="15">
        <f t="shared" si="1"/>
        <v>45099</v>
      </c>
      <c r="B25" s="16" t="str">
        <f t="shared" si="0"/>
        <v>木</v>
      </c>
      <c r="C25" s="17" t="s">
        <v>11</v>
      </c>
      <c r="D25" s="18"/>
      <c r="E25" s="19"/>
      <c r="F25" s="19"/>
    </row>
    <row r="26" spans="1:6" x14ac:dyDescent="0.15">
      <c r="A26" s="15">
        <f t="shared" si="1"/>
        <v>45100</v>
      </c>
      <c r="B26" s="16" t="str">
        <f t="shared" si="0"/>
        <v>金</v>
      </c>
      <c r="C26" s="17" t="s">
        <v>11</v>
      </c>
      <c r="D26" s="18"/>
      <c r="E26" s="19"/>
      <c r="F26" s="19"/>
    </row>
    <row r="27" spans="1:6" x14ac:dyDescent="0.15">
      <c r="A27" s="15">
        <f t="shared" si="1"/>
        <v>45101</v>
      </c>
      <c r="B27" s="16" t="str">
        <f t="shared" si="0"/>
        <v>土</v>
      </c>
      <c r="C27" s="17" t="s">
        <v>10</v>
      </c>
      <c r="D27" s="18"/>
      <c r="E27" s="19"/>
      <c r="F27" s="19"/>
    </row>
    <row r="28" spans="1:6" x14ac:dyDescent="0.15">
      <c r="A28" s="15">
        <f t="shared" si="1"/>
        <v>45102</v>
      </c>
      <c r="B28" s="16" t="str">
        <f t="shared" si="0"/>
        <v>日</v>
      </c>
      <c r="C28" s="17" t="s">
        <v>10</v>
      </c>
      <c r="D28" s="18"/>
      <c r="E28" s="19"/>
      <c r="F28" s="19"/>
    </row>
    <row r="29" spans="1:6" x14ac:dyDescent="0.15">
      <c r="A29" s="15">
        <f t="shared" si="1"/>
        <v>45103</v>
      </c>
      <c r="B29" s="16" t="str">
        <f t="shared" si="0"/>
        <v>月</v>
      </c>
      <c r="C29" s="17" t="s">
        <v>11</v>
      </c>
      <c r="D29" s="18"/>
      <c r="E29" s="19"/>
      <c r="F29" s="19"/>
    </row>
    <row r="30" spans="1:6" x14ac:dyDescent="0.15">
      <c r="A30" s="15">
        <f t="shared" si="1"/>
        <v>45104</v>
      </c>
      <c r="B30" s="16" t="str">
        <f t="shared" si="0"/>
        <v>火</v>
      </c>
      <c r="C30" s="17" t="s">
        <v>11</v>
      </c>
      <c r="D30" s="18"/>
      <c r="E30" s="19"/>
      <c r="F30" s="19"/>
    </row>
    <row r="31" spans="1:6" x14ac:dyDescent="0.15">
      <c r="A31" s="15">
        <f t="shared" si="1"/>
        <v>45105</v>
      </c>
      <c r="B31" s="16" t="str">
        <f t="shared" si="0"/>
        <v>水</v>
      </c>
      <c r="C31" s="17" t="s">
        <v>11</v>
      </c>
      <c r="D31" s="18"/>
      <c r="E31" s="19"/>
      <c r="F31" s="19"/>
    </row>
    <row r="32" spans="1:6" x14ac:dyDescent="0.15">
      <c r="A32" s="15">
        <f t="shared" si="1"/>
        <v>45106</v>
      </c>
      <c r="B32" s="16" t="str">
        <f t="shared" si="0"/>
        <v>木</v>
      </c>
      <c r="C32" s="17" t="s">
        <v>11</v>
      </c>
      <c r="D32" s="18"/>
      <c r="E32" s="19"/>
      <c r="F32" s="19"/>
    </row>
    <row r="33" spans="1:6" x14ac:dyDescent="0.15">
      <c r="A33" s="15">
        <f t="shared" si="1"/>
        <v>45107</v>
      </c>
      <c r="B33" s="16" t="str">
        <f t="shared" si="0"/>
        <v>金</v>
      </c>
      <c r="C33" s="17" t="s">
        <v>11</v>
      </c>
      <c r="D33" s="18"/>
      <c r="E33" s="19"/>
      <c r="F33" s="19"/>
    </row>
  </sheetData>
  <mergeCells count="2">
    <mergeCell ref="A1:B1"/>
    <mergeCell ref="C1:E1"/>
  </mergeCells>
  <phoneticPr fontId="1"/>
  <dataValidations count="2">
    <dataValidation type="list" allowBlank="1" showInputMessage="1" showErrorMessage="1" sqref="D4:D33">
      <formula1>$N$15:$N$16</formula1>
    </dataValidation>
    <dataValidation type="list" allowBlank="1" showInputMessage="1" showErrorMessage="1" sqref="C4:C33">
      <formula1>$O$15:$O$17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2024-01-11T01:39:00Z</dcterms:created>
  <dcterms:modified xsi:type="dcterms:W3CDTF">2024-01-11T01:39:44Z</dcterms:modified>
</cp:coreProperties>
</file>