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人口関係\【HP作成作業用】人口データ（H26.4～）\R8\4月分\"/>
    </mc:Choice>
  </mc:AlternateContent>
  <xr:revisionPtr revIDLastSave="0" documentId="13_ncr:1_{40F018F4-8CDC-4D3C-9B0B-EAC0912CB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" sheetId="1" r:id="rId1"/>
  </sheets>
  <definedNames>
    <definedName name="_xlnm.Print_Area" localSheetId="0">地区別!$A$1:$M$26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K12" i="1"/>
  <c r="J12" i="1"/>
  <c r="H12" i="1" l="1"/>
  <c r="H8" i="1" s="1"/>
  <c r="I13" i="1"/>
  <c r="I12" i="1" s="1"/>
  <c r="I21" i="1"/>
  <c r="I19" i="1"/>
  <c r="I18" i="1"/>
  <c r="I17" i="1"/>
  <c r="I16" i="1"/>
  <c r="I15" i="1"/>
  <c r="I14" i="1"/>
  <c r="K6" i="1"/>
  <c r="H6" i="1"/>
  <c r="H4" i="1" l="1"/>
</calcChain>
</file>

<file path=xl/sharedStrings.xml><?xml version="1.0" encoding="utf-8"?>
<sst xmlns="http://schemas.openxmlformats.org/spreadsheetml/2006/main" count="35" uniqueCount="32">
  <si>
    <t>（k㎡）</t>
  </si>
  <si>
    <t xml:space="preserve">  </t>
  </si>
  <si>
    <t>男</t>
  </si>
  <si>
    <t>世帯数</t>
  </si>
  <si>
    <t xml:space="preserve"> 世帯数</t>
  </si>
  <si>
    <t xml:space="preserve"> 面　積</t>
  </si>
  <si>
    <t>総　数</t>
  </si>
  <si>
    <t xml:space="preserve"> 区　 分</t>
  </si>
  <si>
    <t>大分市の面積・人口･世帯数</t>
  </si>
  <si>
    <t>　　　　　</t>
  </si>
  <si>
    <t>女</t>
  </si>
  <si>
    <t xml:space="preserve"> 　　 人 　　　　 口</t>
  </si>
  <si>
    <t>利用上の注意</t>
  </si>
  <si>
    <t>本庁地区</t>
    <rPh sb="2" eb="4">
      <t>チク</t>
    </rPh>
    <phoneticPr fontId="2"/>
  </si>
  <si>
    <t>鶴崎地区</t>
    <rPh sb="2" eb="4">
      <t>チク</t>
    </rPh>
    <phoneticPr fontId="2"/>
  </si>
  <si>
    <t>大南地区</t>
    <rPh sb="2" eb="4">
      <t>チク</t>
    </rPh>
    <phoneticPr fontId="2"/>
  </si>
  <si>
    <t>稙田地区</t>
    <rPh sb="2" eb="4">
      <t>チク</t>
    </rPh>
    <phoneticPr fontId="2"/>
  </si>
  <si>
    <t>大在地区</t>
    <rPh sb="2" eb="4">
      <t>チク</t>
    </rPh>
    <phoneticPr fontId="2"/>
  </si>
  <si>
    <t>坂ノ市地区</t>
    <rPh sb="3" eb="5">
      <t>チク</t>
    </rPh>
    <phoneticPr fontId="2"/>
  </si>
  <si>
    <t>佐賀関地区</t>
    <rPh sb="3" eb="5">
      <t>チク</t>
    </rPh>
    <phoneticPr fontId="2"/>
  </si>
  <si>
    <t>野津原地区</t>
    <rPh sb="3" eb="5">
      <t>チク</t>
    </rPh>
    <phoneticPr fontId="2"/>
  </si>
  <si>
    <t>明野地区</t>
    <rPh sb="0" eb="2">
      <t>アケノ</t>
    </rPh>
    <rPh sb="2" eb="4">
      <t>チク</t>
    </rPh>
    <phoneticPr fontId="2"/>
  </si>
  <si>
    <t>全市合計</t>
    <rPh sb="2" eb="4">
      <t>ゴウケイ</t>
    </rPh>
    <phoneticPr fontId="2"/>
  </si>
  <si>
    <t>＊　右の表の人口及び世帯数は、住民基本台帳に登録された</t>
  </si>
  <si>
    <t>　　数値（外国人含む。）を、本庁、各支所の管轄区域ごとに</t>
    <phoneticPr fontId="2"/>
  </si>
  <si>
    <t>　　集計したものです。</t>
    <phoneticPr fontId="2"/>
  </si>
  <si>
    <t>＊　国土地理院公表の「平成30年全国都道府県市区町村別面積調」</t>
    <phoneticPr fontId="2"/>
  </si>
  <si>
    <t>　　 において、大分市の面積は0.01k㎡の増加となりました。</t>
    <rPh sb="22" eb="24">
      <t>ゾウカ</t>
    </rPh>
    <phoneticPr fontId="2"/>
  </si>
  <si>
    <t>　　 それに伴い、地区別面積は増加した面積を按分して算出しています。</t>
    <rPh sb="9" eb="11">
      <t>チク</t>
    </rPh>
    <rPh sb="11" eb="12">
      <t>ベツ</t>
    </rPh>
    <rPh sb="15" eb="17">
      <t>ゾウカ</t>
    </rPh>
    <rPh sb="19" eb="21">
      <t>メンセキ</t>
    </rPh>
    <rPh sb="22" eb="24">
      <t>アンブン</t>
    </rPh>
    <rPh sb="26" eb="28">
      <t>サンシュツ</t>
    </rPh>
    <phoneticPr fontId="2"/>
  </si>
  <si>
    <t>＊　日本国籍の世帯員と外国籍の世帯員が混合している複数国籍世帯</t>
    <rPh sb="2" eb="4">
      <t>ニホン</t>
    </rPh>
    <rPh sb="4" eb="6">
      <t>コクセキ</t>
    </rPh>
    <rPh sb="7" eb="10">
      <t>セタイイン</t>
    </rPh>
    <rPh sb="11" eb="14">
      <t>ガイコクセキ</t>
    </rPh>
    <rPh sb="15" eb="18">
      <t>セタイイン</t>
    </rPh>
    <rPh sb="19" eb="21">
      <t>コンゴウ</t>
    </rPh>
    <rPh sb="25" eb="27">
      <t>フクスウ</t>
    </rPh>
    <rPh sb="27" eb="29">
      <t>コクセキ</t>
    </rPh>
    <rPh sb="29" eb="31">
      <t>セタイ</t>
    </rPh>
    <phoneticPr fontId="2"/>
  </si>
  <si>
    <t>　　 については、1世帯として集計しています。</t>
    <rPh sb="10" eb="12">
      <t>セタイ</t>
    </rPh>
    <rPh sb="15" eb="17">
      <t>シュウケイ</t>
    </rPh>
    <phoneticPr fontId="2"/>
  </si>
  <si>
    <t>令和8年4月末日現在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</si>
</sst>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.00;&quot;△ &quot;#,##0.00"/>
  </numFmts>
  <fonts count="1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32">
    <xf numFmtId="37" fontId="0" fillId="0" borderId="0" xfId="0"/>
    <xf numFmtId="176" fontId="8" fillId="0" borderId="0" xfId="0" applyNumberFormat="1" applyFont="1" applyAlignment="1">
      <alignment vertical="center"/>
    </xf>
    <xf numFmtId="176" fontId="8" fillId="0" borderId="1" xfId="0" applyNumberFormat="1" applyFont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6" fillId="3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vertical="center"/>
    </xf>
    <xf numFmtId="0" fontId="6" fillId="2" borderId="5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vertical="center" shrinkToFit="1"/>
    </xf>
    <xf numFmtId="177" fontId="7" fillId="4" borderId="4" xfId="0" applyNumberFormat="1" applyFont="1" applyFill="1" applyBorder="1" applyAlignment="1">
      <alignment vertical="center"/>
    </xf>
    <xf numFmtId="178" fontId="7" fillId="4" borderId="4" xfId="0" applyNumberFormat="1" applyFont="1" applyFill="1" applyBorder="1" applyAlignment="1">
      <alignment vertical="center"/>
    </xf>
    <xf numFmtId="176" fontId="12" fillId="0" borderId="6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14" fillId="5" borderId="4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4" fillId="3" borderId="7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Alignment="1">
      <alignment vertical="center"/>
    </xf>
    <xf numFmtId="177" fontId="9" fillId="4" borderId="7" xfId="0" applyNumberFormat="1" applyFont="1" applyFill="1" applyBorder="1" applyAlignment="1">
      <alignment horizontal="center" vertical="center"/>
    </xf>
    <xf numFmtId="37" fontId="0" fillId="0" borderId="8" xfId="0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37" fontId="0" fillId="0" borderId="9" xfId="0" applyBorder="1" applyAlignment="1">
      <alignment horizontal="center" vertical="center"/>
    </xf>
    <xf numFmtId="0" fontId="10" fillId="0" borderId="0" xfId="0" applyNumberFormat="1" applyFont="1" applyAlignment="1">
      <alignment vertical="center"/>
    </xf>
    <xf numFmtId="37" fontId="0" fillId="0" borderId="0" xfId="0" applyAlignment="1">
      <alignment vertical="center"/>
    </xf>
    <xf numFmtId="0" fontId="3" fillId="6" borderId="0" xfId="0" applyNumberFormat="1" applyFont="1" applyFill="1" applyAlignment="1">
      <alignment horizontal="center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L29"/>
  <sheetViews>
    <sheetView tabSelected="1" defaultGridColor="0" colorId="22" zoomScaleNormal="100" workbookViewId="0">
      <selection activeCell="K15" sqref="K15"/>
    </sheetView>
  </sheetViews>
  <sheetFormatPr defaultColWidth="10.625" defaultRowHeight="14.25" x14ac:dyDescent="0.15"/>
  <cols>
    <col min="1" max="1" width="20.625" style="7" customWidth="1"/>
    <col min="2" max="3" width="8.625" style="7" customWidth="1"/>
    <col min="4" max="4" width="7.25" style="7" customWidth="1"/>
    <col min="5" max="5" width="8" style="7" customWidth="1"/>
    <col min="6" max="6" width="8.5" style="7" customWidth="1"/>
    <col min="7" max="7" width="12.625" style="7" customWidth="1"/>
    <col min="8" max="8" width="11.75" style="7" bestFit="1" customWidth="1"/>
    <col min="9" max="9" width="11" style="7" customWidth="1"/>
    <col min="10" max="11" width="10.75" style="7" customWidth="1"/>
    <col min="12" max="12" width="10.125" style="7" customWidth="1"/>
    <col min="13" max="13" width="1.625" style="7" customWidth="1"/>
    <col min="14" max="17" width="8.625" style="7" customWidth="1"/>
    <col min="18" max="18" width="1.625" style="7" customWidth="1"/>
    <col min="19" max="16384" width="10.625" style="7"/>
  </cols>
  <sheetData>
    <row r="2" spans="1:12" ht="25.5" customHeight="1" x14ac:dyDescent="0.15">
      <c r="A2" s="31" t="s">
        <v>8</v>
      </c>
      <c r="B2" s="31"/>
      <c r="C2" s="31"/>
      <c r="D2" s="31"/>
      <c r="E2" s="31"/>
      <c r="F2" s="6"/>
      <c r="G2" s="29" t="s">
        <v>31</v>
      </c>
      <c r="H2" s="30"/>
      <c r="I2" s="30"/>
      <c r="J2" s="30"/>
      <c r="K2" s="14"/>
      <c r="L2" s="14"/>
    </row>
    <row r="3" spans="1:12" ht="20.25" customHeight="1" x14ac:dyDescent="0.15">
      <c r="G3" s="10"/>
      <c r="H3" s="10"/>
      <c r="I3" s="10"/>
      <c r="J3" s="10"/>
      <c r="K3" s="10"/>
      <c r="L3" s="10"/>
    </row>
    <row r="4" spans="1:12" ht="20.25" customHeight="1" x14ac:dyDescent="0.15">
      <c r="A4" s="24" t="s">
        <v>12</v>
      </c>
      <c r="G4" s="20" t="s">
        <v>6</v>
      </c>
      <c r="H4" s="25">
        <f>I12</f>
        <v>469544</v>
      </c>
      <c r="I4" s="26"/>
      <c r="J4" s="17" t="s">
        <v>9</v>
      </c>
      <c r="K4" s="18"/>
      <c r="L4" s="18"/>
    </row>
    <row r="5" spans="1:12" ht="20.25" customHeight="1" x14ac:dyDescent="0.15">
      <c r="A5" s="7" t="s">
        <v>23</v>
      </c>
      <c r="G5" s="21"/>
      <c r="H5" s="19"/>
      <c r="I5" s="19"/>
      <c r="J5" s="18"/>
      <c r="K5" s="18"/>
      <c r="L5" s="18"/>
    </row>
    <row r="6" spans="1:12" ht="20.25" customHeight="1" x14ac:dyDescent="0.15">
      <c r="A6" s="7" t="s">
        <v>24</v>
      </c>
      <c r="G6" s="22" t="s">
        <v>2</v>
      </c>
      <c r="H6" s="25">
        <f>J12</f>
        <v>226126</v>
      </c>
      <c r="I6" s="26"/>
      <c r="J6" s="23" t="s">
        <v>10</v>
      </c>
      <c r="K6" s="25">
        <f>K12</f>
        <v>243418</v>
      </c>
      <c r="L6" s="26"/>
    </row>
    <row r="7" spans="1:12" ht="20.25" customHeight="1" x14ac:dyDescent="0.15">
      <c r="A7" s="9" t="s">
        <v>25</v>
      </c>
      <c r="B7" s="9"/>
      <c r="C7" s="9"/>
      <c r="D7" s="9"/>
      <c r="E7" s="9"/>
      <c r="F7" s="9"/>
      <c r="G7" s="21"/>
      <c r="H7" s="19"/>
      <c r="I7" s="19"/>
      <c r="J7" s="18"/>
      <c r="K7" s="18"/>
      <c r="L7" s="18"/>
    </row>
    <row r="8" spans="1:12" ht="20.25" customHeight="1" x14ac:dyDescent="0.15">
      <c r="A8" s="7" t="s">
        <v>26</v>
      </c>
      <c r="G8" s="22" t="s">
        <v>3</v>
      </c>
      <c r="H8" s="25">
        <f>H12</f>
        <v>235876</v>
      </c>
      <c r="I8" s="26"/>
      <c r="J8" s="18"/>
      <c r="K8" s="18"/>
      <c r="L8" s="18"/>
    </row>
    <row r="9" spans="1:12" ht="20.25" customHeight="1" x14ac:dyDescent="0.15">
      <c r="A9" s="7" t="s">
        <v>27</v>
      </c>
      <c r="H9" s="1"/>
      <c r="I9" s="1"/>
      <c r="J9" s="1"/>
      <c r="K9" s="1"/>
      <c r="L9" s="2"/>
    </row>
    <row r="10" spans="1:12" ht="20.25" customHeight="1" x14ac:dyDescent="0.15">
      <c r="A10" s="7" t="s">
        <v>28</v>
      </c>
      <c r="G10" s="11" t="s">
        <v>7</v>
      </c>
      <c r="H10" s="13" t="s">
        <v>4</v>
      </c>
      <c r="I10" s="27" t="s">
        <v>11</v>
      </c>
      <c r="J10" s="28"/>
      <c r="K10" s="26"/>
      <c r="L10" s="3" t="s">
        <v>5</v>
      </c>
    </row>
    <row r="11" spans="1:12" ht="20.25" customHeight="1" x14ac:dyDescent="0.15">
      <c r="A11" s="7" t="s">
        <v>29</v>
      </c>
      <c r="B11" s="9"/>
      <c r="C11" s="9"/>
      <c r="D11" s="9"/>
      <c r="E11" s="9"/>
      <c r="F11" s="9"/>
      <c r="G11" s="12"/>
      <c r="H11" s="4"/>
      <c r="I11" s="5" t="s">
        <v>6</v>
      </c>
      <c r="J11" s="5" t="s">
        <v>2</v>
      </c>
      <c r="K11" s="5" t="s">
        <v>10</v>
      </c>
      <c r="L11" s="4" t="s">
        <v>0</v>
      </c>
    </row>
    <row r="12" spans="1:12" ht="20.25" customHeight="1" x14ac:dyDescent="0.15">
      <c r="A12" s="7" t="s">
        <v>30</v>
      </c>
      <c r="G12" s="8" t="s">
        <v>22</v>
      </c>
      <c r="H12" s="15">
        <f>SUM(H13:H21)</f>
        <v>235876</v>
      </c>
      <c r="I12" s="15">
        <f>SUM(I13:I21)</f>
        <v>469544</v>
      </c>
      <c r="J12" s="15">
        <f>SUM(J13:J21)</f>
        <v>226126</v>
      </c>
      <c r="K12" s="15">
        <f>SUM(K13:K21)</f>
        <v>243418</v>
      </c>
      <c r="L12" s="16">
        <v>502.39</v>
      </c>
    </row>
    <row r="13" spans="1:12" ht="20.25" customHeight="1" x14ac:dyDescent="0.15">
      <c r="G13" s="8" t="s">
        <v>13</v>
      </c>
      <c r="H13" s="15">
        <v>107649</v>
      </c>
      <c r="I13" s="15">
        <f>SUM(J13:K13)</f>
        <v>203504</v>
      </c>
      <c r="J13" s="15">
        <v>96823</v>
      </c>
      <c r="K13" s="15">
        <v>106681</v>
      </c>
      <c r="L13" s="16">
        <v>70.72</v>
      </c>
    </row>
    <row r="14" spans="1:12" ht="20.25" customHeight="1" x14ac:dyDescent="0.15">
      <c r="G14" s="8" t="s">
        <v>14</v>
      </c>
      <c r="H14" s="15">
        <v>37216</v>
      </c>
      <c r="I14" s="15">
        <f t="shared" ref="I14:I21" si="0">SUM(J14:K14)</f>
        <v>80207</v>
      </c>
      <c r="J14" s="15">
        <v>39323</v>
      </c>
      <c r="K14" s="15">
        <v>40884</v>
      </c>
      <c r="L14" s="16">
        <v>54.38</v>
      </c>
    </row>
    <row r="15" spans="1:12" ht="20.25" customHeight="1" x14ac:dyDescent="0.15">
      <c r="A15" s="9"/>
      <c r="G15" s="8" t="s">
        <v>15</v>
      </c>
      <c r="H15" s="15">
        <v>11643</v>
      </c>
      <c r="I15" s="15">
        <f t="shared" si="0"/>
        <v>24891</v>
      </c>
      <c r="J15" s="15">
        <v>11907</v>
      </c>
      <c r="K15" s="15">
        <v>12984</v>
      </c>
      <c r="L15" s="16">
        <v>121.48</v>
      </c>
    </row>
    <row r="16" spans="1:12" ht="20.25" customHeight="1" x14ac:dyDescent="0.15">
      <c r="B16" s="9"/>
      <c r="C16" s="9"/>
      <c r="D16" s="9"/>
      <c r="E16" s="9"/>
      <c r="F16" s="9"/>
      <c r="G16" s="8" t="s">
        <v>16</v>
      </c>
      <c r="H16" s="15">
        <v>38121</v>
      </c>
      <c r="I16" s="15">
        <f t="shared" si="0"/>
        <v>76816</v>
      </c>
      <c r="J16" s="15">
        <v>36253</v>
      </c>
      <c r="K16" s="15">
        <v>40563</v>
      </c>
      <c r="L16" s="16">
        <v>49.45</v>
      </c>
    </row>
    <row r="17" spans="1:12" ht="20.25" customHeight="1" x14ac:dyDescent="0.15">
      <c r="G17" s="8" t="s">
        <v>17</v>
      </c>
      <c r="H17" s="15">
        <v>14957</v>
      </c>
      <c r="I17" s="15">
        <f t="shared" si="0"/>
        <v>29791</v>
      </c>
      <c r="J17" s="15">
        <v>15466</v>
      </c>
      <c r="K17" s="15">
        <v>14325</v>
      </c>
      <c r="L17" s="16">
        <v>13.02</v>
      </c>
    </row>
    <row r="18" spans="1:12" ht="20.25" customHeight="1" x14ac:dyDescent="0.15">
      <c r="G18" s="8" t="s">
        <v>18</v>
      </c>
      <c r="H18" s="15">
        <v>9426</v>
      </c>
      <c r="I18" s="15">
        <f t="shared" si="0"/>
        <v>21219</v>
      </c>
      <c r="J18" s="15">
        <v>10632</v>
      </c>
      <c r="K18" s="15">
        <v>10587</v>
      </c>
      <c r="L18" s="16">
        <v>49.2</v>
      </c>
    </row>
    <row r="19" spans="1:12" ht="20.25" customHeight="1" x14ac:dyDescent="0.15">
      <c r="A19" s="9"/>
      <c r="G19" s="8" t="s">
        <v>19</v>
      </c>
      <c r="H19" s="15">
        <v>4031</v>
      </c>
      <c r="I19" s="15">
        <f t="shared" si="0"/>
        <v>6814</v>
      </c>
      <c r="J19" s="15">
        <v>3237</v>
      </c>
      <c r="K19" s="15">
        <v>3577</v>
      </c>
      <c r="L19" s="16">
        <v>49.58</v>
      </c>
    </row>
    <row r="20" spans="1:12" ht="20.25" customHeight="1" x14ac:dyDescent="0.15">
      <c r="B20" s="9"/>
      <c r="C20" s="9"/>
      <c r="D20" s="9"/>
      <c r="E20" s="9"/>
      <c r="F20" s="9"/>
      <c r="G20" s="8" t="s">
        <v>20</v>
      </c>
      <c r="H20" s="15">
        <v>2103</v>
      </c>
      <c r="I20" s="15">
        <f>SUM(J20:K20)</f>
        <v>3829</v>
      </c>
      <c r="J20" s="15">
        <v>1800</v>
      </c>
      <c r="K20" s="15">
        <v>2029</v>
      </c>
      <c r="L20" s="16">
        <v>90.83</v>
      </c>
    </row>
    <row r="21" spans="1:12" ht="20.25" customHeight="1" x14ac:dyDescent="0.15">
      <c r="G21" s="8" t="s">
        <v>21</v>
      </c>
      <c r="H21" s="15">
        <v>10730</v>
      </c>
      <c r="I21" s="15">
        <f t="shared" si="0"/>
        <v>22473</v>
      </c>
      <c r="J21" s="15">
        <v>10685</v>
      </c>
      <c r="K21" s="15">
        <v>11788</v>
      </c>
      <c r="L21" s="16">
        <v>3.73</v>
      </c>
    </row>
    <row r="22" spans="1:12" ht="20.25" customHeight="1" x14ac:dyDescent="0.15"/>
    <row r="23" spans="1:12" ht="20.25" customHeight="1" x14ac:dyDescent="0.15"/>
    <row r="24" spans="1:12" ht="20.25" customHeight="1" x14ac:dyDescent="0.15"/>
    <row r="25" spans="1:12" ht="20.25" customHeight="1" x14ac:dyDescent="0.15"/>
    <row r="26" spans="1:12" ht="21" customHeight="1" x14ac:dyDescent="0.15"/>
    <row r="29" spans="1:12" x14ac:dyDescent="0.15">
      <c r="C29" s="7" t="s">
        <v>1</v>
      </c>
    </row>
  </sheetData>
  <mergeCells count="7">
    <mergeCell ref="H8:I8"/>
    <mergeCell ref="K6:L6"/>
    <mergeCell ref="I10:K10"/>
    <mergeCell ref="G2:J2"/>
    <mergeCell ref="A2:E2"/>
    <mergeCell ref="H4:I4"/>
    <mergeCell ref="H6:I6"/>
  </mergeCells>
  <phoneticPr fontId="2"/>
  <pageMargins left="0.59" right="0.19685039370078741" top="0.98425196850393704" bottom="0.39370078740157483" header="0.51181102362204722" footer="0.51181102362204722"/>
  <pageSetup paperSize="9" scale="98" orientation="landscape" horizontalDpi="4294967292" verticalDpi="400" r:id="rId1"/>
  <headerFooter alignWithMargins="0"/>
  <webPublishItems count="1">
    <webPublishItem id="7874" divId="17.3_7874" sourceType="sheet" destinationFile="C:\Documents and Settings\Owner\My Documents\HP\chiku-html\17.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宇佐美　英幸</cp:lastModifiedBy>
  <cp:lastPrinted>2018-06-05T01:18:16Z</cp:lastPrinted>
  <dcterms:created xsi:type="dcterms:W3CDTF">1998-10-02T01:26:21Z</dcterms:created>
  <dcterms:modified xsi:type="dcterms:W3CDTF">2026-05-01T08:28:48Z</dcterms:modified>
</cp:coreProperties>
</file>