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0_庶務事業\30統計資料\年報\H30年版年報(Ｈ31年度作成分)\Ｈ30年版年報\"/>
    </mc:Choice>
  </mc:AlternateContent>
  <bookViews>
    <workbookView xWindow="660" yWindow="-75" windowWidth="18030" windowHeight="6960" tabRatio="908" firstSheet="2" activeTab="2"/>
  </bookViews>
  <sheets>
    <sheet name="平成27年中の主な出来事" sheetId="17" state="hidden" r:id="rId1"/>
    <sheet name="　　" sheetId="18" state="hidden" r:id="rId2"/>
    <sheet name="予防" sheetId="20" r:id="rId3"/>
    <sheet name="広報公聴" sheetId="1" r:id="rId4"/>
    <sheet name="空白ページ" sheetId="21" r:id="rId5"/>
    <sheet name="建築物月別同意状況" sheetId="2" r:id="rId6"/>
    <sheet name="用途別同意状況" sheetId="3" r:id="rId7"/>
    <sheet name="用途別同意状況2" sheetId="4" state="hidden" r:id="rId8"/>
    <sheet name="用途別同意状況 (2)" sheetId="19" r:id="rId9"/>
    <sheet name="消防用設備等検査状況" sheetId="5" r:id="rId10"/>
    <sheet name="使用開始届・中高層・点検結果報告件数" sheetId="6" r:id="rId11"/>
    <sheet name="防火対象物現況表" sheetId="7" r:id="rId12"/>
    <sheet name="危険物施設等" sheetId="8" r:id="rId13"/>
    <sheet name="危険物届出等" sheetId="9" r:id="rId14"/>
    <sheet name="火を使用する設備・防管届状況" sheetId="10" r:id="rId15"/>
    <sheet name="高圧ガス関係1" sheetId="11" r:id="rId16"/>
    <sheet name="高圧ガス関係2" sheetId="12" r:id="rId17"/>
    <sheet name="液化石油ガス関係1" sheetId="13" r:id="rId18"/>
    <sheet name="液化石油ガス関係2" sheetId="14" r:id="rId19"/>
    <sheet name="火薬類関係1" sheetId="15" r:id="rId20"/>
    <sheet name="火薬類関係2" sheetId="16" r:id="rId21"/>
    <sheet name="Sheet1" sheetId="22" r:id="rId22"/>
  </sheets>
  <definedNames>
    <definedName name="_xlnm.Print_Area" localSheetId="17">液化石油ガス関係1!$A$1:$R$20</definedName>
    <definedName name="_xlnm.Print_Area" localSheetId="18">液化石油ガス関係2!$A$1:$R$17</definedName>
    <definedName name="_xlnm.Print_Area" localSheetId="14">火を使用する設備・防管届状況!$A$1:$R$23</definedName>
    <definedName name="_xlnm.Print_Area" localSheetId="19">火薬類関係1!$A$1:$U$18</definedName>
    <definedName name="_xlnm.Print_Area" localSheetId="20">火薬類関係2!$A$1:$R$16</definedName>
    <definedName name="_xlnm.Print_Area" localSheetId="12">危険物施設等!$A$1:$S$29</definedName>
    <definedName name="_xlnm.Print_Area" localSheetId="13">危険物届出等!$A$1:$R$32</definedName>
    <definedName name="_xlnm.Print_Area" localSheetId="5">建築物月別同意状況!$A$1:$P$31</definedName>
    <definedName name="_xlnm.Print_Area" localSheetId="3">広報公聴!$A$1:$L$36</definedName>
    <definedName name="_xlnm.Print_Area" localSheetId="15">高圧ガス関係1!$A$1:$R$14</definedName>
    <definedName name="_xlnm.Print_Area" localSheetId="16">高圧ガス関係2!$A$1:$R$17</definedName>
    <definedName name="_xlnm.Print_Area" localSheetId="10">使用開始届・中高層・点検結果報告件数!$A$1:$R$20</definedName>
    <definedName name="_xlnm.Print_Area" localSheetId="9">消防用設備等検査状況!$A$1:$O$26</definedName>
    <definedName name="_xlnm.Print_Area" localSheetId="11">防火対象物現況表!$A$1:$E$37</definedName>
    <definedName name="_xlnm.Print_Area" localSheetId="2">予防!$A$1:$G$35</definedName>
    <definedName name="_xlnm.Print_Area" localSheetId="6">用途別同意状況!$A$1:$E$39</definedName>
    <definedName name="_xlnm.Print_Area" localSheetId="8">'用途別同意状況 (2)'!$A$1:$K$39</definedName>
    <definedName name="_xlnm.Print_Area" localSheetId="7">用途別同意状況2!$A$1:$K$39</definedName>
  </definedNames>
  <calcPr calcId="162913"/>
</workbook>
</file>

<file path=xl/calcChain.xml><?xml version="1.0" encoding="utf-8"?>
<calcChain xmlns="http://schemas.openxmlformats.org/spreadsheetml/2006/main">
  <c r="B8" i="1" l="1"/>
  <c r="A5" i="19" l="1"/>
  <c r="B5" i="19"/>
  <c r="C5" i="19"/>
  <c r="D5" i="19"/>
  <c r="E5" i="19"/>
  <c r="F5" i="19"/>
  <c r="G5" i="19"/>
  <c r="H5" i="19"/>
  <c r="I5" i="19"/>
  <c r="J5" i="19"/>
  <c r="K5" i="19"/>
  <c r="A6" i="19"/>
  <c r="B6" i="19"/>
  <c r="C6" i="19"/>
  <c r="D6" i="19"/>
  <c r="E6" i="19"/>
  <c r="F6" i="19"/>
  <c r="G6" i="19"/>
  <c r="H6" i="19"/>
  <c r="I6" i="19"/>
  <c r="J6" i="19"/>
  <c r="K6" i="19"/>
  <c r="A7" i="19"/>
  <c r="B7" i="19"/>
  <c r="C7" i="19"/>
  <c r="D7" i="19"/>
  <c r="E7" i="19"/>
  <c r="F7" i="19"/>
  <c r="G7" i="19"/>
  <c r="H7" i="19"/>
  <c r="I7" i="19"/>
  <c r="J7" i="19"/>
  <c r="K7" i="19"/>
  <c r="A8" i="19"/>
  <c r="B8" i="19"/>
  <c r="C8" i="19"/>
  <c r="D8" i="19"/>
  <c r="E8" i="19"/>
  <c r="F8" i="19"/>
  <c r="G8" i="19"/>
  <c r="H8" i="19"/>
  <c r="I8" i="19"/>
  <c r="J8" i="19"/>
  <c r="K8" i="19"/>
  <c r="A9" i="19"/>
  <c r="B9" i="19"/>
  <c r="C9" i="19"/>
  <c r="D9" i="19"/>
  <c r="E9" i="19"/>
  <c r="F9" i="19"/>
  <c r="G9" i="19"/>
  <c r="H9" i="19"/>
  <c r="I9" i="19"/>
  <c r="J9" i="19"/>
  <c r="K9" i="19"/>
  <c r="A10" i="19"/>
  <c r="B10" i="19"/>
  <c r="C10" i="19"/>
  <c r="D10" i="19"/>
  <c r="E10" i="19"/>
  <c r="F10" i="19"/>
  <c r="G10" i="19"/>
  <c r="H10" i="19"/>
  <c r="I10" i="19"/>
  <c r="J10" i="19"/>
  <c r="K10" i="19"/>
  <c r="A11" i="19"/>
  <c r="B11" i="19"/>
  <c r="C11" i="19"/>
  <c r="D11" i="19"/>
  <c r="E11" i="19"/>
  <c r="F11" i="19"/>
  <c r="G11" i="19"/>
  <c r="H11" i="19"/>
  <c r="I11" i="19"/>
  <c r="J11" i="19"/>
  <c r="K11" i="19"/>
  <c r="A12" i="19"/>
  <c r="B12" i="19"/>
  <c r="C12" i="19"/>
  <c r="D12" i="19"/>
  <c r="E12" i="19"/>
  <c r="F12" i="19"/>
  <c r="G12" i="19"/>
  <c r="H12" i="19"/>
  <c r="I12" i="19"/>
  <c r="J12" i="19"/>
  <c r="K12" i="19"/>
  <c r="A13" i="19"/>
  <c r="B13" i="19"/>
  <c r="C13" i="19"/>
  <c r="D13" i="19"/>
  <c r="E13" i="19"/>
  <c r="F13" i="19"/>
  <c r="G13" i="19"/>
  <c r="H13" i="19"/>
  <c r="I13" i="19"/>
  <c r="J13" i="19"/>
  <c r="K13" i="19"/>
  <c r="A14" i="19"/>
  <c r="B14" i="19"/>
  <c r="C14" i="19"/>
  <c r="D14" i="19"/>
  <c r="E14" i="19"/>
  <c r="F14" i="19"/>
  <c r="G14" i="19"/>
  <c r="H14" i="19"/>
  <c r="I14" i="19"/>
  <c r="J14" i="19"/>
  <c r="K14" i="19"/>
  <c r="A15" i="19"/>
  <c r="B15" i="19"/>
  <c r="C15" i="19"/>
  <c r="D15" i="19"/>
  <c r="E15" i="19"/>
  <c r="F15" i="19"/>
  <c r="G15" i="19"/>
  <c r="H15" i="19"/>
  <c r="I15" i="19"/>
  <c r="J15" i="19"/>
  <c r="K15" i="19"/>
  <c r="A16" i="19"/>
  <c r="B16" i="19"/>
  <c r="C16" i="19"/>
  <c r="D16" i="19"/>
  <c r="E16" i="19"/>
  <c r="F16" i="19"/>
  <c r="G16" i="19"/>
  <c r="H16" i="19"/>
  <c r="I16" i="19"/>
  <c r="J16" i="19"/>
  <c r="K16" i="19"/>
  <c r="A17" i="19"/>
  <c r="B17" i="19"/>
  <c r="C17" i="19"/>
  <c r="D17" i="19"/>
  <c r="E17" i="19"/>
  <c r="F17" i="19"/>
  <c r="G17" i="19"/>
  <c r="H17" i="19"/>
  <c r="I17" i="19"/>
  <c r="J17" i="19"/>
  <c r="K17" i="19"/>
  <c r="A18" i="19"/>
  <c r="B18" i="19"/>
  <c r="C18" i="19"/>
  <c r="D18" i="19"/>
  <c r="E18" i="19"/>
  <c r="F18" i="19"/>
  <c r="G18" i="19"/>
  <c r="H18" i="19"/>
  <c r="I18" i="19"/>
  <c r="J18" i="19"/>
  <c r="K18" i="19"/>
  <c r="A19" i="19"/>
  <c r="B19" i="19"/>
  <c r="C19" i="19"/>
  <c r="D19" i="19"/>
  <c r="E19" i="19"/>
  <c r="F19" i="19"/>
  <c r="G19" i="19"/>
  <c r="H19" i="19"/>
  <c r="I19" i="19"/>
  <c r="J19" i="19"/>
  <c r="K19" i="19"/>
  <c r="A20" i="19"/>
  <c r="B20" i="19"/>
  <c r="C20" i="19"/>
  <c r="D20" i="19"/>
  <c r="E20" i="19"/>
  <c r="F20" i="19"/>
  <c r="G20" i="19"/>
  <c r="H20" i="19"/>
  <c r="I20" i="19"/>
  <c r="J20" i="19"/>
  <c r="K20" i="19"/>
  <c r="A21" i="19"/>
  <c r="B21" i="19"/>
  <c r="C21" i="19"/>
  <c r="D21" i="19"/>
  <c r="E21" i="19"/>
  <c r="F21" i="19"/>
  <c r="G21" i="19"/>
  <c r="H21" i="19"/>
  <c r="I21" i="19"/>
  <c r="J21" i="19"/>
  <c r="K21" i="19"/>
  <c r="A22" i="19"/>
  <c r="B22" i="19"/>
  <c r="C22" i="19"/>
  <c r="D22" i="19"/>
  <c r="E22" i="19"/>
  <c r="F22" i="19"/>
  <c r="G22" i="19"/>
  <c r="H22" i="19"/>
  <c r="I22" i="19"/>
  <c r="J22" i="19"/>
  <c r="K22" i="19"/>
  <c r="A23" i="19"/>
  <c r="B23" i="19"/>
  <c r="C23" i="19"/>
  <c r="D23" i="19"/>
  <c r="E23" i="19"/>
  <c r="F23" i="19"/>
  <c r="G23" i="19"/>
  <c r="H23" i="19"/>
  <c r="I23" i="19"/>
  <c r="J23" i="19"/>
  <c r="K23" i="19"/>
  <c r="A24" i="19"/>
  <c r="B24" i="19"/>
  <c r="C24" i="19"/>
  <c r="D24" i="19"/>
  <c r="E24" i="19"/>
  <c r="F24" i="19"/>
  <c r="G24" i="19"/>
  <c r="H24" i="19"/>
  <c r="I24" i="19"/>
  <c r="J24" i="19"/>
  <c r="K24" i="19"/>
  <c r="A25" i="19"/>
  <c r="B25" i="19"/>
  <c r="C25" i="19"/>
  <c r="D25" i="19"/>
  <c r="E25" i="19"/>
  <c r="F25" i="19"/>
  <c r="G25" i="19"/>
  <c r="H25" i="19"/>
  <c r="I25" i="19"/>
  <c r="J25" i="19"/>
  <c r="K25" i="19"/>
  <c r="A26" i="19"/>
  <c r="B26" i="19"/>
  <c r="C26" i="19"/>
  <c r="D26" i="19"/>
  <c r="E26" i="19"/>
  <c r="F26" i="19"/>
  <c r="G26" i="19"/>
  <c r="H26" i="19"/>
  <c r="I26" i="19"/>
  <c r="J26" i="19"/>
  <c r="K26" i="19"/>
  <c r="A27" i="19"/>
  <c r="B27" i="19"/>
  <c r="C27" i="19"/>
  <c r="D27" i="19"/>
  <c r="E27" i="19"/>
  <c r="F27" i="19"/>
  <c r="G27" i="19"/>
  <c r="H27" i="19"/>
  <c r="I27" i="19"/>
  <c r="J27" i="19"/>
  <c r="K27" i="19"/>
  <c r="A28" i="19"/>
  <c r="B28" i="19"/>
  <c r="C28" i="19"/>
  <c r="D28" i="19"/>
  <c r="E28" i="19"/>
  <c r="F28" i="19"/>
  <c r="G28" i="19"/>
  <c r="H28" i="19"/>
  <c r="I28" i="19"/>
  <c r="J28" i="19"/>
  <c r="K28" i="19"/>
  <c r="A29" i="19"/>
  <c r="B29" i="19"/>
  <c r="C29" i="19"/>
  <c r="D29" i="19"/>
  <c r="E29" i="19"/>
  <c r="F29" i="19"/>
  <c r="G29" i="19"/>
  <c r="H29" i="19"/>
  <c r="I29" i="19"/>
  <c r="J29" i="19"/>
  <c r="K29" i="19"/>
  <c r="A30" i="19"/>
  <c r="B30" i="19"/>
  <c r="C30" i="19"/>
  <c r="D30" i="19"/>
  <c r="E30" i="19"/>
  <c r="F30" i="19"/>
  <c r="G30" i="19"/>
  <c r="H30" i="19"/>
  <c r="I30" i="19"/>
  <c r="J30" i="19"/>
  <c r="K30" i="19"/>
  <c r="A31" i="19"/>
  <c r="B31" i="19"/>
  <c r="C31" i="19"/>
  <c r="D31" i="19"/>
  <c r="E31" i="19"/>
  <c r="F31" i="19"/>
  <c r="G31" i="19"/>
  <c r="H31" i="19"/>
  <c r="I31" i="19"/>
  <c r="J31" i="19"/>
  <c r="K31" i="19"/>
  <c r="A32" i="19"/>
  <c r="B32" i="19"/>
  <c r="C32" i="19"/>
  <c r="D32" i="19"/>
  <c r="E32" i="19"/>
  <c r="F32" i="19"/>
  <c r="G32" i="19"/>
  <c r="H32" i="19"/>
  <c r="I32" i="19"/>
  <c r="J32" i="19"/>
  <c r="K32" i="19"/>
  <c r="A33" i="19"/>
  <c r="B33" i="19"/>
  <c r="C33" i="19"/>
  <c r="D33" i="19"/>
  <c r="E33" i="19"/>
  <c r="F33" i="19"/>
  <c r="G33" i="19"/>
  <c r="H33" i="19"/>
  <c r="I33" i="19"/>
  <c r="J33" i="19"/>
  <c r="K33" i="19"/>
  <c r="A34" i="19"/>
  <c r="B34" i="19"/>
  <c r="C34" i="19"/>
  <c r="D34" i="19"/>
  <c r="E34" i="19"/>
  <c r="F34" i="19"/>
  <c r="G34" i="19"/>
  <c r="H34" i="19"/>
  <c r="I34" i="19"/>
  <c r="J34" i="19"/>
  <c r="K34" i="19"/>
  <c r="A35" i="19"/>
  <c r="B35" i="19"/>
  <c r="C35" i="19"/>
  <c r="D35" i="19"/>
  <c r="E35" i="19"/>
  <c r="F35" i="19"/>
  <c r="G35" i="19"/>
  <c r="H35" i="19"/>
  <c r="I35" i="19"/>
  <c r="J35" i="19"/>
  <c r="K35" i="19"/>
  <c r="A36" i="19"/>
  <c r="B36" i="19"/>
  <c r="C36" i="19"/>
  <c r="D36" i="19"/>
  <c r="E36" i="19"/>
  <c r="F36" i="19"/>
  <c r="G36" i="19"/>
  <c r="H36" i="19"/>
  <c r="I36" i="19"/>
  <c r="J36" i="19"/>
  <c r="K36" i="19"/>
  <c r="A37" i="19"/>
  <c r="B37" i="19"/>
  <c r="C37" i="19"/>
  <c r="D37" i="19"/>
  <c r="E37" i="19"/>
  <c r="F37" i="19"/>
  <c r="G37" i="19"/>
  <c r="H37" i="19"/>
  <c r="I37" i="19"/>
  <c r="J37" i="19"/>
  <c r="K37" i="19"/>
  <c r="A38" i="19"/>
  <c r="B38" i="19"/>
  <c r="C38" i="19"/>
  <c r="D38" i="19"/>
  <c r="E38" i="19"/>
  <c r="F38" i="19"/>
  <c r="G38" i="19"/>
  <c r="H38" i="19"/>
  <c r="I38" i="19"/>
  <c r="J38" i="19"/>
  <c r="K38" i="19"/>
  <c r="A39" i="19"/>
  <c r="B39" i="19"/>
  <c r="C39" i="19"/>
  <c r="D39" i="19"/>
  <c r="E39" i="19"/>
  <c r="F39" i="19"/>
  <c r="G39" i="19"/>
  <c r="H39" i="19"/>
  <c r="I39" i="19"/>
  <c r="J39" i="19"/>
  <c r="K39" i="19"/>
  <c r="B4" i="19"/>
  <c r="C4" i="19"/>
  <c r="D4" i="19"/>
  <c r="E4" i="19"/>
  <c r="F4" i="19"/>
  <c r="G4" i="19"/>
  <c r="H4" i="19"/>
  <c r="I4" i="19"/>
  <c r="J4" i="19"/>
  <c r="K4" i="19"/>
  <c r="A4" i="19"/>
  <c r="D39" i="3"/>
  <c r="E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4" i="3"/>
  <c r="Q16" i="16"/>
  <c r="P16" i="16"/>
  <c r="O16" i="16"/>
  <c r="N16" i="16"/>
  <c r="M16" i="16"/>
  <c r="L16" i="16"/>
  <c r="K16" i="16"/>
  <c r="J16" i="16"/>
  <c r="I16" i="16"/>
  <c r="H16" i="16"/>
  <c r="G16" i="16"/>
  <c r="F16" i="16"/>
  <c r="R15" i="16"/>
  <c r="R14" i="16"/>
  <c r="R13" i="16"/>
  <c r="R12" i="16"/>
  <c r="R11" i="16"/>
  <c r="R10" i="16"/>
  <c r="R9" i="16"/>
  <c r="R8" i="16"/>
  <c r="R7" i="16"/>
  <c r="R6" i="16"/>
  <c r="R5" i="16"/>
  <c r="R4" i="16"/>
  <c r="P18" i="15"/>
  <c r="J18" i="15"/>
  <c r="Q17" i="14"/>
  <c r="P17" i="14"/>
  <c r="O17" i="14"/>
  <c r="N17" i="14"/>
  <c r="M17" i="14"/>
  <c r="L17" i="14"/>
  <c r="K17" i="14"/>
  <c r="J17" i="14"/>
  <c r="I17" i="14"/>
  <c r="H17" i="14"/>
  <c r="G17" i="14"/>
  <c r="F17" i="14"/>
  <c r="R16" i="14"/>
  <c r="R15" i="14"/>
  <c r="R14" i="14"/>
  <c r="R13" i="14"/>
  <c r="R11" i="14"/>
  <c r="R10" i="14"/>
  <c r="R9" i="14"/>
  <c r="R8" i="14"/>
  <c r="R7" i="14"/>
  <c r="R6" i="14"/>
  <c r="R5" i="14"/>
  <c r="R4" i="14"/>
  <c r="M20" i="13"/>
  <c r="G20" i="13"/>
  <c r="Q17" i="12"/>
  <c r="P17" i="12"/>
  <c r="O17" i="12"/>
  <c r="N17" i="12"/>
  <c r="M17" i="12"/>
  <c r="L17" i="12"/>
  <c r="K17" i="12"/>
  <c r="J17" i="12"/>
  <c r="I17" i="12"/>
  <c r="H17" i="12"/>
  <c r="G17" i="12"/>
  <c r="F17" i="12"/>
  <c r="R16" i="12"/>
  <c r="R15" i="12"/>
  <c r="R14" i="12"/>
  <c r="R13" i="12"/>
  <c r="R12" i="12"/>
  <c r="R11" i="12"/>
  <c r="R10" i="12"/>
  <c r="R9" i="12"/>
  <c r="R8" i="12"/>
  <c r="R7" i="12"/>
  <c r="R5" i="12"/>
  <c r="R4" i="12"/>
  <c r="M14" i="11"/>
  <c r="G14" i="11"/>
  <c r="R14" i="10"/>
  <c r="R15" i="10"/>
  <c r="R16" i="10"/>
  <c r="F18" i="10"/>
  <c r="R23" i="10"/>
  <c r="R22" i="10"/>
  <c r="G18" i="10"/>
  <c r="H18" i="10"/>
  <c r="I18" i="10"/>
  <c r="J18" i="10"/>
  <c r="K18" i="10"/>
  <c r="L18" i="10"/>
  <c r="M18" i="10"/>
  <c r="N18" i="10"/>
  <c r="O18" i="10"/>
  <c r="P18" i="10"/>
  <c r="Q18" i="10"/>
  <c r="R5" i="10"/>
  <c r="R6" i="10"/>
  <c r="R7" i="10"/>
  <c r="R8" i="10"/>
  <c r="R9" i="10"/>
  <c r="R10" i="10"/>
  <c r="R11" i="10"/>
  <c r="R12" i="10"/>
  <c r="R13" i="10"/>
  <c r="R17" i="10"/>
  <c r="R4" i="10"/>
  <c r="R31" i="9"/>
  <c r="R32" i="9"/>
  <c r="R30" i="9"/>
  <c r="R17" i="9"/>
  <c r="R18" i="9"/>
  <c r="R19" i="9"/>
  <c r="R20" i="9"/>
  <c r="R21" i="9"/>
  <c r="R22" i="9"/>
  <c r="R23" i="9"/>
  <c r="R24" i="9"/>
  <c r="R25" i="9"/>
  <c r="R26" i="9"/>
  <c r="R16" i="9"/>
  <c r="O12" i="9"/>
  <c r="K12" i="9"/>
  <c r="F14" i="8"/>
  <c r="S11" i="8"/>
  <c r="G14" i="8"/>
  <c r="H14" i="8"/>
  <c r="I14" i="8"/>
  <c r="J14" i="8"/>
  <c r="K14" i="8"/>
  <c r="L14" i="8"/>
  <c r="M14" i="8"/>
  <c r="N14" i="8"/>
  <c r="O14" i="8"/>
  <c r="P14" i="8"/>
  <c r="Q14" i="8"/>
  <c r="R14" i="8"/>
  <c r="S13" i="8"/>
  <c r="S12" i="8"/>
  <c r="S10" i="8"/>
  <c r="S9" i="8"/>
  <c r="S8" i="8"/>
  <c r="S7" i="8"/>
  <c r="S6" i="8"/>
  <c r="S5" i="8"/>
  <c r="S4" i="8"/>
  <c r="E3" i="7"/>
  <c r="D3" i="7"/>
  <c r="R20" i="6"/>
  <c r="R6" i="6"/>
  <c r="R5" i="6"/>
  <c r="R4" i="6"/>
  <c r="G16" i="6"/>
  <c r="H16" i="6"/>
  <c r="I16" i="6"/>
  <c r="J16" i="6"/>
  <c r="K16" i="6"/>
  <c r="L16" i="6"/>
  <c r="M16" i="6"/>
  <c r="N16" i="6"/>
  <c r="O16" i="6"/>
  <c r="P16" i="6"/>
  <c r="Q16" i="6"/>
  <c r="F16" i="6"/>
  <c r="R11" i="6"/>
  <c r="R12" i="6"/>
  <c r="R13" i="6"/>
  <c r="R14" i="6"/>
  <c r="R15" i="6"/>
  <c r="R10" i="6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4" i="5"/>
  <c r="D3" i="5"/>
  <c r="E3" i="5"/>
  <c r="F3" i="5"/>
  <c r="G3" i="5"/>
  <c r="H3" i="5"/>
  <c r="I3" i="5"/>
  <c r="J3" i="5"/>
  <c r="K3" i="5"/>
  <c r="L3" i="5"/>
  <c r="M3" i="5"/>
  <c r="N3" i="5"/>
  <c r="C3" i="5"/>
  <c r="A4" i="4"/>
  <c r="B4" i="4"/>
  <c r="C4" i="4"/>
  <c r="D4" i="4"/>
  <c r="E4" i="4"/>
  <c r="F4" i="4"/>
  <c r="G4" i="4"/>
  <c r="H4" i="4"/>
  <c r="I4" i="4"/>
  <c r="J4" i="4"/>
  <c r="K4" i="4"/>
  <c r="A5" i="4"/>
  <c r="B5" i="4"/>
  <c r="C5" i="4"/>
  <c r="D5" i="4"/>
  <c r="E5" i="4"/>
  <c r="F5" i="4"/>
  <c r="G5" i="4"/>
  <c r="H5" i="4"/>
  <c r="I5" i="4"/>
  <c r="J5" i="4"/>
  <c r="K5" i="4"/>
  <c r="A6" i="4"/>
  <c r="B6" i="4"/>
  <c r="C6" i="4"/>
  <c r="D6" i="4"/>
  <c r="E6" i="4"/>
  <c r="F6" i="4"/>
  <c r="G6" i="4"/>
  <c r="H6" i="4"/>
  <c r="I6" i="4"/>
  <c r="J6" i="4"/>
  <c r="K6" i="4"/>
  <c r="A7" i="4"/>
  <c r="B7" i="4"/>
  <c r="C7" i="4"/>
  <c r="D7" i="4"/>
  <c r="E7" i="4"/>
  <c r="F7" i="4"/>
  <c r="G7" i="4"/>
  <c r="H7" i="4"/>
  <c r="I7" i="4"/>
  <c r="J7" i="4"/>
  <c r="K7" i="4"/>
  <c r="A8" i="4"/>
  <c r="B8" i="4"/>
  <c r="C8" i="4"/>
  <c r="D8" i="4"/>
  <c r="E8" i="4"/>
  <c r="F8" i="4"/>
  <c r="G8" i="4"/>
  <c r="H8" i="4"/>
  <c r="I8" i="4"/>
  <c r="J8" i="4"/>
  <c r="K8" i="4"/>
  <c r="A9" i="4"/>
  <c r="B9" i="4"/>
  <c r="C9" i="4"/>
  <c r="D9" i="4"/>
  <c r="E9" i="4"/>
  <c r="F9" i="4"/>
  <c r="G9" i="4"/>
  <c r="H9" i="4"/>
  <c r="I9" i="4"/>
  <c r="J9" i="4"/>
  <c r="K9" i="4"/>
  <c r="A10" i="4"/>
  <c r="B10" i="4"/>
  <c r="C10" i="4"/>
  <c r="D10" i="4"/>
  <c r="E10" i="4"/>
  <c r="F10" i="4"/>
  <c r="G10" i="4"/>
  <c r="H10" i="4"/>
  <c r="I10" i="4"/>
  <c r="J10" i="4"/>
  <c r="K10" i="4"/>
  <c r="A11" i="4"/>
  <c r="B11" i="4"/>
  <c r="C11" i="4"/>
  <c r="D11" i="4"/>
  <c r="E11" i="4"/>
  <c r="F11" i="4"/>
  <c r="G11" i="4"/>
  <c r="H11" i="4"/>
  <c r="I11" i="4"/>
  <c r="J11" i="4"/>
  <c r="K11" i="4"/>
  <c r="A12" i="4"/>
  <c r="B12" i="4"/>
  <c r="C12" i="4"/>
  <c r="D12" i="4"/>
  <c r="E12" i="4"/>
  <c r="F12" i="4"/>
  <c r="G12" i="4"/>
  <c r="H12" i="4"/>
  <c r="I12" i="4"/>
  <c r="J12" i="4"/>
  <c r="K12" i="4"/>
  <c r="A13" i="4"/>
  <c r="B13" i="4"/>
  <c r="C13" i="4"/>
  <c r="D13" i="4"/>
  <c r="E13" i="4"/>
  <c r="F13" i="4"/>
  <c r="G13" i="4"/>
  <c r="H13" i="4"/>
  <c r="I13" i="4"/>
  <c r="J13" i="4"/>
  <c r="K13" i="4"/>
  <c r="A14" i="4"/>
  <c r="B14" i="4"/>
  <c r="C14" i="4"/>
  <c r="D14" i="4"/>
  <c r="E14" i="4"/>
  <c r="F14" i="4"/>
  <c r="G14" i="4"/>
  <c r="H14" i="4"/>
  <c r="I14" i="4"/>
  <c r="J14" i="4"/>
  <c r="K14" i="4"/>
  <c r="A15" i="4"/>
  <c r="B15" i="4"/>
  <c r="C15" i="4"/>
  <c r="D15" i="4"/>
  <c r="E15" i="4"/>
  <c r="F15" i="4"/>
  <c r="G15" i="4"/>
  <c r="H15" i="4"/>
  <c r="I15" i="4"/>
  <c r="J15" i="4"/>
  <c r="K15" i="4"/>
  <c r="A16" i="4"/>
  <c r="B16" i="4"/>
  <c r="C16" i="4"/>
  <c r="D16" i="4"/>
  <c r="E16" i="4"/>
  <c r="F16" i="4"/>
  <c r="G16" i="4"/>
  <c r="H16" i="4"/>
  <c r="I16" i="4"/>
  <c r="J16" i="4"/>
  <c r="K16" i="4"/>
  <c r="A17" i="4"/>
  <c r="B17" i="4"/>
  <c r="C17" i="4"/>
  <c r="D17" i="4"/>
  <c r="E17" i="4"/>
  <c r="F17" i="4"/>
  <c r="G17" i="4"/>
  <c r="H17" i="4"/>
  <c r="I17" i="4"/>
  <c r="J17" i="4"/>
  <c r="K17" i="4"/>
  <c r="A18" i="4"/>
  <c r="B18" i="4"/>
  <c r="C18" i="4"/>
  <c r="D18" i="4"/>
  <c r="E18" i="4"/>
  <c r="F18" i="4"/>
  <c r="G18" i="4"/>
  <c r="H18" i="4"/>
  <c r="I18" i="4"/>
  <c r="J18" i="4"/>
  <c r="K18" i="4"/>
  <c r="A19" i="4"/>
  <c r="B19" i="4"/>
  <c r="C19" i="4"/>
  <c r="D19" i="4"/>
  <c r="E19" i="4"/>
  <c r="F19" i="4"/>
  <c r="G19" i="4"/>
  <c r="H19" i="4"/>
  <c r="I19" i="4"/>
  <c r="J19" i="4"/>
  <c r="K19" i="4"/>
  <c r="A20" i="4"/>
  <c r="B20" i="4"/>
  <c r="C20" i="4"/>
  <c r="D20" i="4"/>
  <c r="E20" i="4"/>
  <c r="F20" i="4"/>
  <c r="G20" i="4"/>
  <c r="H20" i="4"/>
  <c r="I20" i="4"/>
  <c r="J20" i="4"/>
  <c r="K20" i="4"/>
  <c r="A21" i="4"/>
  <c r="B21" i="4"/>
  <c r="C21" i="4"/>
  <c r="D21" i="4"/>
  <c r="E21" i="4"/>
  <c r="F21" i="4"/>
  <c r="G21" i="4"/>
  <c r="H21" i="4"/>
  <c r="I21" i="4"/>
  <c r="J21" i="4"/>
  <c r="K21" i="4"/>
  <c r="A22" i="4"/>
  <c r="B22" i="4"/>
  <c r="C22" i="4"/>
  <c r="D22" i="4"/>
  <c r="E22" i="4"/>
  <c r="F22" i="4"/>
  <c r="G22" i="4"/>
  <c r="H22" i="4"/>
  <c r="I22" i="4"/>
  <c r="J22" i="4"/>
  <c r="K22" i="4"/>
  <c r="A23" i="4"/>
  <c r="B23" i="4"/>
  <c r="C23" i="4"/>
  <c r="D23" i="4"/>
  <c r="E23" i="4"/>
  <c r="F23" i="4"/>
  <c r="G23" i="4"/>
  <c r="H23" i="4"/>
  <c r="I23" i="4"/>
  <c r="J23" i="4"/>
  <c r="K23" i="4"/>
  <c r="A24" i="4"/>
  <c r="B24" i="4"/>
  <c r="C24" i="4"/>
  <c r="D24" i="4"/>
  <c r="E24" i="4"/>
  <c r="F24" i="4"/>
  <c r="G24" i="4"/>
  <c r="H24" i="4"/>
  <c r="I24" i="4"/>
  <c r="J24" i="4"/>
  <c r="K24" i="4"/>
  <c r="A25" i="4"/>
  <c r="B25" i="4"/>
  <c r="C25" i="4"/>
  <c r="D25" i="4"/>
  <c r="E25" i="4"/>
  <c r="F25" i="4"/>
  <c r="G25" i="4"/>
  <c r="H25" i="4"/>
  <c r="I25" i="4"/>
  <c r="J25" i="4"/>
  <c r="K25" i="4"/>
  <c r="A26" i="4"/>
  <c r="B26" i="4"/>
  <c r="C26" i="4"/>
  <c r="D26" i="4"/>
  <c r="E26" i="4"/>
  <c r="F26" i="4"/>
  <c r="G26" i="4"/>
  <c r="H26" i="4"/>
  <c r="I26" i="4"/>
  <c r="J26" i="4"/>
  <c r="K26" i="4"/>
  <c r="A27" i="4"/>
  <c r="B27" i="4"/>
  <c r="C27" i="4"/>
  <c r="D27" i="4"/>
  <c r="E27" i="4"/>
  <c r="F27" i="4"/>
  <c r="G27" i="4"/>
  <c r="H27" i="4"/>
  <c r="I27" i="4"/>
  <c r="J27" i="4"/>
  <c r="K27" i="4"/>
  <c r="A28" i="4"/>
  <c r="B28" i="4"/>
  <c r="C28" i="4"/>
  <c r="D28" i="4"/>
  <c r="E28" i="4"/>
  <c r="F28" i="4"/>
  <c r="G28" i="4"/>
  <c r="H28" i="4"/>
  <c r="I28" i="4"/>
  <c r="J28" i="4"/>
  <c r="K28" i="4"/>
  <c r="A29" i="4"/>
  <c r="B29" i="4"/>
  <c r="C29" i="4"/>
  <c r="D29" i="4"/>
  <c r="E29" i="4"/>
  <c r="F29" i="4"/>
  <c r="G29" i="4"/>
  <c r="H29" i="4"/>
  <c r="I29" i="4"/>
  <c r="J29" i="4"/>
  <c r="K29" i="4"/>
  <c r="A30" i="4"/>
  <c r="B30" i="4"/>
  <c r="C30" i="4"/>
  <c r="D30" i="4"/>
  <c r="E30" i="4"/>
  <c r="F30" i="4"/>
  <c r="G30" i="4"/>
  <c r="H30" i="4"/>
  <c r="I30" i="4"/>
  <c r="J30" i="4"/>
  <c r="K30" i="4"/>
  <c r="A31" i="4"/>
  <c r="B31" i="4"/>
  <c r="C31" i="4"/>
  <c r="D31" i="4"/>
  <c r="E31" i="4"/>
  <c r="F31" i="4"/>
  <c r="G31" i="4"/>
  <c r="H31" i="4"/>
  <c r="I31" i="4"/>
  <c r="J31" i="4"/>
  <c r="K31" i="4"/>
  <c r="A32" i="4"/>
  <c r="B32" i="4"/>
  <c r="C32" i="4"/>
  <c r="D32" i="4"/>
  <c r="E32" i="4"/>
  <c r="F32" i="4"/>
  <c r="G32" i="4"/>
  <c r="H32" i="4"/>
  <c r="I32" i="4"/>
  <c r="J32" i="4"/>
  <c r="K32" i="4"/>
  <c r="A33" i="4"/>
  <c r="B33" i="4"/>
  <c r="C33" i="4"/>
  <c r="D33" i="4"/>
  <c r="E33" i="4"/>
  <c r="F33" i="4"/>
  <c r="G33" i="4"/>
  <c r="H33" i="4"/>
  <c r="I33" i="4"/>
  <c r="J33" i="4"/>
  <c r="K33" i="4"/>
  <c r="A34" i="4"/>
  <c r="B34" i="4"/>
  <c r="C34" i="4"/>
  <c r="D34" i="4"/>
  <c r="E34" i="4"/>
  <c r="F34" i="4"/>
  <c r="G34" i="4"/>
  <c r="H34" i="4"/>
  <c r="I34" i="4"/>
  <c r="J34" i="4"/>
  <c r="K34" i="4"/>
  <c r="A35" i="4"/>
  <c r="B35" i="4"/>
  <c r="C35" i="4"/>
  <c r="D35" i="4"/>
  <c r="E35" i="4"/>
  <c r="F35" i="4"/>
  <c r="G35" i="4"/>
  <c r="H35" i="4"/>
  <c r="I35" i="4"/>
  <c r="J35" i="4"/>
  <c r="K35" i="4"/>
  <c r="A36" i="4"/>
  <c r="B36" i="4"/>
  <c r="C36" i="4"/>
  <c r="D36" i="4"/>
  <c r="E36" i="4"/>
  <c r="F36" i="4"/>
  <c r="G36" i="4"/>
  <c r="H36" i="4"/>
  <c r="I36" i="4"/>
  <c r="J36" i="4"/>
  <c r="K36" i="4"/>
  <c r="A37" i="4"/>
  <c r="B37" i="4"/>
  <c r="C37" i="4"/>
  <c r="D37" i="4"/>
  <c r="E37" i="4"/>
  <c r="F37" i="4"/>
  <c r="G37" i="4"/>
  <c r="H37" i="4"/>
  <c r="I37" i="4"/>
  <c r="J37" i="4"/>
  <c r="K37" i="4"/>
  <c r="A38" i="4"/>
  <c r="B38" i="4"/>
  <c r="C38" i="4"/>
  <c r="D38" i="4"/>
  <c r="E38" i="4"/>
  <c r="F38" i="4"/>
  <c r="G38" i="4"/>
  <c r="H38" i="4"/>
  <c r="I38" i="4"/>
  <c r="J38" i="4"/>
  <c r="K38" i="4"/>
  <c r="A39" i="4"/>
  <c r="B39" i="4"/>
  <c r="C39" i="4"/>
  <c r="D39" i="4"/>
  <c r="E39" i="4"/>
  <c r="F39" i="4"/>
  <c r="G39" i="4"/>
  <c r="H39" i="4"/>
  <c r="I39" i="4"/>
  <c r="J39" i="4"/>
  <c r="K39" i="4"/>
  <c r="P3" i="3"/>
  <c r="K3" i="4" s="1"/>
  <c r="F3" i="3"/>
  <c r="A3" i="4" s="1"/>
  <c r="G3" i="3"/>
  <c r="B3" i="4" s="1"/>
  <c r="H3" i="3"/>
  <c r="C3" i="4" s="1"/>
  <c r="I3" i="3"/>
  <c r="D3" i="4" s="1"/>
  <c r="J3" i="3"/>
  <c r="E3" i="4" s="1"/>
  <c r="K3" i="3"/>
  <c r="F3" i="4" s="1"/>
  <c r="L3" i="3"/>
  <c r="G3" i="4" s="1"/>
  <c r="M3" i="3"/>
  <c r="H3" i="4" s="1"/>
  <c r="N3" i="3"/>
  <c r="I3" i="4" s="1"/>
  <c r="O3" i="3"/>
  <c r="J3" i="4" s="1"/>
  <c r="L27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F25" i="2"/>
  <c r="G25" i="2"/>
  <c r="H25" i="2"/>
  <c r="I25" i="2"/>
  <c r="J25" i="2"/>
  <c r="K25" i="2"/>
  <c r="L25" i="2"/>
  <c r="M25" i="2"/>
  <c r="N25" i="2"/>
  <c r="O25" i="2"/>
  <c r="P25" i="2"/>
  <c r="E25" i="2"/>
  <c r="P24" i="2"/>
  <c r="O24" i="2"/>
  <c r="N24" i="2"/>
  <c r="M24" i="2"/>
  <c r="L24" i="2"/>
  <c r="K24" i="2"/>
  <c r="J24" i="2"/>
  <c r="I24" i="2"/>
  <c r="H24" i="2"/>
  <c r="G24" i="2"/>
  <c r="F24" i="2"/>
  <c r="E24" i="2"/>
  <c r="D23" i="2"/>
  <c r="D22" i="2"/>
  <c r="D21" i="2"/>
  <c r="D20" i="2"/>
  <c r="D19" i="2"/>
  <c r="D18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4" i="2"/>
  <c r="D13" i="2"/>
  <c r="D12" i="2"/>
  <c r="D11" i="2"/>
  <c r="D5" i="2"/>
  <c r="D6" i="2"/>
  <c r="D7" i="2"/>
  <c r="D8" i="2"/>
  <c r="D9" i="2"/>
  <c r="D4" i="2"/>
  <c r="F10" i="2"/>
  <c r="G10" i="2"/>
  <c r="H10" i="2"/>
  <c r="I10" i="2"/>
  <c r="J10" i="2"/>
  <c r="K10" i="2"/>
  <c r="L10" i="2"/>
  <c r="M10" i="2"/>
  <c r="N10" i="2"/>
  <c r="O10" i="2"/>
  <c r="P10" i="2"/>
  <c r="E10" i="2"/>
  <c r="L8" i="1"/>
  <c r="B3" i="19" l="1"/>
  <c r="I3" i="19"/>
  <c r="J3" i="19"/>
  <c r="E3" i="19"/>
  <c r="D3" i="19"/>
  <c r="F3" i="19"/>
  <c r="K3" i="19"/>
  <c r="C3" i="19"/>
  <c r="G3" i="19"/>
  <c r="A3" i="19"/>
  <c r="H3" i="19"/>
  <c r="N31" i="2"/>
  <c r="S14" i="8"/>
  <c r="R16" i="6"/>
  <c r="O3" i="5"/>
  <c r="P31" i="2"/>
  <c r="L31" i="2"/>
  <c r="D30" i="2"/>
  <c r="D25" i="2"/>
  <c r="D26" i="2"/>
  <c r="G31" i="2"/>
  <c r="E31" i="2"/>
  <c r="D17" i="2"/>
  <c r="D24" i="2"/>
  <c r="D29" i="2"/>
  <c r="D28" i="2"/>
  <c r="I31" i="2"/>
  <c r="M31" i="2"/>
  <c r="D3" i="3"/>
  <c r="R16" i="16"/>
  <c r="R17" i="14"/>
  <c r="R17" i="12"/>
  <c r="R18" i="10"/>
  <c r="H31" i="2"/>
  <c r="D27" i="2"/>
  <c r="J31" i="2"/>
  <c r="F31" i="2"/>
  <c r="O31" i="2"/>
  <c r="K31" i="2"/>
  <c r="D10" i="2"/>
  <c r="D31" i="2" l="1"/>
</calcChain>
</file>

<file path=xl/sharedStrings.xml><?xml version="1.0" encoding="utf-8"?>
<sst xmlns="http://schemas.openxmlformats.org/spreadsheetml/2006/main" count="565" uniqueCount="351">
  <si>
    <t>１　広報実施状況</t>
    <rPh sb="2" eb="4">
      <t>コウホウ</t>
    </rPh>
    <rPh sb="4" eb="6">
      <t>ジッシ</t>
    </rPh>
    <rPh sb="6" eb="8">
      <t>ジョウキョウ</t>
    </rPh>
    <phoneticPr fontId="1"/>
  </si>
  <si>
    <t>　　　　　　　　　　　区 分
 内容別</t>
    <rPh sb="11" eb="12">
      <t>ク</t>
    </rPh>
    <rPh sb="13" eb="14">
      <t>フン</t>
    </rPh>
    <rPh sb="16" eb="18">
      <t>ナイヨウ</t>
    </rPh>
    <rPh sb="18" eb="19">
      <t>ベツ</t>
    </rPh>
    <phoneticPr fontId="1"/>
  </si>
  <si>
    <t>実施回数</t>
    <rPh sb="0" eb="2">
      <t>ジッシ</t>
    </rPh>
    <rPh sb="2" eb="4">
      <t>カイスウ</t>
    </rPh>
    <phoneticPr fontId="1"/>
  </si>
  <si>
    <t>対象</t>
    <rPh sb="0" eb="2">
      <t>タイショウ</t>
    </rPh>
    <phoneticPr fontId="1"/>
  </si>
  <si>
    <t>参加人員</t>
    <rPh sb="0" eb="2">
      <t>サンカ</t>
    </rPh>
    <rPh sb="2" eb="4">
      <t>ジンイン</t>
    </rPh>
    <phoneticPr fontId="1"/>
  </si>
  <si>
    <t>講習会研修</t>
    <rPh sb="0" eb="3">
      <t>コウシュウカイ</t>
    </rPh>
    <rPh sb="3" eb="5">
      <t>ケンシュウ</t>
    </rPh>
    <phoneticPr fontId="1"/>
  </si>
  <si>
    <t>訓練指導</t>
    <rPh sb="0" eb="2">
      <t>クンレン</t>
    </rPh>
    <rPh sb="2" eb="4">
      <t>シドウ</t>
    </rPh>
    <phoneticPr fontId="1"/>
  </si>
  <si>
    <t>庁舎見学</t>
    <rPh sb="0" eb="2">
      <t>チョウシャ</t>
    </rPh>
    <rPh sb="2" eb="4">
      <t>ケンガク</t>
    </rPh>
    <phoneticPr fontId="1"/>
  </si>
  <si>
    <t>防火管理者研修会</t>
    <rPh sb="0" eb="2">
      <t>ボウカ</t>
    </rPh>
    <rPh sb="2" eb="5">
      <t>カンリシャ</t>
    </rPh>
    <rPh sb="5" eb="7">
      <t>ケンシュウ</t>
    </rPh>
    <rPh sb="7" eb="8">
      <t>カイ</t>
    </rPh>
    <phoneticPr fontId="1"/>
  </si>
  <si>
    <t>総数</t>
    <rPh sb="0" eb="2">
      <t>ソウスウ</t>
    </rPh>
    <phoneticPr fontId="1"/>
  </si>
  <si>
    <t>２　防災行事</t>
    <rPh sb="2" eb="4">
      <t>ボウサイ</t>
    </rPh>
    <rPh sb="4" eb="6">
      <t>ギョウジ</t>
    </rPh>
    <phoneticPr fontId="1"/>
  </si>
  <si>
    <t>日</t>
    <rPh sb="0" eb="1">
      <t>ヒ</t>
    </rPh>
    <phoneticPr fontId="1"/>
  </si>
  <si>
    <t>～</t>
    <phoneticPr fontId="1"/>
  </si>
  <si>
    <t>月</t>
    <rPh sb="0" eb="1">
      <t>ツキ</t>
    </rPh>
    <phoneticPr fontId="1"/>
  </si>
  <si>
    <t>（１）　防災とボランティア週間</t>
    <rPh sb="4" eb="6">
      <t>ボウサイ</t>
    </rPh>
    <rPh sb="13" eb="15">
      <t>シュウカン</t>
    </rPh>
    <phoneticPr fontId="1"/>
  </si>
  <si>
    <t>（２）　防火管理者研修</t>
    <rPh sb="4" eb="6">
      <t>ボウカ</t>
    </rPh>
    <rPh sb="6" eb="9">
      <t>カンリシャ</t>
    </rPh>
    <rPh sb="9" eb="11">
      <t>ケンシュウ</t>
    </rPh>
    <phoneticPr fontId="1"/>
  </si>
  <si>
    <t>（３）　春の全国火災予防運動</t>
    <rPh sb="4" eb="5">
      <t>ハル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</si>
  <si>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（４）　危険物安全週間</t>
    <rPh sb="4" eb="7">
      <t>キケンブツ</t>
    </rPh>
    <rPh sb="7" eb="9">
      <t>アンゼン</t>
    </rPh>
    <rPh sb="9" eb="11">
      <t>シュウカン</t>
    </rPh>
    <phoneticPr fontId="1"/>
  </si>
  <si>
    <t>（５）　秋の全国火災予防運動</t>
    <rPh sb="4" eb="5">
      <t>アキ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</si>
  <si>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３　幼年消防クラブの活動状況</t>
    <rPh sb="2" eb="4">
      <t>ヨウネン</t>
    </rPh>
    <rPh sb="4" eb="6">
      <t>ショウボウ</t>
    </rPh>
    <rPh sb="10" eb="12">
      <t>カツドウ</t>
    </rPh>
    <rPh sb="12" eb="14">
      <t>ジョウキョウ</t>
    </rPh>
    <phoneticPr fontId="1"/>
  </si>
  <si>
    <t>４　少年消防クラブの活動状況</t>
    <rPh sb="2" eb="4">
      <t>ショウネン</t>
    </rPh>
    <rPh sb="4" eb="6">
      <t>ショウボウ</t>
    </rPh>
    <rPh sb="10" eb="12">
      <t>カツドウ</t>
    </rPh>
    <rPh sb="12" eb="14">
      <t>ジョウキョウ</t>
    </rPh>
    <phoneticPr fontId="1"/>
  </si>
  <si>
    <t>５　婦人防火クラブの活動状況</t>
    <rPh sb="2" eb="4">
      <t>フジン</t>
    </rPh>
    <rPh sb="4" eb="6">
      <t>ボウカ</t>
    </rPh>
    <rPh sb="10" eb="12">
      <t>カツドウ</t>
    </rPh>
    <rPh sb="12" eb="14">
      <t>ジョウキョウ</t>
    </rPh>
    <phoneticPr fontId="1"/>
  </si>
  <si>
    <t>老人大学等</t>
    <rPh sb="0" eb="2">
      <t>ロウジン</t>
    </rPh>
    <rPh sb="2" eb="4">
      <t>ダイガク</t>
    </rPh>
    <rPh sb="4" eb="5">
      <t>トウ</t>
    </rPh>
    <phoneticPr fontId="1"/>
  </si>
  <si>
    <t>防火管理者</t>
    <rPh sb="0" eb="2">
      <t>ボウカ</t>
    </rPh>
    <rPh sb="2" eb="5">
      <t>カンリシャ</t>
    </rPh>
    <phoneticPr fontId="1"/>
  </si>
  <si>
    <t>（１）　防火教室の実施</t>
    <rPh sb="4" eb="6">
      <t>ボウカ</t>
    </rPh>
    <rPh sb="6" eb="8">
      <t>キョウシツ</t>
    </rPh>
    <rPh sb="9" eb="11">
      <t>ジッシ</t>
    </rPh>
    <phoneticPr fontId="1"/>
  </si>
  <si>
    <t>（１）　消防出初め式に参加</t>
    <rPh sb="4" eb="6">
      <t>ショウボウ</t>
    </rPh>
    <rPh sb="6" eb="8">
      <t>デゾ</t>
    </rPh>
    <rPh sb="9" eb="10">
      <t>シキ</t>
    </rPh>
    <rPh sb="11" eb="13">
      <t>サンカ</t>
    </rPh>
    <phoneticPr fontId="1"/>
  </si>
  <si>
    <t>　　　　　　　　　　　　　月 別
 種別・署所別</t>
    <rPh sb="13" eb="14">
      <t>ツキ</t>
    </rPh>
    <rPh sb="15" eb="16">
      <t>ベツ</t>
    </rPh>
    <rPh sb="18" eb="20">
      <t>シュベツ</t>
    </rPh>
    <rPh sb="21" eb="22">
      <t>ショ</t>
    </rPh>
    <rPh sb="22" eb="23">
      <t>ショ</t>
    </rPh>
    <rPh sb="23" eb="24">
      <t>ベツ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</si>
  <si>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</si>
  <si>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</si>
  <si>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</si>
  <si>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</si>
  <si>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</si>
  <si>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計</t>
    <rPh sb="0" eb="1">
      <t>ケイ</t>
    </rPh>
    <phoneticPr fontId="1"/>
  </si>
  <si>
    <t>本　　　　署</t>
    <rPh sb="0" eb="1">
      <t>モト</t>
    </rPh>
    <rPh sb="5" eb="6">
      <t>ショ</t>
    </rPh>
    <phoneticPr fontId="1"/>
  </si>
  <si>
    <t>建築物月別同意状況</t>
    <rPh sb="0" eb="3">
      <t>ケンチクブツ</t>
    </rPh>
    <rPh sb="3" eb="5">
      <t>ツキベツ</t>
    </rPh>
    <rPh sb="5" eb="7">
      <t>ドウイ</t>
    </rPh>
    <rPh sb="7" eb="9">
      <t>ジョウキョウ</t>
    </rPh>
    <phoneticPr fontId="1"/>
  </si>
  <si>
    <t>新築</t>
    <rPh sb="0" eb="2">
      <t>シンチク</t>
    </rPh>
    <phoneticPr fontId="1"/>
  </si>
  <si>
    <t>増改築</t>
    <rPh sb="0" eb="3">
      <t>ゾウカイチク</t>
    </rPh>
    <phoneticPr fontId="1"/>
  </si>
  <si>
    <t>その他</t>
    <rPh sb="2" eb="3">
      <t>タ</t>
    </rPh>
    <phoneticPr fontId="1"/>
  </si>
  <si>
    <t>16の2</t>
    <phoneticPr fontId="1"/>
  </si>
  <si>
    <t>16の3</t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</si>
  <si>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</si>
  <si>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</si>
  <si>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</si>
  <si>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</si>
  <si>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</si>
  <si>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</si>
  <si>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</si>
  <si>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</si>
  <si>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</si>
  <si>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</si>
  <si>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</si>
  <si>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</si>
  <si>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　　　　　　　　　　　　　　　　　　　　　　　　　　　　　　　　　　　　　　　　　　　　　　　　　　月　別
　種　別</t>
    <rPh sb="52" eb="53">
      <t>ツキ</t>
    </rPh>
    <rPh sb="54" eb="55">
      <t>ベツ</t>
    </rPh>
    <rPh sb="57" eb="58">
      <t>タネ</t>
    </rPh>
    <rPh sb="59" eb="60">
      <t>ベツ</t>
    </rPh>
    <phoneticPr fontId="1"/>
  </si>
  <si>
    <t>イ</t>
    <phoneticPr fontId="1"/>
  </si>
  <si>
    <t>ロ</t>
    <phoneticPr fontId="1"/>
  </si>
  <si>
    <t>ハ</t>
    <phoneticPr fontId="1"/>
  </si>
  <si>
    <t>ニ</t>
    <phoneticPr fontId="1"/>
  </si>
  <si>
    <t>ロ</t>
    <phoneticPr fontId="1"/>
  </si>
  <si>
    <t>住宅</t>
    <rPh sb="0" eb="2">
      <t>ジュウタク</t>
    </rPh>
    <phoneticPr fontId="1"/>
  </si>
  <si>
    <t>建築確認通知書</t>
    <rPh sb="0" eb="2">
      <t>ケンチク</t>
    </rPh>
    <rPh sb="2" eb="4">
      <t>カクニン</t>
    </rPh>
    <rPh sb="4" eb="7">
      <t>ツウチショ</t>
    </rPh>
    <phoneticPr fontId="1"/>
  </si>
  <si>
    <t>【用途別同意状況1】シートの２ページ目のデータが反映されるので、このシートには入力不要です。</t>
    <rPh sb="1" eb="3">
      <t>ヨウト</t>
    </rPh>
    <rPh sb="3" eb="4">
      <t>ベツ</t>
    </rPh>
    <rPh sb="4" eb="6">
      <t>ドウイ</t>
    </rPh>
    <rPh sb="6" eb="8">
      <t>ジョウキョウ</t>
    </rPh>
    <rPh sb="18" eb="19">
      <t>メ</t>
    </rPh>
    <rPh sb="24" eb="26">
      <t>ハンエイ</t>
    </rPh>
    <rPh sb="39" eb="41">
      <t>ニュウリョク</t>
    </rPh>
    <rPh sb="41" eb="43">
      <t>フヨウ</t>
    </rPh>
    <phoneticPr fontId="1"/>
  </si>
  <si>
    <t>劇場・映画館・演劇場</t>
    <rPh sb="0" eb="2">
      <t>ゲキジョウ</t>
    </rPh>
    <rPh sb="3" eb="6">
      <t>エイガカン</t>
    </rPh>
    <rPh sb="7" eb="9">
      <t>エンゲキ</t>
    </rPh>
    <rPh sb="9" eb="10">
      <t>ジョウ</t>
    </rPh>
    <phoneticPr fontId="1"/>
  </si>
  <si>
    <t>公会堂・集会場</t>
    <rPh sb="0" eb="3">
      <t>コウカイドウ</t>
    </rPh>
    <rPh sb="4" eb="7">
      <t>シュウカイジョウ</t>
    </rPh>
    <phoneticPr fontId="1"/>
  </si>
  <si>
    <t>キャバレー・カフェ・ナイトクラブ</t>
    <phoneticPr fontId="1"/>
  </si>
  <si>
    <t>遊技場・ダンスホール</t>
    <rPh sb="0" eb="3">
      <t>ユウギジョウ</t>
    </rPh>
    <phoneticPr fontId="1"/>
  </si>
  <si>
    <t>風俗営業等関連店舗</t>
    <rPh sb="0" eb="2">
      <t>フウゾク</t>
    </rPh>
    <rPh sb="2" eb="4">
      <t>エイギョウ</t>
    </rPh>
    <rPh sb="4" eb="5">
      <t>トウ</t>
    </rPh>
    <rPh sb="5" eb="7">
      <t>カンレン</t>
    </rPh>
    <rPh sb="7" eb="9">
      <t>テンポ</t>
    </rPh>
    <phoneticPr fontId="1"/>
  </si>
  <si>
    <t>カラオケボックスその他</t>
    <rPh sb="10" eb="11">
      <t>タ</t>
    </rPh>
    <phoneticPr fontId="1"/>
  </si>
  <si>
    <t>待合・料理店</t>
    <rPh sb="0" eb="2">
      <t>マチアイ</t>
    </rPh>
    <rPh sb="3" eb="5">
      <t>リョウリ</t>
    </rPh>
    <rPh sb="5" eb="6">
      <t>テン</t>
    </rPh>
    <phoneticPr fontId="1"/>
  </si>
  <si>
    <t>飲食店</t>
    <rPh sb="0" eb="2">
      <t>インショク</t>
    </rPh>
    <rPh sb="2" eb="3">
      <t>テン</t>
    </rPh>
    <phoneticPr fontId="1"/>
  </si>
  <si>
    <t>百貨店・マーケット・その他物品販売業</t>
    <rPh sb="0" eb="3">
      <t>ヒャッカテン</t>
    </rPh>
    <rPh sb="12" eb="13">
      <t>タ</t>
    </rPh>
    <rPh sb="13" eb="15">
      <t>ブッピン</t>
    </rPh>
    <rPh sb="15" eb="17">
      <t>ハンバイ</t>
    </rPh>
    <rPh sb="17" eb="18">
      <t>ギョウ</t>
    </rPh>
    <phoneticPr fontId="1"/>
  </si>
  <si>
    <t>旅館・ホテル・宿泊所</t>
    <rPh sb="0" eb="2">
      <t>リョカン</t>
    </rPh>
    <rPh sb="7" eb="9">
      <t>シュクハク</t>
    </rPh>
    <rPh sb="9" eb="10">
      <t>ジョ</t>
    </rPh>
    <phoneticPr fontId="1"/>
  </si>
  <si>
    <t>寄宿舎・下宿・共同住宅</t>
    <rPh sb="0" eb="3">
      <t>キシュクシャ</t>
    </rPh>
    <rPh sb="4" eb="6">
      <t>ゲシュク</t>
    </rPh>
    <rPh sb="7" eb="9">
      <t>キョウドウ</t>
    </rPh>
    <rPh sb="9" eb="11">
      <t>ジュウタク</t>
    </rPh>
    <phoneticPr fontId="1"/>
  </si>
  <si>
    <t>病院・診療所・助産所</t>
    <rPh sb="0" eb="2">
      <t>ビョウイン</t>
    </rPh>
    <rPh sb="3" eb="5">
      <t>シンリョウ</t>
    </rPh>
    <rPh sb="5" eb="6">
      <t>ショ</t>
    </rPh>
    <rPh sb="7" eb="9">
      <t>ジョサン</t>
    </rPh>
    <rPh sb="9" eb="10">
      <t>ショ</t>
    </rPh>
    <phoneticPr fontId="1"/>
  </si>
  <si>
    <t>老人短期入所施設・養護老人ホーム</t>
    <rPh sb="0" eb="2">
      <t>ロウジン</t>
    </rPh>
    <rPh sb="2" eb="4">
      <t>タンキ</t>
    </rPh>
    <rPh sb="4" eb="6">
      <t>ニュウショ</t>
    </rPh>
    <rPh sb="6" eb="8">
      <t>シセツ</t>
    </rPh>
    <rPh sb="9" eb="11">
      <t>ヨウゴ</t>
    </rPh>
    <rPh sb="11" eb="13">
      <t>ロウジン</t>
    </rPh>
    <phoneticPr fontId="1"/>
  </si>
  <si>
    <t>老人デイサービスセンター</t>
    <rPh sb="0" eb="2">
      <t>ロウジン</t>
    </rPh>
    <phoneticPr fontId="1"/>
  </si>
  <si>
    <t>幼稚園又は特別支援学校</t>
    <rPh sb="0" eb="3">
      <t>ヨウチエン</t>
    </rPh>
    <rPh sb="3" eb="4">
      <t>マタ</t>
    </rPh>
    <rPh sb="5" eb="7">
      <t>トクベツ</t>
    </rPh>
    <rPh sb="7" eb="9">
      <t>シエン</t>
    </rPh>
    <rPh sb="9" eb="11">
      <t>ガッコウ</t>
    </rPh>
    <phoneticPr fontId="1"/>
  </si>
  <si>
    <t>小・中・高等学校・大学・各種学校</t>
    <rPh sb="0" eb="1">
      <t>ショウ</t>
    </rPh>
    <rPh sb="2" eb="3">
      <t>ナカ</t>
    </rPh>
    <rPh sb="4" eb="6">
      <t>コウトウ</t>
    </rPh>
    <rPh sb="6" eb="8">
      <t>ガッコウ</t>
    </rPh>
    <rPh sb="9" eb="11">
      <t>ダイガク</t>
    </rPh>
    <rPh sb="12" eb="14">
      <t>カクシュ</t>
    </rPh>
    <rPh sb="14" eb="16">
      <t>ガッコウ</t>
    </rPh>
    <phoneticPr fontId="1"/>
  </si>
  <si>
    <t>図書館・博物館・美術館</t>
    <rPh sb="0" eb="3">
      <t>トショカン</t>
    </rPh>
    <rPh sb="4" eb="6">
      <t>ハクブツ</t>
    </rPh>
    <rPh sb="6" eb="7">
      <t>ヤカタ</t>
    </rPh>
    <rPh sb="8" eb="11">
      <t>ビジュツカン</t>
    </rPh>
    <phoneticPr fontId="1"/>
  </si>
  <si>
    <t>蒸気浴場・熱気浴場・その他類するもの</t>
    <rPh sb="0" eb="2">
      <t>ジョウキ</t>
    </rPh>
    <rPh sb="2" eb="4">
      <t>ヨクジョウ</t>
    </rPh>
    <rPh sb="5" eb="7">
      <t>ネッキ</t>
    </rPh>
    <rPh sb="7" eb="9">
      <t>ヨクジョウ</t>
    </rPh>
    <rPh sb="12" eb="13">
      <t>タ</t>
    </rPh>
    <rPh sb="13" eb="14">
      <t>ルイ</t>
    </rPh>
    <phoneticPr fontId="1"/>
  </si>
  <si>
    <t>イ以外の公衆浴場</t>
    <rPh sb="1" eb="3">
      <t>イガイ</t>
    </rPh>
    <rPh sb="4" eb="6">
      <t>コウシュウ</t>
    </rPh>
    <rPh sb="6" eb="8">
      <t>ヨクジョウ</t>
    </rPh>
    <phoneticPr fontId="1"/>
  </si>
  <si>
    <t>車両の停車場・船舶発着場</t>
    <rPh sb="0" eb="2">
      <t>シャリョウ</t>
    </rPh>
    <rPh sb="3" eb="6">
      <t>テイシャジョウ</t>
    </rPh>
    <rPh sb="7" eb="9">
      <t>センパク</t>
    </rPh>
    <rPh sb="9" eb="12">
      <t>ハッチャクジョウ</t>
    </rPh>
    <phoneticPr fontId="1"/>
  </si>
  <si>
    <t>神社・寺院・教会</t>
    <rPh sb="0" eb="2">
      <t>ジンジャ</t>
    </rPh>
    <rPh sb="3" eb="5">
      <t>ジイン</t>
    </rPh>
    <rPh sb="6" eb="8">
      <t>キョウカイ</t>
    </rPh>
    <phoneticPr fontId="1"/>
  </si>
  <si>
    <t>工場・作業場</t>
    <rPh sb="0" eb="2">
      <t>コウジョウ</t>
    </rPh>
    <rPh sb="3" eb="5">
      <t>サギョウ</t>
    </rPh>
    <rPh sb="5" eb="6">
      <t>バ</t>
    </rPh>
    <phoneticPr fontId="1"/>
  </si>
  <si>
    <t>映画スタジオ・ＴＶスタジオ</t>
    <rPh sb="0" eb="2">
      <t>エイガ</t>
    </rPh>
    <phoneticPr fontId="1"/>
  </si>
  <si>
    <t>自動車車庫・駐車場</t>
    <rPh sb="0" eb="3">
      <t>ジドウシャ</t>
    </rPh>
    <rPh sb="3" eb="5">
      <t>シャコ</t>
    </rPh>
    <rPh sb="6" eb="9">
      <t>チュウシャジョウ</t>
    </rPh>
    <phoneticPr fontId="1"/>
  </si>
  <si>
    <t>飛行機・回転翼航空機の格納庫</t>
    <rPh sb="0" eb="3">
      <t>ヒコウキ</t>
    </rPh>
    <rPh sb="4" eb="6">
      <t>カイテン</t>
    </rPh>
    <rPh sb="6" eb="7">
      <t>ヨク</t>
    </rPh>
    <rPh sb="7" eb="10">
      <t>コウクウキ</t>
    </rPh>
    <rPh sb="11" eb="14">
      <t>カクノウコ</t>
    </rPh>
    <phoneticPr fontId="1"/>
  </si>
  <si>
    <t>倉庫</t>
    <rPh sb="0" eb="2">
      <t>ソウコ</t>
    </rPh>
    <phoneticPr fontId="1"/>
  </si>
  <si>
    <t>前各号に該当しない事業所</t>
    <rPh sb="0" eb="1">
      <t>マエ</t>
    </rPh>
    <rPh sb="1" eb="2">
      <t>カク</t>
    </rPh>
    <rPh sb="2" eb="3">
      <t>ゴウ</t>
    </rPh>
    <rPh sb="4" eb="6">
      <t>ガイトウ</t>
    </rPh>
    <rPh sb="9" eb="12">
      <t>ジギョウショ</t>
    </rPh>
    <phoneticPr fontId="1"/>
  </si>
  <si>
    <t>イ以外の複合用途防火対象物</t>
    <rPh sb="1" eb="3">
      <t>イガイ</t>
    </rPh>
    <rPh sb="4" eb="6">
      <t>フクゴウ</t>
    </rPh>
    <rPh sb="6" eb="8">
      <t>ヨウト</t>
    </rPh>
    <rPh sb="8" eb="10">
      <t>ボウカ</t>
    </rPh>
    <rPh sb="10" eb="13">
      <t>タイショウブツ</t>
    </rPh>
    <phoneticPr fontId="1"/>
  </si>
  <si>
    <t>(1)項から(4)項まで、(5)項イ、(6)項または(9)項イの用途に供される複合用途防火対象物</t>
    <rPh sb="3" eb="4">
      <t>コウ</t>
    </rPh>
    <rPh sb="9" eb="10">
      <t>コウ</t>
    </rPh>
    <rPh sb="16" eb="17">
      <t>コウ</t>
    </rPh>
    <rPh sb="22" eb="23">
      <t>コウ</t>
    </rPh>
    <rPh sb="29" eb="30">
      <t>コウ</t>
    </rPh>
    <rPh sb="32" eb="34">
      <t>ヨウト</t>
    </rPh>
    <rPh sb="35" eb="36">
      <t>キョウ</t>
    </rPh>
    <rPh sb="39" eb="41">
      <t>フクゴウ</t>
    </rPh>
    <rPh sb="41" eb="43">
      <t>ヨウト</t>
    </rPh>
    <rPh sb="43" eb="45">
      <t>ボウカ</t>
    </rPh>
    <rPh sb="45" eb="48">
      <t>タイショウブツ</t>
    </rPh>
    <phoneticPr fontId="1"/>
  </si>
  <si>
    <t>地下街</t>
    <rPh sb="0" eb="3">
      <t>チカガイ</t>
    </rPh>
    <phoneticPr fontId="1"/>
  </si>
  <si>
    <t>準地下街</t>
    <rPh sb="0" eb="1">
      <t>ジュン</t>
    </rPh>
    <rPh sb="1" eb="4">
      <t>チカガイ</t>
    </rPh>
    <phoneticPr fontId="1"/>
  </si>
  <si>
    <t>重要文化財・重要民族資料・史跡等の建造物</t>
    <rPh sb="0" eb="2">
      <t>ジュウヨウ</t>
    </rPh>
    <rPh sb="2" eb="5">
      <t>ブンカザイ</t>
    </rPh>
    <rPh sb="6" eb="8">
      <t>ジュウヨウ</t>
    </rPh>
    <rPh sb="8" eb="10">
      <t>ミンゾク</t>
    </rPh>
    <rPh sb="10" eb="12">
      <t>シリョウ</t>
    </rPh>
    <rPh sb="13" eb="15">
      <t>シセキ</t>
    </rPh>
    <rPh sb="15" eb="16">
      <t>トウ</t>
    </rPh>
    <rPh sb="17" eb="20">
      <t>ケンゾウブツ</t>
    </rPh>
    <phoneticPr fontId="1"/>
  </si>
  <si>
    <t>全長50m以上のアーケード</t>
    <rPh sb="0" eb="2">
      <t>ゼンチョウ</t>
    </rPh>
    <rPh sb="5" eb="7">
      <t>イジョウ</t>
    </rPh>
    <phoneticPr fontId="1"/>
  </si>
  <si>
    <t>　　　　　　　　　　　　　　　　月　別
　種　別</t>
    <rPh sb="16" eb="17">
      <t>ツキ</t>
    </rPh>
    <rPh sb="18" eb="19">
      <t>ベツ</t>
    </rPh>
    <rPh sb="21" eb="22">
      <t>シュ</t>
    </rPh>
    <rPh sb="23" eb="24">
      <t>ベツ</t>
    </rPh>
    <phoneticPr fontId="1"/>
  </si>
  <si>
    <t>計</t>
    <rPh sb="0" eb="1">
      <t>ケイ</t>
    </rPh>
    <phoneticPr fontId="1"/>
  </si>
  <si>
    <t>消火設備</t>
    <rPh sb="0" eb="2">
      <t>ショウカ</t>
    </rPh>
    <rPh sb="2" eb="4">
      <t>セツビ</t>
    </rPh>
    <phoneticPr fontId="1"/>
  </si>
  <si>
    <t>警報設備</t>
    <rPh sb="0" eb="2">
      <t>ケイホウ</t>
    </rPh>
    <rPh sb="2" eb="4">
      <t>セツビ</t>
    </rPh>
    <phoneticPr fontId="1"/>
  </si>
  <si>
    <t>避難設備</t>
    <rPh sb="0" eb="2">
      <t>ヒナン</t>
    </rPh>
    <rPh sb="2" eb="4">
      <t>セツビ</t>
    </rPh>
    <phoneticPr fontId="1"/>
  </si>
  <si>
    <t>消防用水</t>
    <rPh sb="0" eb="2">
      <t>ショウボウ</t>
    </rPh>
    <rPh sb="2" eb="4">
      <t>ヨウスイ</t>
    </rPh>
    <phoneticPr fontId="1"/>
  </si>
  <si>
    <t>消火活動上必要な施設</t>
    <rPh sb="0" eb="2">
      <t>ショウカ</t>
    </rPh>
    <rPh sb="2" eb="4">
      <t>カツドウ</t>
    </rPh>
    <rPh sb="4" eb="5">
      <t>ウエ</t>
    </rPh>
    <rPh sb="5" eb="7">
      <t>ヒツヨウ</t>
    </rPh>
    <rPh sb="8" eb="10">
      <t>シセツ</t>
    </rPh>
    <phoneticPr fontId="1"/>
  </si>
  <si>
    <t>消火器及び簡易消火用具</t>
    <rPh sb="0" eb="3">
      <t>ショウカキ</t>
    </rPh>
    <rPh sb="3" eb="4">
      <t>オヨ</t>
    </rPh>
    <rPh sb="5" eb="7">
      <t>カンイ</t>
    </rPh>
    <rPh sb="7" eb="9">
      <t>ショウカ</t>
    </rPh>
    <rPh sb="9" eb="11">
      <t>ヨウグ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</si>
  <si>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</si>
  <si>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スプリンクラー設備</t>
    <rPh sb="7" eb="9">
      <t>セツビ</t>
    </rPh>
    <phoneticPr fontId="1"/>
  </si>
  <si>
    <t>水噴霧消火設備</t>
    <rPh sb="0" eb="1">
      <t>ミズ</t>
    </rPh>
    <rPh sb="1" eb="3">
      <t>フンム</t>
    </rPh>
    <rPh sb="3" eb="5">
      <t>ショウカ</t>
    </rPh>
    <rPh sb="5" eb="7">
      <t>セツビ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</si>
  <si>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</si>
  <si>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不活性ガス消火設備</t>
    <rPh sb="0" eb="3">
      <t>フカッセイ</t>
    </rPh>
    <rPh sb="5" eb="7">
      <t>ショウカ</t>
    </rPh>
    <rPh sb="7" eb="9">
      <t>セツビ</t>
    </rPh>
    <phoneticPr fontId="1"/>
  </si>
  <si>
    <t>ハロゲン化物消火設備</t>
    <rPh sb="4" eb="5">
      <t>カ</t>
    </rPh>
    <rPh sb="5" eb="6">
      <t>ブツ</t>
    </rPh>
    <rPh sb="6" eb="8">
      <t>ショウカ</t>
    </rPh>
    <rPh sb="8" eb="10">
      <t>セツビ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</si>
  <si>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</si>
  <si>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屋外消火栓設備</t>
    <rPh sb="0" eb="2">
      <t>オクガイ</t>
    </rPh>
    <rPh sb="2" eb="5">
      <t>ショウカセン</t>
    </rPh>
    <rPh sb="5" eb="7">
      <t>セツビ</t>
    </rPh>
    <phoneticPr fontId="1"/>
  </si>
  <si>
    <t>動力消防ポンプ設備</t>
    <rPh sb="0" eb="2">
      <t>ドウリョク</t>
    </rPh>
    <rPh sb="2" eb="4">
      <t>ショウボウ</t>
    </rPh>
    <rPh sb="7" eb="9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</si>
  <si>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</si>
  <si>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ガス漏れ火災警報設備</t>
    <rPh sb="2" eb="3">
      <t>モ</t>
    </rPh>
    <rPh sb="4" eb="6">
      <t>カサイ</t>
    </rPh>
    <rPh sb="6" eb="8">
      <t>ケイホウ</t>
    </rPh>
    <rPh sb="8" eb="10">
      <t>セツビ</t>
    </rPh>
    <phoneticPr fontId="1"/>
  </si>
  <si>
    <t>漏電火災警報器</t>
    <rPh sb="0" eb="2">
      <t>ロウデン</t>
    </rPh>
    <rPh sb="2" eb="4">
      <t>カサイ</t>
    </rPh>
    <rPh sb="4" eb="7">
      <t>ケイホウキ</t>
    </rPh>
    <phoneticPr fontId="1"/>
  </si>
  <si>
    <t>消防機関へ通報する火災報知設備</t>
    <rPh sb="0" eb="2">
      <t>ショウボウ</t>
    </rPh>
    <rPh sb="2" eb="4">
      <t>キカン</t>
    </rPh>
    <rPh sb="5" eb="7">
      <t>ツウホウ</t>
    </rPh>
    <rPh sb="9" eb="11">
      <t>カサイ</t>
    </rPh>
    <rPh sb="11" eb="13">
      <t>ホウチ</t>
    </rPh>
    <rPh sb="13" eb="15">
      <t>セツビ</t>
    </rPh>
    <phoneticPr fontId="1"/>
  </si>
  <si>
    <t>非常警報設備・器具</t>
    <rPh sb="0" eb="2">
      <t>ヒジョウ</t>
    </rPh>
    <rPh sb="2" eb="4">
      <t>ケイホウ</t>
    </rPh>
    <rPh sb="4" eb="6">
      <t>セツビ</t>
    </rPh>
    <rPh sb="7" eb="9">
      <t>キグ</t>
    </rPh>
    <phoneticPr fontId="1"/>
  </si>
  <si>
    <t>避難器具</t>
    <rPh sb="0" eb="2">
      <t>ヒナン</t>
    </rPh>
    <rPh sb="2" eb="4">
      <t>キグ</t>
    </rPh>
    <phoneticPr fontId="1"/>
  </si>
  <si>
    <t>誘導灯・誘導標識</t>
    <rPh sb="0" eb="3">
      <t>ユウドウトウ</t>
    </rPh>
    <rPh sb="4" eb="6">
      <t>ユウドウ</t>
    </rPh>
    <rPh sb="6" eb="8">
      <t>ヒョウシキ</t>
    </rPh>
    <phoneticPr fontId="1"/>
  </si>
  <si>
    <t>排煙設備</t>
    <rPh sb="0" eb="2">
      <t>ハイエン</t>
    </rPh>
    <rPh sb="2" eb="4">
      <t>セツビ</t>
    </rPh>
    <phoneticPr fontId="1"/>
  </si>
  <si>
    <t>連結散水設備</t>
    <rPh sb="0" eb="2">
      <t>レンケツ</t>
    </rPh>
    <rPh sb="2" eb="4">
      <t>サンスイ</t>
    </rPh>
    <rPh sb="4" eb="6">
      <t>セツビ</t>
    </rPh>
    <phoneticPr fontId="1"/>
  </si>
  <si>
    <t>連結送水管</t>
    <rPh sb="0" eb="2">
      <t>レンケツ</t>
    </rPh>
    <rPh sb="2" eb="5">
      <t>ソウスイカン</t>
    </rPh>
    <phoneticPr fontId="1"/>
  </si>
  <si>
    <t>非常コンセント設備</t>
    <rPh sb="0" eb="2">
      <t>ヒジョウ</t>
    </rPh>
    <rPh sb="7" eb="9">
      <t>セツビ</t>
    </rPh>
    <phoneticPr fontId="1"/>
  </si>
  <si>
    <t>無線通信補助設備</t>
    <rPh sb="0" eb="2">
      <t>ムセン</t>
    </rPh>
    <rPh sb="2" eb="4">
      <t>ツウシン</t>
    </rPh>
    <rPh sb="4" eb="6">
      <t>ホジョ</t>
    </rPh>
    <rPh sb="6" eb="8">
      <t>セツビ</t>
    </rPh>
    <phoneticPr fontId="1"/>
  </si>
  <si>
    <t>消防用設備等検査状況</t>
    <rPh sb="0" eb="3">
      <t>ショウボウヨウ</t>
    </rPh>
    <rPh sb="3" eb="6">
      <t>セツビトウ</t>
    </rPh>
    <rPh sb="6" eb="8">
      <t>ケンサ</t>
    </rPh>
    <rPh sb="8" eb="10">
      <t>ジョウキョウ</t>
    </rPh>
    <phoneticPr fontId="1"/>
  </si>
  <si>
    <t>防火対象物使用開始届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phoneticPr fontId="1"/>
  </si>
  <si>
    <t>消防用設備等着工届</t>
    <rPh sb="0" eb="3">
      <t>ショウボウヨウ</t>
    </rPh>
    <rPh sb="3" eb="5">
      <t>セツビ</t>
    </rPh>
    <rPh sb="5" eb="6">
      <t>トウ</t>
    </rPh>
    <rPh sb="6" eb="8">
      <t>チャッコウ</t>
    </rPh>
    <rPh sb="8" eb="9">
      <t>トドケ</t>
    </rPh>
    <phoneticPr fontId="1"/>
  </si>
  <si>
    <t>消防用設備等設置届</t>
    <rPh sb="0" eb="3">
      <t>ショウボウヨウ</t>
    </rPh>
    <rPh sb="3" eb="5">
      <t>セツビ</t>
    </rPh>
    <rPh sb="5" eb="6">
      <t>トウ</t>
    </rPh>
    <rPh sb="6" eb="8">
      <t>セッチ</t>
    </rPh>
    <rPh sb="8" eb="9">
      <t>トドケ</t>
    </rPh>
    <phoneticPr fontId="1"/>
  </si>
  <si>
    <t>本署</t>
    <rPh sb="0" eb="2">
      <t>ホンショ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</si>
  <si>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</si>
  <si>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</si>
  <si>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</si>
  <si>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</si>
  <si>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</si>
  <si>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受理件数</t>
    <rPh sb="0" eb="2">
      <t>ジュリ</t>
    </rPh>
    <rPh sb="2" eb="4">
      <t>ケンスウ</t>
    </rPh>
    <phoneticPr fontId="1"/>
  </si>
  <si>
    <t>　　　　　　　　　　　　　月　別
 種　別</t>
    <rPh sb="13" eb="14">
      <t>ツキ</t>
    </rPh>
    <rPh sb="15" eb="16">
      <t>ベツ</t>
    </rPh>
    <rPh sb="18" eb="19">
      <t>シュ</t>
    </rPh>
    <rPh sb="20" eb="21">
      <t>ベツ</t>
    </rPh>
    <phoneticPr fontId="1"/>
  </si>
  <si>
    <t>　　　　　　　　　　　　　階　数
 署所別</t>
    <rPh sb="13" eb="14">
      <t>カイ</t>
    </rPh>
    <rPh sb="15" eb="16">
      <t>スウ</t>
    </rPh>
    <rPh sb="18" eb="19">
      <t>ショ</t>
    </rPh>
    <rPh sb="19" eb="20">
      <t>ショ</t>
    </rPh>
    <rPh sb="20" eb="21">
      <t>ベツ</t>
    </rPh>
    <phoneticPr fontId="1"/>
  </si>
  <si>
    <t>防火対象物使用開始届等受理状況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rPh sb="10" eb="11">
      <t>トウ</t>
    </rPh>
    <rPh sb="11" eb="13">
      <t>ジュリ</t>
    </rPh>
    <rPh sb="13" eb="15">
      <t>ジョウキョウ</t>
    </rPh>
    <phoneticPr fontId="1"/>
  </si>
  <si>
    <t>中高層建築物実数</t>
    <rPh sb="0" eb="3">
      <t>チュウコウソウ</t>
    </rPh>
    <rPh sb="3" eb="6">
      <t>ケンチクブツ</t>
    </rPh>
    <rPh sb="6" eb="8">
      <t>ジッスウ</t>
    </rPh>
    <phoneticPr fontId="1"/>
  </si>
  <si>
    <t>消防用設備等点検結果報告書受理件数</t>
    <rPh sb="0" eb="3">
      <t>ショウボウヨウ</t>
    </rPh>
    <rPh sb="3" eb="6">
      <t>セツビトウ</t>
    </rPh>
    <rPh sb="6" eb="8">
      <t>テンケン</t>
    </rPh>
    <rPh sb="8" eb="10">
      <t>ケッカ</t>
    </rPh>
    <rPh sb="10" eb="13">
      <t>ホウコクショ</t>
    </rPh>
    <rPh sb="13" eb="15">
      <t>ジュリ</t>
    </rPh>
    <rPh sb="15" eb="17">
      <t>ケンスウ</t>
    </rPh>
    <phoneticPr fontId="1"/>
  </si>
  <si>
    <t>月別</t>
    <rPh sb="0" eb="1">
      <t>ツキ</t>
    </rPh>
    <rPh sb="1" eb="2">
      <t>ベツ</t>
    </rPh>
    <phoneticPr fontId="1"/>
  </si>
  <si>
    <t>住宅その他</t>
    <rPh sb="0" eb="2">
      <t>ジュウタク</t>
    </rPh>
    <rPh sb="4" eb="5">
      <t>タ</t>
    </rPh>
    <phoneticPr fontId="1"/>
  </si>
  <si>
    <t>種別</t>
    <rPh sb="0" eb="2">
      <t>シュベツ</t>
    </rPh>
    <phoneticPr fontId="1"/>
  </si>
  <si>
    <t>立入検査
実施件数</t>
    <rPh sb="0" eb="2">
      <t>タチイリ</t>
    </rPh>
    <rPh sb="2" eb="4">
      <t>ケンサ</t>
    </rPh>
    <rPh sb="5" eb="7">
      <t>ジッシ</t>
    </rPh>
    <rPh sb="7" eb="9">
      <t>ケンスウ</t>
    </rPh>
    <phoneticPr fontId="1"/>
  </si>
  <si>
    <t>防火対象物現況表</t>
    <rPh sb="0" eb="2">
      <t>ボウカ</t>
    </rPh>
    <rPh sb="2" eb="5">
      <t>タイショウブツ</t>
    </rPh>
    <rPh sb="5" eb="7">
      <t>ゲンキョウ</t>
    </rPh>
    <rPh sb="7" eb="8">
      <t>ヒョウ</t>
    </rPh>
    <phoneticPr fontId="1"/>
  </si>
  <si>
    <t>製造所</t>
    <rPh sb="0" eb="2">
      <t>セイゾウ</t>
    </rPh>
    <rPh sb="2" eb="3">
      <t>ショ</t>
    </rPh>
    <phoneticPr fontId="1"/>
  </si>
  <si>
    <t>屋内貯蔵所</t>
    <rPh sb="0" eb="2">
      <t>オクナイ</t>
    </rPh>
    <rPh sb="2" eb="4">
      <t>チョゾウ</t>
    </rPh>
    <rPh sb="4" eb="5">
      <t>ショ</t>
    </rPh>
    <phoneticPr fontId="1"/>
  </si>
  <si>
    <t>屋外タンク貯蔵所</t>
    <rPh sb="0" eb="2">
      <t>オクガイ</t>
    </rPh>
    <rPh sb="5" eb="7">
      <t>チョゾウ</t>
    </rPh>
    <rPh sb="7" eb="8">
      <t>ショ</t>
    </rPh>
    <phoneticPr fontId="1"/>
  </si>
  <si>
    <t>屋内タンク貯蔵所</t>
    <rPh sb="0" eb="2">
      <t>オクナイ</t>
    </rPh>
    <rPh sb="5" eb="7">
      <t>チョゾウ</t>
    </rPh>
    <rPh sb="7" eb="8">
      <t>ショ</t>
    </rPh>
    <phoneticPr fontId="1"/>
  </si>
  <si>
    <t>地下タンク貯蔵所</t>
    <rPh sb="0" eb="2">
      <t>チカ</t>
    </rPh>
    <rPh sb="5" eb="7">
      <t>チョゾウ</t>
    </rPh>
    <rPh sb="7" eb="8">
      <t>ショ</t>
    </rPh>
    <phoneticPr fontId="1"/>
  </si>
  <si>
    <t>簡易タンク貯蔵所</t>
    <rPh sb="0" eb="2">
      <t>カンイ</t>
    </rPh>
    <rPh sb="5" eb="7">
      <t>チョゾウ</t>
    </rPh>
    <rPh sb="7" eb="8">
      <t>ショ</t>
    </rPh>
    <phoneticPr fontId="1"/>
  </si>
  <si>
    <t>移動タンク貯蔵所</t>
    <rPh sb="0" eb="2">
      <t>イドウ</t>
    </rPh>
    <rPh sb="5" eb="7">
      <t>チョゾウ</t>
    </rPh>
    <rPh sb="7" eb="8">
      <t>ショ</t>
    </rPh>
    <phoneticPr fontId="1"/>
  </si>
  <si>
    <t>屋外貯蔵所</t>
    <rPh sb="0" eb="2">
      <t>オクガイ</t>
    </rPh>
    <rPh sb="2" eb="4">
      <t>チョゾウ</t>
    </rPh>
    <rPh sb="4" eb="5">
      <t>ショ</t>
    </rPh>
    <phoneticPr fontId="1"/>
  </si>
  <si>
    <t>給油取扱所</t>
    <rPh sb="0" eb="2">
      <t>キュウユ</t>
    </rPh>
    <rPh sb="2" eb="4">
      <t>トリアツカイ</t>
    </rPh>
    <rPh sb="4" eb="5">
      <t>ショ</t>
    </rPh>
    <phoneticPr fontId="1"/>
  </si>
  <si>
    <t>第１種販売取扱所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</si>
  <si>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第２種販売取扱所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</si>
  <si>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移送取扱所</t>
    <rPh sb="0" eb="2">
      <t>イソウ</t>
    </rPh>
    <rPh sb="2" eb="4">
      <t>トリアツカイ</t>
    </rPh>
    <rPh sb="4" eb="5">
      <t>ショ</t>
    </rPh>
    <phoneticPr fontId="1"/>
  </si>
  <si>
    <t>一般取扱所</t>
    <rPh sb="0" eb="2">
      <t>イッパン</t>
    </rPh>
    <phoneticPr fontId="1"/>
  </si>
  <si>
    <t>5倍以下</t>
    <rPh sb="1" eb="2">
      <t>バイ</t>
    </rPh>
    <rPh sb="2" eb="4">
      <t>イカ</t>
    </rPh>
    <phoneticPr fontId="1"/>
  </si>
  <si>
    <t>5倍を超え10倍以下</t>
    <rPh sb="1" eb="2">
      <t>バイ</t>
    </rPh>
    <rPh sb="3" eb="4">
      <t>コ</t>
    </rPh>
    <rPh sb="7" eb="8">
      <t>バイ</t>
    </rPh>
    <rPh sb="8" eb="10">
      <t>イカ</t>
    </rPh>
    <phoneticPr fontId="1"/>
  </si>
  <si>
    <t>10,000倍を超えるもの</t>
    <rPh sb="6" eb="7">
      <t>バイ</t>
    </rPh>
    <rPh sb="8" eb="9">
      <t>コ</t>
    </rPh>
    <phoneticPr fontId="1"/>
  </si>
  <si>
    <t>10〃</t>
    <phoneticPr fontId="1"/>
  </si>
  <si>
    <t>50〃</t>
    <phoneticPr fontId="1"/>
  </si>
  <si>
    <t>100〃</t>
    <phoneticPr fontId="1"/>
  </si>
  <si>
    <t>100〃</t>
    <phoneticPr fontId="1"/>
  </si>
  <si>
    <t>150〃</t>
    <phoneticPr fontId="1"/>
  </si>
  <si>
    <t>150〃</t>
    <phoneticPr fontId="1"/>
  </si>
  <si>
    <t>200〃</t>
    <phoneticPr fontId="1"/>
  </si>
  <si>
    <t>200〃</t>
    <phoneticPr fontId="1"/>
  </si>
  <si>
    <t>1,000〃</t>
    <phoneticPr fontId="1"/>
  </si>
  <si>
    <t>1,000〃</t>
    <phoneticPr fontId="1"/>
  </si>
  <si>
    <t>5,000〃</t>
    <phoneticPr fontId="1"/>
  </si>
  <si>
    <t>5,000〃</t>
    <phoneticPr fontId="1"/>
  </si>
  <si>
    <t>10000〃</t>
    <phoneticPr fontId="1"/>
  </si>
  <si>
    <t>販売取扱所</t>
    <rPh sb="0" eb="2">
      <t>ハンバイ</t>
    </rPh>
    <rPh sb="2" eb="4">
      <t>トリアツカイ</t>
    </rPh>
    <rPh sb="4" eb="5">
      <t>ショ</t>
    </rPh>
    <phoneticPr fontId="1"/>
  </si>
  <si>
    <t>一般取扱所</t>
    <rPh sb="0" eb="2">
      <t>イッパン</t>
    </rPh>
    <rPh sb="2" eb="4">
      <t>トリアツカイ</t>
    </rPh>
    <rPh sb="4" eb="5">
      <t>ショ</t>
    </rPh>
    <phoneticPr fontId="1"/>
  </si>
  <si>
    <t>　　　　　　　　　　製造所等の別
 倍　数</t>
    <rPh sb="10" eb="12">
      <t>セイゾウ</t>
    </rPh>
    <rPh sb="12" eb="13">
      <t>ショ</t>
    </rPh>
    <rPh sb="13" eb="14">
      <t>トウ</t>
    </rPh>
    <rPh sb="15" eb="16">
      <t>ベツ</t>
    </rPh>
    <rPh sb="23" eb="24">
      <t>バイ</t>
    </rPh>
    <rPh sb="25" eb="26">
      <t>スウ</t>
    </rPh>
    <phoneticPr fontId="1"/>
  </si>
  <si>
    <t>設置許可</t>
    <rPh sb="0" eb="2">
      <t>セッチ</t>
    </rPh>
    <rPh sb="2" eb="4">
      <t>キョカ</t>
    </rPh>
    <phoneticPr fontId="1"/>
  </si>
  <si>
    <t>変更許可</t>
    <rPh sb="0" eb="2">
      <t>ヘンコウ</t>
    </rPh>
    <rPh sb="2" eb="4">
      <t>キョカ</t>
    </rPh>
    <phoneticPr fontId="1"/>
  </si>
  <si>
    <t>設置完成検査</t>
    <rPh sb="0" eb="2">
      <t>セッチ</t>
    </rPh>
    <rPh sb="2" eb="4">
      <t>カンセイ</t>
    </rPh>
    <rPh sb="4" eb="6">
      <t>ケンサ</t>
    </rPh>
    <phoneticPr fontId="1"/>
  </si>
  <si>
    <t>変更完成検査</t>
    <rPh sb="0" eb="2">
      <t>ヘンコウ</t>
    </rPh>
    <rPh sb="2" eb="4">
      <t>カンセイ</t>
    </rPh>
    <rPh sb="4" eb="6">
      <t>ケンサ</t>
    </rPh>
    <phoneticPr fontId="1"/>
  </si>
  <si>
    <t>取扱所</t>
    <rPh sb="0" eb="2">
      <t>トリアツカイ</t>
    </rPh>
    <rPh sb="2" eb="3">
      <t>ショ</t>
    </rPh>
    <phoneticPr fontId="1"/>
  </si>
  <si>
    <t>貯　　蔵　　所</t>
    <rPh sb="0" eb="1">
      <t>チョ</t>
    </rPh>
    <rPh sb="3" eb="4">
      <t>クラ</t>
    </rPh>
    <rPh sb="6" eb="7">
      <t>ショ</t>
    </rPh>
    <phoneticPr fontId="1"/>
  </si>
  <si>
    <t>危険物製造所等許可検査状況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キョカ</t>
    </rPh>
    <rPh sb="9" eb="11">
      <t>ケンサ</t>
    </rPh>
    <rPh sb="11" eb="13">
      <t>ジョウキョウ</t>
    </rPh>
    <phoneticPr fontId="1"/>
  </si>
  <si>
    <t>指定数量の倍数別危険物施設状況</t>
    <rPh sb="0" eb="2">
      <t>シテイ</t>
    </rPh>
    <rPh sb="2" eb="4">
      <t>スウリョウ</t>
    </rPh>
    <rPh sb="5" eb="7">
      <t>バイスウ</t>
    </rPh>
    <rPh sb="7" eb="8">
      <t>ベツ</t>
    </rPh>
    <rPh sb="8" eb="11">
      <t>キケンブツ</t>
    </rPh>
    <rPh sb="11" eb="13">
      <t>シセツ</t>
    </rPh>
    <rPh sb="13" eb="15">
      <t>ジョウキョウ</t>
    </rPh>
    <phoneticPr fontId="1"/>
  </si>
  <si>
    <t>危険物関係手数料徴収状況</t>
    <rPh sb="0" eb="3">
      <t>キケンブツ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</si>
  <si>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危険物製造所等申請届出事務処理状況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シンセイ</t>
    </rPh>
    <rPh sb="9" eb="11">
      <t>トドケデ</t>
    </rPh>
    <rPh sb="11" eb="13">
      <t>ジム</t>
    </rPh>
    <rPh sb="13" eb="15">
      <t>ショリ</t>
    </rPh>
    <rPh sb="15" eb="17">
      <t>ジョウキョウ</t>
    </rPh>
    <phoneticPr fontId="1"/>
  </si>
  <si>
    <t>圧縮アセチレンガス等貯蔵取扱い届出状況</t>
    <rPh sb="0" eb="2">
      <t>アッシュク</t>
    </rPh>
    <rPh sb="9" eb="10">
      <t>トウ</t>
    </rPh>
    <rPh sb="10" eb="12">
      <t>チョゾウ</t>
    </rPh>
    <rPh sb="12" eb="14">
      <t>トリアツカ</t>
    </rPh>
    <rPh sb="15" eb="17">
      <t>トドケデ</t>
    </rPh>
    <rPh sb="17" eb="19">
      <t>ジョウキョウ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</si>
  <si>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</si>
  <si>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</si>
  <si>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金　額　　　（円）</t>
    <rPh sb="0" eb="1">
      <t>キン</t>
    </rPh>
    <rPh sb="2" eb="3">
      <t>ガク</t>
    </rPh>
    <rPh sb="7" eb="8">
      <t>エン</t>
    </rPh>
    <phoneticPr fontId="1"/>
  </si>
  <si>
    <t>区　　　　　　　　　　分</t>
    <rPh sb="0" eb="1">
      <t>ク</t>
    </rPh>
    <rPh sb="11" eb="12">
      <t>フン</t>
    </rPh>
    <phoneticPr fontId="1"/>
  </si>
  <si>
    <t>仮貯蔵・仮取扱承認申請手数料</t>
    <rPh sb="0" eb="1">
      <t>カリ</t>
    </rPh>
    <rPh sb="1" eb="3">
      <t>チョゾウ</t>
    </rPh>
    <rPh sb="4" eb="5">
      <t>カリ</t>
    </rPh>
    <rPh sb="5" eb="7">
      <t>トリアツカ</t>
    </rPh>
    <rPh sb="7" eb="9">
      <t>ショウニン</t>
    </rPh>
    <rPh sb="9" eb="11">
      <t>シンセイ</t>
    </rPh>
    <rPh sb="11" eb="14">
      <t>テスウリョウ</t>
    </rPh>
    <phoneticPr fontId="1"/>
  </si>
  <si>
    <t>許可申請手数料</t>
    <rPh sb="0" eb="2">
      <t>キョカ</t>
    </rPh>
    <rPh sb="2" eb="4">
      <t>シンセイ</t>
    </rPh>
    <rPh sb="4" eb="7">
      <t>テスウリョウ</t>
    </rPh>
    <phoneticPr fontId="1"/>
  </si>
  <si>
    <t>設置</t>
    <rPh sb="0" eb="2">
      <t>セッチ</t>
    </rPh>
    <phoneticPr fontId="1"/>
  </si>
  <si>
    <t>変更</t>
    <rPh sb="0" eb="2">
      <t>ヘンコウ</t>
    </rPh>
    <phoneticPr fontId="1"/>
  </si>
  <si>
    <t>完成検査手数料</t>
    <rPh sb="0" eb="2">
      <t>カンセイ</t>
    </rPh>
    <rPh sb="2" eb="4">
      <t>ケンサ</t>
    </rPh>
    <rPh sb="4" eb="7">
      <t>テスウリョウ</t>
    </rPh>
    <phoneticPr fontId="1"/>
  </si>
  <si>
    <t>仮使用承認申請手数料</t>
    <rPh sb="0" eb="1">
      <t>カリ</t>
    </rPh>
    <rPh sb="1" eb="3">
      <t>シヨウ</t>
    </rPh>
    <rPh sb="3" eb="5">
      <t>ショウニン</t>
    </rPh>
    <rPh sb="5" eb="7">
      <t>シンセイ</t>
    </rPh>
    <rPh sb="7" eb="10">
      <t>テスウリョウ</t>
    </rPh>
    <phoneticPr fontId="1"/>
  </si>
  <si>
    <t>完成検査前検査手数料</t>
    <rPh sb="0" eb="2">
      <t>カンセイ</t>
    </rPh>
    <rPh sb="2" eb="4">
      <t>ケンサ</t>
    </rPh>
    <rPh sb="4" eb="5">
      <t>マエ</t>
    </rPh>
    <rPh sb="5" eb="7">
      <t>ケンサ</t>
    </rPh>
    <rPh sb="7" eb="10">
      <t>テスウリョウ</t>
    </rPh>
    <phoneticPr fontId="1"/>
  </si>
  <si>
    <t>水張</t>
    <rPh sb="0" eb="1">
      <t>ミズ</t>
    </rPh>
    <rPh sb="1" eb="2">
      <t>ハ</t>
    </rPh>
    <phoneticPr fontId="1"/>
  </si>
  <si>
    <t>水圧</t>
    <rPh sb="0" eb="2">
      <t>スイアツ</t>
    </rPh>
    <phoneticPr fontId="1"/>
  </si>
  <si>
    <t>溶接部</t>
    <rPh sb="0" eb="2">
      <t>ヨウセツ</t>
    </rPh>
    <rPh sb="2" eb="3">
      <t>ブ</t>
    </rPh>
    <phoneticPr fontId="1"/>
  </si>
  <si>
    <t>保安検査手数料</t>
    <rPh sb="0" eb="2">
      <t>ホアン</t>
    </rPh>
    <rPh sb="2" eb="4">
      <t>ケンサ</t>
    </rPh>
    <rPh sb="4" eb="7">
      <t>テスウリョウ</t>
    </rPh>
    <phoneticPr fontId="1"/>
  </si>
  <si>
    <t>　　　　　　　　　　　　　 月　別
 区　分</t>
    <rPh sb="14" eb="15">
      <t>ツキ</t>
    </rPh>
    <rPh sb="16" eb="17">
      <t>ベツ</t>
    </rPh>
    <rPh sb="19" eb="20">
      <t>ク</t>
    </rPh>
    <rPh sb="21" eb="22">
      <t>ブン</t>
    </rPh>
    <phoneticPr fontId="1"/>
  </si>
  <si>
    <t>圧縮アセチレンガス
液化石油ガス</t>
    <rPh sb="0" eb="2">
      <t>アッシュク</t>
    </rPh>
    <rPh sb="10" eb="12">
      <t>エキカ</t>
    </rPh>
    <rPh sb="12" eb="14">
      <t>セキユ</t>
    </rPh>
    <phoneticPr fontId="1"/>
  </si>
  <si>
    <t>生石灰</t>
    <rPh sb="0" eb="1">
      <t>ショウ</t>
    </rPh>
    <rPh sb="1" eb="3">
      <t>セッカイ</t>
    </rPh>
    <phoneticPr fontId="1"/>
  </si>
  <si>
    <t>毒物・劇物</t>
    <rPh sb="0" eb="2">
      <t>ドクブツ</t>
    </rPh>
    <rPh sb="3" eb="5">
      <t>ゲキブツ</t>
    </rPh>
    <phoneticPr fontId="1"/>
  </si>
  <si>
    <t>譲渡引渡届</t>
    <rPh sb="0" eb="2">
      <t>ジョウト</t>
    </rPh>
    <rPh sb="2" eb="4">
      <t>ヒキワタシ</t>
    </rPh>
    <rPh sb="4" eb="5">
      <t>トドケ</t>
    </rPh>
    <phoneticPr fontId="1"/>
  </si>
  <si>
    <t>仮貯蔵仮取扱承認</t>
    <rPh sb="0" eb="1">
      <t>カリ</t>
    </rPh>
    <rPh sb="1" eb="3">
      <t>チョゾウ</t>
    </rPh>
    <rPh sb="3" eb="4">
      <t>カリ</t>
    </rPh>
    <rPh sb="4" eb="6">
      <t>トリアツカイ</t>
    </rPh>
    <rPh sb="6" eb="8">
      <t>ショウニン</t>
    </rPh>
    <phoneticPr fontId="1"/>
  </si>
  <si>
    <t>種類数量変更届</t>
    <rPh sb="0" eb="2">
      <t>シュルイ</t>
    </rPh>
    <rPh sb="2" eb="4">
      <t>スウリョウ</t>
    </rPh>
    <rPh sb="4" eb="7">
      <t>ヘンコウトドケ</t>
    </rPh>
    <phoneticPr fontId="1"/>
  </si>
  <si>
    <t>保安監督者選解任届</t>
    <rPh sb="0" eb="2">
      <t>ホアン</t>
    </rPh>
    <rPh sb="2" eb="5">
      <t>カントクシャ</t>
    </rPh>
    <rPh sb="5" eb="6">
      <t>エラ</t>
    </rPh>
    <rPh sb="6" eb="8">
      <t>カイニン</t>
    </rPh>
    <rPh sb="8" eb="9">
      <t>トドケ</t>
    </rPh>
    <phoneticPr fontId="1"/>
  </si>
  <si>
    <t>廃止届</t>
    <rPh sb="0" eb="2">
      <t>ハイシ</t>
    </rPh>
    <rPh sb="2" eb="3">
      <t>トドケ</t>
    </rPh>
    <phoneticPr fontId="1"/>
  </si>
  <si>
    <t>検査済証再交付申請</t>
    <rPh sb="0" eb="2">
      <t>ケンサ</t>
    </rPh>
    <rPh sb="2" eb="3">
      <t>ズミ</t>
    </rPh>
    <rPh sb="3" eb="4">
      <t>ショウ</t>
    </rPh>
    <rPh sb="4" eb="7">
      <t>サイコウフ</t>
    </rPh>
    <rPh sb="7" eb="9">
      <t>シンセイ</t>
    </rPh>
    <phoneticPr fontId="1"/>
  </si>
  <si>
    <t>軽微な変更届</t>
    <rPh sb="0" eb="2">
      <t>ケイビ</t>
    </rPh>
    <rPh sb="3" eb="6">
      <t>ヘンコウトドケ</t>
    </rPh>
    <phoneticPr fontId="1"/>
  </si>
  <si>
    <t>休止・再使用届</t>
    <rPh sb="0" eb="2">
      <t>キュウシ</t>
    </rPh>
    <rPh sb="3" eb="6">
      <t>サイシヨウ</t>
    </rPh>
    <rPh sb="6" eb="7">
      <t>トドケ</t>
    </rPh>
    <phoneticPr fontId="1"/>
  </si>
  <si>
    <t>設置者氏名等変更届</t>
    <rPh sb="0" eb="3">
      <t>セッチシャ</t>
    </rPh>
    <rPh sb="3" eb="5">
      <t>シメイ</t>
    </rPh>
    <rPh sb="5" eb="6">
      <t>トウ</t>
    </rPh>
    <rPh sb="6" eb="9">
      <t>ヘンコウトドケ</t>
    </rPh>
    <phoneticPr fontId="1"/>
  </si>
  <si>
    <t>その他</t>
    <rPh sb="2" eb="3">
      <t>タ</t>
    </rPh>
    <phoneticPr fontId="1"/>
  </si>
  <si>
    <t>炉</t>
    <rPh sb="0" eb="1">
      <t>ロ</t>
    </rPh>
    <phoneticPr fontId="1"/>
  </si>
  <si>
    <t>乾燥設備</t>
    <rPh sb="0" eb="2">
      <t>カンソウ</t>
    </rPh>
    <rPh sb="2" eb="4">
      <t>セツビ</t>
    </rPh>
    <phoneticPr fontId="1"/>
  </si>
  <si>
    <t>サウナ設備</t>
    <rPh sb="3" eb="5">
      <t>セツビ</t>
    </rPh>
    <phoneticPr fontId="1"/>
  </si>
  <si>
    <t>火花を生ずる設備</t>
    <rPh sb="0" eb="2">
      <t>ヒバナ</t>
    </rPh>
    <rPh sb="3" eb="4">
      <t>ショウ</t>
    </rPh>
    <rPh sb="6" eb="8">
      <t>セツビ</t>
    </rPh>
    <phoneticPr fontId="1"/>
  </si>
  <si>
    <t>発電設備</t>
    <rPh sb="0" eb="2">
      <t>ハツデン</t>
    </rPh>
    <rPh sb="2" eb="4">
      <t>セツビ</t>
    </rPh>
    <phoneticPr fontId="1"/>
  </si>
  <si>
    <t>変電設備</t>
    <rPh sb="0" eb="2">
      <t>ヘンデン</t>
    </rPh>
    <rPh sb="2" eb="4">
      <t>セツビ</t>
    </rPh>
    <phoneticPr fontId="1"/>
  </si>
  <si>
    <t>蓄電池設備</t>
    <rPh sb="0" eb="3">
      <t>チクデンチ</t>
    </rPh>
    <rPh sb="3" eb="5">
      <t>セツビ</t>
    </rPh>
    <phoneticPr fontId="1"/>
  </si>
  <si>
    <t>ネオン管灯設備</t>
    <rPh sb="3" eb="4">
      <t>カン</t>
    </rPh>
    <rPh sb="4" eb="5">
      <t>ヒ</t>
    </rPh>
    <rPh sb="5" eb="7">
      <t>セツビ</t>
    </rPh>
    <phoneticPr fontId="1"/>
  </si>
  <si>
    <t>裸火の使用</t>
    <rPh sb="0" eb="1">
      <t>ハダカ</t>
    </rPh>
    <rPh sb="1" eb="2">
      <t>ヒ</t>
    </rPh>
    <rPh sb="3" eb="5">
      <t>シヨウ</t>
    </rPh>
    <phoneticPr fontId="1"/>
  </si>
  <si>
    <t>少量危険物</t>
    <rPh sb="0" eb="2">
      <t>ショウリョウ</t>
    </rPh>
    <rPh sb="2" eb="5">
      <t>キケンブツ</t>
    </rPh>
    <phoneticPr fontId="1"/>
  </si>
  <si>
    <t>ボイラー</t>
    <phoneticPr fontId="1"/>
  </si>
  <si>
    <t>指定可燃物</t>
    <rPh sb="0" eb="2">
      <t>シテイ</t>
    </rPh>
    <rPh sb="2" eb="5">
      <t>カネンブツ</t>
    </rPh>
    <phoneticPr fontId="1"/>
  </si>
  <si>
    <t>選任</t>
    <rPh sb="0" eb="2">
      <t>センニン</t>
    </rPh>
    <phoneticPr fontId="1"/>
  </si>
  <si>
    <t>解任</t>
    <rPh sb="0" eb="2">
      <t>カイニン</t>
    </rPh>
    <phoneticPr fontId="1"/>
  </si>
  <si>
    <t>防火管理者選任・解任届出状況</t>
    <rPh sb="0" eb="2">
      <t>ボウカ</t>
    </rPh>
    <rPh sb="2" eb="5">
      <t>カンリシャ</t>
    </rPh>
    <rPh sb="5" eb="7">
      <t>センニン</t>
    </rPh>
    <rPh sb="8" eb="10">
      <t>カイニン</t>
    </rPh>
    <rPh sb="10" eb="12">
      <t>トドケデ</t>
    </rPh>
    <rPh sb="12" eb="14">
      <t>ジョウキョウ</t>
    </rPh>
    <phoneticPr fontId="1"/>
  </si>
  <si>
    <t>火を使用する設備等の届出状況</t>
    <rPh sb="0" eb="1">
      <t>ヒ</t>
    </rPh>
    <rPh sb="2" eb="4">
      <t>シヨウ</t>
    </rPh>
    <rPh sb="6" eb="9">
      <t>セツビトウ</t>
    </rPh>
    <rPh sb="10" eb="12">
      <t>トドケデ</t>
    </rPh>
    <rPh sb="12" eb="14">
      <t>ジョウキョウ</t>
    </rPh>
    <phoneticPr fontId="1"/>
  </si>
  <si>
    <t>　　　　　　　種　別
 区　分</t>
    <rPh sb="7" eb="8">
      <t>シュ</t>
    </rPh>
    <rPh sb="9" eb="10">
      <t>ベツ</t>
    </rPh>
    <rPh sb="12" eb="13">
      <t>ク</t>
    </rPh>
    <rPh sb="14" eb="15">
      <t>ブン</t>
    </rPh>
    <phoneticPr fontId="1"/>
  </si>
  <si>
    <t>第1種製造所</t>
    <rPh sb="0" eb="1">
      <t>ダイ</t>
    </rPh>
    <rPh sb="2" eb="3">
      <t>シュ</t>
    </rPh>
    <rPh sb="3" eb="5">
      <t>セイゾウ</t>
    </rPh>
    <rPh sb="5" eb="6">
      <t>ショ</t>
    </rPh>
    <phoneticPr fontId="1"/>
  </si>
  <si>
    <t>第1種貯蔵所</t>
    <rPh sb="0" eb="1">
      <t>ダイ</t>
    </rPh>
    <rPh sb="2" eb="3">
      <t>シュ</t>
    </rPh>
    <rPh sb="3" eb="5">
      <t>チョゾウ</t>
    </rPh>
    <rPh sb="5" eb="6">
      <t>ショ</t>
    </rPh>
    <phoneticPr fontId="1"/>
  </si>
  <si>
    <t>保安検査</t>
    <rPh sb="0" eb="2">
      <t>ホアン</t>
    </rPh>
    <rPh sb="2" eb="4">
      <t>ケンサ</t>
    </rPh>
    <phoneticPr fontId="1"/>
  </si>
  <si>
    <t>高圧ガス製造施設等許可検査状況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キョカ</t>
    </rPh>
    <rPh sb="11" eb="13">
      <t>ケンサ</t>
    </rPh>
    <rPh sb="13" eb="15">
      <t>ジョウキョウ</t>
    </rPh>
    <phoneticPr fontId="1"/>
  </si>
  <si>
    <t>高圧ガス関係手数料徴収状況</t>
    <rPh sb="0" eb="2">
      <t>コウアツ</t>
    </rPh>
    <rPh sb="4" eb="6">
      <t>カンケイ</t>
    </rPh>
    <rPh sb="6" eb="9">
      <t>テスウリョウ</t>
    </rPh>
    <rPh sb="9" eb="11">
      <t>チョウシュウ</t>
    </rPh>
    <rPh sb="11" eb="13">
      <t>ジョウキョウ</t>
    </rPh>
    <phoneticPr fontId="1"/>
  </si>
  <si>
    <t>金　額　　　（円）</t>
    <phoneticPr fontId="1"/>
  </si>
  <si>
    <t>容器検査所の登録</t>
    <rPh sb="0" eb="2">
      <t>ヨウキ</t>
    </rPh>
    <rPh sb="2" eb="4">
      <t>ケンサ</t>
    </rPh>
    <rPh sb="4" eb="5">
      <t>ショ</t>
    </rPh>
    <rPh sb="6" eb="8">
      <t>トウロク</t>
    </rPh>
    <phoneticPr fontId="1"/>
  </si>
  <si>
    <t>軽微変更届</t>
    <rPh sb="0" eb="2">
      <t>ケイビ</t>
    </rPh>
    <rPh sb="2" eb="4">
      <t>ヘンコウ</t>
    </rPh>
    <rPh sb="4" eb="5">
      <t>トド</t>
    </rPh>
    <phoneticPr fontId="1"/>
  </si>
  <si>
    <t>危害予防規程</t>
    <rPh sb="0" eb="2">
      <t>キガイ</t>
    </rPh>
    <rPh sb="2" eb="4">
      <t>ヨボウ</t>
    </rPh>
    <rPh sb="4" eb="6">
      <t>キテイ</t>
    </rPh>
    <phoneticPr fontId="1"/>
  </si>
  <si>
    <t>特定高圧ガス消費届</t>
    <rPh sb="0" eb="2">
      <t>トクテイ</t>
    </rPh>
    <rPh sb="2" eb="4">
      <t>コウアツ</t>
    </rPh>
    <rPh sb="6" eb="8">
      <t>ショウヒ</t>
    </rPh>
    <rPh sb="8" eb="9">
      <t>トドケ</t>
    </rPh>
    <phoneticPr fontId="1"/>
  </si>
  <si>
    <t>保安統括者等の
選解任届指定</t>
    <rPh sb="0" eb="2">
      <t>ホアン</t>
    </rPh>
    <rPh sb="2" eb="4">
      <t>トウカツ</t>
    </rPh>
    <rPh sb="4" eb="5">
      <t>シャ</t>
    </rPh>
    <rPh sb="5" eb="6">
      <t>トウ</t>
    </rPh>
    <rPh sb="8" eb="9">
      <t>エラ</t>
    </rPh>
    <rPh sb="9" eb="11">
      <t>カイニン</t>
    </rPh>
    <rPh sb="11" eb="12">
      <t>トドケ</t>
    </rPh>
    <rPh sb="12" eb="14">
      <t>シテイ</t>
    </rPh>
    <phoneticPr fontId="1"/>
  </si>
  <si>
    <t>承継届</t>
    <rPh sb="0" eb="2">
      <t>ショウケイ</t>
    </rPh>
    <rPh sb="2" eb="3">
      <t>トドケ</t>
    </rPh>
    <phoneticPr fontId="1"/>
  </si>
  <si>
    <t>変更届</t>
    <rPh sb="0" eb="3">
      <t>ヘンコウトドケ</t>
    </rPh>
    <phoneticPr fontId="1"/>
  </si>
  <si>
    <t>休止届</t>
    <rPh sb="0" eb="2">
      <t>キュウシ</t>
    </rPh>
    <rPh sb="2" eb="3">
      <t>トドケ</t>
    </rPh>
    <phoneticPr fontId="1"/>
  </si>
  <si>
    <t>事故届</t>
    <rPh sb="0" eb="2">
      <t>ジコ</t>
    </rPh>
    <rPh sb="2" eb="3">
      <t>トドケ</t>
    </rPh>
    <phoneticPr fontId="1"/>
  </si>
  <si>
    <t>高圧ガス製造施設等申請届出事務処理状況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シンセイ</t>
    </rPh>
    <rPh sb="11" eb="13">
      <t>トドケデ</t>
    </rPh>
    <rPh sb="13" eb="15">
      <t>ジム</t>
    </rPh>
    <rPh sb="15" eb="17">
      <t>ショリ</t>
    </rPh>
    <rPh sb="17" eb="19">
      <t>ジョウキョウ</t>
    </rPh>
    <phoneticPr fontId="1"/>
  </si>
  <si>
    <t>貯蔵施設</t>
    <rPh sb="0" eb="2">
      <t>チョゾウ</t>
    </rPh>
    <rPh sb="2" eb="4">
      <t>シセツ</t>
    </rPh>
    <phoneticPr fontId="1"/>
  </si>
  <si>
    <t>特定供給設備</t>
    <rPh sb="0" eb="2">
      <t>トクテイ</t>
    </rPh>
    <rPh sb="2" eb="4">
      <t>キョウキュウ</t>
    </rPh>
    <rPh sb="4" eb="6">
      <t>セツビ</t>
    </rPh>
    <phoneticPr fontId="1"/>
  </si>
  <si>
    <t>充填設備</t>
    <rPh sb="0" eb="2">
      <t>ジュウテン</t>
    </rPh>
    <rPh sb="2" eb="4">
      <t>セツビ</t>
    </rPh>
    <phoneticPr fontId="1"/>
  </si>
  <si>
    <t>液化石油ガス関係手数料徴収状況</t>
    <rPh sb="0" eb="2">
      <t>エキカ</t>
    </rPh>
    <rPh sb="2" eb="4">
      <t>セキユ</t>
    </rPh>
    <rPh sb="6" eb="8">
      <t>カンケイ</t>
    </rPh>
    <rPh sb="8" eb="11">
      <t>テスウリョウ</t>
    </rPh>
    <rPh sb="11" eb="13">
      <t>チョウシュウ</t>
    </rPh>
    <rPh sb="13" eb="15">
      <t>ジョウキョウ</t>
    </rPh>
    <phoneticPr fontId="1"/>
  </si>
  <si>
    <t>販売事業登録手数料</t>
    <rPh sb="0" eb="2">
      <t>ハンバイ</t>
    </rPh>
    <rPh sb="2" eb="4">
      <t>ジギョウ</t>
    </rPh>
    <rPh sb="4" eb="6">
      <t>トウロク</t>
    </rPh>
    <rPh sb="6" eb="9">
      <t>テスウリョウ</t>
    </rPh>
    <phoneticPr fontId="1"/>
  </si>
  <si>
    <t>保安機関認定手数料</t>
    <rPh sb="0" eb="2">
      <t>ホアン</t>
    </rPh>
    <rPh sb="2" eb="4">
      <t>キカン</t>
    </rPh>
    <rPh sb="4" eb="6">
      <t>ニンテイ</t>
    </rPh>
    <rPh sb="6" eb="9">
      <t>テスウリョウ</t>
    </rPh>
    <phoneticPr fontId="1"/>
  </si>
  <si>
    <t>保安機関認定更新手数料</t>
    <rPh sb="0" eb="2">
      <t>ホアン</t>
    </rPh>
    <rPh sb="2" eb="4">
      <t>キカン</t>
    </rPh>
    <rPh sb="4" eb="6">
      <t>ニンテイ</t>
    </rPh>
    <rPh sb="6" eb="8">
      <t>コウシン</t>
    </rPh>
    <rPh sb="8" eb="11">
      <t>テスウリョウ</t>
    </rPh>
    <phoneticPr fontId="1"/>
  </si>
  <si>
    <t>保安機関一般消費者数
の増加認可手数料</t>
    <rPh sb="0" eb="2">
      <t>ホアン</t>
    </rPh>
    <rPh sb="2" eb="4">
      <t>キカン</t>
    </rPh>
    <rPh sb="4" eb="6">
      <t>イッパン</t>
    </rPh>
    <rPh sb="6" eb="9">
      <t>ショウヒシャ</t>
    </rPh>
    <rPh sb="9" eb="10">
      <t>カズ</t>
    </rPh>
    <rPh sb="12" eb="14">
      <t>ゾウカ</t>
    </rPh>
    <rPh sb="14" eb="16">
      <t>ニンカ</t>
    </rPh>
    <rPh sb="16" eb="19">
      <t>テスウリョウ</t>
    </rPh>
    <phoneticPr fontId="1"/>
  </si>
  <si>
    <t>販売事業登録簿の閲覧手数料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エツラン</t>
    </rPh>
    <rPh sb="10" eb="13">
      <t>テスウリョウ</t>
    </rPh>
    <phoneticPr fontId="1"/>
  </si>
  <si>
    <t>販売事業登録簿の謄本交付手数料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トウホン</t>
    </rPh>
    <rPh sb="10" eb="12">
      <t>コウフ</t>
    </rPh>
    <rPh sb="12" eb="15">
      <t>テスウリョウ</t>
    </rPh>
    <phoneticPr fontId="1"/>
  </si>
  <si>
    <t>液化石油圧ガス販売店等申請届出事務処理状況</t>
    <rPh sb="0" eb="2">
      <t>エキカ</t>
    </rPh>
    <rPh sb="2" eb="4">
      <t>セキユ</t>
    </rPh>
    <rPh sb="4" eb="5">
      <t>アツ</t>
    </rPh>
    <rPh sb="7" eb="10">
      <t>ハンバイテン</t>
    </rPh>
    <rPh sb="10" eb="11">
      <t>トウ</t>
    </rPh>
    <rPh sb="11" eb="13">
      <t>シンセイ</t>
    </rPh>
    <rPh sb="13" eb="15">
      <t>トドケデ</t>
    </rPh>
    <rPh sb="15" eb="17">
      <t>ジム</t>
    </rPh>
    <rPh sb="17" eb="19">
      <t>ショリ</t>
    </rPh>
    <rPh sb="19" eb="21">
      <t>ジョウキョウ</t>
    </rPh>
    <phoneticPr fontId="1"/>
  </si>
  <si>
    <t>販売所・保安機関等変更届</t>
    <rPh sb="0" eb="2">
      <t>ハンバイ</t>
    </rPh>
    <rPh sb="2" eb="3">
      <t>ショ</t>
    </rPh>
    <rPh sb="4" eb="6">
      <t>ホアン</t>
    </rPh>
    <rPh sb="6" eb="8">
      <t>キカン</t>
    </rPh>
    <rPh sb="8" eb="9">
      <t>トウ</t>
    </rPh>
    <rPh sb="9" eb="11">
      <t>ヘンコウ</t>
    </rPh>
    <rPh sb="11" eb="12">
      <t>トドケ</t>
    </rPh>
    <phoneticPr fontId="1"/>
  </si>
  <si>
    <t>販売・保安・充填の報告</t>
    <rPh sb="0" eb="2">
      <t>ハンバイ</t>
    </rPh>
    <rPh sb="3" eb="5">
      <t>ホアン</t>
    </rPh>
    <rPh sb="6" eb="8">
      <t>ジュウテン</t>
    </rPh>
    <rPh sb="9" eb="11">
      <t>ホウコク</t>
    </rPh>
    <phoneticPr fontId="1"/>
  </si>
  <si>
    <t>軽微変更届（充填含む）</t>
    <rPh sb="0" eb="2">
      <t>ケイビ</t>
    </rPh>
    <rPh sb="2" eb="4">
      <t>ヘンコウ</t>
    </rPh>
    <rPh sb="4" eb="5">
      <t>トドケ</t>
    </rPh>
    <rPh sb="6" eb="8">
      <t>ジュウテン</t>
    </rPh>
    <rPh sb="8" eb="9">
      <t>フク</t>
    </rPh>
    <phoneticPr fontId="1"/>
  </si>
  <si>
    <t>保安業務規程認可申請</t>
    <rPh sb="0" eb="2">
      <t>ホアン</t>
    </rPh>
    <rPh sb="2" eb="4">
      <t>ギョウム</t>
    </rPh>
    <rPh sb="4" eb="6">
      <t>キテイ</t>
    </rPh>
    <rPh sb="6" eb="8">
      <t>ニンカ</t>
    </rPh>
    <rPh sb="8" eb="10">
      <t>シンセイ</t>
    </rPh>
    <phoneticPr fontId="1"/>
  </si>
  <si>
    <t>液化石油ガス設備工事届</t>
    <rPh sb="0" eb="2">
      <t>エキカ</t>
    </rPh>
    <rPh sb="2" eb="4">
      <t>セキユ</t>
    </rPh>
    <rPh sb="6" eb="8">
      <t>セツビ</t>
    </rPh>
    <rPh sb="8" eb="10">
      <t>コウジ</t>
    </rPh>
    <rPh sb="10" eb="11">
      <t>トドケ</t>
    </rPh>
    <phoneticPr fontId="1"/>
  </si>
  <si>
    <t>液化石油ガス貯蔵施設等許可検査状況</t>
    <rPh sb="0" eb="2">
      <t>エキカ</t>
    </rPh>
    <rPh sb="2" eb="4">
      <t>セキユ</t>
    </rPh>
    <rPh sb="6" eb="8">
      <t>チョゾウ</t>
    </rPh>
    <rPh sb="8" eb="10">
      <t>シセツ</t>
    </rPh>
    <rPh sb="10" eb="11">
      <t>トウ</t>
    </rPh>
    <rPh sb="11" eb="13">
      <t>キョカ</t>
    </rPh>
    <rPh sb="13" eb="15">
      <t>ケンサ</t>
    </rPh>
    <rPh sb="15" eb="17">
      <t>ジョウキョウ</t>
    </rPh>
    <phoneticPr fontId="1"/>
  </si>
  <si>
    <t>火薬類製造施設等許可検査状況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キョカ</t>
    </rPh>
    <rPh sb="10" eb="12">
      <t>ケンサ</t>
    </rPh>
    <rPh sb="12" eb="14">
      <t>ジョウキョウ</t>
    </rPh>
    <phoneticPr fontId="1"/>
  </si>
  <si>
    <t>火薬類</t>
    <rPh sb="0" eb="2">
      <t>カヤク</t>
    </rPh>
    <rPh sb="2" eb="3">
      <t>ルイ</t>
    </rPh>
    <phoneticPr fontId="1"/>
  </si>
  <si>
    <t>火薬庫</t>
    <rPh sb="0" eb="3">
      <t>カヤクコ</t>
    </rPh>
    <phoneticPr fontId="1"/>
  </si>
  <si>
    <t>　　　　　種　別
 区　分</t>
    <rPh sb="5" eb="6">
      <t>シュ</t>
    </rPh>
    <rPh sb="7" eb="8">
      <t>ベツ</t>
    </rPh>
    <rPh sb="10" eb="11">
      <t>ク</t>
    </rPh>
    <rPh sb="12" eb="13">
      <t>ブン</t>
    </rPh>
    <phoneticPr fontId="1"/>
  </si>
  <si>
    <t>製造・設置
・変更許可</t>
    <rPh sb="0" eb="2">
      <t>セイゾウ</t>
    </rPh>
    <rPh sb="3" eb="5">
      <t>セッチ</t>
    </rPh>
    <rPh sb="7" eb="9">
      <t>ヘンコウ</t>
    </rPh>
    <rPh sb="9" eb="11">
      <t>キョカ</t>
    </rPh>
    <phoneticPr fontId="1"/>
  </si>
  <si>
    <t>譲受許可
譲渡許可</t>
    <rPh sb="0" eb="2">
      <t>ジョウジュ</t>
    </rPh>
    <rPh sb="2" eb="4">
      <t>キョカ</t>
    </rPh>
    <rPh sb="5" eb="7">
      <t>ジョウト</t>
    </rPh>
    <rPh sb="7" eb="9">
      <t>キョカ</t>
    </rPh>
    <phoneticPr fontId="1"/>
  </si>
  <si>
    <t>設置･変更
完成検査</t>
    <rPh sb="0" eb="2">
      <t>セッチ</t>
    </rPh>
    <rPh sb="3" eb="5">
      <t>ヘンコウ</t>
    </rPh>
    <rPh sb="6" eb="8">
      <t>カンセイ</t>
    </rPh>
    <rPh sb="8" eb="10">
      <t>ケンサ</t>
    </rPh>
    <phoneticPr fontId="1"/>
  </si>
  <si>
    <t>消 費 許 可
（煙火含む）</t>
    <rPh sb="0" eb="1">
      <t>ショウ</t>
    </rPh>
    <rPh sb="2" eb="3">
      <t>ヒ</t>
    </rPh>
    <rPh sb="4" eb="5">
      <t>モト</t>
    </rPh>
    <rPh sb="6" eb="7">
      <t>カ</t>
    </rPh>
    <rPh sb="9" eb="11">
      <t>エンカ</t>
    </rPh>
    <rPh sb="11" eb="12">
      <t>フク</t>
    </rPh>
    <phoneticPr fontId="1"/>
  </si>
  <si>
    <t>販売営業許可</t>
    <rPh sb="0" eb="2">
      <t>ハンバイ</t>
    </rPh>
    <rPh sb="2" eb="4">
      <t>エイギョウ</t>
    </rPh>
    <rPh sb="4" eb="6">
      <t>キョカ</t>
    </rPh>
    <phoneticPr fontId="1"/>
  </si>
  <si>
    <t>製造</t>
    <rPh sb="0" eb="2">
      <t>セイゾウ</t>
    </rPh>
    <phoneticPr fontId="1"/>
  </si>
  <si>
    <t>火薬庫設置変更</t>
    <rPh sb="0" eb="3">
      <t>カヤクコ</t>
    </rPh>
    <rPh sb="3" eb="5">
      <t>セッチ</t>
    </rPh>
    <rPh sb="5" eb="7">
      <t>ヘンコウ</t>
    </rPh>
    <phoneticPr fontId="1"/>
  </si>
  <si>
    <t>煙火消費</t>
    <rPh sb="0" eb="2">
      <t>エンカ</t>
    </rPh>
    <rPh sb="2" eb="4">
      <t>ショウヒ</t>
    </rPh>
    <phoneticPr fontId="1"/>
  </si>
  <si>
    <t>譲受（譲受消費）</t>
    <rPh sb="0" eb="2">
      <t>ジョウジュ</t>
    </rPh>
    <rPh sb="3" eb="5">
      <t>ジョウジュ</t>
    </rPh>
    <rPh sb="5" eb="7">
      <t>ショウヒ</t>
    </rPh>
    <phoneticPr fontId="1"/>
  </si>
  <si>
    <t>譲渡</t>
    <rPh sb="0" eb="2">
      <t>ジョウト</t>
    </rPh>
    <phoneticPr fontId="1"/>
  </si>
  <si>
    <t>販売営業</t>
    <rPh sb="0" eb="2">
      <t>ハンバイ</t>
    </rPh>
    <rPh sb="2" eb="4">
      <t>エイギョウ</t>
    </rPh>
    <phoneticPr fontId="1"/>
  </si>
  <si>
    <t>火薬類関係手数料徴収状況</t>
    <rPh sb="0" eb="2">
      <t>カヤク</t>
    </rPh>
    <rPh sb="2" eb="3">
      <t>ルイ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</si>
  <si>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　　　　　金　　　　　 額　（円）</t>
    <phoneticPr fontId="1"/>
  </si>
  <si>
    <t>火薬類製造施設等申請届出事務処理状況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シンセイ</t>
    </rPh>
    <rPh sb="10" eb="12">
      <t>トドケデ</t>
    </rPh>
    <rPh sb="12" eb="14">
      <t>ジム</t>
    </rPh>
    <rPh sb="14" eb="16">
      <t>ショリ</t>
    </rPh>
    <rPh sb="16" eb="18">
      <t>ジョウキョウ</t>
    </rPh>
    <phoneticPr fontId="1"/>
  </si>
  <si>
    <t>販売所変更届</t>
    <rPh sb="0" eb="2">
      <t>ハンバイ</t>
    </rPh>
    <rPh sb="2" eb="3">
      <t>ショ</t>
    </rPh>
    <rPh sb="3" eb="5">
      <t>ヘンコウ</t>
    </rPh>
    <rPh sb="5" eb="6">
      <t>トドケ</t>
    </rPh>
    <phoneticPr fontId="1"/>
  </si>
  <si>
    <t>販売取引高報告</t>
    <rPh sb="0" eb="2">
      <t>ハンバイ</t>
    </rPh>
    <rPh sb="2" eb="4">
      <t>トリヒキ</t>
    </rPh>
    <rPh sb="4" eb="5">
      <t>タカ</t>
    </rPh>
    <rPh sb="5" eb="7">
      <t>ホウコク</t>
    </rPh>
    <phoneticPr fontId="1"/>
  </si>
  <si>
    <t>火薬庫軽微変更届</t>
    <rPh sb="0" eb="3">
      <t>カヤクコ</t>
    </rPh>
    <rPh sb="3" eb="5">
      <t>ケイビ</t>
    </rPh>
    <rPh sb="5" eb="7">
      <t>ヘンコウ</t>
    </rPh>
    <rPh sb="7" eb="8">
      <t>トドケ</t>
    </rPh>
    <phoneticPr fontId="1"/>
  </si>
  <si>
    <t>火薬庫承継届</t>
    <rPh sb="0" eb="3">
      <t>カヤクコ</t>
    </rPh>
    <rPh sb="3" eb="5">
      <t>ショウケイ</t>
    </rPh>
    <rPh sb="5" eb="6">
      <t>トドケ</t>
    </rPh>
    <phoneticPr fontId="1"/>
  </si>
  <si>
    <t>定期自主検査届</t>
    <rPh sb="0" eb="2">
      <t>テイキ</t>
    </rPh>
    <rPh sb="2" eb="4">
      <t>ジシュ</t>
    </rPh>
    <rPh sb="4" eb="6">
      <t>ケンサ</t>
    </rPh>
    <rPh sb="6" eb="7">
      <t>トドケ</t>
    </rPh>
    <phoneticPr fontId="1"/>
  </si>
  <si>
    <t>火薬庫出納高報告</t>
    <rPh sb="0" eb="3">
      <t>カヤクコ</t>
    </rPh>
    <rPh sb="3" eb="5">
      <t>スイトウ</t>
    </rPh>
    <rPh sb="5" eb="6">
      <t>タカ</t>
    </rPh>
    <rPh sb="6" eb="8">
      <t>ホウコク</t>
    </rPh>
    <phoneticPr fontId="1"/>
  </si>
  <si>
    <t>事故報告</t>
    <rPh sb="0" eb="2">
      <t>ジコ</t>
    </rPh>
    <rPh sb="2" eb="4">
      <t>ホウコク</t>
    </rPh>
    <phoneticPr fontId="1"/>
  </si>
  <si>
    <t>火薬類消費高
(終了)報告書</t>
    <rPh sb="0" eb="2">
      <t>カヤク</t>
    </rPh>
    <rPh sb="2" eb="3">
      <t>ルイ</t>
    </rPh>
    <rPh sb="3" eb="5">
      <t>ショウヒ</t>
    </rPh>
    <rPh sb="5" eb="6">
      <t>タカ</t>
    </rPh>
    <rPh sb="8" eb="10">
      <t>シュウリョウ</t>
    </rPh>
    <rPh sb="11" eb="14">
      <t>ホウコクショ</t>
    </rPh>
    <phoneticPr fontId="1"/>
  </si>
  <si>
    <t>総　　数</t>
    <rPh sb="0" eb="1">
      <t>ソウ</t>
    </rPh>
    <rPh sb="3" eb="4">
      <t>スウ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</si>
  <si>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</si>
  <si>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稲葉町　住宅火災　死者1名　焼損面積40㎡　損害額450千円</t>
    <phoneticPr fontId="1"/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</si>
  <si>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</si>
  <si>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</si>
  <si>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</si>
  <si>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</si>
  <si>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</si>
  <si>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</si>
  <si>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</si>
  <si>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</si>
  <si>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</si>
  <si>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</si>
  <si>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</si>
  <si>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</si>
  <si>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</si>
  <si>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</si>
  <si>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</si>
  <si>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</si>
  <si>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【参考】</t>
    <rPh sb="1" eb="3">
      <t>サンコウ</t>
    </rPh>
    <phoneticPr fontId="1"/>
  </si>
  <si>
    <t>　↓↓ 予防課入力欄 ↓↓</t>
    <rPh sb="4" eb="7">
      <t>ヨボウカ</t>
    </rPh>
    <rPh sb="7" eb="9">
      <t>ニュウリョク</t>
    </rPh>
    <rPh sb="9" eb="10">
      <t>ラン</t>
    </rPh>
    <phoneticPr fontId="1"/>
  </si>
  <si>
    <t>給湯湯沸設備</t>
    <rPh sb="0" eb="2">
      <t>キュウトウ</t>
    </rPh>
    <rPh sb="2" eb="4">
      <t>ユワカシ</t>
    </rPh>
    <rPh sb="4" eb="6">
      <t>セツビ</t>
    </rPh>
    <phoneticPr fontId="1"/>
  </si>
  <si>
    <t>保育園 ・ こども園　）</t>
    <rPh sb="0" eb="3">
      <t>ホイクエン</t>
    </rPh>
    <rPh sb="9" eb="10">
      <t>エン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</si>
  <si>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</si>
  <si>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建築物の用途別同意状況（含増改築）</t>
    <rPh sb="0" eb="3">
      <t>ケンチクブツ</t>
    </rPh>
    <rPh sb="4" eb="6">
      <t>ヨウト</t>
    </rPh>
    <rPh sb="6" eb="7">
      <t>ベツ</t>
    </rPh>
    <rPh sb="7" eb="9">
      <t>ドウイ</t>
    </rPh>
    <rPh sb="9" eb="11">
      <t>ジョウキョウ</t>
    </rPh>
    <rPh sb="12" eb="13">
      <t>フク</t>
    </rPh>
    <rPh sb="13" eb="16">
      <t>ゾウカイチク</t>
    </rPh>
    <phoneticPr fontId="1"/>
  </si>
  <si>
    <t>業務主任者等の選解任届</t>
    <rPh sb="0" eb="2">
      <t>ギョウム</t>
    </rPh>
    <rPh sb="2" eb="5">
      <t>シュニンシャ</t>
    </rPh>
    <rPh sb="5" eb="6">
      <t>トウ</t>
    </rPh>
    <rPh sb="7" eb="8">
      <t>エラ</t>
    </rPh>
    <rPh sb="8" eb="10">
      <t>カイニン</t>
    </rPh>
    <rPh sb="10" eb="11">
      <t>トドケ</t>
    </rPh>
    <phoneticPr fontId="1"/>
  </si>
  <si>
    <r>
      <t xml:space="preserve">庫外貯蔵庫指定
</t>
    </r>
    <r>
      <rPr>
        <sz val="10"/>
        <color theme="1"/>
        <rFont val="ＭＳ Ｐゴシック"/>
        <family val="3"/>
        <charset val="128"/>
        <scheme val="minor"/>
      </rPr>
      <t>（記載事項変更）</t>
    </r>
    <rPh sb="0" eb="2">
      <t>コガイ</t>
    </rPh>
    <rPh sb="2" eb="5">
      <t>チョゾウコ</t>
    </rPh>
    <rPh sb="5" eb="7">
      <t>シテイ</t>
    </rPh>
    <rPh sb="9" eb="11">
      <t>キサイ</t>
    </rPh>
    <rPh sb="11" eb="13">
      <t>ジコウ</t>
    </rPh>
    <rPh sb="13" eb="15">
      <t>ヘンコウ</t>
    </rPh>
    <phoneticPr fontId="1"/>
  </si>
  <si>
    <r>
      <t xml:space="preserve">廃止届
</t>
    </r>
    <r>
      <rPr>
        <sz val="10"/>
        <color theme="1"/>
        <rFont val="ＭＳ Ｐゴシック"/>
        <family val="3"/>
        <charset val="128"/>
        <scheme val="minor"/>
      </rPr>
      <t>（庫外貯蔵庫含む）</t>
    </r>
    <rPh sb="0" eb="2">
      <t>ハイシ</t>
    </rPh>
    <rPh sb="2" eb="3">
      <t>トドケ</t>
    </rPh>
    <rPh sb="5" eb="7">
      <t>コガイ</t>
    </rPh>
    <rPh sb="7" eb="10">
      <t>チョゾウコ</t>
    </rPh>
    <rPh sb="10" eb="11">
      <t>フク</t>
    </rPh>
    <phoneticPr fontId="1"/>
  </si>
  <si>
    <t>火薬類保安責任者
等の選解任届</t>
    <rPh sb="0" eb="2">
      <t>カヤク</t>
    </rPh>
    <rPh sb="2" eb="3">
      <t>ルイ</t>
    </rPh>
    <rPh sb="3" eb="5">
      <t>ホアン</t>
    </rPh>
    <rPh sb="5" eb="8">
      <t>セキニンシャ</t>
    </rPh>
    <rPh sb="9" eb="10">
      <t>トウ</t>
    </rPh>
    <rPh sb="11" eb="12">
      <t>エラ</t>
    </rPh>
    <rPh sb="12" eb="13">
      <t>カイ</t>
    </rPh>
    <rPh sb="13" eb="14">
      <t>ニン</t>
    </rPh>
    <rPh sb="14" eb="15">
      <t>トドケ</t>
    </rPh>
    <phoneticPr fontId="1"/>
  </si>
  <si>
    <t>事業開始・変更届</t>
    <rPh sb="0" eb="2">
      <t>ジギョウ</t>
    </rPh>
    <rPh sb="2" eb="4">
      <t>カイシ</t>
    </rPh>
    <rPh sb="5" eb="7">
      <t>ヘンコウ</t>
    </rPh>
    <rPh sb="7" eb="8">
      <t>トドケ</t>
    </rPh>
    <phoneticPr fontId="1"/>
  </si>
  <si>
    <t>特定液化石油ガス設備工事</t>
    <rPh sb="0" eb="2">
      <t>トクテイ</t>
    </rPh>
    <rPh sb="2" eb="4">
      <t>エキカ</t>
    </rPh>
    <rPh sb="4" eb="6">
      <t>セキユ</t>
    </rPh>
    <rPh sb="8" eb="10">
      <t>セツビ</t>
    </rPh>
    <rPh sb="10" eb="12">
      <t>コウジ</t>
    </rPh>
    <phoneticPr fontId="1"/>
  </si>
  <si>
    <t>貯蔵所設置届</t>
    <rPh sb="0" eb="2">
      <t>チョゾウ</t>
    </rPh>
    <rPh sb="2" eb="3">
      <t>ショ</t>
    </rPh>
    <rPh sb="3" eb="5">
      <t>セッチ</t>
    </rPh>
    <rPh sb="5" eb="6">
      <t>トドケ</t>
    </rPh>
    <phoneticPr fontId="1"/>
  </si>
  <si>
    <t>製造・販売事業届</t>
    <rPh sb="0" eb="2">
      <t>セイゾウ</t>
    </rPh>
    <rPh sb="3" eb="5">
      <t>ハンバイ</t>
    </rPh>
    <rPh sb="5" eb="7">
      <t>ジギョウ</t>
    </rPh>
    <rPh sb="7" eb="8">
      <t>トドケ</t>
    </rPh>
    <phoneticPr fontId="1"/>
  </si>
  <si>
    <t>　　　　　　　　　　　　　     月　別
 区　分</t>
    <rPh sb="18" eb="19">
      <t>ツキ</t>
    </rPh>
    <rPh sb="20" eb="21">
      <t>ベツ</t>
    </rPh>
    <rPh sb="23" eb="24">
      <t>ク</t>
    </rPh>
    <rPh sb="25" eb="26">
      <t>ブン</t>
    </rPh>
    <phoneticPr fontId="1"/>
  </si>
  <si>
    <t>件       数</t>
    <rPh sb="0" eb="1">
      <t>ケン</t>
    </rPh>
    <rPh sb="8" eb="9">
      <t>スウ</t>
    </rPh>
    <phoneticPr fontId="1"/>
  </si>
  <si>
    <t>　　　　　　　　 種別件数
 区　分</t>
    <rPh sb="9" eb="10">
      <t>シュ</t>
    </rPh>
    <rPh sb="10" eb="11">
      <t>ベツ</t>
    </rPh>
    <rPh sb="11" eb="13">
      <t>ケンスウ</t>
    </rPh>
    <rPh sb="16" eb="17">
      <t>ク</t>
    </rPh>
    <rPh sb="18" eb="19">
      <t>ブン</t>
    </rPh>
    <phoneticPr fontId="1"/>
  </si>
  <si>
    <t>指定検査機関保安（完成）
検査受検届（結果報告）</t>
    <rPh sb="0" eb="2">
      <t>シテイ</t>
    </rPh>
    <rPh sb="2" eb="4">
      <t>ケンサ</t>
    </rPh>
    <rPh sb="4" eb="6">
      <t>キカン</t>
    </rPh>
    <rPh sb="6" eb="8">
      <t>ホアン</t>
    </rPh>
    <rPh sb="9" eb="11">
      <t>カンセイ</t>
    </rPh>
    <rPh sb="13" eb="15">
      <t>ケンサ</t>
    </rPh>
    <rPh sb="15" eb="17">
      <t>ジュケン</t>
    </rPh>
    <rPh sb="17" eb="18">
      <t>トドケ</t>
    </rPh>
    <rPh sb="19" eb="21">
      <t>ケッカ</t>
    </rPh>
    <rPh sb="21" eb="23">
      <t>ホウコク</t>
    </rPh>
    <phoneticPr fontId="1"/>
  </si>
  <si>
    <t>予防</t>
    <rPh sb="0" eb="2">
      <t>ヨボウ</t>
    </rPh>
    <phoneticPr fontId="23"/>
  </si>
  <si>
    <t>　</t>
    <phoneticPr fontId="1"/>
  </si>
  <si>
    <t>※ 綴じた時に見開きにするための
　　ページですので、入力の必要は
　　ありません。</t>
    <rPh sb="2" eb="3">
      <t>ト</t>
    </rPh>
    <rPh sb="5" eb="6">
      <t>ジ</t>
    </rPh>
    <rPh sb="7" eb="9">
      <t>ミヒラ</t>
    </rPh>
    <rPh sb="27" eb="29">
      <t>ニュウリョク</t>
    </rPh>
    <rPh sb="30" eb="32">
      <t>ヒツヨウ</t>
    </rPh>
    <phoneticPr fontId="1"/>
  </si>
  <si>
    <t>小学校・自治会・事業所・保育所等</t>
    <rPh sb="0" eb="3">
      <t>ショウガッコウ</t>
    </rPh>
    <rPh sb="4" eb="7">
      <t>ジチカイ</t>
    </rPh>
    <rPh sb="8" eb="11">
      <t>ジギョウショ</t>
    </rPh>
    <rPh sb="12" eb="14">
      <t>ホイク</t>
    </rPh>
    <rPh sb="14" eb="15">
      <t>ショ</t>
    </rPh>
    <rPh sb="15" eb="16">
      <t>トウ</t>
    </rPh>
    <phoneticPr fontId="1"/>
  </si>
  <si>
    <t xml:space="preserve">   </t>
    <phoneticPr fontId="1"/>
  </si>
  <si>
    <t xml:space="preserve">   </t>
    <phoneticPr fontId="1"/>
  </si>
  <si>
    <t>広報・啓発活動状況</t>
    <rPh sb="0" eb="2">
      <t>コウホウ</t>
    </rPh>
    <rPh sb="3" eb="5">
      <t>ケイハツ</t>
    </rPh>
    <rPh sb="5" eb="7">
      <t>カツドウ</t>
    </rPh>
    <rPh sb="7" eb="9">
      <t>ジョウキョウ</t>
    </rPh>
    <phoneticPr fontId="1"/>
  </si>
  <si>
    <t>（２）　市民ぼうさいまちづくり学校に参加</t>
    <rPh sb="4" eb="6">
      <t>シミン</t>
    </rPh>
    <rPh sb="15" eb="17">
      <t>ガッコウ</t>
    </rPh>
    <rPh sb="18" eb="20">
      <t>サンカ</t>
    </rPh>
    <phoneticPr fontId="1"/>
  </si>
  <si>
    <t>（３）　大阪府防火クラブ大会に参加</t>
    <rPh sb="4" eb="7">
      <t>オオサカフ</t>
    </rPh>
    <rPh sb="7" eb="9">
      <t>ボウカ</t>
    </rPh>
    <rPh sb="12" eb="13">
      <t>ダイ</t>
    </rPh>
    <rPh sb="13" eb="14">
      <t>カイ</t>
    </rPh>
    <rPh sb="15" eb="17">
      <t>サンカ</t>
    </rPh>
    <phoneticPr fontId="1"/>
  </si>
  <si>
    <t>（４）　春季火災予防運動キャンペーンにて火災予防啓発活動の実施</t>
    <rPh sb="4" eb="6">
      <t>シュンキ</t>
    </rPh>
    <rPh sb="6" eb="8">
      <t>カサイ</t>
    </rPh>
    <rPh sb="8" eb="10">
      <t>ヨボウ</t>
    </rPh>
    <rPh sb="10" eb="12">
      <t>ウンドウ</t>
    </rPh>
    <rPh sb="20" eb="22">
      <t>カサイ</t>
    </rPh>
    <rPh sb="22" eb="24">
      <t>ヨボウ</t>
    </rPh>
    <rPh sb="24" eb="26">
      <t>ケイハツ</t>
    </rPh>
    <rPh sb="26" eb="28">
      <t>カツドウ</t>
    </rPh>
    <rPh sb="29" eb="31">
      <t>ジッシ</t>
    </rPh>
    <phoneticPr fontId="1"/>
  </si>
  <si>
    <t>（５）　岸和田市総合防災訓練に参加</t>
    <phoneticPr fontId="1"/>
  </si>
  <si>
    <t>（６）　大阪府婦人防火クラブ連絡協議会代表者研修会に参加</t>
    <phoneticPr fontId="1"/>
  </si>
  <si>
    <t>（３）　小学生にもできる救急救助法（応急担架作成・三角巾法）</t>
    <rPh sb="4" eb="7">
      <t>ショウガクセイ</t>
    </rPh>
    <rPh sb="12" eb="14">
      <t>キュウキュウ</t>
    </rPh>
    <rPh sb="14" eb="16">
      <t>キュウジョ</t>
    </rPh>
    <rPh sb="16" eb="17">
      <t>ホウ</t>
    </rPh>
    <rPh sb="18" eb="20">
      <t>オウキュウ</t>
    </rPh>
    <rPh sb="20" eb="22">
      <t>タンカ</t>
    </rPh>
    <rPh sb="22" eb="24">
      <t>サクセイ</t>
    </rPh>
    <rPh sb="25" eb="28">
      <t>サンカクキン</t>
    </rPh>
    <rPh sb="28" eb="29">
      <t>ホウ</t>
    </rPh>
    <phoneticPr fontId="1"/>
  </si>
  <si>
    <t>（４）　防火標語の作成及び展示（岸和田カンカンベイサイドモール）</t>
    <rPh sb="4" eb="6">
      <t>ボウカ</t>
    </rPh>
    <rPh sb="6" eb="8">
      <t>ヒョウゴ</t>
    </rPh>
    <rPh sb="9" eb="11">
      <t>サクセイ</t>
    </rPh>
    <rPh sb="11" eb="12">
      <t>オヨ</t>
    </rPh>
    <rPh sb="13" eb="15">
      <t>テンジ</t>
    </rPh>
    <rPh sb="16" eb="19">
      <t>キシワダ</t>
    </rPh>
    <phoneticPr fontId="1"/>
  </si>
  <si>
    <t>（１）　第53期結成式（浜小学校）</t>
    <rPh sb="4" eb="5">
      <t>ダイ</t>
    </rPh>
    <rPh sb="7" eb="8">
      <t>キ</t>
    </rPh>
    <rPh sb="8" eb="10">
      <t>ケッセイ</t>
    </rPh>
    <rPh sb="10" eb="11">
      <t>シキ</t>
    </rPh>
    <rPh sb="12" eb="13">
      <t>ハマ</t>
    </rPh>
    <rPh sb="13" eb="16">
      <t>ショウガッコウ</t>
    </rPh>
    <phoneticPr fontId="1"/>
  </si>
  <si>
    <t>（２）　校外研修会（大阪市　津波高潮センター、阿倍野防災センター）</t>
    <rPh sb="4" eb="6">
      <t>コウガイ</t>
    </rPh>
    <rPh sb="6" eb="9">
      <t>ケンシュウカイ</t>
    </rPh>
    <rPh sb="10" eb="13">
      <t>オオサカシ</t>
    </rPh>
    <rPh sb="14" eb="16">
      <t>ツナミ</t>
    </rPh>
    <rPh sb="16" eb="18">
      <t>タカシオ</t>
    </rPh>
    <rPh sb="23" eb="26">
      <t>アベノ</t>
    </rPh>
    <rPh sb="26" eb="28">
      <t>ボウサイ</t>
    </rPh>
    <phoneticPr fontId="1"/>
  </si>
  <si>
    <t>（５）　防火･防災作品の作成及び展示（岸和田カンカンベイサイドモール）</t>
    <rPh sb="4" eb="6">
      <t>ボウカ</t>
    </rPh>
    <rPh sb="7" eb="9">
      <t>ボウサイ</t>
    </rPh>
    <rPh sb="9" eb="11">
      <t>サクヒン</t>
    </rPh>
    <rPh sb="12" eb="14">
      <t>サクセイ</t>
    </rPh>
    <rPh sb="14" eb="15">
      <t>オヨ</t>
    </rPh>
    <rPh sb="16" eb="18">
      <t>テンジ</t>
    </rPh>
    <rPh sb="19" eb="22">
      <t>キシワダ</t>
    </rPh>
    <phoneticPr fontId="1"/>
  </si>
  <si>
    <t>（７）　大阪府婦人防火クラブ連絡協議会南ブロック研修会に参加</t>
  </si>
  <si>
    <t>（８）　大阪府婦人防火クラブ連絡協議会指導者研修会に参加</t>
  </si>
  <si>
    <t>（９）　岸和田市婦人防火クラブ　防災研修会の実施</t>
    <rPh sb="4" eb="8">
      <t>キシワダシ</t>
    </rPh>
    <rPh sb="8" eb="10">
      <t>フジン</t>
    </rPh>
    <rPh sb="10" eb="12">
      <t>ボウカ</t>
    </rPh>
    <rPh sb="16" eb="18">
      <t>ボウサイ</t>
    </rPh>
    <rPh sb="18" eb="21">
      <t>ケンシュウカイ</t>
    </rPh>
    <rPh sb="22" eb="24">
      <t>ジッシ</t>
    </rPh>
    <phoneticPr fontId="1"/>
  </si>
  <si>
    <t>仮使用承認</t>
    <rPh sb="0" eb="1">
      <t>カリ</t>
    </rPh>
    <rPh sb="1" eb="3">
      <t>シヨウ</t>
    </rPh>
    <rPh sb="3" eb="5">
      <t>ショウニン</t>
    </rPh>
    <phoneticPr fontId="1"/>
  </si>
  <si>
    <t>予防規程認可</t>
    <rPh sb="0" eb="2">
      <t>ヨボウ</t>
    </rPh>
    <rPh sb="2" eb="4">
      <t>キテイ</t>
    </rPh>
    <rPh sb="4" eb="6">
      <t>ニンカ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</si>
</sst>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（ &quot;0"/>
    <numFmt numFmtId="178" formatCode="m&quot;月&quot;d&quot;日&quot;;@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  <font>
      <b/>
      <sz val="36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4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22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176" fontId="0" fillId="0" borderId="32" xfId="0" applyNumberFormat="1" applyBorder="1" applyAlignment="1">
      <alignment horizontal="right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6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center" vertical="center"/>
    </xf>
    <xf numFmtId="177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4" xfId="0" applyNumberFormat="1" applyBorder="1" applyAlignment="1" applyProtection="1">
      <alignment horizontal="right" vertical="center"/>
      <protection locked="0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28" xfId="0" applyNumberFormat="1" applyBorder="1" applyAlignment="1" applyProtection="1">
      <alignment horizontal="right" vertical="center"/>
    </xf>
    <xf numFmtId="176" fontId="0" fillId="0" borderId="40" xfId="0" applyNumberFormat="1" applyBorder="1" applyAlignment="1" applyProtection="1">
      <alignment horizontal="right" vertical="center"/>
    </xf>
    <xf numFmtId="176" fontId="0" fillId="0" borderId="41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176" fontId="0" fillId="0" borderId="29" xfId="0" applyNumberFormat="1" applyBorder="1" applyAlignment="1" applyProtection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68" xfId="0" applyNumberFormat="1" applyBorder="1" applyAlignment="1">
      <alignment horizontal="right" vertical="center"/>
    </xf>
    <xf numFmtId="176" fontId="0" fillId="0" borderId="69" xfId="0" applyNumberFormat="1" applyBorder="1" applyAlignment="1">
      <alignment horizontal="right" vertical="center"/>
    </xf>
    <xf numFmtId="176" fontId="0" fillId="0" borderId="57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0" fillId="0" borderId="70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74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79" xfId="0" applyBorder="1" applyAlignment="1" applyProtection="1">
      <alignment horizontal="center" vertical="center"/>
    </xf>
    <xf numFmtId="0" fontId="0" fillId="0" borderId="46" xfId="0" applyBorder="1" applyProtection="1">
      <alignment vertical="center"/>
    </xf>
    <xf numFmtId="176" fontId="0" fillId="0" borderId="43" xfId="0" applyNumberFormat="1" applyBorder="1" applyAlignment="1" applyProtection="1">
      <alignment horizontal="right" vertical="center"/>
    </xf>
    <xf numFmtId="176" fontId="0" fillId="0" borderId="64" xfId="0" applyNumberFormat="1" applyBorder="1" applyAlignment="1" applyProtection="1">
      <alignment horizontal="right" vertical="center"/>
    </xf>
    <xf numFmtId="176" fontId="0" fillId="0" borderId="45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46" xfId="0" applyNumberFormat="1" applyBorder="1" applyAlignment="1" applyProtection="1">
      <alignment horizontal="right" vertical="center"/>
    </xf>
    <xf numFmtId="176" fontId="0" fillId="0" borderId="47" xfId="0" applyNumberFormat="1" applyBorder="1" applyAlignment="1" applyProtection="1">
      <alignment horizontal="right" vertical="center"/>
    </xf>
    <xf numFmtId="176" fontId="0" fillId="0" borderId="80" xfId="0" applyNumberFormat="1" applyBorder="1" applyAlignment="1" applyProtection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176" fontId="0" fillId="0" borderId="7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6" xfId="0" applyNumberFormat="1" applyBorder="1" applyAlignment="1">
      <alignment horizontal="right" vertical="center"/>
    </xf>
    <xf numFmtId="176" fontId="0" fillId="0" borderId="77" xfId="0" applyNumberFormat="1" applyBorder="1" applyAlignment="1">
      <alignment horizontal="right" vertical="center"/>
    </xf>
    <xf numFmtId="0" fontId="3" fillId="0" borderId="46" xfId="0" applyFont="1" applyBorder="1">
      <alignment vertical="center"/>
    </xf>
    <xf numFmtId="176" fontId="0" fillId="0" borderId="92" xfId="0" applyNumberFormat="1" applyBorder="1" applyAlignment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96" xfId="0" applyBorder="1" applyAlignment="1">
      <alignment horizontal="center" vertical="center"/>
    </xf>
    <xf numFmtId="176" fontId="0" fillId="0" borderId="97" xfId="0" applyNumberFormat="1" applyBorder="1" applyAlignment="1">
      <alignment horizontal="right" vertical="center"/>
    </xf>
    <xf numFmtId="176" fontId="0" fillId="0" borderId="103" xfId="0" applyNumberFormat="1" applyBorder="1" applyAlignment="1">
      <alignment horizontal="right" vertical="center"/>
    </xf>
    <xf numFmtId="176" fontId="0" fillId="0" borderId="104" xfId="0" applyNumberFormat="1" applyBorder="1" applyAlignment="1">
      <alignment horizontal="right" vertical="center"/>
    </xf>
    <xf numFmtId="0" fontId="0" fillId="0" borderId="51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0" xfId="0" applyBorder="1" applyAlignment="1">
      <alignment horizontal="center" vertical="center" shrinkToFit="1"/>
    </xf>
    <xf numFmtId="0" fontId="0" fillId="0" borderId="48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98" xfId="0" applyNumberFormat="1" applyBorder="1" applyAlignment="1" applyProtection="1">
      <alignment horizontal="right" vertical="center"/>
      <protection locked="0"/>
    </xf>
    <xf numFmtId="176" fontId="0" fillId="0" borderId="99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00" xfId="0" applyNumberFormat="1" applyBorder="1" applyAlignment="1" applyProtection="1">
      <alignment horizontal="right" vertical="center"/>
      <protection locked="0"/>
    </xf>
    <xf numFmtId="176" fontId="0" fillId="0" borderId="48" xfId="0" applyNumberFormat="1" applyBorder="1" applyAlignment="1" applyProtection="1">
      <alignment horizontal="right" vertical="center"/>
      <protection locked="0"/>
    </xf>
    <xf numFmtId="176" fontId="0" fillId="0" borderId="101" xfId="0" applyNumberFormat="1" applyBorder="1" applyAlignment="1" applyProtection="1">
      <alignment horizontal="right" vertical="center"/>
      <protection locked="0"/>
    </xf>
    <xf numFmtId="176" fontId="0" fillId="0" borderId="102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96" xfId="0" applyNumberFormat="1" applyBorder="1" applyAlignment="1" applyProtection="1">
      <alignment horizontal="right" vertical="center"/>
      <protection locked="0"/>
    </xf>
    <xf numFmtId="176" fontId="0" fillId="0" borderId="110" xfId="0" applyNumberFormat="1" applyBorder="1" applyAlignment="1">
      <alignment horizontal="right" vertical="center"/>
    </xf>
    <xf numFmtId="176" fontId="0" fillId="0" borderId="109" xfId="0" applyNumberFormat="1" applyBorder="1" applyAlignment="1" applyProtection="1">
      <alignment horizontal="right" vertical="center"/>
      <protection locked="0"/>
    </xf>
    <xf numFmtId="176" fontId="0" fillId="0" borderId="22" xfId="0" applyNumberFormat="1" applyBorder="1" applyAlignment="1" applyProtection="1">
      <alignment horizontal="right" vertical="center"/>
      <protection locked="0"/>
    </xf>
    <xf numFmtId="176" fontId="0" fillId="0" borderId="110" xfId="0" applyNumberFormat="1" applyBorder="1" applyAlignment="1" applyProtection="1">
      <alignment horizontal="right" vertical="center"/>
      <protection locked="0"/>
    </xf>
    <xf numFmtId="176" fontId="0" fillId="0" borderId="115" xfId="0" applyNumberFormat="1" applyBorder="1" applyAlignment="1" applyProtection="1">
      <alignment horizontal="right" vertical="center"/>
      <protection locked="0"/>
    </xf>
    <xf numFmtId="176" fontId="0" fillId="0" borderId="6" xfId="0" applyNumberFormat="1" applyBorder="1" applyAlignment="1" applyProtection="1">
      <alignment horizontal="right" vertical="center"/>
      <protection locked="0"/>
    </xf>
    <xf numFmtId="176" fontId="0" fillId="0" borderId="116" xfId="0" applyNumberFormat="1" applyBorder="1" applyAlignment="1" applyProtection="1">
      <alignment horizontal="right" vertical="center"/>
      <protection locked="0"/>
    </xf>
    <xf numFmtId="176" fontId="0" fillId="0" borderId="76" xfId="0" applyNumberFormat="1" applyBorder="1" applyAlignment="1" applyProtection="1">
      <alignment horizontal="right" vertical="center"/>
      <protection locked="0"/>
    </xf>
    <xf numFmtId="176" fontId="0" fillId="0" borderId="112" xfId="0" applyNumberFormat="1" applyBorder="1" applyAlignment="1" applyProtection="1">
      <alignment horizontal="right" vertical="center"/>
      <protection locked="0"/>
    </xf>
    <xf numFmtId="176" fontId="0" fillId="0" borderId="92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176" fontId="0" fillId="0" borderId="71" xfId="0" applyNumberFormat="1" applyBorder="1" applyAlignment="1" applyProtection="1">
      <alignment horizontal="right" vertical="center"/>
    </xf>
    <xf numFmtId="176" fontId="0" fillId="0" borderId="75" xfId="0" applyNumberFormat="1" applyBorder="1" applyAlignment="1" applyProtection="1">
      <alignment horizontal="right" vertical="center"/>
    </xf>
    <xf numFmtId="0" fontId="0" fillId="0" borderId="51" xfId="0" applyBorder="1" applyAlignment="1" applyProtection="1">
      <alignment horizontal="center" vertical="center"/>
    </xf>
    <xf numFmtId="0" fontId="0" fillId="0" borderId="70" xfId="0" applyBorder="1" applyProtection="1">
      <alignment vertical="center"/>
    </xf>
    <xf numFmtId="176" fontId="0" fillId="0" borderId="6" xfId="0" applyNumberForma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3" fillId="0" borderId="46" xfId="0" applyFont="1" applyBorder="1" applyProtection="1">
      <alignment vertical="center"/>
    </xf>
    <xf numFmtId="0" fontId="0" fillId="0" borderId="91" xfId="0" applyBorder="1" applyProtection="1">
      <alignment vertical="center"/>
    </xf>
    <xf numFmtId="176" fontId="0" fillId="0" borderId="77" xfId="0" applyNumberFormat="1" applyBorder="1" applyAlignment="1" applyProtection="1">
      <alignment horizontal="right" vertical="center"/>
      <protection locked="0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0" fillId="0" borderId="54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distributed" textRotation="255" indent="1"/>
    </xf>
    <xf numFmtId="0" fontId="0" fillId="0" borderId="96" xfId="0" applyBorder="1" applyAlignment="1">
      <alignment horizontal="center" vertical="distributed" textRotation="255" indent="1"/>
    </xf>
    <xf numFmtId="0" fontId="0" fillId="0" borderId="54" xfId="0" applyBorder="1" applyAlignment="1">
      <alignment horizontal="center" vertical="center"/>
    </xf>
    <xf numFmtId="176" fontId="3" fillId="0" borderId="51" xfId="0" applyNumberFormat="1" applyFont="1" applyBorder="1" applyAlignment="1" applyProtection="1">
      <alignment horizontal="right" vertical="center"/>
      <protection locked="0"/>
    </xf>
    <xf numFmtId="176" fontId="3" fillId="0" borderId="98" xfId="0" applyNumberFormat="1" applyFont="1" applyBorder="1" applyAlignment="1" applyProtection="1">
      <alignment horizontal="right" vertical="center"/>
      <protection locked="0"/>
    </xf>
    <xf numFmtId="176" fontId="3" fillId="0" borderId="6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99" xfId="0" applyNumberFormat="1" applyFont="1" applyBorder="1" applyAlignment="1" applyProtection="1">
      <alignment horizontal="right" vertical="center"/>
      <protection locked="0"/>
    </xf>
    <xf numFmtId="176" fontId="3" fillId="0" borderId="7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 applyProtection="1">
      <alignment horizontal="right" vertical="center"/>
      <protection locked="0"/>
    </xf>
    <xf numFmtId="176" fontId="3" fillId="0" borderId="109" xfId="0" applyNumberFormat="1" applyFont="1" applyBorder="1" applyAlignment="1" applyProtection="1">
      <alignment horizontal="right" vertical="center"/>
      <protection locked="0"/>
    </xf>
    <xf numFmtId="176" fontId="3" fillId="0" borderId="77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3" fillId="0" borderId="74" xfId="0" applyNumberFormat="1" applyFont="1" applyBorder="1" applyAlignment="1">
      <alignment horizontal="right" vertical="center"/>
    </xf>
    <xf numFmtId="176" fontId="3" fillId="0" borderId="13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03" xfId="0" applyNumberFormat="1" applyBorder="1" applyAlignment="1" applyProtection="1">
      <alignment horizontal="right" vertical="center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176" fontId="0" fillId="0" borderId="133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14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176" fontId="0" fillId="0" borderId="72" xfId="0" applyNumberFormat="1" applyBorder="1" applyAlignment="1" applyProtection="1">
      <alignment horizontal="right" vertical="center"/>
    </xf>
    <xf numFmtId="176" fontId="0" fillId="0" borderId="50" xfId="0" applyNumberFormat="1" applyBorder="1" applyAlignment="1" applyProtection="1">
      <alignment horizontal="right" vertical="center"/>
    </xf>
    <xf numFmtId="176" fontId="0" fillId="0" borderId="27" xfId="0" applyNumberFormat="1" applyBorder="1" applyAlignment="1" applyProtection="1">
      <alignment horizontal="right" vertical="center"/>
    </xf>
    <xf numFmtId="176" fontId="0" fillId="0" borderId="33" xfId="0" applyNumberFormat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Border="1" applyAlignment="1" applyProtection="1">
      <alignment horizontal="right" vertical="center"/>
      <protection locked="0"/>
    </xf>
    <xf numFmtId="0" fontId="4" fillId="2" borderId="8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horizontal="distributed" vertical="center" indent="1"/>
    </xf>
    <xf numFmtId="0" fontId="0" fillId="0" borderId="24" xfId="0" applyBorder="1" applyAlignment="1" applyProtection="1">
      <alignment horizontal="distributed" vertical="center" indent="1"/>
    </xf>
    <xf numFmtId="0" fontId="0" fillId="0" borderId="33" xfId="0" applyBorder="1" applyAlignment="1" applyProtection="1">
      <alignment horizontal="distributed" vertical="center" indent="2"/>
    </xf>
    <xf numFmtId="176" fontId="0" fillId="0" borderId="36" xfId="0" applyNumberFormat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143" xfId="0" applyFill="1" applyBorder="1" applyAlignment="1" applyProtection="1">
      <alignment horizontal="center" vertical="center"/>
    </xf>
    <xf numFmtId="0" fontId="0" fillId="0" borderId="144" xfId="0" applyFill="1" applyBorder="1" applyAlignment="1" applyProtection="1">
      <alignment horizontal="center" vertical="center"/>
    </xf>
    <xf numFmtId="0" fontId="0" fillId="0" borderId="145" xfId="0" applyFill="1" applyBorder="1" applyAlignment="1" applyProtection="1">
      <alignment horizontal="center" vertical="center"/>
    </xf>
    <xf numFmtId="0" fontId="0" fillId="0" borderId="142" xfId="0" applyFill="1" applyBorder="1" applyAlignment="1" applyProtection="1">
      <alignment horizontal="center" vertical="center"/>
    </xf>
    <xf numFmtId="0" fontId="0" fillId="2" borderId="145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6" xfId="0" applyFill="1" applyBorder="1" applyProtection="1">
      <alignment vertical="center"/>
    </xf>
    <xf numFmtId="49" fontId="0" fillId="0" borderId="0" xfId="0" applyNumberFormat="1" applyFill="1" applyBorder="1" applyAlignment="1" applyProtection="1">
      <alignment horizontal="left" vertical="center" indent="1"/>
    </xf>
    <xf numFmtId="178" fontId="3" fillId="0" borderId="46" xfId="0" applyNumberFormat="1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left" vertical="center" indent="1"/>
      <protection locked="0"/>
    </xf>
    <xf numFmtId="178" fontId="3" fillId="0" borderId="46" xfId="0" applyNumberFormat="1" applyFont="1" applyBorder="1" applyProtection="1">
      <alignment vertical="center"/>
    </xf>
    <xf numFmtId="0" fontId="11" fillId="0" borderId="40" xfId="0" applyFont="1" applyBorder="1" applyAlignment="1" applyProtection="1">
      <alignment horizontal="left" vertical="center" indent="1"/>
    </xf>
    <xf numFmtId="0" fontId="0" fillId="2" borderId="0" xfId="0" applyFill="1" applyProtection="1">
      <alignment vertical="center"/>
    </xf>
    <xf numFmtId="0" fontId="10" fillId="2" borderId="0" xfId="0" applyFont="1" applyFill="1" applyAlignment="1" applyProtection="1">
      <alignment horizontal="justify" vertical="center"/>
    </xf>
    <xf numFmtId="0" fontId="13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147" xfId="0" applyFill="1" applyBorder="1" applyAlignment="1" applyProtection="1">
      <alignment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51" xfId="0" applyNumberFormat="1" applyBorder="1" applyAlignment="1" applyProtection="1">
      <alignment horizontal="right" vertical="center"/>
      <protection locked="0"/>
    </xf>
    <xf numFmtId="0" fontId="0" fillId="0" borderId="63" xfId="0" applyBorder="1" applyAlignment="1">
      <alignment horizontal="center" vertical="center"/>
    </xf>
    <xf numFmtId="176" fontId="0" fillId="0" borderId="49" xfId="0" applyNumberFormat="1" applyBorder="1" applyAlignment="1">
      <alignment horizontal="right" vertical="center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05" xfId="0" applyNumberFormat="1" applyBorder="1" applyAlignment="1" applyProtection="1">
      <alignment horizontal="right" vertical="center"/>
      <protection locked="0"/>
    </xf>
    <xf numFmtId="176" fontId="0" fillId="0" borderId="123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0" fontId="0" fillId="0" borderId="156" xfId="0" applyBorder="1" applyAlignment="1">
      <alignment horizontal="center" vertical="center"/>
    </xf>
    <xf numFmtId="0" fontId="18" fillId="0" borderId="0" xfId="1">
      <alignment vertical="center"/>
    </xf>
    <xf numFmtId="0" fontId="18" fillId="2" borderId="0" xfId="1" applyFill="1">
      <alignment vertical="center"/>
    </xf>
    <xf numFmtId="0" fontId="19" fillId="2" borderId="0" xfId="1" applyFont="1" applyFill="1" applyAlignment="1">
      <alignment horizontal="justify" vertical="center"/>
    </xf>
    <xf numFmtId="0" fontId="20" fillId="2" borderId="0" xfId="1" applyFont="1" applyFill="1" applyAlignment="1">
      <alignment horizontal="justify" vertical="center"/>
    </xf>
    <xf numFmtId="0" fontId="21" fillId="2" borderId="157" xfId="1" applyFont="1" applyFill="1" applyBorder="1" applyAlignment="1">
      <alignment horizontal="justify" vertical="top" wrapText="1"/>
    </xf>
    <xf numFmtId="0" fontId="22" fillId="2" borderId="8" xfId="1" applyFont="1" applyFill="1" applyBorder="1" applyAlignment="1">
      <alignment horizontal="distributed" vertical="center" wrapText="1" indent="3"/>
    </xf>
    <xf numFmtId="0" fontId="21" fillId="2" borderId="158" xfId="1" applyFont="1" applyFill="1" applyBorder="1" applyAlignment="1">
      <alignment horizontal="justify" vertical="top" wrapText="1"/>
    </xf>
    <xf numFmtId="0" fontId="24" fillId="2" borderId="0" xfId="1" applyFont="1" applyFill="1" applyAlignment="1">
      <alignment horizontal="justify" vertical="center"/>
    </xf>
    <xf numFmtId="176" fontId="0" fillId="0" borderId="73" xfId="0" applyNumberFormat="1" applyBorder="1" applyAlignment="1" applyProtection="1">
      <alignment horizontal="right" vertical="center"/>
    </xf>
    <xf numFmtId="176" fontId="0" fillId="0" borderId="70" xfId="0" applyNumberFormat="1" applyBorder="1" applyAlignment="1" applyProtection="1">
      <alignment horizontal="right" vertical="center"/>
    </xf>
    <xf numFmtId="176" fontId="0" fillId="0" borderId="52" xfId="0" applyNumberFormat="1" applyBorder="1" applyAlignment="1" applyProtection="1">
      <alignment horizontal="right" vertical="center"/>
    </xf>
    <xf numFmtId="176" fontId="0" fillId="0" borderId="159" xfId="0" applyNumberFormat="1" applyBorder="1" applyAlignment="1" applyProtection="1">
      <alignment horizontal="right" vertical="center"/>
    </xf>
    <xf numFmtId="176" fontId="0" fillId="0" borderId="160" xfId="0" applyNumberFormat="1" applyBorder="1" applyAlignment="1" applyProtection="1">
      <alignment horizontal="right" vertical="center"/>
    </xf>
    <xf numFmtId="176" fontId="0" fillId="0" borderId="74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 indent="1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49" fontId="0" fillId="0" borderId="0" xfId="0" applyNumberFormat="1" applyBorder="1" applyAlignment="1" applyProtection="1">
      <alignment horizontal="left" vertical="center" indent="1"/>
      <protection locked="0"/>
    </xf>
    <xf numFmtId="0" fontId="9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2" fillId="2" borderId="0" xfId="0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horizontal="left" vertical="center" indent="1"/>
      <protection locked="0"/>
    </xf>
    <xf numFmtId="0" fontId="0" fillId="0" borderId="43" xfId="0" applyBorder="1" applyAlignment="1" applyProtection="1">
      <alignment horizontal="distributed" vertical="center" indent="6"/>
    </xf>
    <xf numFmtId="0" fontId="0" fillId="0" borderId="49" xfId="0" applyBorder="1" applyAlignment="1" applyProtection="1">
      <alignment horizontal="distributed" vertical="center" indent="6"/>
    </xf>
    <xf numFmtId="0" fontId="0" fillId="0" borderId="44" xfId="0" applyBorder="1" applyAlignment="1" applyProtection="1">
      <alignment horizontal="distributed" vertical="center" indent="6"/>
    </xf>
    <xf numFmtId="0" fontId="0" fillId="0" borderId="25" xfId="0" applyBorder="1" applyAlignment="1" applyProtection="1">
      <alignment horizontal="left" vertical="center" indent="1"/>
    </xf>
    <xf numFmtId="0" fontId="0" fillId="0" borderId="10" xfId="0" applyBorder="1" applyAlignment="1" applyProtection="1">
      <alignment horizontal="left" vertical="center" indent="1"/>
    </xf>
    <xf numFmtId="0" fontId="0" fillId="0" borderId="48" xfId="0" applyBorder="1" applyAlignment="1" applyProtection="1">
      <alignment horizontal="left" vertical="center" indent="1"/>
    </xf>
    <xf numFmtId="176" fontId="0" fillId="2" borderId="34" xfId="0" applyNumberFormat="1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left" vertical="center" indent="1"/>
      <protection locked="0"/>
    </xf>
    <xf numFmtId="176" fontId="0" fillId="0" borderId="35" xfId="0" applyNumberFormat="1" applyBorder="1" applyAlignment="1" applyProtection="1">
      <alignment horizontal="right" vertical="center"/>
    </xf>
    <xf numFmtId="176" fontId="0" fillId="0" borderId="42" xfId="0" applyNumberFormat="1" applyBorder="1" applyAlignment="1" applyProtection="1">
      <alignment horizontal="right" vertical="center"/>
    </xf>
    <xf numFmtId="49" fontId="0" fillId="0" borderId="0" xfId="0" applyNumberForma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0" fillId="0" borderId="147" xfId="0" applyBorder="1" applyProtection="1">
      <alignment vertical="center"/>
    </xf>
    <xf numFmtId="0" fontId="0" fillId="0" borderId="147" xfId="0" applyFill="1" applyBorder="1" applyAlignment="1" applyProtection="1">
      <alignment horizontal="center" vertical="center"/>
    </xf>
    <xf numFmtId="0" fontId="0" fillId="0" borderId="155" xfId="0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distributed" vertical="center" indent="1"/>
    </xf>
    <xf numFmtId="0" fontId="0" fillId="0" borderId="44" xfId="0" applyBorder="1" applyAlignment="1" applyProtection="1">
      <alignment horizontal="distributed" vertical="center" indent="1"/>
    </xf>
    <xf numFmtId="176" fontId="0" fillId="0" borderId="45" xfId="0" applyNumberFormat="1" applyBorder="1" applyAlignment="1" applyProtection="1">
      <alignment horizontal="right" vertical="center"/>
      <protection locked="0"/>
    </xf>
    <xf numFmtId="176" fontId="0" fillId="0" borderId="39" xfId="0" applyNumberFormat="1" applyBorder="1" applyAlignment="1" applyProtection="1">
      <alignment horizontal="right" vertical="center"/>
      <protection locked="0"/>
    </xf>
    <xf numFmtId="176" fontId="0" fillId="0" borderId="46" xfId="0" applyNumberFormat="1" applyBorder="1" applyAlignment="1" applyProtection="1">
      <alignment horizontal="right" vertical="center"/>
      <protection locked="0"/>
    </xf>
    <xf numFmtId="176" fontId="0" fillId="0" borderId="40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176" fontId="0" fillId="0" borderId="41" xfId="0" applyNumberFormat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horizontal="left" vertical="center" indent="1"/>
    </xf>
    <xf numFmtId="0" fontId="0" fillId="0" borderId="10" xfId="0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distributed" vertical="center" justifyLastLine="1"/>
    </xf>
    <xf numFmtId="0" fontId="2" fillId="2" borderId="8" xfId="0" applyFont="1" applyFill="1" applyBorder="1" applyAlignment="1" applyProtection="1">
      <alignment vertical="center"/>
    </xf>
    <xf numFmtId="0" fontId="0" fillId="0" borderId="65" xfId="0" applyBorder="1" applyAlignment="1">
      <alignment vertical="center" wrapText="1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0" xfId="0" applyBorder="1" applyAlignment="1">
      <alignment horizontal="center" vertical="distributed" textRotation="255" indent="4"/>
    </xf>
    <xf numFmtId="0" fontId="0" fillId="0" borderId="30" xfId="0" applyBorder="1" applyAlignment="1">
      <alignment horizontal="center" vertical="distributed" textRotation="255" indent="4"/>
    </xf>
    <xf numFmtId="0" fontId="0" fillId="0" borderId="21" xfId="0" applyBorder="1" applyAlignment="1">
      <alignment horizontal="center" vertical="distributed" textRotation="255" indent="4"/>
    </xf>
    <xf numFmtId="0" fontId="0" fillId="0" borderId="31" xfId="0" applyBorder="1" applyAlignment="1">
      <alignment horizontal="center" vertical="center"/>
    </xf>
    <xf numFmtId="0" fontId="0" fillId="0" borderId="60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5" xfId="0" applyBorder="1" applyAlignment="1">
      <alignment horizontal="left" vertical="center" wrapText="1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8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3" borderId="81" xfId="0" applyFont="1" applyFill="1" applyBorder="1" applyAlignment="1" applyProtection="1">
      <alignment horizontal="left" vertical="center" wrapText="1"/>
    </xf>
    <xf numFmtId="0" fontId="6" fillId="3" borderId="82" xfId="0" applyFont="1" applyFill="1" applyBorder="1" applyAlignment="1" applyProtection="1">
      <alignment horizontal="left" vertical="center" wrapText="1"/>
    </xf>
    <xf numFmtId="0" fontId="6" fillId="3" borderId="83" xfId="0" applyFont="1" applyFill="1" applyBorder="1" applyAlignment="1" applyProtection="1">
      <alignment horizontal="left" vertical="center" wrapText="1"/>
    </xf>
    <xf numFmtId="0" fontId="6" fillId="3" borderId="84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85" xfId="0" applyFont="1" applyFill="1" applyBorder="1" applyAlignment="1" applyProtection="1">
      <alignment horizontal="left" vertical="center" wrapText="1"/>
    </xf>
    <xf numFmtId="0" fontId="6" fillId="3" borderId="86" xfId="0" applyFont="1" applyFill="1" applyBorder="1" applyAlignment="1" applyProtection="1">
      <alignment horizontal="left" vertical="center" wrapText="1"/>
    </xf>
    <xf numFmtId="0" fontId="6" fillId="3" borderId="87" xfId="0" applyFont="1" applyFill="1" applyBorder="1" applyAlignment="1" applyProtection="1">
      <alignment horizontal="left" vertical="center" wrapText="1"/>
    </xf>
    <xf numFmtId="0" fontId="6" fillId="3" borderId="88" xfId="0" applyFont="1" applyFill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/>
    </xf>
    <xf numFmtId="0" fontId="0" fillId="0" borderId="50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7" xfId="0" applyNumberFormat="1" applyBorder="1" applyAlignment="1">
      <alignment horizontal="center" vertical="distributed" textRotation="255" indent="6"/>
    </xf>
    <xf numFmtId="0" fontId="0" fillId="0" borderId="30" xfId="0" applyNumberFormat="1" applyBorder="1" applyAlignment="1">
      <alignment horizontal="center" vertical="distributed" textRotation="255" indent="6"/>
    </xf>
    <xf numFmtId="0" fontId="0" fillId="0" borderId="21" xfId="0" applyNumberFormat="1" applyBorder="1" applyAlignment="1">
      <alignment horizontal="center" vertical="distributed" textRotation="255" indent="6"/>
    </xf>
    <xf numFmtId="0" fontId="0" fillId="0" borderId="60" xfId="0" applyBorder="1" applyAlignment="1">
      <alignment horizontal="center" vertical="distributed" textRotation="255" indent="2"/>
    </xf>
    <xf numFmtId="0" fontId="0" fillId="0" borderId="30" xfId="0" applyBorder="1" applyAlignment="1">
      <alignment horizontal="center" vertical="distributed" textRotation="255" indent="2"/>
    </xf>
    <xf numFmtId="0" fontId="0" fillId="0" borderId="21" xfId="0" applyBorder="1" applyAlignment="1">
      <alignment horizontal="center" vertical="distributed" textRotation="255" indent="2"/>
    </xf>
    <xf numFmtId="0" fontId="0" fillId="0" borderId="11" xfId="0" applyBorder="1" applyAlignment="1">
      <alignment horizontal="center" vertical="center" textRotation="255"/>
    </xf>
    <xf numFmtId="0" fontId="0" fillId="0" borderId="93" xfId="0" applyBorder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61" xfId="0" applyBorder="1" applyAlignment="1">
      <alignment horizontal="distributed" vertical="center" indent="2"/>
    </xf>
    <xf numFmtId="0" fontId="0" fillId="0" borderId="14" xfId="0" applyBorder="1" applyAlignment="1">
      <alignment horizontal="distributed" vertical="center" indent="2"/>
    </xf>
    <xf numFmtId="0" fontId="0" fillId="0" borderId="10" xfId="0" applyBorder="1" applyAlignment="1">
      <alignment horizontal="distributed" vertical="center" indent="2"/>
    </xf>
    <xf numFmtId="0" fontId="0" fillId="0" borderId="27" xfId="0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0" fontId="0" fillId="0" borderId="93" xfId="0" applyBorder="1" applyAlignment="1">
      <alignment horizontal="distributed" vertical="center" wrapText="1" indent="2"/>
    </xf>
    <xf numFmtId="0" fontId="0" fillId="0" borderId="111" xfId="0" applyBorder="1" applyAlignment="1">
      <alignment horizontal="distributed" vertical="center" indent="2"/>
    </xf>
    <xf numFmtId="0" fontId="0" fillId="0" borderId="63" xfId="0" applyBorder="1" applyAlignment="1">
      <alignment horizontal="distributed" vertical="center" indent="2"/>
    </xf>
    <xf numFmtId="0" fontId="0" fillId="0" borderId="50" xfId="0" applyBorder="1" applyAlignment="1">
      <alignment horizontal="distributed" vertical="center" indent="2"/>
    </xf>
    <xf numFmtId="0" fontId="0" fillId="0" borderId="51" xfId="0" applyBorder="1" applyAlignment="1">
      <alignment horizontal="distributed" vertical="center" indent="2"/>
    </xf>
    <xf numFmtId="0" fontId="0" fillId="0" borderId="106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4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13" xfId="0" applyBorder="1" applyAlignment="1" applyProtection="1">
      <alignment horizontal="center" vertical="center"/>
    </xf>
    <xf numFmtId="0" fontId="0" fillId="0" borderId="114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distributed" vertical="center" wrapText="1" indent="11"/>
    </xf>
    <xf numFmtId="0" fontId="0" fillId="0" borderId="111" xfId="0" applyBorder="1" applyAlignment="1" applyProtection="1">
      <alignment horizontal="distributed" vertical="center" indent="11"/>
    </xf>
    <xf numFmtId="0" fontId="0" fillId="0" borderId="79" xfId="0" applyBorder="1" applyAlignment="1" applyProtection="1">
      <alignment horizontal="distributed" vertical="center" indent="11"/>
    </xf>
    <xf numFmtId="0" fontId="0" fillId="0" borderId="117" xfId="0" applyBorder="1" applyAlignment="1" applyProtection="1">
      <alignment horizontal="center" vertical="center"/>
    </xf>
    <xf numFmtId="0" fontId="0" fillId="0" borderId="118" xfId="0" applyBorder="1" applyAlignment="1" applyProtection="1">
      <alignment horizontal="center" vertical="center"/>
    </xf>
    <xf numFmtId="0" fontId="0" fillId="0" borderId="11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 textRotation="255"/>
    </xf>
    <xf numFmtId="0" fontId="0" fillId="0" borderId="14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93" xfId="0" applyBorder="1" applyAlignment="1" applyProtection="1">
      <alignment horizontal="distributed" vertical="center" indent="2"/>
    </xf>
    <xf numFmtId="0" fontId="0" fillId="0" borderId="111" xfId="0" applyBorder="1" applyAlignment="1" applyProtection="1">
      <alignment horizontal="distributed" vertical="center" indent="2"/>
    </xf>
    <xf numFmtId="0" fontId="0" fillId="0" borderId="63" xfId="0" applyBorder="1" applyAlignment="1" applyProtection="1">
      <alignment horizontal="distributed" vertical="center" indent="2"/>
    </xf>
    <xf numFmtId="0" fontId="0" fillId="0" borderId="125" xfId="0" applyBorder="1" applyAlignment="1" applyProtection="1">
      <alignment horizontal="left" vertical="center" wrapText="1"/>
    </xf>
    <xf numFmtId="0" fontId="0" fillId="0" borderId="126" xfId="0" applyBorder="1" applyAlignment="1" applyProtection="1">
      <alignment horizontal="left" vertical="center" wrapText="1"/>
    </xf>
    <xf numFmtId="0" fontId="0" fillId="0" borderId="127" xfId="0" applyBorder="1" applyAlignment="1" applyProtection="1">
      <alignment horizontal="left" vertical="center" wrapText="1"/>
    </xf>
    <xf numFmtId="0" fontId="0" fillId="0" borderId="128" xfId="0" applyBorder="1" applyAlignment="1" applyProtection="1">
      <alignment horizontal="left" vertical="center" wrapText="1"/>
    </xf>
    <xf numFmtId="0" fontId="0" fillId="0" borderId="129" xfId="0" applyBorder="1" applyAlignment="1" applyProtection="1">
      <alignment horizontal="left" vertical="center" wrapText="1"/>
    </xf>
    <xf numFmtId="0" fontId="0" fillId="0" borderId="130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distributed" vertical="center" indent="1"/>
    </xf>
    <xf numFmtId="0" fontId="0" fillId="0" borderId="12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56" xfId="0" applyBorder="1" applyAlignment="1" applyProtection="1">
      <alignment horizontal="distributed" vertical="center" indent="1"/>
    </xf>
    <xf numFmtId="0" fontId="0" fillId="0" borderId="121" xfId="0" applyBorder="1" applyAlignment="1" applyProtection="1">
      <alignment horizontal="distributed" vertical="center" indent="1"/>
    </xf>
    <xf numFmtId="0" fontId="0" fillId="0" borderId="57" xfId="0" applyBorder="1" applyAlignment="1" applyProtection="1">
      <alignment horizontal="distributed" vertical="center" indent="1"/>
    </xf>
    <xf numFmtId="3" fontId="0" fillId="0" borderId="105" xfId="0" applyNumberFormat="1" applyFill="1" applyBorder="1" applyAlignment="1">
      <alignment horizontal="right" vertical="center" indent="1"/>
    </xf>
    <xf numFmtId="0" fontId="0" fillId="0" borderId="105" xfId="0" applyFill="1" applyBorder="1" applyAlignment="1">
      <alignment horizontal="right" vertical="center" indent="1"/>
    </xf>
    <xf numFmtId="0" fontId="0" fillId="0" borderId="40" xfId="0" applyFill="1" applyBorder="1" applyAlignment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0" fontId="0" fillId="2" borderId="78" xfId="0" applyFill="1" applyBorder="1" applyAlignment="1">
      <alignment horizontal="right" vertical="center"/>
    </xf>
    <xf numFmtId="0" fontId="0" fillId="2" borderId="105" xfId="0" applyFill="1" applyBorder="1" applyAlignment="1">
      <alignment horizontal="right" vertical="center"/>
    </xf>
    <xf numFmtId="0" fontId="0" fillId="0" borderId="122" xfId="0" applyBorder="1" applyAlignment="1">
      <alignment horizontal="distributed" vertical="center" indent="1"/>
    </xf>
    <xf numFmtId="0" fontId="0" fillId="0" borderId="123" xfId="0" applyBorder="1" applyAlignment="1">
      <alignment horizontal="distributed" vertical="center" indent="1"/>
    </xf>
    <xf numFmtId="0" fontId="0" fillId="0" borderId="41" xfId="0" applyBorder="1" applyAlignment="1">
      <alignment horizontal="distributed" vertical="center" indent="1"/>
    </xf>
    <xf numFmtId="0" fontId="0" fillId="0" borderId="120" xfId="0" applyBorder="1" applyAlignment="1">
      <alignment horizontal="distributed" vertical="center" indent="1"/>
    </xf>
    <xf numFmtId="0" fontId="0" fillId="0" borderId="121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0" fillId="0" borderId="120" xfId="0" applyBorder="1" applyAlignment="1">
      <alignment horizontal="distributed" vertical="center" wrapText="1" indent="1"/>
    </xf>
    <xf numFmtId="176" fontId="0" fillId="0" borderId="21" xfId="0" applyNumberFormat="1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176" fontId="0" fillId="0" borderId="23" xfId="0" applyNumberFormat="1" applyBorder="1" applyAlignment="1">
      <alignment horizontal="right" vertical="center" indent="1"/>
    </xf>
    <xf numFmtId="176" fontId="0" fillId="0" borderId="61" xfId="0" applyNumberFormat="1" applyBorder="1" applyAlignment="1">
      <alignment horizontal="right" vertical="center" indent="1"/>
    </xf>
    <xf numFmtId="0" fontId="0" fillId="0" borderId="50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132" xfId="0" applyBorder="1" applyAlignment="1">
      <alignment horizontal="distributed" vertical="center" indent="2"/>
    </xf>
    <xf numFmtId="0" fontId="0" fillId="0" borderId="124" xfId="0" applyBorder="1" applyAlignment="1">
      <alignment horizontal="distributed" vertical="center" indent="2"/>
    </xf>
    <xf numFmtId="0" fontId="0" fillId="0" borderId="59" xfId="0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2"/>
    </xf>
    <xf numFmtId="0" fontId="0" fillId="0" borderId="0" xfId="0" applyBorder="1" applyAlignment="1">
      <alignment horizontal="distributed" vertical="center" indent="2"/>
    </xf>
    <xf numFmtId="0" fontId="0" fillId="0" borderId="62" xfId="0" applyBorder="1" applyAlignment="1">
      <alignment horizontal="distributed" vertical="center" indent="2"/>
    </xf>
    <xf numFmtId="0" fontId="0" fillId="0" borderId="95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58" xfId="0" applyBorder="1" applyAlignment="1">
      <alignment horizontal="distributed" vertical="center" indent="2"/>
    </xf>
    <xf numFmtId="0" fontId="0" fillId="0" borderId="46" xfId="0" applyBorder="1" applyAlignment="1">
      <alignment horizontal="center" vertical="center"/>
    </xf>
    <xf numFmtId="0" fontId="0" fillId="0" borderId="122" xfId="0" applyBorder="1" applyAlignment="1">
      <alignment horizontal="distributed" vertical="center" indent="2"/>
    </xf>
    <xf numFmtId="0" fontId="0" fillId="0" borderId="123" xfId="0" applyBorder="1" applyAlignment="1">
      <alignment horizontal="distributed" vertical="center" indent="2"/>
    </xf>
    <xf numFmtId="0" fontId="0" fillId="0" borderId="77" xfId="0" applyBorder="1" applyAlignment="1">
      <alignment horizontal="distributed" vertical="center" indent="2"/>
    </xf>
    <xf numFmtId="0" fontId="0" fillId="0" borderId="74" xfId="0" applyBorder="1" applyAlignment="1">
      <alignment horizontal="center" vertical="center"/>
    </xf>
    <xf numFmtId="176" fontId="0" fillId="0" borderId="27" xfId="0" applyNumberFormat="1" applyBorder="1" applyAlignment="1" applyProtection="1">
      <alignment horizontal="right" vertical="center" indent="1"/>
      <protection locked="0"/>
    </xf>
    <xf numFmtId="176" fontId="0" fillId="0" borderId="28" xfId="0" applyNumberFormat="1" applyBorder="1" applyAlignment="1" applyProtection="1">
      <alignment horizontal="right" vertical="center" indent="1"/>
      <protection locked="0"/>
    </xf>
    <xf numFmtId="176" fontId="0" fillId="0" borderId="29" xfId="0" applyNumberFormat="1" applyBorder="1" applyAlignment="1" applyProtection="1">
      <alignment horizontal="right" vertical="center" indent="1"/>
      <protection locked="0"/>
    </xf>
    <xf numFmtId="176" fontId="0" fillId="0" borderId="41" xfId="0" applyNumberFormat="1" applyBorder="1" applyAlignment="1" applyProtection="1">
      <alignment horizontal="right" vertical="center" indent="1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20" xfId="0" applyBorder="1" applyAlignment="1">
      <alignment horizontal="distributed" vertical="center" indent="2"/>
    </xf>
    <xf numFmtId="0" fontId="0" fillId="0" borderId="121" xfId="0" applyBorder="1" applyAlignment="1">
      <alignment horizontal="distributed" vertical="center" indent="2"/>
    </xf>
    <xf numFmtId="0" fontId="0" fillId="0" borderId="90" xfId="0" applyBorder="1" applyAlignment="1">
      <alignment horizontal="distributed" vertical="center" indent="2"/>
    </xf>
    <xf numFmtId="0" fontId="0" fillId="0" borderId="46" xfId="0" applyBorder="1" applyAlignment="1">
      <alignment horizontal="distributed" vertical="center" indent="2"/>
    </xf>
    <xf numFmtId="176" fontId="0" fillId="0" borderId="14" xfId="0" applyNumberFormat="1" applyBorder="1" applyAlignment="1" applyProtection="1">
      <alignment horizontal="right" vertical="center" indent="1"/>
      <protection locked="0"/>
    </xf>
    <xf numFmtId="176" fontId="0" fillId="0" borderId="10" xfId="0" applyNumberFormat="1" applyBorder="1" applyAlignment="1" applyProtection="1">
      <alignment horizontal="right" vertical="center" indent="1"/>
      <protection locked="0"/>
    </xf>
    <xf numFmtId="176" fontId="0" fillId="0" borderId="15" xfId="0" applyNumberFormat="1" applyBorder="1" applyAlignment="1" applyProtection="1">
      <alignment horizontal="right" vertical="center" indent="1"/>
      <protection locked="0"/>
    </xf>
    <xf numFmtId="176" fontId="0" fillId="0" borderId="40" xfId="0" applyNumberFormat="1" applyBorder="1" applyAlignment="1" applyProtection="1">
      <alignment horizontal="right" vertical="center" indent="1"/>
      <protection locked="0"/>
    </xf>
    <xf numFmtId="0" fontId="0" fillId="0" borderId="93" xfId="0" applyBorder="1" applyAlignment="1">
      <alignment horizontal="distributed" vertical="center" indent="2"/>
    </xf>
    <xf numFmtId="0" fontId="0" fillId="0" borderId="79" xfId="0" applyBorder="1" applyAlignment="1">
      <alignment horizontal="distributed" vertical="center" indent="2"/>
    </xf>
    <xf numFmtId="0" fontId="0" fillId="0" borderId="93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76" fontId="0" fillId="0" borderId="50" xfId="0" applyNumberFormat="1" applyBorder="1" applyAlignment="1" applyProtection="1">
      <alignment horizontal="right" vertical="center" indent="1"/>
      <protection locked="0"/>
    </xf>
    <xf numFmtId="176" fontId="0" fillId="0" borderId="51" xfId="0" applyNumberFormat="1" applyBorder="1" applyAlignment="1" applyProtection="1">
      <alignment horizontal="right" vertical="center" indent="1"/>
      <protection locked="0"/>
    </xf>
    <xf numFmtId="176" fontId="0" fillId="0" borderId="52" xfId="0" applyNumberFormat="1" applyBorder="1" applyAlignment="1" applyProtection="1">
      <alignment horizontal="right" vertical="center" indent="1"/>
      <protection locked="0"/>
    </xf>
    <xf numFmtId="176" fontId="0" fillId="0" borderId="58" xfId="0" applyNumberFormat="1" applyBorder="1" applyAlignment="1" applyProtection="1">
      <alignment horizontal="right" vertical="center" indent="1"/>
      <protection locked="0"/>
    </xf>
    <xf numFmtId="0" fontId="0" fillId="0" borderId="16" xfId="0" applyBorder="1" applyAlignment="1">
      <alignment horizontal="distributed" vertical="center" indent="2"/>
    </xf>
    <xf numFmtId="0" fontId="0" fillId="0" borderId="17" xfId="0" applyBorder="1" applyAlignment="1">
      <alignment horizontal="distributed" vertical="center" indent="2"/>
    </xf>
    <xf numFmtId="0" fontId="0" fillId="0" borderId="78" xfId="0" applyBorder="1" applyAlignment="1">
      <alignment horizontal="distributed" vertical="center" indent="2"/>
    </xf>
    <xf numFmtId="0" fontId="0" fillId="0" borderId="105" xfId="0" applyBorder="1" applyAlignment="1">
      <alignment horizontal="distributed" vertical="center" indent="2"/>
    </xf>
    <xf numFmtId="0" fontId="0" fillId="0" borderId="40" xfId="0" applyBorder="1" applyAlignment="1">
      <alignment horizontal="distributed" vertical="center" indent="2"/>
    </xf>
    <xf numFmtId="0" fontId="0" fillId="0" borderId="135" xfId="0" applyBorder="1" applyAlignment="1">
      <alignment horizontal="distributed" vertical="center" indent="2"/>
    </xf>
    <xf numFmtId="0" fontId="0" fillId="0" borderId="136" xfId="0" applyBorder="1" applyAlignment="1">
      <alignment horizontal="distributed" vertical="center" indent="2"/>
    </xf>
    <xf numFmtId="0" fontId="0" fillId="0" borderId="51" xfId="0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right" vertical="center" indent="1"/>
    </xf>
    <xf numFmtId="176" fontId="0" fillId="0" borderId="22" xfId="0" applyNumberFormat="1" applyBorder="1" applyAlignment="1" applyProtection="1">
      <alignment horizontal="right" vertical="center" indent="1"/>
    </xf>
    <xf numFmtId="176" fontId="0" fillId="0" borderId="23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distributed" vertical="center" indent="1"/>
    </xf>
    <xf numFmtId="0" fontId="0" fillId="0" borderId="15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0" fontId="0" fillId="0" borderId="28" xfId="0" applyBorder="1" applyAlignment="1" applyProtection="1">
      <alignment horizontal="distributed" vertical="center" indent="1"/>
    </xf>
    <xf numFmtId="0" fontId="0" fillId="0" borderId="29" xfId="0" applyBorder="1" applyAlignment="1" applyProtection="1">
      <alignment horizontal="distributed" vertical="center" indent="1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63" xfId="0" applyBorder="1" applyAlignment="1" applyProtection="1">
      <alignment horizontal="distributed" vertical="center" indent="3"/>
    </xf>
    <xf numFmtId="0" fontId="0" fillId="0" borderId="54" xfId="0" applyBorder="1" applyAlignment="1" applyProtection="1">
      <alignment horizontal="distributed" vertical="center" indent="3"/>
    </xf>
    <xf numFmtId="0" fontId="0" fillId="0" borderId="55" xfId="0" applyBorder="1" applyAlignment="1" applyProtection="1">
      <alignment horizontal="distributed" vertical="center" indent="3"/>
    </xf>
    <xf numFmtId="176" fontId="0" fillId="0" borderId="51" xfId="0" applyNumberFormat="1" applyBorder="1" applyAlignment="1" applyProtection="1">
      <alignment horizontal="distributed" vertical="center" indent="1"/>
    </xf>
    <xf numFmtId="176" fontId="0" fillId="0" borderId="52" xfId="0" applyNumberFormat="1" applyBorder="1" applyAlignment="1" applyProtection="1">
      <alignment horizontal="distributed" vertical="center" indent="1"/>
    </xf>
    <xf numFmtId="0" fontId="0" fillId="0" borderId="2" xfId="0" applyBorder="1" applyAlignment="1" applyProtection="1">
      <alignment horizontal="distributed" vertical="center" indent="1"/>
    </xf>
    <xf numFmtId="0" fontId="0" fillId="0" borderId="3" xfId="0" applyBorder="1" applyAlignment="1" applyProtection="1">
      <alignment horizontal="distributed" vertical="center" indent="1"/>
    </xf>
    <xf numFmtId="0" fontId="0" fillId="0" borderId="38" xfId="0" applyBorder="1" applyAlignment="1" applyProtection="1">
      <alignment horizontal="distributed" vertical="center" indent="1"/>
    </xf>
    <xf numFmtId="0" fontId="0" fillId="0" borderId="95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58" xfId="0" applyBorder="1" applyAlignment="1" applyProtection="1">
      <alignment horizontal="distributed" vertical="center" indent="1"/>
    </xf>
    <xf numFmtId="176" fontId="0" fillId="0" borderId="10" xfId="0" applyNumberFormat="1" applyBorder="1" applyAlignment="1" applyProtection="1">
      <alignment horizontal="distributed" vertical="center" indent="1"/>
    </xf>
    <xf numFmtId="176" fontId="0" fillId="0" borderId="15" xfId="0" applyNumberFormat="1" applyBorder="1" applyAlignment="1" applyProtection="1">
      <alignment horizontal="distributed" vertical="center" indent="1"/>
    </xf>
    <xf numFmtId="0" fontId="0" fillId="0" borderId="53" xfId="0" applyBorder="1" applyAlignment="1" applyProtection="1">
      <alignment horizontal="distributed" vertical="center" wrapText="1" indent="4"/>
    </xf>
    <xf numFmtId="0" fontId="0" fillId="0" borderId="54" xfId="0" applyBorder="1" applyAlignment="1" applyProtection="1">
      <alignment horizontal="distributed" vertical="center" wrapText="1" indent="4"/>
    </xf>
    <xf numFmtId="0" fontId="0" fillId="0" borderId="55" xfId="0" applyBorder="1" applyAlignment="1" applyProtection="1">
      <alignment horizontal="distributed" vertical="center" wrapText="1" indent="4"/>
    </xf>
    <xf numFmtId="0" fontId="0" fillId="0" borderId="63" xfId="0" applyBorder="1" applyAlignment="1" applyProtection="1">
      <alignment horizontal="distributed" vertical="center" indent="4"/>
    </xf>
    <xf numFmtId="0" fontId="0" fillId="0" borderId="54" xfId="0" applyBorder="1" applyAlignment="1" applyProtection="1">
      <alignment horizontal="distributed" vertical="center" indent="4"/>
    </xf>
    <xf numFmtId="0" fontId="0" fillId="0" borderId="55" xfId="0" applyBorder="1" applyAlignment="1" applyProtection="1">
      <alignment horizontal="distributed" vertical="center" indent="4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52" xfId="0" applyNumberFormat="1" applyBorder="1" applyAlignment="1" applyProtection="1">
      <alignment horizontal="right" vertical="center"/>
      <protection locked="0"/>
    </xf>
    <xf numFmtId="176" fontId="0" fillId="0" borderId="114" xfId="0" applyNumberFormat="1" applyBorder="1" applyAlignment="1">
      <alignment horizontal="right" vertical="center"/>
    </xf>
    <xf numFmtId="176" fontId="0" fillId="0" borderId="137" xfId="0" applyNumberFormat="1" applyBorder="1" applyAlignment="1">
      <alignment horizontal="right" vertical="center"/>
    </xf>
    <xf numFmtId="0" fontId="0" fillId="0" borderId="94" xfId="0" applyBorder="1" applyAlignment="1">
      <alignment horizontal="distributed" vertical="center" indent="1"/>
    </xf>
    <xf numFmtId="0" fontId="0" fillId="0" borderId="111" xfId="0" applyBorder="1" applyAlignment="1">
      <alignment horizontal="distributed" vertical="center" indent="1"/>
    </xf>
    <xf numFmtId="0" fontId="0" fillId="0" borderId="79" xfId="0" applyBorder="1" applyAlignment="1">
      <alignment horizontal="distributed" vertical="center" indent="1"/>
    </xf>
    <xf numFmtId="0" fontId="0" fillId="0" borderId="66" xfId="0" applyBorder="1" applyAlignment="1">
      <alignment vertical="center" wrapText="1"/>
    </xf>
    <xf numFmtId="0" fontId="0" fillId="0" borderId="54" xfId="0" applyBorder="1" applyAlignment="1">
      <alignment horizontal="distributed" vertical="center" indent="1"/>
    </xf>
    <xf numFmtId="176" fontId="0" fillId="0" borderId="48" xfId="0" applyNumberFormat="1" applyBorder="1" applyAlignment="1" applyProtection="1">
      <alignment horizontal="right" vertical="center"/>
      <protection locked="0"/>
    </xf>
    <xf numFmtId="176" fontId="0" fillId="0" borderId="101" xfId="0" applyNumberFormat="1" applyBorder="1" applyAlignment="1" applyProtection="1">
      <alignment horizontal="right" vertical="center"/>
      <protection locked="0"/>
    </xf>
    <xf numFmtId="176" fontId="0" fillId="0" borderId="98" xfId="0" applyNumberFormat="1" applyBorder="1" applyAlignment="1" applyProtection="1">
      <alignment horizontal="right" vertical="center"/>
      <protection locked="0"/>
    </xf>
    <xf numFmtId="176" fontId="0" fillId="0" borderId="148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78" xfId="0" applyBorder="1" applyAlignment="1">
      <alignment horizontal="distributed" vertical="center" wrapText="1" indent="2"/>
    </xf>
    <xf numFmtId="0" fontId="0" fillId="0" borderId="57" xfId="0" applyBorder="1" applyAlignment="1">
      <alignment horizontal="distributed" vertical="center" indent="2"/>
    </xf>
    <xf numFmtId="0" fontId="0" fillId="0" borderId="149" xfId="0" applyBorder="1" applyAlignment="1">
      <alignment horizontal="distributed" indent="2"/>
    </xf>
    <xf numFmtId="0" fontId="0" fillId="0" borderId="150" xfId="0" applyBorder="1" applyAlignment="1">
      <alignment horizontal="distributed" indent="2"/>
    </xf>
    <xf numFmtId="0" fontId="0" fillId="0" borderId="151" xfId="0" applyBorder="1" applyAlignment="1">
      <alignment horizontal="distributed" indent="2"/>
    </xf>
    <xf numFmtId="0" fontId="0" fillId="0" borderId="105" xfId="0" applyBorder="1" applyAlignment="1">
      <alignment horizontal="center" vertical="center"/>
    </xf>
    <xf numFmtId="0" fontId="0" fillId="0" borderId="152" xfId="0" applyBorder="1" applyAlignment="1">
      <alignment horizontal="distributed" vertical="top" wrapText="1" indent="2"/>
    </xf>
    <xf numFmtId="0" fontId="0" fillId="0" borderId="153" xfId="0" applyBorder="1" applyAlignment="1">
      <alignment horizontal="distributed" vertical="top" indent="2"/>
    </xf>
    <xf numFmtId="0" fontId="0" fillId="0" borderId="154" xfId="0" applyBorder="1" applyAlignment="1">
      <alignment horizontal="distributed" vertical="top" indent="2"/>
    </xf>
    <xf numFmtId="0" fontId="0" fillId="0" borderId="78" xfId="0" applyBorder="1" applyAlignment="1">
      <alignment horizontal="center" vertical="center" wrapText="1"/>
    </xf>
    <xf numFmtId="176" fontId="0" fillId="0" borderId="139" xfId="0" applyNumberFormat="1" applyBorder="1" applyAlignment="1" applyProtection="1">
      <alignment horizontal="right" vertical="center"/>
    </xf>
    <xf numFmtId="176" fontId="0" fillId="0" borderId="140" xfId="0" applyNumberFormat="1" applyBorder="1" applyAlignment="1" applyProtection="1">
      <alignment horizontal="right" vertical="center"/>
    </xf>
    <xf numFmtId="176" fontId="0" fillId="0" borderId="141" xfId="0" applyNumberFormat="1" applyBorder="1" applyAlignment="1" applyProtection="1">
      <alignment horizontal="right" vertical="center"/>
    </xf>
    <xf numFmtId="176" fontId="0" fillId="0" borderId="138" xfId="0" applyNumberFormat="1" applyBorder="1" applyAlignment="1" applyProtection="1">
      <alignment horizontal="right" vertical="center"/>
    </xf>
    <xf numFmtId="0" fontId="0" fillId="0" borderId="132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</xf>
    <xf numFmtId="0" fontId="0" fillId="0" borderId="123" xfId="0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distributed" vertical="center" wrapText="1" indent="1"/>
    </xf>
    <xf numFmtId="0" fontId="0" fillId="0" borderId="120" xfId="0" applyBorder="1" applyAlignment="1">
      <alignment horizontal="center" vertical="center" wrapText="1"/>
    </xf>
    <xf numFmtId="0" fontId="0" fillId="0" borderId="121" xfId="0" applyBorder="1">
      <alignment vertical="center"/>
    </xf>
    <xf numFmtId="0" fontId="0" fillId="0" borderId="57" xfId="0" applyBorder="1">
      <alignment vertical="center"/>
    </xf>
    <xf numFmtId="0" fontId="17" fillId="0" borderId="149" xfId="0" applyFont="1" applyBorder="1" applyAlignment="1">
      <alignment horizontal="center" shrinkToFit="1"/>
    </xf>
    <xf numFmtId="0" fontId="7" fillId="0" borderId="150" xfId="0" applyFont="1" applyBorder="1" applyAlignment="1">
      <alignment horizontal="center" shrinkToFit="1"/>
    </xf>
    <xf numFmtId="0" fontId="7" fillId="0" borderId="151" xfId="0" applyFont="1" applyBorder="1" applyAlignment="1">
      <alignment horizontal="center" shrinkToFit="1"/>
    </xf>
    <xf numFmtId="0" fontId="0" fillId="0" borderId="152" xfId="0" applyFont="1" applyBorder="1" applyAlignment="1">
      <alignment horizontal="distributed" vertical="top" indent="1" shrinkToFit="1"/>
    </xf>
    <xf numFmtId="0" fontId="14" fillId="0" borderId="153" xfId="0" applyFont="1" applyBorder="1" applyAlignment="1">
      <alignment horizontal="distributed" vertical="top" indent="1" shrinkToFit="1"/>
    </xf>
    <xf numFmtId="0" fontId="14" fillId="0" borderId="154" xfId="0" applyFont="1" applyBorder="1" applyAlignment="1">
      <alignment horizontal="distributed" vertical="top" indent="1" shrinkToFit="1"/>
    </xf>
    <xf numFmtId="0" fontId="15" fillId="0" borderId="94" xfId="0" applyFont="1" applyBorder="1" applyAlignment="1">
      <alignment horizontal="distributed" vertical="center" wrapText="1" indent="1"/>
    </xf>
    <xf numFmtId="0" fontId="16" fillId="0" borderId="111" xfId="0" applyFont="1" applyBorder="1" applyAlignment="1">
      <alignment horizontal="distributed" vertical="center" indent="1"/>
    </xf>
    <xf numFmtId="0" fontId="16" fillId="0" borderId="63" xfId="0" applyFont="1" applyBorder="1" applyAlignment="1">
      <alignment horizontal="distributed" vertical="center" indent="1"/>
    </xf>
    <xf numFmtId="0" fontId="5" fillId="0" borderId="94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4" xfId="0" applyFont="1" applyBorder="1" applyAlignment="1">
      <alignment horizontal="distributed" vertical="center" wrapText="1" indent="1"/>
    </xf>
    <xf numFmtId="0" fontId="5" fillId="0" borderId="54" xfId="0" applyFont="1" applyBorder="1" applyAlignment="1">
      <alignment horizontal="distributed" vertical="center" indent="1"/>
    </xf>
    <xf numFmtId="0" fontId="16" fillId="0" borderId="94" xfId="0" applyFont="1" applyBorder="1" applyAlignment="1">
      <alignment horizontal="distributed" vertical="center" wrapText="1" indent="1"/>
    </xf>
    <xf numFmtId="176" fontId="0" fillId="0" borderId="114" xfId="0" applyNumberFormat="1" applyBorder="1" applyAlignment="1" applyProtection="1">
      <alignment horizontal="right" vertical="center"/>
    </xf>
    <xf numFmtId="0" fontId="0" fillId="0" borderId="122" xfId="0" applyBorder="1" applyAlignment="1" applyProtection="1">
      <alignment horizontal="distributed" vertical="center" indent="3"/>
    </xf>
    <xf numFmtId="0" fontId="0" fillId="0" borderId="123" xfId="0" applyBorder="1" applyAlignment="1" applyProtection="1">
      <alignment horizontal="distributed" vertical="center" indent="3"/>
    </xf>
    <xf numFmtId="0" fontId="0" fillId="0" borderId="77" xfId="0" applyBorder="1" applyAlignment="1" applyProtection="1">
      <alignment horizontal="distributed" vertical="center" indent="3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distributed" vertical="center" indent="2"/>
    </xf>
    <xf numFmtId="176" fontId="0" fillId="0" borderId="15" xfId="0" applyNumberFormat="1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distributed" vertical="center" wrapText="1" indent="4"/>
    </xf>
    <xf numFmtId="0" fontId="0" fillId="0" borderId="3" xfId="0" applyBorder="1" applyAlignment="1" applyProtection="1">
      <alignment horizontal="distributed" vertical="center" wrapText="1" indent="4"/>
    </xf>
    <xf numFmtId="0" fontId="0" fillId="0" borderId="4" xfId="0" applyBorder="1" applyAlignment="1" applyProtection="1">
      <alignment horizontal="distributed" vertical="center" wrapText="1" indent="4"/>
    </xf>
    <xf numFmtId="176" fontId="0" fillId="0" borderId="56" xfId="0" applyNumberFormat="1" applyBorder="1" applyAlignment="1" applyProtection="1">
      <alignment horizontal="distributed" vertical="center" indent="2"/>
    </xf>
    <xf numFmtId="176" fontId="0" fillId="0" borderId="121" xfId="0" applyNumberFormat="1" applyBorder="1" applyAlignment="1" applyProtection="1">
      <alignment horizontal="distributed" vertical="center" indent="2"/>
    </xf>
    <xf numFmtId="176" fontId="0" fillId="0" borderId="90" xfId="0" applyNumberFormat="1" applyBorder="1" applyAlignment="1" applyProtection="1">
      <alignment horizontal="distributed" vertical="center" indent="2"/>
    </xf>
    <xf numFmtId="0" fontId="0" fillId="0" borderId="14" xfId="0" applyBorder="1" applyAlignment="1" applyProtection="1">
      <alignment horizontal="distributed" vertical="center" indent="3"/>
    </xf>
    <xf numFmtId="0" fontId="0" fillId="0" borderId="10" xfId="0" applyBorder="1" applyAlignment="1" applyProtection="1">
      <alignment horizontal="distributed" vertical="center" indent="3"/>
    </xf>
    <xf numFmtId="0" fontId="0" fillId="0" borderId="15" xfId="0" applyBorder="1" applyAlignment="1" applyProtection="1">
      <alignment horizontal="distributed" vertical="center" indent="3"/>
    </xf>
    <xf numFmtId="0" fontId="0" fillId="0" borderId="93" xfId="0" applyBorder="1" applyAlignment="1" applyProtection="1">
      <alignment horizontal="distributed" vertical="center" indent="3"/>
    </xf>
    <xf numFmtId="0" fontId="0" fillId="0" borderId="111" xfId="0" applyBorder="1" applyAlignment="1" applyProtection="1">
      <alignment horizontal="distributed" vertical="center" indent="3"/>
    </xf>
    <xf numFmtId="0" fontId="0" fillId="0" borderId="79" xfId="0" applyBorder="1" applyAlignment="1" applyProtection="1">
      <alignment horizontal="distributed" vertical="center" indent="3"/>
    </xf>
    <xf numFmtId="176" fontId="0" fillId="0" borderId="57" xfId="0" applyNumberFormat="1" applyBorder="1" applyAlignment="1" applyProtection="1">
      <alignment horizontal="right" vertical="center" indent="1"/>
      <protection locked="0"/>
    </xf>
    <xf numFmtId="176" fontId="0" fillId="0" borderId="12" xfId="0" applyNumberFormat="1" applyBorder="1" applyAlignment="1" applyProtection="1">
      <alignment horizontal="right" vertical="center" indent="1"/>
      <protection locked="0"/>
    </xf>
    <xf numFmtId="176" fontId="0" fillId="0" borderId="13" xfId="0" applyNumberFormat="1" applyBorder="1" applyAlignment="1" applyProtection="1">
      <alignment horizontal="right" vertical="center" indent="1"/>
      <protection locked="0"/>
    </xf>
    <xf numFmtId="0" fontId="5" fillId="0" borderId="111" xfId="0" applyFont="1" applyBorder="1" applyAlignment="1">
      <alignment horizontal="distributed" vertical="center" indent="1"/>
    </xf>
    <xf numFmtId="0" fontId="5" fillId="0" borderId="79" xfId="0" applyFont="1" applyBorder="1" applyAlignment="1">
      <alignment horizontal="distributed" vertical="center" indent="1"/>
    </xf>
    <xf numFmtId="0" fontId="0" fillId="0" borderId="93" xfId="0" applyBorder="1" applyAlignment="1" applyProtection="1">
      <alignment horizontal="left" vertical="center"/>
    </xf>
    <xf numFmtId="0" fontId="0" fillId="0" borderId="111" xfId="0" applyBorder="1" applyAlignment="1" applyProtection="1">
      <alignment horizontal="left" vertical="center"/>
    </xf>
    <xf numFmtId="0" fontId="0" fillId="0" borderId="79" xfId="0" applyBorder="1" applyAlignment="1" applyProtection="1">
      <alignment horizontal="left" vertical="center"/>
    </xf>
    <xf numFmtId="0" fontId="5" fillId="0" borderId="94" xfId="0" applyFont="1" applyBorder="1" applyAlignment="1">
      <alignment horizontal="center" vertical="center"/>
    </xf>
    <xf numFmtId="0" fontId="0" fillId="0" borderId="120" xfId="0" applyBorder="1" applyAlignment="1">
      <alignment horizontal="distributed" vertical="center" wrapText="1" indent="2"/>
    </xf>
    <xf numFmtId="0" fontId="3" fillId="0" borderId="78" xfId="0" applyFont="1" applyBorder="1" applyAlignment="1">
      <alignment horizontal="distributed" vertical="center" wrapText="1" indent="2"/>
    </xf>
    <xf numFmtId="0" fontId="5" fillId="0" borderId="105" xfId="0" applyFont="1" applyBorder="1" applyAlignment="1">
      <alignment horizontal="distributed" vertical="center" indent="2"/>
    </xf>
    <xf numFmtId="0" fontId="5" fillId="0" borderId="40" xfId="0" applyFont="1" applyBorder="1" applyAlignment="1">
      <alignment horizontal="distributed" vertical="center" indent="2"/>
    </xf>
  </cellXfs>
  <cellStyles count="2">
    <cellStyle name="標準" xfId="0" builtinId="0"/>
    <cellStyle name="標準 2" xfId="1"/>
  </cellStyles>
  <dxfs count="1">
    <dxf>
      <fill>
        <patternFill patternType="gray0625">
          <fgColor rgb="FFFF0000"/>
          <bgColor rgb="FFFFFF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8" activePane="bottomRight" state="frozen"/>
      <selection activeCell="B4" sqref="B4:C4"/>
      <selection pane="topRight" activeCell="B4" sqref="B4:C4"/>
      <selection pane="bottomLeft" activeCell="B4" sqref="B4:C4"/>
      <selection pane="bottomRight" activeCell="A22" sqref="A22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74" t="s">
        <v>311</v>
      </c>
      <c r="B1" s="173" t="s">
        <v>315</v>
      </c>
      <c r="C1" s="171"/>
      <c r="D1" s="171"/>
      <c r="E1" s="171"/>
    </row>
    <row r="2" spans="1:5" ht="28.5" customHeight="1">
      <c r="A2" s="207" t="s">
        <v>293</v>
      </c>
      <c r="B2" s="207"/>
      <c r="C2" s="171"/>
      <c r="D2" s="171"/>
      <c r="E2" s="171"/>
    </row>
    <row r="3" spans="1:5" ht="20.100000000000001" customHeight="1">
      <c r="A3" s="169">
        <v>42375</v>
      </c>
      <c r="B3" s="170" t="s">
        <v>295</v>
      </c>
      <c r="C3" s="171"/>
      <c r="D3" s="171"/>
      <c r="E3" s="171"/>
    </row>
    <row r="4" spans="1:5" ht="20.100000000000001" customHeight="1">
      <c r="A4" s="169">
        <v>42377</v>
      </c>
      <c r="B4" s="170" t="s">
        <v>296</v>
      </c>
      <c r="C4" s="171"/>
      <c r="D4" s="171"/>
      <c r="E4" s="171"/>
    </row>
    <row r="5" spans="1:5" ht="20.100000000000001" customHeight="1">
      <c r="A5" s="169">
        <v>42379</v>
      </c>
      <c r="B5" s="170" t="s">
        <v>297</v>
      </c>
      <c r="C5" s="171"/>
      <c r="D5" s="171"/>
      <c r="E5" s="171"/>
    </row>
    <row r="6" spans="1:5" ht="20.100000000000001" customHeight="1">
      <c r="A6" s="169">
        <v>42424</v>
      </c>
      <c r="B6" s="170" t="s">
        <v>298</v>
      </c>
      <c r="C6" s="171"/>
      <c r="D6" s="171"/>
      <c r="E6" s="171"/>
    </row>
    <row r="7" spans="1:5" ht="20.100000000000001" customHeight="1">
      <c r="A7" s="169">
        <v>42441</v>
      </c>
      <c r="B7" s="170" t="s">
        <v>299</v>
      </c>
      <c r="C7" s="171"/>
      <c r="D7" s="171"/>
      <c r="E7" s="171"/>
    </row>
    <row r="8" spans="1:5" ht="20.100000000000001" customHeight="1">
      <c r="A8" s="169">
        <v>42461</v>
      </c>
      <c r="B8" s="170" t="s">
        <v>300</v>
      </c>
      <c r="C8" s="171"/>
      <c r="D8" s="171"/>
      <c r="E8" s="171"/>
    </row>
    <row r="9" spans="1:5" ht="20.100000000000001" customHeight="1">
      <c r="A9" s="169">
        <v>42470</v>
      </c>
      <c r="B9" s="170" t="s">
        <v>301</v>
      </c>
      <c r="C9" s="171"/>
      <c r="D9" s="171"/>
      <c r="E9" s="171"/>
    </row>
    <row r="10" spans="1:5" ht="20.100000000000001" customHeight="1">
      <c r="A10" s="169">
        <v>42491</v>
      </c>
      <c r="B10" s="170" t="s">
        <v>302</v>
      </c>
      <c r="C10" s="171"/>
      <c r="D10" s="171"/>
      <c r="E10" s="171"/>
    </row>
    <row r="11" spans="1:5" ht="20.100000000000001" customHeight="1">
      <c r="A11" s="169">
        <v>42494</v>
      </c>
      <c r="B11" s="170" t="s">
        <v>303</v>
      </c>
      <c r="C11" s="171"/>
      <c r="D11" s="171"/>
      <c r="E11" s="171"/>
    </row>
    <row r="12" spans="1:5" ht="20.100000000000001" customHeight="1">
      <c r="A12" s="169">
        <v>42520</v>
      </c>
      <c r="B12" s="170" t="s">
        <v>304</v>
      </c>
      <c r="C12" s="171"/>
      <c r="D12" s="171"/>
      <c r="E12" s="171"/>
    </row>
    <row r="13" spans="1:5" ht="20.100000000000001" customHeight="1">
      <c r="A13" s="169">
        <v>42522</v>
      </c>
      <c r="B13" s="170" t="s">
        <v>305</v>
      </c>
      <c r="C13" s="171"/>
      <c r="D13" s="171"/>
      <c r="E13" s="171"/>
    </row>
    <row r="14" spans="1:5" ht="20.100000000000001" customHeight="1">
      <c r="A14" s="169">
        <v>42529</v>
      </c>
      <c r="B14" s="170" t="s">
        <v>294</v>
      </c>
      <c r="C14" s="171"/>
      <c r="D14" s="171"/>
      <c r="E14" s="171"/>
    </row>
    <row r="15" spans="1:5" ht="20.100000000000001" customHeight="1">
      <c r="A15" s="169">
        <v>42594</v>
      </c>
      <c r="B15" s="170" t="s">
        <v>306</v>
      </c>
      <c r="C15" s="171"/>
      <c r="D15" s="171"/>
      <c r="E15" s="171"/>
    </row>
    <row r="16" spans="1:5" ht="20.100000000000001" customHeight="1">
      <c r="A16" s="169">
        <v>42642</v>
      </c>
      <c r="B16" s="170" t="s">
        <v>307</v>
      </c>
      <c r="C16" s="171"/>
      <c r="D16" s="171"/>
      <c r="E16" s="171"/>
    </row>
    <row r="17" spans="1:5" ht="20.100000000000001" customHeight="1">
      <c r="A17" s="169">
        <v>42674</v>
      </c>
      <c r="B17" s="170" t="s">
        <v>308</v>
      </c>
      <c r="C17" s="171"/>
      <c r="D17" s="171"/>
      <c r="E17" s="171"/>
    </row>
    <row r="18" spans="1:5" ht="20.100000000000001" customHeight="1">
      <c r="A18" s="169">
        <v>42684</v>
      </c>
      <c r="B18" s="170" t="s">
        <v>309</v>
      </c>
      <c r="C18" s="171"/>
      <c r="D18" s="171"/>
      <c r="E18" s="171"/>
    </row>
    <row r="19" spans="1:5" ht="20.100000000000001" customHeight="1">
      <c r="A19" s="169">
        <v>42697</v>
      </c>
      <c r="B19" s="170" t="s">
        <v>310</v>
      </c>
      <c r="C19" s="171"/>
      <c r="D19" s="171"/>
      <c r="E19" s="171"/>
    </row>
    <row r="20" spans="1:5" ht="20.100000000000001" customHeight="1">
      <c r="A20" s="171"/>
      <c r="B20" s="172"/>
      <c r="C20" s="171"/>
      <c r="D20" s="171"/>
      <c r="E20" s="171"/>
    </row>
    <row r="21" spans="1:5" ht="30" customHeight="1">
      <c r="A21" s="208" t="s">
        <v>312</v>
      </c>
      <c r="B21" s="208"/>
      <c r="C21" s="171"/>
      <c r="D21" s="171"/>
      <c r="E21" s="171"/>
    </row>
    <row r="22" spans="1:5" ht="20.100000000000001" customHeight="1">
      <c r="A22" s="167"/>
      <c r="B22" s="168"/>
      <c r="C22" s="171"/>
      <c r="D22" s="171"/>
      <c r="E22" s="171"/>
    </row>
    <row r="23" spans="1:5" ht="20.100000000000001" customHeight="1">
      <c r="A23" s="167"/>
      <c r="B23" s="168"/>
      <c r="C23" s="171"/>
      <c r="D23" s="171"/>
      <c r="E23" s="171"/>
    </row>
    <row r="24" spans="1:5" ht="20.100000000000001" customHeight="1">
      <c r="A24" s="167"/>
      <c r="B24" s="168"/>
      <c r="C24" s="171"/>
      <c r="D24" s="171"/>
      <c r="E24" s="171"/>
    </row>
    <row r="25" spans="1:5" ht="20.100000000000001" customHeight="1">
      <c r="A25" s="167"/>
      <c r="B25" s="168"/>
      <c r="C25" s="171"/>
      <c r="D25" s="171"/>
      <c r="E25" s="171"/>
    </row>
    <row r="26" spans="1:5" ht="20.100000000000001" customHeight="1">
      <c r="A26" s="167"/>
      <c r="B26" s="168"/>
      <c r="C26" s="171"/>
      <c r="D26" s="171"/>
      <c r="E26" s="171"/>
    </row>
    <row r="27" spans="1:5" ht="20.100000000000001" customHeight="1">
      <c r="A27" s="167"/>
      <c r="B27" s="168"/>
      <c r="C27" s="171"/>
      <c r="D27" s="171"/>
      <c r="E27" s="171"/>
    </row>
    <row r="28" spans="1:5" ht="20.100000000000001" customHeight="1">
      <c r="A28" s="167"/>
      <c r="B28" s="168"/>
      <c r="C28" s="171"/>
      <c r="D28" s="171"/>
      <c r="E28" s="171"/>
    </row>
    <row r="29" spans="1:5" ht="20.100000000000001" customHeight="1">
      <c r="A29" s="167"/>
      <c r="B29" s="168"/>
      <c r="C29" s="171"/>
      <c r="D29" s="171"/>
      <c r="E29" s="171"/>
    </row>
    <row r="30" spans="1:5">
      <c r="A30" s="171"/>
      <c r="B30" s="171"/>
      <c r="C30" s="171"/>
      <c r="D30" s="171"/>
      <c r="E30" s="171"/>
    </row>
    <row r="31" spans="1:5">
      <c r="A31" s="171"/>
      <c r="B31" s="171"/>
      <c r="C31" s="171"/>
      <c r="D31" s="171"/>
      <c r="E31" s="171"/>
    </row>
    <row r="32" spans="1:5">
      <c r="A32" s="171"/>
      <c r="B32" s="171"/>
      <c r="C32" s="171"/>
      <c r="D32" s="171"/>
      <c r="E32" s="171"/>
    </row>
    <row r="33" spans="1:5">
      <c r="A33" s="171"/>
      <c r="B33" s="171"/>
      <c r="C33" s="171"/>
      <c r="D33" s="171"/>
      <c r="E33" s="171"/>
    </row>
    <row r="34" spans="1:5">
      <c r="A34" s="171"/>
      <c r="B34" s="171"/>
      <c r="C34" s="171"/>
      <c r="D34" s="171"/>
      <c r="E34" s="171"/>
    </row>
    <row r="35" spans="1:5">
      <c r="A35" s="171"/>
      <c r="B35" s="171"/>
      <c r="C35" s="171"/>
      <c r="D35" s="171"/>
      <c r="E35" s="171"/>
    </row>
    <row r="36" spans="1:5">
      <c r="A36" s="171"/>
      <c r="B36" s="171"/>
      <c r="C36" s="171"/>
      <c r="D36" s="171"/>
      <c r="E36" s="171"/>
    </row>
    <row r="37" spans="1:5">
      <c r="A37" s="171"/>
      <c r="B37" s="171"/>
      <c r="C37" s="171"/>
      <c r="D37" s="171"/>
      <c r="E37" s="171"/>
    </row>
    <row r="38" spans="1:5">
      <c r="A38" s="171"/>
      <c r="B38" s="171"/>
      <c r="C38" s="171"/>
      <c r="D38" s="171"/>
      <c r="E38" s="171"/>
    </row>
    <row r="39" spans="1:5">
      <c r="A39" s="171"/>
      <c r="B39" s="171"/>
      <c r="C39" s="171"/>
      <c r="D39" s="171"/>
      <c r="E39" s="171"/>
    </row>
    <row r="40" spans="1:5">
      <c r="A40" s="171"/>
      <c r="B40" s="171"/>
      <c r="C40" s="171"/>
      <c r="D40" s="171"/>
      <c r="E40" s="171"/>
    </row>
    <row r="41" spans="1:5">
      <c r="A41" s="171"/>
      <c r="B41" s="171"/>
      <c r="C41" s="171"/>
      <c r="D41" s="171"/>
      <c r="E41" s="171"/>
    </row>
    <row r="42" spans="1:5">
      <c r="A42" s="171"/>
      <c r="B42" s="171"/>
      <c r="C42" s="171"/>
      <c r="D42" s="171"/>
      <c r="E42" s="171"/>
    </row>
    <row r="43" spans="1:5">
      <c r="A43" s="171"/>
      <c r="B43" s="171"/>
      <c r="C43" s="171"/>
      <c r="D43" s="171"/>
      <c r="E43" s="171"/>
    </row>
    <row r="44" spans="1:5">
      <c r="A44" s="171"/>
      <c r="B44" s="171"/>
      <c r="C44" s="171"/>
      <c r="D44" s="171"/>
      <c r="E44" s="171"/>
    </row>
    <row r="45" spans="1:5">
      <c r="A45" s="171"/>
      <c r="B45" s="171"/>
      <c r="C45" s="171"/>
      <c r="D45" s="171"/>
      <c r="E45" s="171"/>
    </row>
    <row r="46" spans="1:5">
      <c r="A46" s="171"/>
      <c r="B46" s="171"/>
      <c r="C46" s="171"/>
      <c r="D46" s="171"/>
      <c r="E46" s="171"/>
    </row>
    <row r="47" spans="1:5">
      <c r="A47" s="171"/>
      <c r="B47" s="171"/>
      <c r="C47" s="171"/>
      <c r="D47" s="171"/>
      <c r="E47" s="171"/>
    </row>
    <row r="48" spans="1:5">
      <c r="A48" s="171"/>
      <c r="B48" s="171"/>
      <c r="C48" s="171"/>
      <c r="D48" s="171"/>
      <c r="E48" s="171"/>
    </row>
    <row r="49" spans="1:5">
      <c r="A49" s="171"/>
      <c r="B49" s="171"/>
      <c r="C49" s="171"/>
      <c r="D49" s="171"/>
      <c r="E49" s="171"/>
    </row>
    <row r="50" spans="1:5">
      <c r="A50" s="171"/>
      <c r="B50" s="171"/>
      <c r="C50" s="171"/>
      <c r="D50" s="171"/>
      <c r="E50" s="171"/>
    </row>
    <row r="51" spans="1:5">
      <c r="A51" s="171"/>
      <c r="B51" s="171"/>
      <c r="C51" s="171"/>
      <c r="D51" s="171"/>
      <c r="E51" s="171"/>
    </row>
    <row r="52" spans="1:5">
      <c r="A52" s="171"/>
      <c r="B52" s="171"/>
      <c r="C52" s="171"/>
      <c r="D52" s="171"/>
      <c r="E52" s="171"/>
    </row>
    <row r="53" spans="1:5">
      <c r="A53" s="171"/>
      <c r="B53" s="171"/>
      <c r="C53" s="171"/>
      <c r="D53" s="171"/>
      <c r="E53" s="171"/>
    </row>
    <row r="54" spans="1:5">
      <c r="A54" s="171"/>
      <c r="B54" s="171"/>
      <c r="C54" s="171"/>
      <c r="D54" s="171"/>
      <c r="E54" s="171"/>
    </row>
    <row r="55" spans="1:5">
      <c r="A55" s="171"/>
      <c r="B55" s="171"/>
      <c r="C55" s="171"/>
      <c r="D55" s="171"/>
      <c r="E55" s="171"/>
    </row>
    <row r="56" spans="1:5">
      <c r="A56" s="171"/>
      <c r="B56" s="171"/>
      <c r="C56" s="171"/>
      <c r="D56" s="171"/>
      <c r="E56" s="171"/>
    </row>
    <row r="57" spans="1:5">
      <c r="A57" s="171"/>
      <c r="B57" s="171"/>
      <c r="C57" s="171"/>
      <c r="D57" s="171"/>
      <c r="E57" s="171"/>
    </row>
    <row r="58" spans="1:5">
      <c r="A58" s="171"/>
      <c r="B58" s="171"/>
      <c r="C58" s="171"/>
      <c r="D58" s="171"/>
      <c r="E58" s="171"/>
    </row>
    <row r="59" spans="1:5">
      <c r="A59" s="171"/>
      <c r="B59" s="171"/>
      <c r="C59" s="171"/>
      <c r="D59" s="171"/>
      <c r="E59" s="171"/>
    </row>
    <row r="60" spans="1:5">
      <c r="A60" s="171"/>
      <c r="B60" s="171"/>
      <c r="C60" s="171"/>
      <c r="D60" s="171"/>
      <c r="E60" s="171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6"/>
  <sheetViews>
    <sheetView zoomScale="115" zoomScaleNormal="115" workbookViewId="0">
      <selection activeCell="C28" sqref="C28"/>
    </sheetView>
  </sheetViews>
  <sheetFormatPr defaultRowHeight="13.5"/>
  <cols>
    <col min="1" max="1" width="4.875" customWidth="1"/>
    <col min="2" max="2" width="24.125" customWidth="1"/>
    <col min="3" max="14" width="4.875" customWidth="1"/>
    <col min="15" max="15" width="7.625" customWidth="1"/>
  </cols>
  <sheetData>
    <row r="1" spans="1:18" s="5" customFormat="1" ht="37.5" customHeight="1" thickBot="1">
      <c r="A1" s="209" t="s">
        <v>123</v>
      </c>
      <c r="B1" s="209"/>
      <c r="C1" s="209"/>
      <c r="D1" s="209"/>
      <c r="E1" s="209"/>
      <c r="F1" s="72"/>
      <c r="G1" s="6"/>
      <c r="H1" s="6"/>
      <c r="I1" s="6"/>
      <c r="J1" s="6"/>
      <c r="K1" s="6"/>
      <c r="L1" s="6"/>
      <c r="M1" s="6"/>
      <c r="N1" s="6"/>
      <c r="O1" s="6"/>
      <c r="P1" s="73"/>
      <c r="Q1" s="73"/>
      <c r="R1" s="73"/>
    </row>
    <row r="2" spans="1:18" ht="45" customHeight="1" thickBot="1">
      <c r="A2" s="244" t="s">
        <v>94</v>
      </c>
      <c r="B2" s="245"/>
      <c r="C2" s="22">
        <v>1</v>
      </c>
      <c r="D2" s="22">
        <v>2</v>
      </c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2">
        <v>9</v>
      </c>
      <c r="L2" s="22">
        <v>10</v>
      </c>
      <c r="M2" s="22">
        <v>11</v>
      </c>
      <c r="N2" s="74">
        <v>12</v>
      </c>
      <c r="O2" s="53" t="s">
        <v>95</v>
      </c>
    </row>
    <row r="3" spans="1:18" ht="30" customHeight="1" thickBot="1">
      <c r="A3" s="282" t="s">
        <v>95</v>
      </c>
      <c r="B3" s="283"/>
      <c r="C3" s="65">
        <f>SUM(C4:C26)</f>
        <v>16</v>
      </c>
      <c r="D3" s="65">
        <f t="shared" ref="D3:N3" si="0">SUM(D4:D26)</f>
        <v>49</v>
      </c>
      <c r="E3" s="65">
        <f t="shared" si="0"/>
        <v>92</v>
      </c>
      <c r="F3" s="65">
        <f t="shared" si="0"/>
        <v>42</v>
      </c>
      <c r="G3" s="65">
        <f t="shared" si="0"/>
        <v>54</v>
      </c>
      <c r="H3" s="65">
        <f t="shared" si="0"/>
        <v>47</v>
      </c>
      <c r="I3" s="65">
        <f t="shared" si="0"/>
        <v>33</v>
      </c>
      <c r="J3" s="65">
        <f t="shared" si="0"/>
        <v>42</v>
      </c>
      <c r="K3" s="65">
        <f t="shared" si="0"/>
        <v>26</v>
      </c>
      <c r="L3" s="65">
        <f t="shared" si="0"/>
        <v>32</v>
      </c>
      <c r="M3" s="65">
        <f t="shared" si="0"/>
        <v>32</v>
      </c>
      <c r="N3" s="75">
        <f t="shared" si="0"/>
        <v>28</v>
      </c>
      <c r="O3" s="66">
        <f>SUM(C3:N3)</f>
        <v>493</v>
      </c>
    </row>
    <row r="4" spans="1:18" ht="30" customHeight="1" thickTop="1">
      <c r="A4" s="284" t="s">
        <v>96</v>
      </c>
      <c r="B4" s="52" t="s">
        <v>101</v>
      </c>
      <c r="C4" s="84">
        <v>4</v>
      </c>
      <c r="D4" s="84">
        <v>16</v>
      </c>
      <c r="E4" s="84">
        <v>18</v>
      </c>
      <c r="F4" s="84">
        <v>11</v>
      </c>
      <c r="G4" s="84">
        <v>18</v>
      </c>
      <c r="H4" s="84">
        <v>11</v>
      </c>
      <c r="I4" s="84">
        <v>9</v>
      </c>
      <c r="J4" s="84">
        <v>9</v>
      </c>
      <c r="K4" s="84">
        <v>6</v>
      </c>
      <c r="L4" s="84">
        <v>10</v>
      </c>
      <c r="M4" s="84">
        <v>9</v>
      </c>
      <c r="N4" s="85">
        <v>5</v>
      </c>
      <c r="O4" s="67">
        <f>SUM(C4:N4)</f>
        <v>126</v>
      </c>
    </row>
    <row r="5" spans="1:18" ht="30" customHeight="1">
      <c r="A5" s="285"/>
      <c r="B5" s="79" t="s">
        <v>102</v>
      </c>
      <c r="C5" s="14"/>
      <c r="D5" s="14"/>
      <c r="E5" s="14">
        <v>6</v>
      </c>
      <c r="F5" s="14"/>
      <c r="G5" s="14">
        <v>1</v>
      </c>
      <c r="H5" s="14"/>
      <c r="I5" s="14">
        <v>2</v>
      </c>
      <c r="J5" s="14">
        <v>1</v>
      </c>
      <c r="K5" s="14"/>
      <c r="L5" s="14"/>
      <c r="M5" s="14"/>
      <c r="N5" s="86">
        <v>1</v>
      </c>
      <c r="O5" s="67">
        <f t="shared" ref="O5:O26" si="1">SUM(C5:N5)</f>
        <v>11</v>
      </c>
    </row>
    <row r="6" spans="1:18" ht="30" customHeight="1">
      <c r="A6" s="285"/>
      <c r="B6" s="79" t="s">
        <v>103</v>
      </c>
      <c r="C6" s="14"/>
      <c r="D6" s="14">
        <v>1</v>
      </c>
      <c r="E6" s="14">
        <v>2</v>
      </c>
      <c r="F6" s="14">
        <v>1</v>
      </c>
      <c r="G6" s="14">
        <v>2</v>
      </c>
      <c r="H6" s="14">
        <v>1</v>
      </c>
      <c r="I6" s="14"/>
      <c r="J6" s="14">
        <v>1</v>
      </c>
      <c r="K6" s="14">
        <v>1</v>
      </c>
      <c r="L6" s="14"/>
      <c r="M6" s="14">
        <v>2</v>
      </c>
      <c r="N6" s="86">
        <v>2</v>
      </c>
      <c r="O6" s="67">
        <f t="shared" si="1"/>
        <v>13</v>
      </c>
    </row>
    <row r="7" spans="1:18" ht="30" customHeight="1">
      <c r="A7" s="285"/>
      <c r="B7" s="79" t="s">
        <v>104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86"/>
      <c r="O7" s="67">
        <f t="shared" si="1"/>
        <v>0</v>
      </c>
    </row>
    <row r="8" spans="1:18" ht="30" customHeight="1">
      <c r="A8" s="285"/>
      <c r="B8" s="79" t="s">
        <v>105</v>
      </c>
      <c r="C8" s="14"/>
      <c r="D8" s="14"/>
      <c r="E8" s="14"/>
      <c r="F8" s="14">
        <v>1</v>
      </c>
      <c r="G8" s="14"/>
      <c r="H8" s="14"/>
      <c r="I8" s="14"/>
      <c r="J8" s="14"/>
      <c r="K8" s="14"/>
      <c r="L8" s="14"/>
      <c r="M8" s="14"/>
      <c r="N8" s="86"/>
      <c r="O8" s="67">
        <f t="shared" si="1"/>
        <v>1</v>
      </c>
    </row>
    <row r="9" spans="1:18" ht="30" customHeight="1">
      <c r="A9" s="285"/>
      <c r="B9" s="79" t="s">
        <v>106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86"/>
      <c r="O9" s="67">
        <f t="shared" si="1"/>
        <v>0</v>
      </c>
    </row>
    <row r="10" spans="1:18" ht="30" customHeight="1">
      <c r="A10" s="285"/>
      <c r="B10" s="79" t="s">
        <v>107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86">
        <v>1</v>
      </c>
      <c r="O10" s="67">
        <f t="shared" si="1"/>
        <v>1</v>
      </c>
    </row>
    <row r="11" spans="1:18" ht="30" customHeight="1">
      <c r="A11" s="285"/>
      <c r="B11" s="79" t="s">
        <v>108</v>
      </c>
      <c r="C11" s="14"/>
      <c r="D11" s="14">
        <v>1</v>
      </c>
      <c r="E11" s="14"/>
      <c r="F11" s="14">
        <v>1</v>
      </c>
      <c r="G11" s="14"/>
      <c r="H11" s="14"/>
      <c r="I11" s="14">
        <v>1</v>
      </c>
      <c r="J11" s="14"/>
      <c r="K11" s="14"/>
      <c r="L11" s="14">
        <v>1</v>
      </c>
      <c r="M11" s="14"/>
      <c r="N11" s="86">
        <v>1</v>
      </c>
      <c r="O11" s="67">
        <f t="shared" si="1"/>
        <v>5</v>
      </c>
    </row>
    <row r="12" spans="1:18" ht="30" customHeight="1">
      <c r="A12" s="285"/>
      <c r="B12" s="79" t="s">
        <v>109</v>
      </c>
      <c r="C12" s="14"/>
      <c r="D12" s="14"/>
      <c r="E12" s="14"/>
      <c r="F12" s="14"/>
      <c r="G12" s="14">
        <v>1</v>
      </c>
      <c r="H12" s="14">
        <v>1</v>
      </c>
      <c r="I12" s="14"/>
      <c r="J12" s="14"/>
      <c r="K12" s="14"/>
      <c r="L12" s="14"/>
      <c r="M12" s="14"/>
      <c r="N12" s="86"/>
      <c r="O12" s="67">
        <f t="shared" si="1"/>
        <v>2</v>
      </c>
    </row>
    <row r="13" spans="1:18" ht="30" customHeight="1" thickBot="1">
      <c r="A13" s="286"/>
      <c r="B13" s="80" t="s">
        <v>110</v>
      </c>
      <c r="C13" s="87"/>
      <c r="D13" s="87"/>
      <c r="E13" s="87">
        <v>1</v>
      </c>
      <c r="F13" s="87"/>
      <c r="G13" s="87"/>
      <c r="H13" s="87"/>
      <c r="I13" s="87"/>
      <c r="J13" s="87"/>
      <c r="K13" s="87"/>
      <c r="L13" s="87"/>
      <c r="M13" s="87"/>
      <c r="N13" s="88"/>
      <c r="O13" s="76">
        <f t="shared" si="1"/>
        <v>1</v>
      </c>
    </row>
    <row r="14" spans="1:18" ht="30" customHeight="1">
      <c r="A14" s="287" t="s">
        <v>97</v>
      </c>
      <c r="B14" s="78" t="s">
        <v>111</v>
      </c>
      <c r="C14" s="84">
        <v>7</v>
      </c>
      <c r="D14" s="84">
        <v>7</v>
      </c>
      <c r="E14" s="84">
        <v>21</v>
      </c>
      <c r="F14" s="84">
        <v>8</v>
      </c>
      <c r="G14" s="84">
        <v>10</v>
      </c>
      <c r="H14" s="84">
        <v>12</v>
      </c>
      <c r="I14" s="84">
        <v>11</v>
      </c>
      <c r="J14" s="84">
        <v>15</v>
      </c>
      <c r="K14" s="84">
        <v>9</v>
      </c>
      <c r="L14" s="84">
        <v>9</v>
      </c>
      <c r="M14" s="84">
        <v>9</v>
      </c>
      <c r="N14" s="85">
        <v>12</v>
      </c>
      <c r="O14" s="67">
        <f t="shared" si="1"/>
        <v>130</v>
      </c>
    </row>
    <row r="15" spans="1:18" ht="30" customHeight="1">
      <c r="A15" s="288"/>
      <c r="B15" s="79" t="s">
        <v>112</v>
      </c>
      <c r="C15" s="14"/>
      <c r="D15" s="14"/>
      <c r="E15" s="14">
        <v>1</v>
      </c>
      <c r="F15" s="14"/>
      <c r="G15" s="14"/>
      <c r="H15" s="14"/>
      <c r="I15" s="14"/>
      <c r="J15" s="14"/>
      <c r="K15" s="14"/>
      <c r="L15" s="14"/>
      <c r="M15" s="14"/>
      <c r="N15" s="86"/>
      <c r="O15" s="67">
        <f t="shared" si="1"/>
        <v>1</v>
      </c>
    </row>
    <row r="16" spans="1:18" ht="30" customHeight="1">
      <c r="A16" s="288"/>
      <c r="B16" s="79" t="s">
        <v>113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86"/>
      <c r="O16" s="67">
        <f t="shared" si="1"/>
        <v>0</v>
      </c>
    </row>
    <row r="17" spans="1:15" ht="30" customHeight="1">
      <c r="A17" s="288"/>
      <c r="B17" s="81" t="s">
        <v>114</v>
      </c>
      <c r="C17" s="14"/>
      <c r="D17" s="14">
        <v>3</v>
      </c>
      <c r="E17" s="14">
        <v>12</v>
      </c>
      <c r="F17" s="14">
        <v>7</v>
      </c>
      <c r="G17" s="14">
        <v>2</v>
      </c>
      <c r="H17" s="14">
        <v>8</v>
      </c>
      <c r="I17" s="14">
        <v>1</v>
      </c>
      <c r="J17" s="14">
        <v>2</v>
      </c>
      <c r="K17" s="14">
        <v>1</v>
      </c>
      <c r="L17" s="14">
        <v>1</v>
      </c>
      <c r="M17" s="14">
        <v>1</v>
      </c>
      <c r="N17" s="86"/>
      <c r="O17" s="67">
        <f t="shared" si="1"/>
        <v>38</v>
      </c>
    </row>
    <row r="18" spans="1:15" ht="30" customHeight="1" thickBot="1">
      <c r="A18" s="289"/>
      <c r="B18" s="82" t="s">
        <v>115</v>
      </c>
      <c r="C18" s="89">
        <v>1</v>
      </c>
      <c r="D18" s="89">
        <v>3</v>
      </c>
      <c r="E18" s="89">
        <v>9</v>
      </c>
      <c r="F18" s="89">
        <v>3</v>
      </c>
      <c r="G18" s="89"/>
      <c r="H18" s="89">
        <v>3</v>
      </c>
      <c r="I18" s="89">
        <v>1</v>
      </c>
      <c r="J18" s="89">
        <v>3</v>
      </c>
      <c r="K18" s="89">
        <v>2</v>
      </c>
      <c r="L18" s="89">
        <v>1</v>
      </c>
      <c r="M18" s="89">
        <v>3</v>
      </c>
      <c r="N18" s="90">
        <v>1</v>
      </c>
      <c r="O18" s="76">
        <f t="shared" si="1"/>
        <v>30</v>
      </c>
    </row>
    <row r="19" spans="1:15" ht="30" customHeight="1">
      <c r="A19" s="290" t="s">
        <v>98</v>
      </c>
      <c r="B19" s="83" t="s">
        <v>116</v>
      </c>
      <c r="C19" s="30">
        <v>1</v>
      </c>
      <c r="D19" s="30"/>
      <c r="E19" s="30">
        <v>2</v>
      </c>
      <c r="F19" s="30">
        <v>2</v>
      </c>
      <c r="G19" s="30">
        <v>4</v>
      </c>
      <c r="H19" s="30">
        <v>2</v>
      </c>
      <c r="I19" s="30"/>
      <c r="J19" s="30">
        <v>1</v>
      </c>
      <c r="K19" s="30">
        <v>1</v>
      </c>
      <c r="L19" s="30"/>
      <c r="M19" s="30">
        <v>1</v>
      </c>
      <c r="N19" s="91"/>
      <c r="O19" s="67">
        <f t="shared" si="1"/>
        <v>14</v>
      </c>
    </row>
    <row r="20" spans="1:15" ht="30" customHeight="1" thickBot="1">
      <c r="A20" s="281"/>
      <c r="B20" s="80" t="s">
        <v>117</v>
      </c>
      <c r="C20" s="87">
        <v>3</v>
      </c>
      <c r="D20" s="87">
        <v>17</v>
      </c>
      <c r="E20" s="87">
        <v>18</v>
      </c>
      <c r="F20" s="87">
        <v>8</v>
      </c>
      <c r="G20" s="87">
        <v>16</v>
      </c>
      <c r="H20" s="87">
        <v>9</v>
      </c>
      <c r="I20" s="87">
        <v>8</v>
      </c>
      <c r="J20" s="87">
        <v>10</v>
      </c>
      <c r="K20" s="87">
        <v>6</v>
      </c>
      <c r="L20" s="87">
        <v>10</v>
      </c>
      <c r="M20" s="87">
        <v>7</v>
      </c>
      <c r="N20" s="88">
        <v>5</v>
      </c>
      <c r="O20" s="76">
        <f t="shared" si="1"/>
        <v>117</v>
      </c>
    </row>
    <row r="21" spans="1:15" ht="30" customHeight="1" thickBot="1">
      <c r="A21" s="291" t="s">
        <v>99</v>
      </c>
      <c r="B21" s="292"/>
      <c r="C21" s="92"/>
      <c r="D21" s="92"/>
      <c r="E21" s="92">
        <v>1</v>
      </c>
      <c r="F21" s="92"/>
      <c r="G21" s="92"/>
      <c r="H21" s="92"/>
      <c r="I21" s="92"/>
      <c r="J21" s="92"/>
      <c r="K21" s="92"/>
      <c r="L21" s="92"/>
      <c r="M21" s="92"/>
      <c r="N21" s="93"/>
      <c r="O21" s="77">
        <f t="shared" si="1"/>
        <v>1</v>
      </c>
    </row>
    <row r="22" spans="1:15" ht="30" customHeight="1">
      <c r="A22" s="279" t="s">
        <v>100</v>
      </c>
      <c r="B22" s="78" t="s">
        <v>118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67">
        <f t="shared" si="1"/>
        <v>0</v>
      </c>
    </row>
    <row r="23" spans="1:15" ht="30" customHeight="1">
      <c r="A23" s="280"/>
      <c r="B23" s="79" t="s">
        <v>119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86"/>
      <c r="O23" s="67">
        <f t="shared" si="1"/>
        <v>0</v>
      </c>
    </row>
    <row r="24" spans="1:15" ht="30" customHeight="1">
      <c r="A24" s="280"/>
      <c r="B24" s="79" t="s">
        <v>120</v>
      </c>
      <c r="C24" s="14"/>
      <c r="D24" s="14">
        <v>1</v>
      </c>
      <c r="E24" s="14">
        <v>1</v>
      </c>
      <c r="F24" s="14"/>
      <c r="G24" s="14"/>
      <c r="H24" s="14"/>
      <c r="I24" s="14"/>
      <c r="J24" s="14"/>
      <c r="K24" s="14"/>
      <c r="L24" s="14"/>
      <c r="M24" s="14"/>
      <c r="N24" s="86"/>
      <c r="O24" s="67">
        <f t="shared" si="1"/>
        <v>2</v>
      </c>
    </row>
    <row r="25" spans="1:15" ht="30" customHeight="1">
      <c r="A25" s="280"/>
      <c r="B25" s="79" t="s">
        <v>121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86"/>
      <c r="O25" s="67">
        <f t="shared" si="1"/>
        <v>0</v>
      </c>
    </row>
    <row r="26" spans="1:15" ht="30" customHeight="1" thickBot="1">
      <c r="A26" s="281"/>
      <c r="B26" s="80" t="s">
        <v>122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76">
        <f t="shared" si="1"/>
        <v>0</v>
      </c>
    </row>
  </sheetData>
  <sheetProtection sheet="1" objects="1" scenarios="1" selectLockedCells="1"/>
  <mergeCells count="8">
    <mergeCell ref="A22:A26"/>
    <mergeCell ref="A1:E1"/>
    <mergeCell ref="A2:B2"/>
    <mergeCell ref="A3:B3"/>
    <mergeCell ref="A4:A13"/>
    <mergeCell ref="A14:A18"/>
    <mergeCell ref="A19:A20"/>
    <mergeCell ref="A21:B21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C2:O26"/>
  </dataValidations>
  <pageMargins left="0.23622047244094491" right="0.70866141732283472" top="0.51181102362204722" bottom="0.59055118110236227" header="0.31496062992125984" footer="0.31496062992125984"/>
  <pageSetup paperSize="9" firstPageNumber="36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R20"/>
  <sheetViews>
    <sheetView zoomScale="115" zoomScaleNormal="115" workbookViewId="0">
      <selection activeCell="C28" sqref="C28"/>
    </sheetView>
  </sheetViews>
  <sheetFormatPr defaultRowHeight="13.5"/>
  <cols>
    <col min="1" max="5" width="4.875" customWidth="1"/>
    <col min="6" max="17" width="5.25" customWidth="1"/>
    <col min="18" max="18" width="6.75" customWidth="1"/>
  </cols>
  <sheetData>
    <row r="1" spans="1:18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s="5" customFormat="1" ht="37.5" customHeight="1" thickBot="1">
      <c r="A2" s="3" t="s">
        <v>136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</row>
    <row r="3" spans="1:18" ht="35.1" customHeight="1" thickBot="1">
      <c r="A3" s="305" t="s">
        <v>134</v>
      </c>
      <c r="B3" s="306"/>
      <c r="C3" s="306"/>
      <c r="D3" s="306"/>
      <c r="E3" s="307"/>
      <c r="F3" s="22">
        <v>1</v>
      </c>
      <c r="G3" s="22">
        <v>2</v>
      </c>
      <c r="H3" s="22">
        <v>3</v>
      </c>
      <c r="I3" s="22">
        <v>4</v>
      </c>
      <c r="J3" s="22">
        <v>5</v>
      </c>
      <c r="K3" s="22">
        <v>6</v>
      </c>
      <c r="L3" s="22">
        <v>7</v>
      </c>
      <c r="M3" s="22">
        <v>8</v>
      </c>
      <c r="N3" s="22">
        <v>9</v>
      </c>
      <c r="O3" s="22">
        <v>10</v>
      </c>
      <c r="P3" s="22">
        <v>11</v>
      </c>
      <c r="Q3" s="74">
        <v>12</v>
      </c>
      <c r="R3" s="53" t="s">
        <v>95</v>
      </c>
    </row>
    <row r="4" spans="1:18" ht="30" customHeight="1">
      <c r="A4" s="308" t="s">
        <v>124</v>
      </c>
      <c r="B4" s="309"/>
      <c r="C4" s="309"/>
      <c r="D4" s="309"/>
      <c r="E4" s="310"/>
      <c r="F4" s="84">
        <v>2</v>
      </c>
      <c r="G4" s="84">
        <v>24</v>
      </c>
      <c r="H4" s="84">
        <v>16</v>
      </c>
      <c r="I4" s="84">
        <v>16</v>
      </c>
      <c r="J4" s="84">
        <v>13</v>
      </c>
      <c r="K4" s="84">
        <v>13</v>
      </c>
      <c r="L4" s="84">
        <v>11</v>
      </c>
      <c r="M4" s="84">
        <v>11</v>
      </c>
      <c r="N4" s="84">
        <v>6</v>
      </c>
      <c r="O4" s="84">
        <v>17</v>
      </c>
      <c r="P4" s="84">
        <v>40</v>
      </c>
      <c r="Q4" s="85">
        <v>39</v>
      </c>
      <c r="R4" s="67">
        <f>SUM(F4:Q4)</f>
        <v>208</v>
      </c>
    </row>
    <row r="5" spans="1:18" ht="30" customHeight="1">
      <c r="A5" s="311" t="s">
        <v>125</v>
      </c>
      <c r="B5" s="312"/>
      <c r="C5" s="312"/>
      <c r="D5" s="312"/>
      <c r="E5" s="312"/>
      <c r="F5" s="14">
        <v>16</v>
      </c>
      <c r="G5" s="14">
        <v>19</v>
      </c>
      <c r="H5" s="14">
        <v>18</v>
      </c>
      <c r="I5" s="14">
        <v>8</v>
      </c>
      <c r="J5" s="14">
        <v>19</v>
      </c>
      <c r="K5" s="14">
        <v>15</v>
      </c>
      <c r="L5" s="14">
        <v>7</v>
      </c>
      <c r="M5" s="14">
        <v>5</v>
      </c>
      <c r="N5" s="14">
        <v>9</v>
      </c>
      <c r="O5" s="14">
        <v>15</v>
      </c>
      <c r="P5" s="14">
        <v>10</v>
      </c>
      <c r="Q5" s="86">
        <v>17</v>
      </c>
      <c r="R5" s="68">
        <f>SUM(F5:Q5)</f>
        <v>158</v>
      </c>
    </row>
    <row r="6" spans="1:18" ht="30" customHeight="1" thickBot="1">
      <c r="A6" s="313" t="s">
        <v>126</v>
      </c>
      <c r="B6" s="314"/>
      <c r="C6" s="314"/>
      <c r="D6" s="314"/>
      <c r="E6" s="314"/>
      <c r="F6" s="87">
        <v>15</v>
      </c>
      <c r="G6" s="87">
        <v>54</v>
      </c>
      <c r="H6" s="87">
        <v>86</v>
      </c>
      <c r="I6" s="87">
        <v>50</v>
      </c>
      <c r="J6" s="87">
        <v>42</v>
      </c>
      <c r="K6" s="87">
        <v>52</v>
      </c>
      <c r="L6" s="87">
        <v>35</v>
      </c>
      <c r="M6" s="87">
        <v>38</v>
      </c>
      <c r="N6" s="87">
        <v>21</v>
      </c>
      <c r="O6" s="87">
        <v>33</v>
      </c>
      <c r="P6" s="87">
        <v>37</v>
      </c>
      <c r="Q6" s="88">
        <v>25</v>
      </c>
      <c r="R6" s="71">
        <f>SUM(F6:Q6)</f>
        <v>488</v>
      </c>
    </row>
    <row r="7" spans="1:18" ht="50.25" customHeight="1">
      <c r="A7" s="19"/>
      <c r="B7" s="19"/>
      <c r="C7" s="19"/>
      <c r="D7" s="19"/>
      <c r="E7" s="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s="5" customFormat="1" ht="37.5" customHeight="1" thickBot="1">
      <c r="A8" s="3" t="s">
        <v>137</v>
      </c>
      <c r="B8" s="3"/>
      <c r="C8" s="3"/>
      <c r="D8" s="3"/>
      <c r="E8" s="3"/>
      <c r="F8" s="6"/>
      <c r="G8" s="6"/>
      <c r="H8" s="6"/>
      <c r="I8" s="6"/>
      <c r="J8" s="6"/>
      <c r="K8" s="6"/>
      <c r="L8" s="6"/>
      <c r="M8" s="6"/>
      <c r="N8" s="6"/>
      <c r="O8" s="4"/>
      <c r="P8" s="4"/>
      <c r="Q8" s="4"/>
      <c r="R8" s="4"/>
    </row>
    <row r="9" spans="1:18" ht="35.1" customHeight="1" thickBot="1">
      <c r="A9" s="305" t="s">
        <v>135</v>
      </c>
      <c r="B9" s="306"/>
      <c r="C9" s="306"/>
      <c r="D9" s="306"/>
      <c r="E9" s="307"/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22">
        <v>9</v>
      </c>
      <c r="L9" s="22">
        <v>10</v>
      </c>
      <c r="M9" s="22">
        <v>11</v>
      </c>
      <c r="N9" s="22">
        <v>12</v>
      </c>
      <c r="O9" s="22">
        <v>13</v>
      </c>
      <c r="P9" s="22">
        <v>14</v>
      </c>
      <c r="Q9" s="74">
        <v>15</v>
      </c>
      <c r="R9" s="53" t="s">
        <v>95</v>
      </c>
    </row>
    <row r="10" spans="1:18" ht="30" customHeight="1">
      <c r="A10" s="303" t="s">
        <v>127</v>
      </c>
      <c r="B10" s="304"/>
      <c r="C10" s="304"/>
      <c r="D10" s="304"/>
      <c r="E10" s="304"/>
      <c r="F10" s="84">
        <v>67</v>
      </c>
      <c r="G10" s="84">
        <v>72</v>
      </c>
      <c r="H10" s="84">
        <v>24</v>
      </c>
      <c r="I10" s="84">
        <v>11</v>
      </c>
      <c r="J10" s="84">
        <v>13</v>
      </c>
      <c r="K10" s="84">
        <v>4</v>
      </c>
      <c r="L10" s="84">
        <v>6</v>
      </c>
      <c r="M10" s="84"/>
      <c r="N10" s="84"/>
      <c r="O10" s="84">
        <v>1</v>
      </c>
      <c r="P10" s="84">
        <v>3</v>
      </c>
      <c r="Q10" s="85">
        <v>2</v>
      </c>
      <c r="R10" s="67">
        <f>SUM(F10:Q10)</f>
        <v>203</v>
      </c>
    </row>
    <row r="11" spans="1:18" ht="30" customHeight="1">
      <c r="A11" s="296" t="s">
        <v>128</v>
      </c>
      <c r="B11" s="297"/>
      <c r="C11" s="297"/>
      <c r="D11" s="297"/>
      <c r="E11" s="297"/>
      <c r="F11" s="14">
        <v>139</v>
      </c>
      <c r="G11" s="14">
        <v>54</v>
      </c>
      <c r="H11" s="14">
        <v>25</v>
      </c>
      <c r="I11" s="14">
        <v>18</v>
      </c>
      <c r="J11" s="14">
        <v>5</v>
      </c>
      <c r="K11" s="14">
        <v>7</v>
      </c>
      <c r="L11" s="14">
        <v>5</v>
      </c>
      <c r="M11" s="14">
        <v>5</v>
      </c>
      <c r="N11" s="14">
        <v>3</v>
      </c>
      <c r="O11" s="14"/>
      <c r="P11" s="14">
        <v>3</v>
      </c>
      <c r="Q11" s="86">
        <v>1</v>
      </c>
      <c r="R11" s="67">
        <f t="shared" ref="R11:R15" si="0">SUM(F11:Q11)</f>
        <v>265</v>
      </c>
    </row>
    <row r="12" spans="1:18" ht="30" customHeight="1">
      <c r="A12" s="296" t="s">
        <v>129</v>
      </c>
      <c r="B12" s="297"/>
      <c r="C12" s="297"/>
      <c r="D12" s="297"/>
      <c r="E12" s="297"/>
      <c r="F12" s="14">
        <v>38</v>
      </c>
      <c r="G12" s="14">
        <v>43</v>
      </c>
      <c r="H12" s="14">
        <v>8</v>
      </c>
      <c r="I12" s="14">
        <v>6</v>
      </c>
      <c r="J12" s="14">
        <v>5</v>
      </c>
      <c r="K12" s="14">
        <v>2</v>
      </c>
      <c r="L12" s="14">
        <v>2</v>
      </c>
      <c r="M12" s="14">
        <v>4</v>
      </c>
      <c r="N12" s="14"/>
      <c r="O12" s="14"/>
      <c r="P12" s="14"/>
      <c r="Q12" s="86"/>
      <c r="R12" s="67">
        <f t="shared" si="0"/>
        <v>108</v>
      </c>
    </row>
    <row r="13" spans="1:18" ht="30" customHeight="1">
      <c r="A13" s="296" t="s">
        <v>130</v>
      </c>
      <c r="B13" s="297"/>
      <c r="C13" s="297"/>
      <c r="D13" s="297"/>
      <c r="E13" s="297"/>
      <c r="F13" s="14">
        <v>15</v>
      </c>
      <c r="G13" s="14">
        <v>31</v>
      </c>
      <c r="H13" s="14">
        <v>2</v>
      </c>
      <c r="I13" s="14">
        <v>2</v>
      </c>
      <c r="J13" s="14"/>
      <c r="K13" s="14"/>
      <c r="L13" s="14"/>
      <c r="M13" s="14"/>
      <c r="N13" s="14"/>
      <c r="O13" s="14"/>
      <c r="P13" s="14"/>
      <c r="Q13" s="86"/>
      <c r="R13" s="67">
        <f t="shared" si="0"/>
        <v>50</v>
      </c>
    </row>
    <row r="14" spans="1:18" ht="30" customHeight="1">
      <c r="A14" s="296" t="s">
        <v>131</v>
      </c>
      <c r="B14" s="297"/>
      <c r="C14" s="297"/>
      <c r="D14" s="297"/>
      <c r="E14" s="297"/>
      <c r="F14" s="14">
        <v>81</v>
      </c>
      <c r="G14" s="14">
        <v>30</v>
      </c>
      <c r="H14" s="14">
        <v>30</v>
      </c>
      <c r="I14" s="14">
        <v>18</v>
      </c>
      <c r="J14" s="14">
        <v>14</v>
      </c>
      <c r="K14" s="175">
        <v>5</v>
      </c>
      <c r="L14" s="175">
        <v>8</v>
      </c>
      <c r="M14" s="14">
        <v>4</v>
      </c>
      <c r="N14" s="14">
        <v>1</v>
      </c>
      <c r="O14" s="14">
        <v>1</v>
      </c>
      <c r="P14" s="14"/>
      <c r="Q14" s="86"/>
      <c r="R14" s="67">
        <f t="shared" si="0"/>
        <v>192</v>
      </c>
    </row>
    <row r="15" spans="1:18" ht="30" customHeight="1" thickBot="1">
      <c r="A15" s="298" t="s">
        <v>132</v>
      </c>
      <c r="B15" s="299"/>
      <c r="C15" s="299"/>
      <c r="D15" s="299"/>
      <c r="E15" s="299"/>
      <c r="F15" s="15">
        <v>4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95"/>
      <c r="R15" s="69">
        <f t="shared" si="0"/>
        <v>4</v>
      </c>
    </row>
    <row r="16" spans="1:18" ht="30" customHeight="1" thickTop="1" thickBot="1">
      <c r="A16" s="259" t="s">
        <v>95</v>
      </c>
      <c r="B16" s="241"/>
      <c r="C16" s="241"/>
      <c r="D16" s="241"/>
      <c r="E16" s="241"/>
      <c r="F16" s="8">
        <f>SUM(F10:F15)</f>
        <v>344</v>
      </c>
      <c r="G16" s="8">
        <f t="shared" ref="G16:R16" si="1">SUM(G10:G15)</f>
        <v>230</v>
      </c>
      <c r="H16" s="8">
        <f t="shared" si="1"/>
        <v>89</v>
      </c>
      <c r="I16" s="8">
        <f t="shared" si="1"/>
        <v>55</v>
      </c>
      <c r="J16" s="8">
        <f t="shared" si="1"/>
        <v>37</v>
      </c>
      <c r="K16" s="8">
        <f t="shared" si="1"/>
        <v>18</v>
      </c>
      <c r="L16" s="8">
        <f t="shared" si="1"/>
        <v>21</v>
      </c>
      <c r="M16" s="8">
        <f t="shared" si="1"/>
        <v>13</v>
      </c>
      <c r="N16" s="8">
        <f t="shared" si="1"/>
        <v>4</v>
      </c>
      <c r="O16" s="8">
        <f t="shared" si="1"/>
        <v>2</v>
      </c>
      <c r="P16" s="8">
        <f t="shared" si="1"/>
        <v>6</v>
      </c>
      <c r="Q16" s="94">
        <f t="shared" si="1"/>
        <v>3</v>
      </c>
      <c r="R16" s="27">
        <f t="shared" si="1"/>
        <v>822</v>
      </c>
    </row>
    <row r="17" spans="1:18" ht="51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s="5" customFormat="1" ht="37.5" customHeight="1" thickBot="1">
      <c r="A18" s="3" t="s">
        <v>138</v>
      </c>
      <c r="B18" s="3"/>
      <c r="C18" s="3"/>
      <c r="D18" s="3"/>
      <c r="E18" s="3"/>
      <c r="F18" s="6"/>
      <c r="G18" s="6"/>
      <c r="H18" s="6"/>
      <c r="I18" s="6"/>
      <c r="J18" s="6"/>
      <c r="K18" s="6"/>
      <c r="L18" s="6"/>
      <c r="M18" s="6"/>
      <c r="N18" s="6"/>
      <c r="O18" s="4"/>
      <c r="P18" s="4"/>
      <c r="Q18" s="4"/>
      <c r="R18" s="4"/>
    </row>
    <row r="19" spans="1:18" ht="30" customHeight="1" thickBot="1">
      <c r="A19" s="300" t="s">
        <v>139</v>
      </c>
      <c r="B19" s="301"/>
      <c r="C19" s="301"/>
      <c r="D19" s="301"/>
      <c r="E19" s="302"/>
      <c r="F19" s="22">
        <v>1</v>
      </c>
      <c r="G19" s="22">
        <v>2</v>
      </c>
      <c r="H19" s="22">
        <v>3</v>
      </c>
      <c r="I19" s="22">
        <v>4</v>
      </c>
      <c r="J19" s="22">
        <v>5</v>
      </c>
      <c r="K19" s="22">
        <v>6</v>
      </c>
      <c r="L19" s="22">
        <v>7</v>
      </c>
      <c r="M19" s="22">
        <v>8</v>
      </c>
      <c r="N19" s="22">
        <v>9</v>
      </c>
      <c r="O19" s="22">
        <v>10</v>
      </c>
      <c r="P19" s="22">
        <v>11</v>
      </c>
      <c r="Q19" s="74">
        <v>12</v>
      </c>
      <c r="R19" s="53" t="s">
        <v>95</v>
      </c>
    </row>
    <row r="20" spans="1:18" ht="30" customHeight="1" thickBot="1">
      <c r="A20" s="293" t="s">
        <v>133</v>
      </c>
      <c r="B20" s="294"/>
      <c r="C20" s="294"/>
      <c r="D20" s="294"/>
      <c r="E20" s="295"/>
      <c r="F20" s="96">
        <v>56</v>
      </c>
      <c r="G20" s="96">
        <v>69</v>
      </c>
      <c r="H20" s="96">
        <v>103</v>
      </c>
      <c r="I20" s="96">
        <v>80</v>
      </c>
      <c r="J20" s="96">
        <v>112</v>
      </c>
      <c r="K20" s="96">
        <v>84</v>
      </c>
      <c r="L20" s="96">
        <v>92</v>
      </c>
      <c r="M20" s="96">
        <v>97</v>
      </c>
      <c r="N20" s="96">
        <v>40</v>
      </c>
      <c r="O20" s="96">
        <v>103</v>
      </c>
      <c r="P20" s="96">
        <v>105</v>
      </c>
      <c r="Q20" s="97">
        <v>118</v>
      </c>
      <c r="R20" s="27">
        <f>SUM(F20:Q20)</f>
        <v>1059</v>
      </c>
    </row>
  </sheetData>
  <sheetProtection sheet="1" objects="1" scenarios="1" selectLockedCells="1"/>
  <mergeCells count="14">
    <mergeCell ref="A10:E10"/>
    <mergeCell ref="A11:E11"/>
    <mergeCell ref="A3:E3"/>
    <mergeCell ref="A4:E4"/>
    <mergeCell ref="A5:E5"/>
    <mergeCell ref="A6:E6"/>
    <mergeCell ref="A9:E9"/>
    <mergeCell ref="A20:E20"/>
    <mergeCell ref="A12:E12"/>
    <mergeCell ref="A13:E13"/>
    <mergeCell ref="A14:E14"/>
    <mergeCell ref="A15:E15"/>
    <mergeCell ref="A16:E16"/>
    <mergeCell ref="A19:E19"/>
  </mergeCells>
  <phoneticPr fontId="1"/>
  <dataValidations count="2">
    <dataValidation imeMode="hiragana" allowBlank="1" showInputMessage="1" showErrorMessage="1" sqref="A18:XFD18 A8:XFD8 A2:XFD2"/>
    <dataValidation imeMode="off" allowBlank="1" showInputMessage="1" showErrorMessage="1" sqref="F4:R6 F10:R16 F20:R20"/>
  </dataValidations>
  <pageMargins left="0.70866141732283472" right="0.23622047244094491" top="0.51181102362204722" bottom="0.59055118110236227" header="0.31496062992125984" footer="0.31496062992125984"/>
  <pageSetup paperSize="9" firstPageNumber="37" orientation="portrait" useFirstPageNumber="1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zoomScale="115" zoomScaleNormal="115" workbookViewId="0">
      <selection activeCell="C28" sqref="C28"/>
    </sheetView>
  </sheetViews>
  <sheetFormatPr defaultRowHeight="13.5"/>
  <cols>
    <col min="1" max="2" width="3.625" style="2" customWidth="1"/>
    <col min="3" max="3" width="68.5" style="2" customWidth="1"/>
    <col min="4" max="5" width="9.625" style="2" customWidth="1"/>
    <col min="6" max="16384" width="9" style="2"/>
  </cols>
  <sheetData>
    <row r="1" spans="1:5" ht="39.950000000000003" customHeight="1" thickBot="1">
      <c r="A1" s="209" t="s">
        <v>143</v>
      </c>
      <c r="B1" s="209"/>
      <c r="C1" s="209"/>
      <c r="D1" s="209"/>
      <c r="E1" s="209"/>
    </row>
    <row r="2" spans="1:5" ht="36" customHeight="1" thickBot="1">
      <c r="A2" s="321" t="s">
        <v>141</v>
      </c>
      <c r="B2" s="322"/>
      <c r="C2" s="323"/>
      <c r="D2" s="104" t="s">
        <v>292</v>
      </c>
      <c r="E2" s="105" t="s">
        <v>142</v>
      </c>
    </row>
    <row r="3" spans="1:5" ht="23.25" customHeight="1" thickBot="1">
      <c r="A3" s="324" t="s">
        <v>32</v>
      </c>
      <c r="B3" s="325"/>
      <c r="C3" s="326"/>
      <c r="D3" s="106">
        <f>SUM(D4:D37)</f>
        <v>4993</v>
      </c>
      <c r="E3" s="107">
        <f>SUM(E4:E37)</f>
        <v>592</v>
      </c>
    </row>
    <row r="4" spans="1:5" ht="20.100000000000001" customHeight="1" thickTop="1">
      <c r="A4" s="327">
        <v>1</v>
      </c>
      <c r="B4" s="108" t="s">
        <v>53</v>
      </c>
      <c r="C4" s="109" t="s">
        <v>61</v>
      </c>
      <c r="D4" s="98">
        <v>10</v>
      </c>
      <c r="E4" s="99">
        <v>3</v>
      </c>
    </row>
    <row r="5" spans="1:5" ht="20.100000000000001" customHeight="1">
      <c r="A5" s="319"/>
      <c r="B5" s="111" t="s">
        <v>54</v>
      </c>
      <c r="C5" s="57" t="s">
        <v>62</v>
      </c>
      <c r="D5" s="100">
        <v>183</v>
      </c>
      <c r="E5" s="101">
        <v>54</v>
      </c>
    </row>
    <row r="6" spans="1:5" ht="20.100000000000001" customHeight="1">
      <c r="A6" s="319">
        <v>2</v>
      </c>
      <c r="B6" s="111" t="s">
        <v>53</v>
      </c>
      <c r="C6" s="57" t="s">
        <v>63</v>
      </c>
      <c r="D6" s="100">
        <v>0</v>
      </c>
      <c r="E6" s="101"/>
    </row>
    <row r="7" spans="1:5" ht="20.100000000000001" customHeight="1">
      <c r="A7" s="319"/>
      <c r="B7" s="111" t="s">
        <v>54</v>
      </c>
      <c r="C7" s="57" t="s">
        <v>64</v>
      </c>
      <c r="D7" s="100">
        <v>14</v>
      </c>
      <c r="E7" s="101">
        <v>5</v>
      </c>
    </row>
    <row r="8" spans="1:5" ht="20.100000000000001" customHeight="1">
      <c r="A8" s="319"/>
      <c r="B8" s="111" t="s">
        <v>55</v>
      </c>
      <c r="C8" s="57" t="s">
        <v>65</v>
      </c>
      <c r="D8" s="100">
        <v>0</v>
      </c>
      <c r="E8" s="101"/>
    </row>
    <row r="9" spans="1:5" ht="20.100000000000001" customHeight="1">
      <c r="A9" s="319"/>
      <c r="B9" s="111" t="s">
        <v>56</v>
      </c>
      <c r="C9" s="57" t="s">
        <v>66</v>
      </c>
      <c r="D9" s="100">
        <v>4</v>
      </c>
      <c r="E9" s="101">
        <v>2</v>
      </c>
    </row>
    <row r="10" spans="1:5" ht="20.100000000000001" customHeight="1">
      <c r="A10" s="319">
        <v>3</v>
      </c>
      <c r="B10" s="111" t="s">
        <v>53</v>
      </c>
      <c r="C10" s="57" t="s">
        <v>67</v>
      </c>
      <c r="D10" s="100">
        <v>0</v>
      </c>
      <c r="E10" s="101"/>
    </row>
    <row r="11" spans="1:5" ht="20.100000000000001" customHeight="1">
      <c r="A11" s="319"/>
      <c r="B11" s="111" t="s">
        <v>57</v>
      </c>
      <c r="C11" s="57" t="s">
        <v>68</v>
      </c>
      <c r="D11" s="100">
        <v>208</v>
      </c>
      <c r="E11" s="101">
        <v>39</v>
      </c>
    </row>
    <row r="12" spans="1:5" ht="20.100000000000001" customHeight="1">
      <c r="A12" s="317">
        <v>4</v>
      </c>
      <c r="B12" s="318"/>
      <c r="C12" s="57" t="s">
        <v>69</v>
      </c>
      <c r="D12" s="100">
        <v>277</v>
      </c>
      <c r="E12" s="101">
        <v>36</v>
      </c>
    </row>
    <row r="13" spans="1:5" ht="20.100000000000001" customHeight="1">
      <c r="A13" s="319">
        <v>5</v>
      </c>
      <c r="B13" s="111" t="s">
        <v>53</v>
      </c>
      <c r="C13" s="57" t="s">
        <v>70</v>
      </c>
      <c r="D13" s="100">
        <v>10</v>
      </c>
      <c r="E13" s="101">
        <v>1</v>
      </c>
    </row>
    <row r="14" spans="1:5" ht="20.100000000000001" customHeight="1">
      <c r="A14" s="319"/>
      <c r="B14" s="111" t="s">
        <v>54</v>
      </c>
      <c r="C14" s="57" t="s">
        <v>71</v>
      </c>
      <c r="D14" s="100">
        <v>1607</v>
      </c>
      <c r="E14" s="101">
        <v>79</v>
      </c>
    </row>
    <row r="15" spans="1:5" ht="20.100000000000001" customHeight="1">
      <c r="A15" s="319">
        <v>6</v>
      </c>
      <c r="B15" s="111" t="s">
        <v>53</v>
      </c>
      <c r="C15" s="57" t="s">
        <v>72</v>
      </c>
      <c r="D15" s="100">
        <v>120</v>
      </c>
      <c r="E15" s="101">
        <v>37</v>
      </c>
    </row>
    <row r="16" spans="1:5" ht="20.100000000000001" customHeight="1">
      <c r="A16" s="319"/>
      <c r="B16" s="111" t="s">
        <v>54</v>
      </c>
      <c r="C16" s="57" t="s">
        <v>73</v>
      </c>
      <c r="D16" s="100">
        <v>66</v>
      </c>
      <c r="E16" s="101">
        <v>18</v>
      </c>
    </row>
    <row r="17" spans="1:5" ht="20.100000000000001" customHeight="1">
      <c r="A17" s="319"/>
      <c r="B17" s="111" t="s">
        <v>55</v>
      </c>
      <c r="C17" s="57" t="s">
        <v>74</v>
      </c>
      <c r="D17" s="100">
        <v>181</v>
      </c>
      <c r="E17" s="101">
        <v>30</v>
      </c>
    </row>
    <row r="18" spans="1:5" ht="20.100000000000001" customHeight="1">
      <c r="A18" s="319"/>
      <c r="B18" s="111" t="s">
        <v>56</v>
      </c>
      <c r="C18" s="57" t="s">
        <v>75</v>
      </c>
      <c r="D18" s="100">
        <v>29</v>
      </c>
      <c r="E18" s="101">
        <v>11</v>
      </c>
    </row>
    <row r="19" spans="1:5" ht="20.100000000000001" customHeight="1">
      <c r="A19" s="317">
        <v>7</v>
      </c>
      <c r="B19" s="318"/>
      <c r="C19" s="57" t="s">
        <v>76</v>
      </c>
      <c r="D19" s="100">
        <v>134</v>
      </c>
      <c r="E19" s="101">
        <v>7</v>
      </c>
    </row>
    <row r="20" spans="1:5" ht="20.100000000000001" customHeight="1">
      <c r="A20" s="317">
        <v>8</v>
      </c>
      <c r="B20" s="318"/>
      <c r="C20" s="57" t="s">
        <v>77</v>
      </c>
      <c r="D20" s="100">
        <v>5</v>
      </c>
      <c r="E20" s="101"/>
    </row>
    <row r="21" spans="1:5" ht="20.100000000000001" customHeight="1">
      <c r="A21" s="319">
        <v>9</v>
      </c>
      <c r="B21" s="111" t="s">
        <v>53</v>
      </c>
      <c r="C21" s="57" t="s">
        <v>78</v>
      </c>
      <c r="D21" s="100">
        <v>0</v>
      </c>
      <c r="E21" s="101"/>
    </row>
    <row r="22" spans="1:5" ht="20.100000000000001" customHeight="1">
      <c r="A22" s="319"/>
      <c r="B22" s="111" t="s">
        <v>54</v>
      </c>
      <c r="C22" s="57" t="s">
        <v>79</v>
      </c>
      <c r="D22" s="100">
        <v>6</v>
      </c>
      <c r="E22" s="101"/>
    </row>
    <row r="23" spans="1:5" ht="20.100000000000001" customHeight="1">
      <c r="A23" s="317">
        <v>10</v>
      </c>
      <c r="B23" s="318"/>
      <c r="C23" s="57" t="s">
        <v>80</v>
      </c>
      <c r="D23" s="100">
        <v>2</v>
      </c>
      <c r="E23" s="101"/>
    </row>
    <row r="24" spans="1:5" ht="20.100000000000001" customHeight="1">
      <c r="A24" s="317">
        <v>11</v>
      </c>
      <c r="B24" s="318"/>
      <c r="C24" s="57" t="s">
        <v>81</v>
      </c>
      <c r="D24" s="100">
        <v>35</v>
      </c>
      <c r="E24" s="101"/>
    </row>
    <row r="25" spans="1:5" ht="20.100000000000001" customHeight="1">
      <c r="A25" s="319">
        <v>12</v>
      </c>
      <c r="B25" s="111" t="s">
        <v>53</v>
      </c>
      <c r="C25" s="57" t="s">
        <v>82</v>
      </c>
      <c r="D25" s="100">
        <v>464</v>
      </c>
      <c r="E25" s="101">
        <v>24</v>
      </c>
    </row>
    <row r="26" spans="1:5" ht="20.100000000000001" customHeight="1">
      <c r="A26" s="319"/>
      <c r="B26" s="111" t="s">
        <v>54</v>
      </c>
      <c r="C26" s="57" t="s">
        <v>83</v>
      </c>
      <c r="D26" s="100">
        <v>0</v>
      </c>
      <c r="E26" s="101"/>
    </row>
    <row r="27" spans="1:5" ht="20.100000000000001" customHeight="1">
      <c r="A27" s="319">
        <v>13</v>
      </c>
      <c r="B27" s="111" t="s">
        <v>53</v>
      </c>
      <c r="C27" s="57" t="s">
        <v>84</v>
      </c>
      <c r="D27" s="100">
        <v>139</v>
      </c>
      <c r="E27" s="101">
        <v>10</v>
      </c>
    </row>
    <row r="28" spans="1:5" ht="20.100000000000001" customHeight="1">
      <c r="A28" s="319"/>
      <c r="B28" s="111" t="s">
        <v>54</v>
      </c>
      <c r="C28" s="57" t="s">
        <v>85</v>
      </c>
      <c r="D28" s="100">
        <v>0</v>
      </c>
      <c r="E28" s="101"/>
    </row>
    <row r="29" spans="1:5" ht="20.100000000000001" customHeight="1">
      <c r="A29" s="317">
        <v>14</v>
      </c>
      <c r="B29" s="318"/>
      <c r="C29" s="57" t="s">
        <v>86</v>
      </c>
      <c r="D29" s="100">
        <v>554</v>
      </c>
      <c r="E29" s="101">
        <v>25</v>
      </c>
    </row>
    <row r="30" spans="1:5" ht="20.100000000000001" customHeight="1">
      <c r="A30" s="317">
        <v>15</v>
      </c>
      <c r="B30" s="318"/>
      <c r="C30" s="57" t="s">
        <v>87</v>
      </c>
      <c r="D30" s="100">
        <v>449</v>
      </c>
      <c r="E30" s="101">
        <v>39</v>
      </c>
    </row>
    <row r="31" spans="1:5" ht="20.100000000000001" customHeight="1">
      <c r="A31" s="319">
        <v>16</v>
      </c>
      <c r="B31" s="111" t="s">
        <v>53</v>
      </c>
      <c r="C31" s="112" t="s">
        <v>89</v>
      </c>
      <c r="D31" s="100">
        <v>371</v>
      </c>
      <c r="E31" s="101">
        <v>60</v>
      </c>
    </row>
    <row r="32" spans="1:5" ht="20.100000000000001" customHeight="1">
      <c r="A32" s="319"/>
      <c r="B32" s="111" t="s">
        <v>54</v>
      </c>
      <c r="C32" s="57" t="s">
        <v>88</v>
      </c>
      <c r="D32" s="100">
        <v>121</v>
      </c>
      <c r="E32" s="101">
        <v>7</v>
      </c>
    </row>
    <row r="33" spans="1:5" ht="20.100000000000001" customHeight="1">
      <c r="A33" s="319" t="s">
        <v>38</v>
      </c>
      <c r="B33" s="320"/>
      <c r="C33" s="57" t="s">
        <v>90</v>
      </c>
      <c r="D33" s="100">
        <v>0</v>
      </c>
      <c r="E33" s="101"/>
    </row>
    <row r="34" spans="1:5" ht="20.100000000000001" customHeight="1">
      <c r="A34" s="319" t="s">
        <v>39</v>
      </c>
      <c r="B34" s="320"/>
      <c r="C34" s="57" t="s">
        <v>91</v>
      </c>
      <c r="D34" s="100">
        <v>0</v>
      </c>
      <c r="E34" s="101"/>
    </row>
    <row r="35" spans="1:5" ht="20.100000000000001" customHeight="1">
      <c r="A35" s="317">
        <v>17</v>
      </c>
      <c r="B35" s="318"/>
      <c r="C35" s="57" t="s">
        <v>92</v>
      </c>
      <c r="D35" s="100">
        <v>3</v>
      </c>
      <c r="E35" s="101"/>
    </row>
    <row r="36" spans="1:5" ht="20.100000000000001" customHeight="1">
      <c r="A36" s="317">
        <v>18</v>
      </c>
      <c r="B36" s="318"/>
      <c r="C36" s="57" t="s">
        <v>93</v>
      </c>
      <c r="D36" s="100">
        <v>1</v>
      </c>
      <c r="E36" s="101"/>
    </row>
    <row r="37" spans="1:5" ht="20.100000000000001" customHeight="1" thickBot="1">
      <c r="A37" s="315"/>
      <c r="B37" s="316"/>
      <c r="C37" s="113" t="s">
        <v>140</v>
      </c>
      <c r="D37" s="102"/>
      <c r="E37" s="103">
        <v>105</v>
      </c>
    </row>
  </sheetData>
  <sheetProtection sheet="1" objects="1" scenarios="1" selectLockedCells="1"/>
  <mergeCells count="24">
    <mergeCell ref="A21:A22"/>
    <mergeCell ref="A1:E1"/>
    <mergeCell ref="A2:C2"/>
    <mergeCell ref="A3:C3"/>
    <mergeCell ref="A4:A5"/>
    <mergeCell ref="A6:A9"/>
    <mergeCell ref="A10:A11"/>
    <mergeCell ref="A12:B12"/>
    <mergeCell ref="A13:A14"/>
    <mergeCell ref="A15:A18"/>
    <mergeCell ref="A19:B19"/>
    <mergeCell ref="A20:B20"/>
    <mergeCell ref="A37:B37"/>
    <mergeCell ref="A23:B23"/>
    <mergeCell ref="A24:B24"/>
    <mergeCell ref="A25:A26"/>
    <mergeCell ref="A27:A28"/>
    <mergeCell ref="A29:B29"/>
    <mergeCell ref="A30:B30"/>
    <mergeCell ref="A31:A32"/>
    <mergeCell ref="A33:B33"/>
    <mergeCell ref="A34:B34"/>
    <mergeCell ref="A35:B35"/>
    <mergeCell ref="A36:B36"/>
  </mergeCells>
  <phoneticPr fontId="1"/>
  <dataValidations count="2">
    <dataValidation imeMode="off" allowBlank="1" showInputMessage="1" showErrorMessage="1" sqref="D3:E37"/>
    <dataValidation imeMode="hiragana" allowBlank="1" showInputMessage="1" showErrorMessage="1" sqref="A1:E1"/>
  </dataValidations>
  <pageMargins left="0.23622047244094491" right="0.70866141732283472" top="0.51181102362204722" bottom="0.59055118110236227" header="0.31496062992125984" footer="0.31496062992125984"/>
  <pageSetup paperSize="9" firstPageNumber="38" orientation="portrait" useFirstPageNumber="1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29"/>
  <sheetViews>
    <sheetView zoomScale="120" zoomScaleNormal="120" workbookViewId="0">
      <selection activeCell="C28" sqref="C28"/>
    </sheetView>
  </sheetViews>
  <sheetFormatPr defaultRowHeight="13.5"/>
  <cols>
    <col min="1" max="2" width="4.875" customWidth="1"/>
    <col min="3" max="3" width="6.875" customWidth="1"/>
    <col min="4" max="18" width="4.875" customWidth="1"/>
    <col min="19" max="19" width="5.5" customWidth="1"/>
  </cols>
  <sheetData>
    <row r="1" spans="1:19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30" customHeight="1" thickBot="1">
      <c r="A2" s="3" t="s">
        <v>183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</row>
    <row r="3" spans="1:19" ht="129.75" customHeight="1" thickBot="1">
      <c r="A3" s="305" t="s">
        <v>175</v>
      </c>
      <c r="B3" s="306"/>
      <c r="C3" s="306"/>
      <c r="D3" s="306"/>
      <c r="E3" s="307"/>
      <c r="F3" s="117" t="s">
        <v>144</v>
      </c>
      <c r="G3" s="117" t="s">
        <v>145</v>
      </c>
      <c r="H3" s="116" t="s">
        <v>146</v>
      </c>
      <c r="I3" s="116" t="s">
        <v>147</v>
      </c>
      <c r="J3" s="116" t="s">
        <v>148</v>
      </c>
      <c r="K3" s="116" t="s">
        <v>149</v>
      </c>
      <c r="L3" s="116" t="s">
        <v>150</v>
      </c>
      <c r="M3" s="117" t="s">
        <v>151</v>
      </c>
      <c r="N3" s="117" t="s">
        <v>152</v>
      </c>
      <c r="O3" s="116" t="s">
        <v>153</v>
      </c>
      <c r="P3" s="116" t="s">
        <v>154</v>
      </c>
      <c r="Q3" s="117" t="s">
        <v>155</v>
      </c>
      <c r="R3" s="118" t="s">
        <v>156</v>
      </c>
      <c r="S3" s="53" t="s">
        <v>95</v>
      </c>
    </row>
    <row r="4" spans="1:19" ht="24.95" customHeight="1">
      <c r="A4" s="364" t="s">
        <v>157</v>
      </c>
      <c r="B4" s="365"/>
      <c r="C4" s="365"/>
      <c r="D4" s="365"/>
      <c r="E4" s="366"/>
      <c r="F4" s="120"/>
      <c r="G4" s="120">
        <v>21</v>
      </c>
      <c r="H4" s="120">
        <v>2</v>
      </c>
      <c r="I4" s="120">
        <v>4</v>
      </c>
      <c r="J4" s="120">
        <v>19</v>
      </c>
      <c r="K4" s="120"/>
      <c r="L4" s="120">
        <v>74</v>
      </c>
      <c r="M4" s="120"/>
      <c r="N4" s="120">
        <v>3</v>
      </c>
      <c r="O4" s="120"/>
      <c r="P4" s="120"/>
      <c r="Q4" s="120"/>
      <c r="R4" s="121">
        <v>16</v>
      </c>
      <c r="S4" s="122">
        <f>SUM(F4:R4)</f>
        <v>139</v>
      </c>
    </row>
    <row r="5" spans="1:19" ht="24.95" customHeight="1">
      <c r="A5" s="311" t="s">
        <v>158</v>
      </c>
      <c r="B5" s="312"/>
      <c r="C5" s="312"/>
      <c r="D5" s="312"/>
      <c r="E5" s="312"/>
      <c r="F5" s="123">
        <v>2</v>
      </c>
      <c r="G5" s="123">
        <v>8</v>
      </c>
      <c r="H5" s="123">
        <v>6</v>
      </c>
      <c r="I5" s="123"/>
      <c r="J5" s="123">
        <v>8</v>
      </c>
      <c r="K5" s="123"/>
      <c r="L5" s="123">
        <v>8</v>
      </c>
      <c r="M5" s="123">
        <v>4</v>
      </c>
      <c r="N5" s="123">
        <v>11</v>
      </c>
      <c r="O5" s="123"/>
      <c r="P5" s="123"/>
      <c r="Q5" s="123"/>
      <c r="R5" s="124">
        <v>11</v>
      </c>
      <c r="S5" s="125">
        <f>SUM(F5:R5)</f>
        <v>58</v>
      </c>
    </row>
    <row r="6" spans="1:19" ht="24.95" customHeight="1">
      <c r="A6" s="359" t="s">
        <v>160</v>
      </c>
      <c r="B6" s="360"/>
      <c r="C6" s="353" t="s">
        <v>161</v>
      </c>
      <c r="D6" s="353"/>
      <c r="E6" s="354"/>
      <c r="F6" s="123"/>
      <c r="G6" s="123">
        <v>7</v>
      </c>
      <c r="H6" s="123">
        <v>10</v>
      </c>
      <c r="I6" s="123"/>
      <c r="J6" s="123">
        <v>11</v>
      </c>
      <c r="K6" s="123"/>
      <c r="L6" s="123">
        <v>83</v>
      </c>
      <c r="M6" s="123">
        <v>37</v>
      </c>
      <c r="N6" s="123">
        <v>22</v>
      </c>
      <c r="O6" s="123">
        <v>2</v>
      </c>
      <c r="P6" s="123">
        <v>1</v>
      </c>
      <c r="Q6" s="123"/>
      <c r="R6" s="124">
        <v>7</v>
      </c>
      <c r="S6" s="125">
        <f>SUM(F6:R6)</f>
        <v>180</v>
      </c>
    </row>
    <row r="7" spans="1:19" ht="24.95" customHeight="1">
      <c r="A7" s="359" t="s">
        <v>161</v>
      </c>
      <c r="B7" s="360"/>
      <c r="C7" s="353" t="s">
        <v>162</v>
      </c>
      <c r="D7" s="353"/>
      <c r="E7" s="354"/>
      <c r="F7" s="120"/>
      <c r="G7" s="120">
        <v>2</v>
      </c>
      <c r="H7" s="120">
        <v>1</v>
      </c>
      <c r="I7" s="120"/>
      <c r="J7" s="120">
        <v>1</v>
      </c>
      <c r="K7" s="120"/>
      <c r="L7" s="120">
        <v>75</v>
      </c>
      <c r="M7" s="120"/>
      <c r="N7" s="120">
        <v>2</v>
      </c>
      <c r="O7" s="120"/>
      <c r="P7" s="120"/>
      <c r="Q7" s="120"/>
      <c r="R7" s="121">
        <v>2</v>
      </c>
      <c r="S7" s="122">
        <f>SUM(F7:R7)</f>
        <v>83</v>
      </c>
    </row>
    <row r="8" spans="1:19" ht="24.95" customHeight="1">
      <c r="A8" s="359" t="s">
        <v>163</v>
      </c>
      <c r="B8" s="360"/>
      <c r="C8" s="353" t="s">
        <v>164</v>
      </c>
      <c r="D8" s="353"/>
      <c r="E8" s="354"/>
      <c r="F8" s="123"/>
      <c r="G8" s="123">
        <v>2</v>
      </c>
      <c r="H8" s="123">
        <v>4</v>
      </c>
      <c r="I8" s="123"/>
      <c r="J8" s="123">
        <v>1</v>
      </c>
      <c r="K8" s="123"/>
      <c r="L8" s="123">
        <v>15</v>
      </c>
      <c r="M8" s="123"/>
      <c r="N8" s="123">
        <v>4</v>
      </c>
      <c r="O8" s="123"/>
      <c r="P8" s="123"/>
      <c r="Q8" s="123"/>
      <c r="R8" s="124">
        <v>1</v>
      </c>
      <c r="S8" s="122">
        <f t="shared" ref="S8:S13" si="0">SUM(F8:R8)</f>
        <v>27</v>
      </c>
    </row>
    <row r="9" spans="1:19" ht="24.95" customHeight="1">
      <c r="A9" s="359" t="s">
        <v>165</v>
      </c>
      <c r="B9" s="360"/>
      <c r="C9" s="353" t="s">
        <v>166</v>
      </c>
      <c r="D9" s="353"/>
      <c r="E9" s="354"/>
      <c r="F9" s="123"/>
      <c r="G9" s="123">
        <v>1</v>
      </c>
      <c r="H9" s="123"/>
      <c r="I9" s="123"/>
      <c r="J9" s="123">
        <v>1</v>
      </c>
      <c r="K9" s="123"/>
      <c r="L9" s="123"/>
      <c r="M9" s="123"/>
      <c r="N9" s="123">
        <v>6</v>
      </c>
      <c r="O9" s="123"/>
      <c r="P9" s="123"/>
      <c r="Q9" s="123"/>
      <c r="R9" s="124">
        <v>1</v>
      </c>
      <c r="S9" s="122">
        <f t="shared" si="0"/>
        <v>9</v>
      </c>
    </row>
    <row r="10" spans="1:19" ht="24.95" customHeight="1">
      <c r="A10" s="359" t="s">
        <v>167</v>
      </c>
      <c r="B10" s="360"/>
      <c r="C10" s="353" t="s">
        <v>168</v>
      </c>
      <c r="D10" s="353"/>
      <c r="E10" s="354"/>
      <c r="F10" s="123"/>
      <c r="G10" s="123"/>
      <c r="H10" s="123">
        <v>10</v>
      </c>
      <c r="I10" s="123"/>
      <c r="J10" s="123">
        <v>1</v>
      </c>
      <c r="K10" s="123"/>
      <c r="L10" s="123"/>
      <c r="M10" s="123"/>
      <c r="N10" s="123">
        <v>20</v>
      </c>
      <c r="O10" s="123"/>
      <c r="P10" s="123"/>
      <c r="Q10" s="123"/>
      <c r="R10" s="124">
        <v>1</v>
      </c>
      <c r="S10" s="122">
        <f t="shared" si="0"/>
        <v>32</v>
      </c>
    </row>
    <row r="11" spans="1:19" ht="24.95" customHeight="1">
      <c r="A11" s="359" t="s">
        <v>169</v>
      </c>
      <c r="B11" s="360"/>
      <c r="C11" s="353" t="s">
        <v>170</v>
      </c>
      <c r="D11" s="353"/>
      <c r="E11" s="354"/>
      <c r="F11" s="123"/>
      <c r="G11" s="123"/>
      <c r="H11" s="123">
        <v>14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4">
        <v>1</v>
      </c>
      <c r="S11" s="122">
        <f>SUM(F11:R11)</f>
        <v>15</v>
      </c>
    </row>
    <row r="12" spans="1:19" ht="24.95" customHeight="1">
      <c r="A12" s="359" t="s">
        <v>171</v>
      </c>
      <c r="B12" s="360"/>
      <c r="C12" s="352" t="s">
        <v>172</v>
      </c>
      <c r="D12" s="353"/>
      <c r="E12" s="354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4">
        <v>2</v>
      </c>
      <c r="S12" s="122">
        <f t="shared" si="0"/>
        <v>2</v>
      </c>
    </row>
    <row r="13" spans="1:19" ht="24.95" customHeight="1" thickBot="1">
      <c r="A13" s="361" t="s">
        <v>159</v>
      </c>
      <c r="B13" s="362"/>
      <c r="C13" s="362"/>
      <c r="D13" s="362"/>
      <c r="E13" s="363"/>
      <c r="F13" s="126">
        <v>1</v>
      </c>
      <c r="G13" s="126"/>
      <c r="H13" s="126">
        <v>3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7">
        <v>1</v>
      </c>
      <c r="S13" s="128">
        <f t="shared" si="0"/>
        <v>5</v>
      </c>
    </row>
    <row r="14" spans="1:19" ht="24.95" customHeight="1" thickTop="1" thickBot="1">
      <c r="A14" s="259" t="s">
        <v>95</v>
      </c>
      <c r="B14" s="241"/>
      <c r="C14" s="241"/>
      <c r="D14" s="241"/>
      <c r="E14" s="241"/>
      <c r="F14" s="129">
        <f>SUM(F4:F13)</f>
        <v>3</v>
      </c>
      <c r="G14" s="129">
        <f t="shared" ref="G14:S14" si="1">SUM(G4:G13)</f>
        <v>41</v>
      </c>
      <c r="H14" s="129">
        <f t="shared" si="1"/>
        <v>50</v>
      </c>
      <c r="I14" s="129">
        <f t="shared" si="1"/>
        <v>4</v>
      </c>
      <c r="J14" s="129">
        <f t="shared" si="1"/>
        <v>42</v>
      </c>
      <c r="K14" s="129">
        <f t="shared" si="1"/>
        <v>0</v>
      </c>
      <c r="L14" s="129">
        <f t="shared" si="1"/>
        <v>255</v>
      </c>
      <c r="M14" s="129">
        <f t="shared" si="1"/>
        <v>41</v>
      </c>
      <c r="N14" s="129">
        <f t="shared" si="1"/>
        <v>68</v>
      </c>
      <c r="O14" s="129">
        <f t="shared" si="1"/>
        <v>2</v>
      </c>
      <c r="P14" s="129">
        <f t="shared" si="1"/>
        <v>1</v>
      </c>
      <c r="Q14" s="129">
        <f t="shared" si="1"/>
        <v>0</v>
      </c>
      <c r="R14" s="133">
        <f t="shared" si="1"/>
        <v>43</v>
      </c>
      <c r="S14" s="134">
        <f t="shared" si="1"/>
        <v>550</v>
      </c>
    </row>
    <row r="15" spans="1:19" ht="23.1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30" customHeight="1" thickBot="1">
      <c r="A16" s="6" t="s">
        <v>182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4"/>
      <c r="Q16" s="4"/>
      <c r="R16" s="4"/>
      <c r="S16" s="4"/>
    </row>
    <row r="17" spans="1:19" ht="24.95" customHeight="1">
      <c r="A17" s="340" t="s">
        <v>327</v>
      </c>
      <c r="B17" s="341"/>
      <c r="C17" s="341"/>
      <c r="D17" s="342"/>
      <c r="E17" s="347" t="s">
        <v>176</v>
      </c>
      <c r="F17" s="347"/>
      <c r="G17" s="347"/>
      <c r="H17" s="347" t="s">
        <v>177</v>
      </c>
      <c r="I17" s="347"/>
      <c r="J17" s="347"/>
      <c r="K17" s="355" t="s">
        <v>178</v>
      </c>
      <c r="L17" s="355"/>
      <c r="M17" s="355"/>
      <c r="N17" s="355" t="s">
        <v>179</v>
      </c>
      <c r="O17" s="355"/>
      <c r="P17" s="355"/>
      <c r="Q17" s="355" t="s">
        <v>349</v>
      </c>
      <c r="R17" s="355"/>
      <c r="S17" s="356"/>
    </row>
    <row r="18" spans="1:19" ht="24.95" customHeight="1" thickBot="1">
      <c r="A18" s="343"/>
      <c r="B18" s="344"/>
      <c r="C18" s="344"/>
      <c r="D18" s="345"/>
      <c r="E18" s="330">
        <v>14</v>
      </c>
      <c r="F18" s="330"/>
      <c r="G18" s="330"/>
      <c r="H18" s="330">
        <v>67</v>
      </c>
      <c r="I18" s="330"/>
      <c r="J18" s="330"/>
      <c r="K18" s="330">
        <v>11</v>
      </c>
      <c r="L18" s="330"/>
      <c r="M18" s="330"/>
      <c r="N18" s="330">
        <v>67</v>
      </c>
      <c r="O18" s="330"/>
      <c r="P18" s="330"/>
      <c r="Q18" s="330">
        <v>28</v>
      </c>
      <c r="R18" s="330"/>
      <c r="S18" s="331"/>
    </row>
    <row r="19" spans="1:19" ht="24.95" customHeight="1" thickBot="1">
      <c r="A19" s="337" t="s">
        <v>144</v>
      </c>
      <c r="B19" s="338"/>
      <c r="C19" s="338"/>
      <c r="D19" s="339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8"/>
    </row>
    <row r="20" spans="1:19" ht="24.95" customHeight="1">
      <c r="A20" s="334" t="s">
        <v>181</v>
      </c>
      <c r="B20" s="349" t="s">
        <v>145</v>
      </c>
      <c r="C20" s="350"/>
      <c r="D20" s="351"/>
      <c r="E20" s="332">
        <v>1</v>
      </c>
      <c r="F20" s="332"/>
      <c r="G20" s="332"/>
      <c r="H20" s="332">
        <v>2</v>
      </c>
      <c r="I20" s="332"/>
      <c r="J20" s="332"/>
      <c r="K20" s="332">
        <v>1</v>
      </c>
      <c r="L20" s="332"/>
      <c r="M20" s="332"/>
      <c r="N20" s="332">
        <v>1</v>
      </c>
      <c r="O20" s="332"/>
      <c r="P20" s="332"/>
      <c r="Q20" s="332">
        <v>1</v>
      </c>
      <c r="R20" s="332"/>
      <c r="S20" s="333"/>
    </row>
    <row r="21" spans="1:19" ht="24.95" customHeight="1">
      <c r="A21" s="335"/>
      <c r="B21" s="320" t="s">
        <v>146</v>
      </c>
      <c r="C21" s="320"/>
      <c r="D21" s="320"/>
      <c r="E21" s="328">
        <v>2</v>
      </c>
      <c r="F21" s="328"/>
      <c r="G21" s="328"/>
      <c r="H21" s="328">
        <v>5</v>
      </c>
      <c r="I21" s="328"/>
      <c r="J21" s="328"/>
      <c r="K21" s="328"/>
      <c r="L21" s="328"/>
      <c r="M21" s="328"/>
      <c r="N21" s="328">
        <v>6</v>
      </c>
      <c r="O21" s="328"/>
      <c r="P21" s="328"/>
      <c r="Q21" s="328">
        <v>4</v>
      </c>
      <c r="R21" s="328"/>
      <c r="S21" s="329"/>
    </row>
    <row r="22" spans="1:19" ht="24.95" customHeight="1">
      <c r="A22" s="335"/>
      <c r="B22" s="320" t="s">
        <v>147</v>
      </c>
      <c r="C22" s="320"/>
      <c r="D22" s="320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9"/>
    </row>
    <row r="23" spans="1:19" ht="24.95" customHeight="1">
      <c r="A23" s="335"/>
      <c r="B23" s="320" t="s">
        <v>148</v>
      </c>
      <c r="C23" s="320"/>
      <c r="D23" s="320"/>
      <c r="E23" s="328"/>
      <c r="F23" s="328"/>
      <c r="G23" s="328"/>
      <c r="H23" s="328"/>
      <c r="I23" s="328"/>
      <c r="J23" s="328"/>
      <c r="K23" s="328"/>
      <c r="L23" s="328"/>
      <c r="M23" s="328"/>
      <c r="N23" s="328">
        <v>2</v>
      </c>
      <c r="O23" s="328"/>
      <c r="P23" s="328"/>
      <c r="Q23" s="328"/>
      <c r="R23" s="328"/>
      <c r="S23" s="329"/>
    </row>
    <row r="24" spans="1:19" ht="24.95" customHeight="1">
      <c r="A24" s="335"/>
      <c r="B24" s="320" t="s">
        <v>149</v>
      </c>
      <c r="C24" s="320"/>
      <c r="D24" s="320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9"/>
    </row>
    <row r="25" spans="1:19" ht="24.95" customHeight="1">
      <c r="A25" s="335"/>
      <c r="B25" s="320" t="s">
        <v>150</v>
      </c>
      <c r="C25" s="320"/>
      <c r="D25" s="320"/>
      <c r="E25" s="328">
        <v>10</v>
      </c>
      <c r="F25" s="328"/>
      <c r="G25" s="328"/>
      <c r="H25" s="328">
        <v>35</v>
      </c>
      <c r="I25" s="328"/>
      <c r="J25" s="328"/>
      <c r="K25" s="328">
        <v>9</v>
      </c>
      <c r="L25" s="328"/>
      <c r="M25" s="328"/>
      <c r="N25" s="328">
        <v>32</v>
      </c>
      <c r="O25" s="328"/>
      <c r="P25" s="328"/>
      <c r="Q25" s="328"/>
      <c r="R25" s="328"/>
      <c r="S25" s="329"/>
    </row>
    <row r="26" spans="1:19" ht="24.95" customHeight="1" thickBot="1">
      <c r="A26" s="336"/>
      <c r="B26" s="346" t="s">
        <v>151</v>
      </c>
      <c r="C26" s="346"/>
      <c r="D26" s="346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1"/>
    </row>
    <row r="27" spans="1:19" ht="24.95" customHeight="1">
      <c r="A27" s="334" t="s">
        <v>180</v>
      </c>
      <c r="B27" s="347" t="s">
        <v>152</v>
      </c>
      <c r="C27" s="347"/>
      <c r="D27" s="347"/>
      <c r="E27" s="332">
        <v>1</v>
      </c>
      <c r="F27" s="332"/>
      <c r="G27" s="332"/>
      <c r="H27" s="332">
        <v>20</v>
      </c>
      <c r="I27" s="332"/>
      <c r="J27" s="332"/>
      <c r="K27" s="332">
        <v>1</v>
      </c>
      <c r="L27" s="332"/>
      <c r="M27" s="332"/>
      <c r="N27" s="332">
        <v>20</v>
      </c>
      <c r="O27" s="332"/>
      <c r="P27" s="332"/>
      <c r="Q27" s="332">
        <v>18</v>
      </c>
      <c r="R27" s="332"/>
      <c r="S27" s="333"/>
    </row>
    <row r="28" spans="1:19" ht="24.95" customHeight="1">
      <c r="A28" s="335"/>
      <c r="B28" s="348" t="s">
        <v>173</v>
      </c>
      <c r="C28" s="348"/>
      <c r="D28" s="34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9"/>
    </row>
    <row r="29" spans="1:19" ht="24.95" customHeight="1" thickBot="1">
      <c r="A29" s="336"/>
      <c r="B29" s="346" t="s">
        <v>174</v>
      </c>
      <c r="C29" s="346"/>
      <c r="D29" s="346"/>
      <c r="E29" s="330"/>
      <c r="F29" s="330"/>
      <c r="G29" s="330"/>
      <c r="H29" s="330">
        <v>5</v>
      </c>
      <c r="I29" s="330"/>
      <c r="J29" s="330"/>
      <c r="K29" s="330"/>
      <c r="L29" s="330"/>
      <c r="M29" s="330"/>
      <c r="N29" s="330">
        <v>6</v>
      </c>
      <c r="O29" s="330"/>
      <c r="P29" s="330"/>
      <c r="Q29" s="330">
        <v>5</v>
      </c>
      <c r="R29" s="330"/>
      <c r="S29" s="331"/>
    </row>
  </sheetData>
  <sheetProtection sheet="1" objects="1" scenarios="1" selectLockedCells="1"/>
  <mergeCells count="98">
    <mergeCell ref="A3:E3"/>
    <mergeCell ref="A4:E4"/>
    <mergeCell ref="A5:E5"/>
    <mergeCell ref="C6:E6"/>
    <mergeCell ref="C7:E7"/>
    <mergeCell ref="A6:B6"/>
    <mergeCell ref="A7:B7"/>
    <mergeCell ref="A11:B11"/>
    <mergeCell ref="A12:B12"/>
    <mergeCell ref="A13:E13"/>
    <mergeCell ref="A14:E14"/>
    <mergeCell ref="C8:E8"/>
    <mergeCell ref="C9:E9"/>
    <mergeCell ref="C10:E10"/>
    <mergeCell ref="C11:E11"/>
    <mergeCell ref="A8:B8"/>
    <mergeCell ref="A9:B9"/>
    <mergeCell ref="A10:B10"/>
    <mergeCell ref="B22:D22"/>
    <mergeCell ref="B23:D23"/>
    <mergeCell ref="C12:E12"/>
    <mergeCell ref="Q17:S17"/>
    <mergeCell ref="H17:J17"/>
    <mergeCell ref="K17:M17"/>
    <mergeCell ref="N17:P17"/>
    <mergeCell ref="K18:M18"/>
    <mergeCell ref="N18:P18"/>
    <mergeCell ref="Q18:S18"/>
    <mergeCell ref="E19:G19"/>
    <mergeCell ref="H19:J19"/>
    <mergeCell ref="K19:M19"/>
    <mergeCell ref="N19:P19"/>
    <mergeCell ref="Q19:S19"/>
    <mergeCell ref="H18:J18"/>
    <mergeCell ref="A27:A29"/>
    <mergeCell ref="A20:A26"/>
    <mergeCell ref="A19:D19"/>
    <mergeCell ref="A17:D18"/>
    <mergeCell ref="E18:G18"/>
    <mergeCell ref="E20:G20"/>
    <mergeCell ref="E22:G22"/>
    <mergeCell ref="B24:D24"/>
    <mergeCell ref="B25:D25"/>
    <mergeCell ref="B26:D26"/>
    <mergeCell ref="B27:D27"/>
    <mergeCell ref="B28:D28"/>
    <mergeCell ref="B29:D29"/>
    <mergeCell ref="E17:G17"/>
    <mergeCell ref="B20:D20"/>
    <mergeCell ref="B21:D21"/>
    <mergeCell ref="K20:M20"/>
    <mergeCell ref="N20:P20"/>
    <mergeCell ref="Q20:S20"/>
    <mergeCell ref="E21:G21"/>
    <mergeCell ref="H21:J21"/>
    <mergeCell ref="K21:M21"/>
    <mergeCell ref="N21:P21"/>
    <mergeCell ref="Q21:S21"/>
    <mergeCell ref="H20:J20"/>
    <mergeCell ref="K22:M22"/>
    <mergeCell ref="N22:P22"/>
    <mergeCell ref="Q22:S22"/>
    <mergeCell ref="E23:G23"/>
    <mergeCell ref="H23:J23"/>
    <mergeCell ref="K23:M23"/>
    <mergeCell ref="N23:P23"/>
    <mergeCell ref="Q23:S23"/>
    <mergeCell ref="H22:J22"/>
    <mergeCell ref="E25:G25"/>
    <mergeCell ref="H25:J25"/>
    <mergeCell ref="K25:M25"/>
    <mergeCell ref="N25:P25"/>
    <mergeCell ref="Q25:S25"/>
    <mergeCell ref="E24:G24"/>
    <mergeCell ref="H24:J24"/>
    <mergeCell ref="K24:M24"/>
    <mergeCell ref="N24:P24"/>
    <mergeCell ref="Q24:S24"/>
    <mergeCell ref="E27:G27"/>
    <mergeCell ref="H27:J27"/>
    <mergeCell ref="K27:M27"/>
    <mergeCell ref="N27:P27"/>
    <mergeCell ref="Q27:S27"/>
    <mergeCell ref="E26:G26"/>
    <mergeCell ref="H26:J26"/>
    <mergeCell ref="K26:M26"/>
    <mergeCell ref="N26:P26"/>
    <mergeCell ref="Q26:S26"/>
    <mergeCell ref="E29:G29"/>
    <mergeCell ref="H29:J29"/>
    <mergeCell ref="K29:M29"/>
    <mergeCell ref="N29:P29"/>
    <mergeCell ref="Q29:S29"/>
    <mergeCell ref="E28:G28"/>
    <mergeCell ref="H28:J28"/>
    <mergeCell ref="K28:M28"/>
    <mergeCell ref="N28:P28"/>
    <mergeCell ref="Q28:S28"/>
  </mergeCells>
  <phoneticPr fontId="1"/>
  <dataValidations count="2">
    <dataValidation imeMode="off" allowBlank="1" showInputMessage="1" showErrorMessage="1" sqref="E18:S29 F4:S14"/>
    <dataValidation imeMode="hiragana" allowBlank="1" showInputMessage="1" showErrorMessage="1" sqref="A16:S16 A2:S2 E17:S17"/>
  </dataValidations>
  <pageMargins left="0.70866141732283472" right="0.23622047244094491" top="0.51181102362204722" bottom="0.59055118110236227" header="0.31496062992125984" footer="0.31496062992125984"/>
  <pageSetup paperSize="9" firstPageNumber="39" orientation="portrait" useFirstPageNumber="1" r:id="rId1"/>
  <headerFooter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2"/>
  <sheetViews>
    <sheetView zoomScale="115" zoomScaleNormal="115" workbookViewId="0">
      <selection activeCell="C28" sqref="C28"/>
    </sheetView>
  </sheetViews>
  <sheetFormatPr defaultRowHeight="13.5"/>
  <cols>
    <col min="1" max="1" width="3.875" customWidth="1"/>
    <col min="2" max="17" width="5.25" customWidth="1"/>
    <col min="18" max="18" width="7" customWidth="1"/>
  </cols>
  <sheetData>
    <row r="1" spans="1:19" ht="30" customHeight="1" thickBot="1">
      <c r="A1" s="6" t="s">
        <v>184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"/>
      <c r="Q1" s="4"/>
      <c r="R1" s="4"/>
      <c r="S1" s="73"/>
    </row>
    <row r="2" spans="1:19" ht="24.95" customHeight="1" thickBot="1">
      <c r="A2" s="393" t="s">
        <v>190</v>
      </c>
      <c r="B2" s="394"/>
      <c r="C2" s="394"/>
      <c r="D2" s="394"/>
      <c r="E2" s="394"/>
      <c r="F2" s="394"/>
      <c r="G2" s="394"/>
      <c r="H2" s="394"/>
      <c r="I2" s="394"/>
      <c r="J2" s="395"/>
      <c r="K2" s="406" t="s">
        <v>326</v>
      </c>
      <c r="L2" s="407"/>
      <c r="M2" s="407"/>
      <c r="N2" s="408"/>
      <c r="O2" s="404" t="s">
        <v>189</v>
      </c>
      <c r="P2" s="301"/>
      <c r="Q2" s="301"/>
      <c r="R2" s="405"/>
    </row>
    <row r="3" spans="1:19" ht="24.95" customHeight="1">
      <c r="A3" s="396" t="s">
        <v>191</v>
      </c>
      <c r="B3" s="397"/>
      <c r="C3" s="397"/>
      <c r="D3" s="397"/>
      <c r="E3" s="397"/>
      <c r="F3" s="397"/>
      <c r="G3" s="397"/>
      <c r="H3" s="397"/>
      <c r="I3" s="397"/>
      <c r="J3" s="398"/>
      <c r="K3" s="409">
        <v>10</v>
      </c>
      <c r="L3" s="410"/>
      <c r="M3" s="410"/>
      <c r="N3" s="411"/>
      <c r="O3" s="412">
        <v>54000</v>
      </c>
      <c r="P3" s="410"/>
      <c r="Q3" s="410"/>
      <c r="R3" s="411"/>
    </row>
    <row r="4" spans="1:19" ht="24.95" customHeight="1">
      <c r="A4" s="375" t="s">
        <v>192</v>
      </c>
      <c r="B4" s="376"/>
      <c r="C4" s="376"/>
      <c r="D4" s="376"/>
      <c r="E4" s="376"/>
      <c r="F4" s="376"/>
      <c r="G4" s="376"/>
      <c r="H4" s="377"/>
      <c r="I4" s="312" t="s">
        <v>193</v>
      </c>
      <c r="J4" s="374"/>
      <c r="K4" s="400">
        <v>14</v>
      </c>
      <c r="L4" s="401"/>
      <c r="M4" s="401"/>
      <c r="N4" s="402"/>
      <c r="O4" s="403">
        <v>352000</v>
      </c>
      <c r="P4" s="401"/>
      <c r="Q4" s="401"/>
      <c r="R4" s="402"/>
    </row>
    <row r="5" spans="1:19" ht="24.95" customHeight="1">
      <c r="A5" s="381"/>
      <c r="B5" s="382"/>
      <c r="C5" s="382"/>
      <c r="D5" s="382"/>
      <c r="E5" s="382"/>
      <c r="F5" s="382"/>
      <c r="G5" s="382"/>
      <c r="H5" s="383"/>
      <c r="I5" s="312" t="s">
        <v>194</v>
      </c>
      <c r="J5" s="374"/>
      <c r="K5" s="400">
        <v>67</v>
      </c>
      <c r="L5" s="401"/>
      <c r="M5" s="401"/>
      <c r="N5" s="402"/>
      <c r="O5" s="403">
        <v>1234000</v>
      </c>
      <c r="P5" s="401"/>
      <c r="Q5" s="401"/>
      <c r="R5" s="402"/>
    </row>
    <row r="6" spans="1:19" ht="24.95" customHeight="1">
      <c r="A6" s="296" t="s">
        <v>195</v>
      </c>
      <c r="B6" s="297"/>
      <c r="C6" s="297"/>
      <c r="D6" s="297"/>
      <c r="E6" s="297"/>
      <c r="F6" s="297"/>
      <c r="G6" s="297"/>
      <c r="H6" s="297"/>
      <c r="I6" s="297"/>
      <c r="J6" s="399"/>
      <c r="K6" s="400">
        <v>78</v>
      </c>
      <c r="L6" s="401"/>
      <c r="M6" s="401"/>
      <c r="N6" s="402"/>
      <c r="O6" s="403">
        <v>794750</v>
      </c>
      <c r="P6" s="401"/>
      <c r="Q6" s="401"/>
      <c r="R6" s="402"/>
    </row>
    <row r="7" spans="1:19" ht="24.95" customHeight="1">
      <c r="A7" s="296" t="s">
        <v>196</v>
      </c>
      <c r="B7" s="297"/>
      <c r="C7" s="297"/>
      <c r="D7" s="297"/>
      <c r="E7" s="297"/>
      <c r="F7" s="297"/>
      <c r="G7" s="297"/>
      <c r="H7" s="297"/>
      <c r="I7" s="297"/>
      <c r="J7" s="399"/>
      <c r="K7" s="400">
        <v>29</v>
      </c>
      <c r="L7" s="401"/>
      <c r="M7" s="401"/>
      <c r="N7" s="402"/>
      <c r="O7" s="403">
        <v>156600</v>
      </c>
      <c r="P7" s="401"/>
      <c r="Q7" s="401"/>
      <c r="R7" s="402"/>
    </row>
    <row r="8" spans="1:19" ht="24.95" customHeight="1">
      <c r="A8" s="375" t="s">
        <v>197</v>
      </c>
      <c r="B8" s="376"/>
      <c r="C8" s="376"/>
      <c r="D8" s="376"/>
      <c r="E8" s="376"/>
      <c r="F8" s="376"/>
      <c r="G8" s="376"/>
      <c r="H8" s="377"/>
      <c r="I8" s="312" t="s">
        <v>198</v>
      </c>
      <c r="J8" s="374"/>
      <c r="K8" s="400">
        <v>5</v>
      </c>
      <c r="L8" s="401"/>
      <c r="M8" s="401"/>
      <c r="N8" s="402"/>
      <c r="O8" s="403">
        <v>40000</v>
      </c>
      <c r="P8" s="401"/>
      <c r="Q8" s="401"/>
      <c r="R8" s="402"/>
    </row>
    <row r="9" spans="1:19" ht="24.95" customHeight="1">
      <c r="A9" s="378"/>
      <c r="B9" s="379"/>
      <c r="C9" s="379"/>
      <c r="D9" s="379"/>
      <c r="E9" s="379"/>
      <c r="F9" s="379"/>
      <c r="G9" s="379"/>
      <c r="H9" s="380"/>
      <c r="I9" s="312" t="s">
        <v>199</v>
      </c>
      <c r="J9" s="374"/>
      <c r="K9" s="400">
        <v>11</v>
      </c>
      <c r="L9" s="401"/>
      <c r="M9" s="401"/>
      <c r="N9" s="402"/>
      <c r="O9" s="403">
        <v>112000</v>
      </c>
      <c r="P9" s="401"/>
      <c r="Q9" s="401"/>
      <c r="R9" s="402"/>
    </row>
    <row r="10" spans="1:19" ht="24.95" customHeight="1">
      <c r="A10" s="381"/>
      <c r="B10" s="382"/>
      <c r="C10" s="382"/>
      <c r="D10" s="382"/>
      <c r="E10" s="382"/>
      <c r="F10" s="382"/>
      <c r="G10" s="382"/>
      <c r="H10" s="383"/>
      <c r="I10" s="266" t="s">
        <v>200</v>
      </c>
      <c r="J10" s="384"/>
      <c r="K10" s="400"/>
      <c r="L10" s="401"/>
      <c r="M10" s="401"/>
      <c r="N10" s="402"/>
      <c r="O10" s="403"/>
      <c r="P10" s="401"/>
      <c r="Q10" s="401"/>
      <c r="R10" s="402"/>
    </row>
    <row r="11" spans="1:19" ht="24.95" customHeight="1" thickBot="1">
      <c r="A11" s="385" t="s">
        <v>201</v>
      </c>
      <c r="B11" s="386"/>
      <c r="C11" s="386"/>
      <c r="D11" s="386"/>
      <c r="E11" s="386"/>
      <c r="F11" s="386"/>
      <c r="G11" s="386"/>
      <c r="H11" s="386"/>
      <c r="I11" s="386"/>
      <c r="J11" s="387"/>
      <c r="K11" s="389"/>
      <c r="L11" s="390"/>
      <c r="M11" s="390"/>
      <c r="N11" s="391"/>
      <c r="O11" s="392"/>
      <c r="P11" s="390"/>
      <c r="Q11" s="390"/>
      <c r="R11" s="391"/>
    </row>
    <row r="12" spans="1:19" ht="24.95" customHeight="1" thickTop="1" thickBot="1">
      <c r="A12" s="259" t="s">
        <v>95</v>
      </c>
      <c r="B12" s="241"/>
      <c r="C12" s="241"/>
      <c r="D12" s="241"/>
      <c r="E12" s="241"/>
      <c r="F12" s="241"/>
      <c r="G12" s="241"/>
      <c r="H12" s="241"/>
      <c r="I12" s="241"/>
      <c r="J12" s="388"/>
      <c r="K12" s="368">
        <f>SUM(K3:N11)</f>
        <v>214</v>
      </c>
      <c r="L12" s="369"/>
      <c r="M12" s="369"/>
      <c r="N12" s="370"/>
      <c r="O12" s="371">
        <f>SUM(O3:R11)</f>
        <v>2743350</v>
      </c>
      <c r="P12" s="369"/>
      <c r="Q12" s="369"/>
      <c r="R12" s="370"/>
    </row>
    <row r="13" spans="1:19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9" ht="30" customHeight="1" thickBot="1">
      <c r="A14" s="6" t="s">
        <v>185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4"/>
      <c r="Q14" s="4"/>
      <c r="R14" s="4"/>
      <c r="S14" s="73"/>
    </row>
    <row r="15" spans="1:19" ht="36" customHeight="1" thickBot="1">
      <c r="A15" s="260" t="s">
        <v>202</v>
      </c>
      <c r="B15" s="261"/>
      <c r="C15" s="261"/>
      <c r="D15" s="261"/>
      <c r="E15" s="261"/>
      <c r="F15" s="22">
        <v>1</v>
      </c>
      <c r="G15" s="22">
        <v>2</v>
      </c>
      <c r="H15" s="22">
        <v>3</v>
      </c>
      <c r="I15" s="22">
        <v>4</v>
      </c>
      <c r="J15" s="22">
        <v>5</v>
      </c>
      <c r="K15" s="22">
        <v>6</v>
      </c>
      <c r="L15" s="22">
        <v>7</v>
      </c>
      <c r="M15" s="22">
        <v>8</v>
      </c>
      <c r="N15" s="22">
        <v>9</v>
      </c>
      <c r="O15" s="22">
        <v>10</v>
      </c>
      <c r="P15" s="22">
        <v>11</v>
      </c>
      <c r="Q15" s="74">
        <v>12</v>
      </c>
      <c r="R15" s="53" t="s">
        <v>95</v>
      </c>
    </row>
    <row r="16" spans="1:19" ht="24.95" customHeight="1">
      <c r="A16" s="372" t="s">
        <v>350</v>
      </c>
      <c r="B16" s="373"/>
      <c r="C16" s="373"/>
      <c r="D16" s="373"/>
      <c r="E16" s="373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/>
      <c r="R16" s="110">
        <f>SUM(F16:Q16)</f>
        <v>0</v>
      </c>
    </row>
    <row r="17" spans="1:19" ht="24.95" customHeight="1">
      <c r="A17" s="311" t="s">
        <v>206</v>
      </c>
      <c r="B17" s="312"/>
      <c r="C17" s="312"/>
      <c r="D17" s="312"/>
      <c r="E17" s="312"/>
      <c r="F17" s="14"/>
      <c r="G17" s="14"/>
      <c r="H17" s="14"/>
      <c r="I17" s="14">
        <v>4</v>
      </c>
      <c r="J17" s="14">
        <v>1</v>
      </c>
      <c r="K17" s="14"/>
      <c r="L17" s="14"/>
      <c r="M17" s="14"/>
      <c r="N17" s="14"/>
      <c r="O17" s="14">
        <v>4</v>
      </c>
      <c r="P17" s="14">
        <v>4</v>
      </c>
      <c r="Q17" s="86"/>
      <c r="R17" s="110">
        <f t="shared" ref="R17:R26" si="0">SUM(F17:Q17)</f>
        <v>13</v>
      </c>
    </row>
    <row r="18" spans="1:19" ht="24.95" customHeight="1">
      <c r="A18" s="311" t="s">
        <v>207</v>
      </c>
      <c r="B18" s="312"/>
      <c r="C18" s="312"/>
      <c r="D18" s="312"/>
      <c r="E18" s="312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86"/>
      <c r="R18" s="110">
        <f t="shared" si="0"/>
        <v>0</v>
      </c>
    </row>
    <row r="19" spans="1:19" ht="24.95" customHeight="1">
      <c r="A19" s="311" t="s">
        <v>208</v>
      </c>
      <c r="B19" s="312"/>
      <c r="C19" s="312"/>
      <c r="D19" s="312"/>
      <c r="E19" s="312"/>
      <c r="F19" s="14"/>
      <c r="G19" s="14"/>
      <c r="H19" s="14"/>
      <c r="I19" s="14"/>
      <c r="J19" s="14"/>
      <c r="K19" s="14"/>
      <c r="L19" s="14">
        <v>4</v>
      </c>
      <c r="M19" s="14">
        <v>2</v>
      </c>
      <c r="N19" s="14">
        <v>3</v>
      </c>
      <c r="O19" s="14"/>
      <c r="P19" s="14"/>
      <c r="Q19" s="86"/>
      <c r="R19" s="110">
        <f t="shared" si="0"/>
        <v>9</v>
      </c>
    </row>
    <row r="20" spans="1:19" ht="24.95" customHeight="1">
      <c r="A20" s="311" t="s">
        <v>209</v>
      </c>
      <c r="B20" s="312"/>
      <c r="C20" s="312"/>
      <c r="D20" s="312"/>
      <c r="E20" s="312"/>
      <c r="F20" s="14">
        <v>2</v>
      </c>
      <c r="G20" s="14"/>
      <c r="H20" s="14">
        <v>1</v>
      </c>
      <c r="I20" s="14">
        <v>1</v>
      </c>
      <c r="J20" s="14">
        <v>2</v>
      </c>
      <c r="K20" s="14">
        <v>2</v>
      </c>
      <c r="L20" s="14">
        <v>1</v>
      </c>
      <c r="M20" s="14">
        <v>1</v>
      </c>
      <c r="N20" s="14">
        <v>3</v>
      </c>
      <c r="O20" s="14"/>
      <c r="P20" s="14">
        <v>1</v>
      </c>
      <c r="Q20" s="86"/>
      <c r="R20" s="110">
        <f t="shared" si="0"/>
        <v>14</v>
      </c>
    </row>
    <row r="21" spans="1:19" ht="24.95" customHeight="1">
      <c r="A21" s="311" t="s">
        <v>210</v>
      </c>
      <c r="B21" s="312"/>
      <c r="C21" s="312"/>
      <c r="D21" s="312"/>
      <c r="E21" s="312"/>
      <c r="F21" s="14"/>
      <c r="G21" s="14"/>
      <c r="H21" s="14">
        <v>1</v>
      </c>
      <c r="I21" s="14"/>
      <c r="J21" s="14"/>
      <c r="K21" s="14">
        <v>3</v>
      </c>
      <c r="L21" s="14">
        <v>3</v>
      </c>
      <c r="M21" s="14">
        <v>3</v>
      </c>
      <c r="N21" s="14">
        <v>3</v>
      </c>
      <c r="O21" s="14"/>
      <c r="P21" s="14">
        <v>4</v>
      </c>
      <c r="Q21" s="86"/>
      <c r="R21" s="110">
        <f t="shared" si="0"/>
        <v>17</v>
      </c>
    </row>
    <row r="22" spans="1:19" ht="24.95" customHeight="1">
      <c r="A22" s="311" t="s">
        <v>211</v>
      </c>
      <c r="B22" s="312"/>
      <c r="C22" s="312"/>
      <c r="D22" s="312"/>
      <c r="E22" s="312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86"/>
      <c r="R22" s="110">
        <f t="shared" si="0"/>
        <v>0</v>
      </c>
    </row>
    <row r="23" spans="1:19" ht="24.95" customHeight="1">
      <c r="A23" s="311" t="s">
        <v>212</v>
      </c>
      <c r="B23" s="312"/>
      <c r="C23" s="312"/>
      <c r="D23" s="312"/>
      <c r="E23" s="312"/>
      <c r="F23" s="14">
        <v>3</v>
      </c>
      <c r="G23" s="14">
        <v>3</v>
      </c>
      <c r="H23" s="14">
        <v>1</v>
      </c>
      <c r="I23" s="14">
        <v>2</v>
      </c>
      <c r="J23" s="14">
        <v>6</v>
      </c>
      <c r="K23" s="14">
        <v>3</v>
      </c>
      <c r="L23" s="14">
        <v>7</v>
      </c>
      <c r="M23" s="14">
        <v>6</v>
      </c>
      <c r="N23" s="14">
        <v>4</v>
      </c>
      <c r="O23" s="14">
        <v>6</v>
      </c>
      <c r="P23" s="14">
        <v>3</v>
      </c>
      <c r="Q23" s="86">
        <v>4</v>
      </c>
      <c r="R23" s="110">
        <f t="shared" si="0"/>
        <v>48</v>
      </c>
    </row>
    <row r="24" spans="1:19" ht="24.95" customHeight="1">
      <c r="A24" s="311" t="s">
        <v>213</v>
      </c>
      <c r="B24" s="312"/>
      <c r="C24" s="312"/>
      <c r="D24" s="312"/>
      <c r="E24" s="312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86"/>
      <c r="R24" s="110">
        <f t="shared" si="0"/>
        <v>0</v>
      </c>
    </row>
    <row r="25" spans="1:19" ht="24.95" customHeight="1">
      <c r="A25" s="311" t="s">
        <v>214</v>
      </c>
      <c r="B25" s="312"/>
      <c r="C25" s="312"/>
      <c r="D25" s="312"/>
      <c r="E25" s="312"/>
      <c r="F25" s="14">
        <v>3</v>
      </c>
      <c r="G25" s="14">
        <v>2</v>
      </c>
      <c r="H25" s="14">
        <v>3</v>
      </c>
      <c r="I25" s="14">
        <v>2</v>
      </c>
      <c r="J25" s="14">
        <v>1</v>
      </c>
      <c r="K25" s="14">
        <v>4</v>
      </c>
      <c r="L25" s="14">
        <v>8</v>
      </c>
      <c r="M25" s="14">
        <v>7</v>
      </c>
      <c r="N25" s="14">
        <v>1</v>
      </c>
      <c r="O25" s="14"/>
      <c r="P25" s="14">
        <v>1</v>
      </c>
      <c r="Q25" s="86">
        <v>1</v>
      </c>
      <c r="R25" s="110">
        <f t="shared" si="0"/>
        <v>33</v>
      </c>
    </row>
    <row r="26" spans="1:19" ht="24.95" customHeight="1" thickBot="1">
      <c r="A26" s="313" t="s">
        <v>215</v>
      </c>
      <c r="B26" s="314"/>
      <c r="C26" s="314"/>
      <c r="D26" s="314"/>
      <c r="E26" s="314"/>
      <c r="F26" s="87">
        <v>3</v>
      </c>
      <c r="G26" s="87"/>
      <c r="H26" s="87">
        <v>3</v>
      </c>
      <c r="I26" s="87">
        <v>5</v>
      </c>
      <c r="J26" s="87"/>
      <c r="K26" s="87">
        <v>1</v>
      </c>
      <c r="L26" s="87">
        <v>5</v>
      </c>
      <c r="M26" s="87"/>
      <c r="N26" s="87">
        <v>6</v>
      </c>
      <c r="O26" s="87"/>
      <c r="P26" s="87">
        <v>3</v>
      </c>
      <c r="Q26" s="88">
        <v>1</v>
      </c>
      <c r="R26" s="136">
        <f t="shared" si="0"/>
        <v>27</v>
      </c>
    </row>
    <row r="27" spans="1:19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9" ht="30" customHeight="1" thickBot="1">
      <c r="A28" s="6" t="s">
        <v>186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4"/>
      <c r="Q28" s="4"/>
      <c r="R28" s="4"/>
      <c r="S28" s="73"/>
    </row>
    <row r="29" spans="1:19" ht="36" customHeight="1" thickBot="1">
      <c r="A29" s="260" t="s">
        <v>202</v>
      </c>
      <c r="B29" s="261"/>
      <c r="C29" s="261"/>
      <c r="D29" s="261"/>
      <c r="E29" s="261"/>
      <c r="F29" s="22">
        <v>1</v>
      </c>
      <c r="G29" s="22">
        <v>2</v>
      </c>
      <c r="H29" s="22">
        <v>3</v>
      </c>
      <c r="I29" s="22">
        <v>4</v>
      </c>
      <c r="J29" s="22">
        <v>5</v>
      </c>
      <c r="K29" s="22">
        <v>6</v>
      </c>
      <c r="L29" s="22">
        <v>7</v>
      </c>
      <c r="M29" s="22">
        <v>8</v>
      </c>
      <c r="N29" s="22">
        <v>9</v>
      </c>
      <c r="O29" s="22">
        <v>10</v>
      </c>
      <c r="P29" s="22">
        <v>11</v>
      </c>
      <c r="Q29" s="74">
        <v>12</v>
      </c>
      <c r="R29" s="53" t="s">
        <v>95</v>
      </c>
    </row>
    <row r="30" spans="1:19" ht="38.25" customHeight="1">
      <c r="A30" s="367" t="s">
        <v>203</v>
      </c>
      <c r="B30" s="365"/>
      <c r="C30" s="365"/>
      <c r="D30" s="365"/>
      <c r="E30" s="366"/>
      <c r="F30" s="137">
        <v>1</v>
      </c>
      <c r="G30" s="137">
        <v>3</v>
      </c>
      <c r="H30" s="137">
        <v>1</v>
      </c>
      <c r="I30" s="137">
        <v>1</v>
      </c>
      <c r="J30" s="137">
        <v>6</v>
      </c>
      <c r="K30" s="137">
        <v>2</v>
      </c>
      <c r="L30" s="137">
        <v>2</v>
      </c>
      <c r="M30" s="137">
        <v>3</v>
      </c>
      <c r="N30" s="137">
        <v>0</v>
      </c>
      <c r="O30" s="137">
        <v>3</v>
      </c>
      <c r="P30" s="137">
        <v>3</v>
      </c>
      <c r="Q30" s="85">
        <v>2</v>
      </c>
      <c r="R30" s="140">
        <f>SUM(F30:Q30)</f>
        <v>27</v>
      </c>
    </row>
    <row r="31" spans="1:19" ht="24.95" customHeight="1">
      <c r="A31" s="311" t="s">
        <v>204</v>
      </c>
      <c r="B31" s="312"/>
      <c r="C31" s="312"/>
      <c r="D31" s="312"/>
      <c r="E31" s="312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86"/>
      <c r="R31" s="141">
        <f t="shared" ref="R31:R32" si="1">SUM(F31:Q31)</f>
        <v>0</v>
      </c>
    </row>
    <row r="32" spans="1:19" ht="24.95" customHeight="1" thickBot="1">
      <c r="A32" s="313" t="s">
        <v>205</v>
      </c>
      <c r="B32" s="314"/>
      <c r="C32" s="314"/>
      <c r="D32" s="314"/>
      <c r="E32" s="314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88"/>
      <c r="R32" s="77">
        <f t="shared" si="1"/>
        <v>0</v>
      </c>
    </row>
  </sheetData>
  <sheetProtection sheet="1" objects="1" scenarios="1" selectLockedCells="1"/>
  <mergeCells count="51">
    <mergeCell ref="O2:R2"/>
    <mergeCell ref="K2:N2"/>
    <mergeCell ref="K3:N3"/>
    <mergeCell ref="O3:R3"/>
    <mergeCell ref="K4:N4"/>
    <mergeCell ref="O4:R4"/>
    <mergeCell ref="O5:R5"/>
    <mergeCell ref="K6:N6"/>
    <mergeCell ref="O6:R6"/>
    <mergeCell ref="K7:N7"/>
    <mergeCell ref="O7:R7"/>
    <mergeCell ref="K11:N11"/>
    <mergeCell ref="O11:R11"/>
    <mergeCell ref="A2:J2"/>
    <mergeCell ref="A3:J3"/>
    <mergeCell ref="I4:J4"/>
    <mergeCell ref="I5:J5"/>
    <mergeCell ref="A4:H5"/>
    <mergeCell ref="A6:J6"/>
    <mergeCell ref="A7:J7"/>
    <mergeCell ref="K8:N8"/>
    <mergeCell ref="O8:R8"/>
    <mergeCell ref="K9:N9"/>
    <mergeCell ref="O9:R9"/>
    <mergeCell ref="K10:N10"/>
    <mergeCell ref="O10:R10"/>
    <mergeCell ref="K5:N5"/>
    <mergeCell ref="A18:E18"/>
    <mergeCell ref="I8:J8"/>
    <mergeCell ref="I9:J9"/>
    <mergeCell ref="A8:H10"/>
    <mergeCell ref="I10:J10"/>
    <mergeCell ref="A11:J11"/>
    <mergeCell ref="A12:J12"/>
    <mergeCell ref="K12:N12"/>
    <mergeCell ref="O12:R12"/>
    <mergeCell ref="A15:E15"/>
    <mergeCell ref="A16:E16"/>
    <mergeCell ref="A17:E17"/>
    <mergeCell ref="A32:E32"/>
    <mergeCell ref="A19:E19"/>
    <mergeCell ref="A20:E20"/>
    <mergeCell ref="A21:E21"/>
    <mergeCell ref="A22:E22"/>
    <mergeCell ref="A23:E23"/>
    <mergeCell ref="A24:E24"/>
    <mergeCell ref="A25:E25"/>
    <mergeCell ref="A26:E26"/>
    <mergeCell ref="A29:E29"/>
    <mergeCell ref="A30:E30"/>
    <mergeCell ref="A31:E31"/>
  </mergeCells>
  <phoneticPr fontId="1"/>
  <dataValidations count="2">
    <dataValidation imeMode="hiragana" allowBlank="1" showInputMessage="1" showErrorMessage="1" sqref="A1:S1 A14:S14 A28:S28"/>
    <dataValidation imeMode="off" allowBlank="1" showInputMessage="1" showErrorMessage="1" sqref="K3:R12 F16:R26 F30:R32"/>
  </dataValidations>
  <pageMargins left="0.23622047244094491" right="0.70866141732283472" top="0.51181102362204722" bottom="0.59055118110236227" header="0.31496062992125984" footer="0.31496062992125984"/>
  <pageSetup paperSize="9" firstPageNumber="40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23"/>
  <sheetViews>
    <sheetView zoomScale="115" zoomScaleNormal="115" workbookViewId="0">
      <selection activeCell="C28" sqref="C28"/>
    </sheetView>
  </sheetViews>
  <sheetFormatPr defaultRowHeight="13.5"/>
  <cols>
    <col min="1" max="1" width="3.5" customWidth="1"/>
    <col min="2" max="4" width="5.25" customWidth="1"/>
    <col min="5" max="5" width="8" customWidth="1"/>
    <col min="6" max="17" width="5.125" customWidth="1"/>
    <col min="18" max="18" width="6.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0" customHeight="1" thickBot="1">
      <c r="A2" s="6" t="s">
        <v>231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39.950000000000003" customHeight="1" thickBot="1">
      <c r="A3" s="305" t="s">
        <v>325</v>
      </c>
      <c r="B3" s="306"/>
      <c r="C3" s="306"/>
      <c r="D3" s="306"/>
      <c r="E3" s="307"/>
      <c r="F3" s="22">
        <v>1</v>
      </c>
      <c r="G3" s="22">
        <v>2</v>
      </c>
      <c r="H3" s="22">
        <v>3</v>
      </c>
      <c r="I3" s="22">
        <v>4</v>
      </c>
      <c r="J3" s="22">
        <v>5</v>
      </c>
      <c r="K3" s="22">
        <v>6</v>
      </c>
      <c r="L3" s="22">
        <v>7</v>
      </c>
      <c r="M3" s="22">
        <v>8</v>
      </c>
      <c r="N3" s="22">
        <v>9</v>
      </c>
      <c r="O3" s="22">
        <v>10</v>
      </c>
      <c r="P3" s="22">
        <v>11</v>
      </c>
      <c r="Q3" s="74">
        <v>12</v>
      </c>
      <c r="R3" s="53" t="s">
        <v>95</v>
      </c>
    </row>
    <row r="4" spans="1:19" ht="30" customHeight="1">
      <c r="A4" s="267" t="s">
        <v>216</v>
      </c>
      <c r="B4" s="420"/>
      <c r="C4" s="420"/>
      <c r="D4" s="420"/>
      <c r="E4" s="420"/>
      <c r="F4" s="84"/>
      <c r="G4" s="84">
        <v>3</v>
      </c>
      <c r="H4" s="84"/>
      <c r="I4" s="84"/>
      <c r="J4" s="84">
        <v>2</v>
      </c>
      <c r="K4" s="84">
        <v>1</v>
      </c>
      <c r="L4" s="84"/>
      <c r="M4" s="84"/>
      <c r="N4" s="84"/>
      <c r="O4" s="84"/>
      <c r="P4" s="84"/>
      <c r="Q4" s="85"/>
      <c r="R4" s="67">
        <f>SUM(F4:Q4)</f>
        <v>6</v>
      </c>
    </row>
    <row r="5" spans="1:19" ht="30" customHeight="1">
      <c r="A5" s="296" t="s">
        <v>217</v>
      </c>
      <c r="B5" s="297"/>
      <c r="C5" s="297"/>
      <c r="D5" s="297"/>
      <c r="E5" s="297"/>
      <c r="F5" s="14">
        <v>1</v>
      </c>
      <c r="G5" s="14">
        <v>1</v>
      </c>
      <c r="H5" s="14"/>
      <c r="I5" s="14"/>
      <c r="J5" s="14"/>
      <c r="K5" s="14"/>
      <c r="L5" s="14"/>
      <c r="M5" s="14">
        <v>1</v>
      </c>
      <c r="N5" s="14"/>
      <c r="O5" s="14"/>
      <c r="P5" s="14">
        <v>1</v>
      </c>
      <c r="Q5" s="86"/>
      <c r="R5" s="68">
        <f t="shared" ref="R5:R18" si="0">SUM(F5:Q5)</f>
        <v>4</v>
      </c>
    </row>
    <row r="6" spans="1:19" ht="30" customHeight="1">
      <c r="A6" s="296" t="s">
        <v>218</v>
      </c>
      <c r="B6" s="297"/>
      <c r="C6" s="297"/>
      <c r="D6" s="297"/>
      <c r="E6" s="297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86"/>
      <c r="R6" s="68">
        <f t="shared" si="0"/>
        <v>0</v>
      </c>
    </row>
    <row r="7" spans="1:19" ht="30" customHeight="1">
      <c r="A7" s="296" t="s">
        <v>219</v>
      </c>
      <c r="B7" s="297"/>
      <c r="C7" s="297"/>
      <c r="D7" s="297"/>
      <c r="E7" s="297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86"/>
      <c r="R7" s="68">
        <f t="shared" si="0"/>
        <v>0</v>
      </c>
    </row>
    <row r="8" spans="1:19" ht="30" customHeight="1">
      <c r="A8" s="296" t="s">
        <v>220</v>
      </c>
      <c r="B8" s="297"/>
      <c r="C8" s="297"/>
      <c r="D8" s="297"/>
      <c r="E8" s="297"/>
      <c r="F8" s="14">
        <v>2</v>
      </c>
      <c r="G8" s="14"/>
      <c r="H8" s="14"/>
      <c r="I8" s="14"/>
      <c r="J8" s="14"/>
      <c r="K8" s="14"/>
      <c r="L8" s="14"/>
      <c r="M8" s="14"/>
      <c r="N8" s="14">
        <v>2</v>
      </c>
      <c r="O8" s="14">
        <v>1</v>
      </c>
      <c r="P8" s="14">
        <v>2</v>
      </c>
      <c r="Q8" s="86">
        <v>2</v>
      </c>
      <c r="R8" s="68">
        <f t="shared" si="0"/>
        <v>9</v>
      </c>
    </row>
    <row r="9" spans="1:19" ht="30" customHeight="1">
      <c r="A9" s="296" t="s">
        <v>221</v>
      </c>
      <c r="B9" s="297"/>
      <c r="C9" s="297"/>
      <c r="D9" s="297"/>
      <c r="E9" s="297"/>
      <c r="F9" s="14">
        <v>4</v>
      </c>
      <c r="G9" s="14">
        <v>7</v>
      </c>
      <c r="H9" s="14">
        <v>2</v>
      </c>
      <c r="I9" s="14">
        <v>3</v>
      </c>
      <c r="J9" s="14">
        <v>6</v>
      </c>
      <c r="K9" s="14">
        <v>2</v>
      </c>
      <c r="L9" s="14">
        <v>2</v>
      </c>
      <c r="M9" s="14">
        <v>5</v>
      </c>
      <c r="N9" s="14">
        <v>1</v>
      </c>
      <c r="O9" s="14">
        <v>1</v>
      </c>
      <c r="P9" s="14">
        <v>3</v>
      </c>
      <c r="Q9" s="86">
        <v>2</v>
      </c>
      <c r="R9" s="68">
        <f t="shared" si="0"/>
        <v>38</v>
      </c>
    </row>
    <row r="10" spans="1:19" ht="30" customHeight="1">
      <c r="A10" s="296" t="s">
        <v>222</v>
      </c>
      <c r="B10" s="297"/>
      <c r="C10" s="297"/>
      <c r="D10" s="297"/>
      <c r="E10" s="297"/>
      <c r="F10" s="14"/>
      <c r="G10" s="14">
        <v>4</v>
      </c>
      <c r="H10" s="14"/>
      <c r="I10" s="14"/>
      <c r="J10" s="14"/>
      <c r="K10" s="14"/>
      <c r="L10" s="14">
        <v>1</v>
      </c>
      <c r="M10" s="14">
        <v>1</v>
      </c>
      <c r="N10" s="14"/>
      <c r="O10" s="14"/>
      <c r="P10" s="14"/>
      <c r="Q10" s="86">
        <v>3</v>
      </c>
      <c r="R10" s="68">
        <f t="shared" si="0"/>
        <v>9</v>
      </c>
    </row>
    <row r="11" spans="1:19" ht="30" customHeight="1">
      <c r="A11" s="296" t="s">
        <v>223</v>
      </c>
      <c r="B11" s="297"/>
      <c r="C11" s="297"/>
      <c r="D11" s="297"/>
      <c r="E11" s="29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86"/>
      <c r="R11" s="68">
        <f t="shared" si="0"/>
        <v>0</v>
      </c>
    </row>
    <row r="12" spans="1:19" ht="30" customHeight="1">
      <c r="A12" s="415" t="s">
        <v>313</v>
      </c>
      <c r="B12" s="416"/>
      <c r="C12" s="416"/>
      <c r="D12" s="416"/>
      <c r="E12" s="417"/>
      <c r="F12" s="14"/>
      <c r="G12" s="14">
        <v>1</v>
      </c>
      <c r="H12" s="14">
        <v>2</v>
      </c>
      <c r="I12" s="14">
        <v>1</v>
      </c>
      <c r="J12" s="14"/>
      <c r="K12" s="14">
        <v>1</v>
      </c>
      <c r="L12" s="14"/>
      <c r="M12" s="14">
        <v>2</v>
      </c>
      <c r="N12" s="14"/>
      <c r="O12" s="14">
        <v>3</v>
      </c>
      <c r="P12" s="14"/>
      <c r="Q12" s="86">
        <v>1</v>
      </c>
      <c r="R12" s="68">
        <f t="shared" si="0"/>
        <v>11</v>
      </c>
    </row>
    <row r="13" spans="1:19" ht="30" customHeight="1">
      <c r="A13" s="296" t="s">
        <v>224</v>
      </c>
      <c r="B13" s="297"/>
      <c r="C13" s="297"/>
      <c r="D13" s="297"/>
      <c r="E13" s="297"/>
      <c r="F13" s="205">
        <v>1</v>
      </c>
      <c r="G13" s="205">
        <v>3</v>
      </c>
      <c r="H13" s="205">
        <v>7</v>
      </c>
      <c r="I13" s="205">
        <v>11</v>
      </c>
      <c r="J13" s="205">
        <v>5</v>
      </c>
      <c r="K13" s="205">
        <v>5</v>
      </c>
      <c r="L13" s="205">
        <v>2</v>
      </c>
      <c r="M13" s="205">
        <v>4</v>
      </c>
      <c r="N13" s="205">
        <v>2</v>
      </c>
      <c r="O13" s="205">
        <v>5</v>
      </c>
      <c r="P13" s="205">
        <v>7</v>
      </c>
      <c r="Q13" s="86">
        <v>3</v>
      </c>
      <c r="R13" s="68">
        <f t="shared" si="0"/>
        <v>55</v>
      </c>
    </row>
    <row r="14" spans="1:19" ht="30" customHeight="1">
      <c r="A14" s="296" t="s">
        <v>225</v>
      </c>
      <c r="B14" s="297"/>
      <c r="C14" s="297"/>
      <c r="D14" s="297"/>
      <c r="E14" s="297"/>
      <c r="F14" s="14">
        <v>2</v>
      </c>
      <c r="G14" s="14">
        <v>4</v>
      </c>
      <c r="H14" s="14">
        <v>9</v>
      </c>
      <c r="I14" s="14">
        <v>1</v>
      </c>
      <c r="J14" s="14">
        <v>1</v>
      </c>
      <c r="K14" s="14">
        <v>1</v>
      </c>
      <c r="L14" s="14">
        <v>3</v>
      </c>
      <c r="M14" s="14">
        <v>3</v>
      </c>
      <c r="N14" s="14">
        <v>1</v>
      </c>
      <c r="O14" s="14">
        <v>5</v>
      </c>
      <c r="P14" s="14">
        <v>1</v>
      </c>
      <c r="Q14" s="86">
        <v>6</v>
      </c>
      <c r="R14" s="68">
        <f t="shared" ref="R14:R16" si="1">SUM(F14:Q14)</f>
        <v>37</v>
      </c>
    </row>
    <row r="15" spans="1:19" ht="30" customHeight="1">
      <c r="A15" s="296" t="s">
        <v>226</v>
      </c>
      <c r="B15" s="297"/>
      <c r="C15" s="297"/>
      <c r="D15" s="297"/>
      <c r="E15" s="297"/>
      <c r="F15" s="14">
        <v>1</v>
      </c>
      <c r="G15" s="14">
        <v>4</v>
      </c>
      <c r="H15" s="14">
        <v>1</v>
      </c>
      <c r="I15" s="14"/>
      <c r="J15" s="14">
        <v>1</v>
      </c>
      <c r="K15" s="14"/>
      <c r="L15" s="14">
        <v>2</v>
      </c>
      <c r="M15" s="14">
        <v>7</v>
      </c>
      <c r="N15" s="14"/>
      <c r="O15" s="14">
        <v>1</v>
      </c>
      <c r="P15" s="14">
        <v>3</v>
      </c>
      <c r="Q15" s="86">
        <v>1</v>
      </c>
      <c r="R15" s="68">
        <f t="shared" si="1"/>
        <v>21</v>
      </c>
    </row>
    <row r="16" spans="1:19" ht="30" customHeight="1">
      <c r="A16" s="296" t="s">
        <v>227</v>
      </c>
      <c r="B16" s="297"/>
      <c r="C16" s="297"/>
      <c r="D16" s="297"/>
      <c r="E16" s="297"/>
      <c r="F16" s="14"/>
      <c r="G16" s="14"/>
      <c r="H16" s="14">
        <v>1</v>
      </c>
      <c r="I16" s="14"/>
      <c r="J16" s="14"/>
      <c r="K16" s="14"/>
      <c r="L16" s="14"/>
      <c r="M16" s="14"/>
      <c r="N16" s="14"/>
      <c r="O16" s="14">
        <v>1</v>
      </c>
      <c r="P16" s="14">
        <v>1</v>
      </c>
      <c r="Q16" s="86">
        <v>1</v>
      </c>
      <c r="R16" s="68">
        <f t="shared" si="1"/>
        <v>4</v>
      </c>
    </row>
    <row r="17" spans="1:19" ht="30" customHeight="1" thickBot="1">
      <c r="A17" s="418" t="s">
        <v>215</v>
      </c>
      <c r="B17" s="419"/>
      <c r="C17" s="419"/>
      <c r="D17" s="419"/>
      <c r="E17" s="419"/>
      <c r="F17" s="15">
        <v>1</v>
      </c>
      <c r="G17" s="15">
        <v>3</v>
      </c>
      <c r="H17" s="15">
        <v>1</v>
      </c>
      <c r="I17" s="15">
        <v>2</v>
      </c>
      <c r="J17" s="15">
        <v>9</v>
      </c>
      <c r="K17" s="15">
        <v>2</v>
      </c>
      <c r="L17" s="15">
        <v>23</v>
      </c>
      <c r="M17" s="15">
        <v>14</v>
      </c>
      <c r="N17" s="15">
        <v>1</v>
      </c>
      <c r="O17" s="15">
        <v>3</v>
      </c>
      <c r="P17" s="15">
        <v>4</v>
      </c>
      <c r="Q17" s="95">
        <v>3</v>
      </c>
      <c r="R17" s="69">
        <f t="shared" si="0"/>
        <v>66</v>
      </c>
    </row>
    <row r="18" spans="1:19" ht="30" customHeight="1" thickTop="1" thickBot="1">
      <c r="A18" s="259" t="s">
        <v>95</v>
      </c>
      <c r="B18" s="241"/>
      <c r="C18" s="241"/>
      <c r="D18" s="241"/>
      <c r="E18" s="241"/>
      <c r="F18" s="8">
        <f>SUM(F4:F17)</f>
        <v>12</v>
      </c>
      <c r="G18" s="8">
        <f t="shared" ref="G18:Q18" si="2">SUM(G4:G17)</f>
        <v>30</v>
      </c>
      <c r="H18" s="8">
        <f t="shared" si="2"/>
        <v>23</v>
      </c>
      <c r="I18" s="8">
        <f t="shared" si="2"/>
        <v>18</v>
      </c>
      <c r="J18" s="8">
        <f t="shared" si="2"/>
        <v>24</v>
      </c>
      <c r="K18" s="8">
        <f t="shared" si="2"/>
        <v>12</v>
      </c>
      <c r="L18" s="8">
        <f t="shared" si="2"/>
        <v>33</v>
      </c>
      <c r="M18" s="8">
        <f t="shared" si="2"/>
        <v>37</v>
      </c>
      <c r="N18" s="8">
        <f t="shared" si="2"/>
        <v>7</v>
      </c>
      <c r="O18" s="8">
        <f t="shared" si="2"/>
        <v>20</v>
      </c>
      <c r="P18" s="8">
        <f t="shared" si="2"/>
        <v>22</v>
      </c>
      <c r="Q18" s="94">
        <f t="shared" si="2"/>
        <v>22</v>
      </c>
      <c r="R18" s="27">
        <f t="shared" si="0"/>
        <v>260</v>
      </c>
    </row>
    <row r="19" spans="1:19" ht="39.950000000000003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9" ht="30" customHeight="1" thickBot="1">
      <c r="A20" s="6" t="s">
        <v>230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4"/>
      <c r="Q20" s="4"/>
      <c r="R20" s="4"/>
      <c r="S20" s="73"/>
    </row>
    <row r="21" spans="1:19" ht="39.950000000000003" customHeight="1" thickBot="1">
      <c r="A21" s="305" t="s">
        <v>325</v>
      </c>
      <c r="B21" s="306"/>
      <c r="C21" s="306"/>
      <c r="D21" s="306"/>
      <c r="E21" s="307"/>
      <c r="F21" s="22">
        <v>1</v>
      </c>
      <c r="G21" s="22">
        <v>2</v>
      </c>
      <c r="H21" s="22">
        <v>3</v>
      </c>
      <c r="I21" s="22">
        <v>4</v>
      </c>
      <c r="J21" s="22">
        <v>5</v>
      </c>
      <c r="K21" s="22">
        <v>6</v>
      </c>
      <c r="L21" s="22">
        <v>7</v>
      </c>
      <c r="M21" s="22">
        <v>8</v>
      </c>
      <c r="N21" s="22">
        <v>9</v>
      </c>
      <c r="O21" s="22">
        <v>10</v>
      </c>
      <c r="P21" s="22">
        <v>11</v>
      </c>
      <c r="Q21" s="74">
        <v>12</v>
      </c>
      <c r="R21" s="53" t="s">
        <v>95</v>
      </c>
    </row>
    <row r="22" spans="1:19" ht="30" customHeight="1">
      <c r="A22" s="303" t="s">
        <v>228</v>
      </c>
      <c r="B22" s="304"/>
      <c r="C22" s="304"/>
      <c r="D22" s="304"/>
      <c r="E22" s="304"/>
      <c r="F22" s="84">
        <v>6</v>
      </c>
      <c r="G22" s="84">
        <v>20</v>
      </c>
      <c r="H22" s="84">
        <v>21</v>
      </c>
      <c r="I22" s="84">
        <v>21</v>
      </c>
      <c r="J22" s="84">
        <v>20</v>
      </c>
      <c r="K22" s="84">
        <v>40</v>
      </c>
      <c r="L22" s="84">
        <v>17</v>
      </c>
      <c r="M22" s="84">
        <v>21</v>
      </c>
      <c r="N22" s="84">
        <v>19</v>
      </c>
      <c r="O22" s="84">
        <v>21</v>
      </c>
      <c r="P22" s="84">
        <v>14</v>
      </c>
      <c r="Q22" s="85">
        <v>18</v>
      </c>
      <c r="R22" s="67">
        <f>SUM(F22:Q22)</f>
        <v>238</v>
      </c>
    </row>
    <row r="23" spans="1:19" ht="30" customHeight="1" thickBot="1">
      <c r="A23" s="413" t="s">
        <v>229</v>
      </c>
      <c r="B23" s="414"/>
      <c r="C23" s="414"/>
      <c r="D23" s="414"/>
      <c r="E23" s="414"/>
      <c r="F23" s="87">
        <v>4</v>
      </c>
      <c r="G23" s="87">
        <v>16</v>
      </c>
      <c r="H23" s="87">
        <v>18</v>
      </c>
      <c r="I23" s="87">
        <v>19</v>
      </c>
      <c r="J23" s="87">
        <v>15</v>
      </c>
      <c r="K23" s="87">
        <v>30</v>
      </c>
      <c r="L23" s="87">
        <v>12</v>
      </c>
      <c r="M23" s="87">
        <v>20</v>
      </c>
      <c r="N23" s="87">
        <v>14</v>
      </c>
      <c r="O23" s="87">
        <v>20</v>
      </c>
      <c r="P23" s="87">
        <v>9</v>
      </c>
      <c r="Q23" s="88">
        <v>14</v>
      </c>
      <c r="R23" s="71">
        <f t="shared" ref="R23" si="3">SUM(F23:Q23)</f>
        <v>191</v>
      </c>
    </row>
  </sheetData>
  <sheetProtection sheet="1" objects="1" scenarios="1" selectLockedCells="1"/>
  <mergeCells count="19">
    <mergeCell ref="A8:E8"/>
    <mergeCell ref="A3:E3"/>
    <mergeCell ref="A4:E4"/>
    <mergeCell ref="A5:E5"/>
    <mergeCell ref="A6:E6"/>
    <mergeCell ref="A7:E7"/>
    <mergeCell ref="A23:E23"/>
    <mergeCell ref="A16:E16"/>
    <mergeCell ref="A9:E9"/>
    <mergeCell ref="A10:E10"/>
    <mergeCell ref="A11:E11"/>
    <mergeCell ref="A12:E12"/>
    <mergeCell ref="A13:E13"/>
    <mergeCell ref="A14:E14"/>
    <mergeCell ref="A15:E15"/>
    <mergeCell ref="A17:E17"/>
    <mergeCell ref="A18:E18"/>
    <mergeCell ref="A21:E21"/>
    <mergeCell ref="A22:E22"/>
  </mergeCells>
  <phoneticPr fontId="1"/>
  <dataValidations count="2">
    <dataValidation imeMode="hiragana" allowBlank="1" showInputMessage="1" showErrorMessage="1" sqref="A2:S2 A20:S20 A22:E23 A4:E18"/>
    <dataValidation imeMode="off" allowBlank="1" showInputMessage="1" showErrorMessage="1" sqref="F22:R23 F4:R18"/>
  </dataValidations>
  <pageMargins left="0.70866141732283472" right="0.23622047244094491" top="0.51181102362204722" bottom="0.59055118110236227" header="0.31496062992125984" footer="0.31496062992125984"/>
  <pageSetup paperSize="9" firstPageNumber="41" orientation="portrait" useFirstPageNumber="1" r:id="rId1"/>
  <headerFooter>
    <oddFooter>&amp;C‐ &amp;P ‐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16"/>
  <sheetViews>
    <sheetView zoomScale="115" zoomScaleNormal="115" workbookViewId="0">
      <selection activeCell="C28" sqref="C28"/>
    </sheetView>
  </sheetViews>
  <sheetFormatPr defaultRowHeight="13.5"/>
  <cols>
    <col min="1" max="18" width="5.25" customWidth="1"/>
  </cols>
  <sheetData>
    <row r="1" spans="1:19" ht="38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9.950000000000003" customHeight="1" thickBot="1">
      <c r="A2" s="6" t="s">
        <v>236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39.950000000000003" customHeight="1" thickBot="1">
      <c r="A3" s="244" t="s">
        <v>232</v>
      </c>
      <c r="B3" s="458"/>
      <c r="C3" s="458"/>
      <c r="D3" s="459" t="s">
        <v>176</v>
      </c>
      <c r="E3" s="459"/>
      <c r="F3" s="459"/>
      <c r="G3" s="459" t="s">
        <v>177</v>
      </c>
      <c r="H3" s="459"/>
      <c r="I3" s="459"/>
      <c r="J3" s="394" t="s">
        <v>178</v>
      </c>
      <c r="K3" s="394"/>
      <c r="L3" s="394"/>
      <c r="M3" s="394" t="s">
        <v>179</v>
      </c>
      <c r="N3" s="394"/>
      <c r="O3" s="394"/>
      <c r="P3" s="455" t="s">
        <v>235</v>
      </c>
      <c r="Q3" s="456"/>
      <c r="R3" s="457"/>
    </row>
    <row r="4" spans="1:19" ht="39.950000000000003" customHeight="1">
      <c r="A4" s="267" t="s">
        <v>233</v>
      </c>
      <c r="B4" s="420"/>
      <c r="C4" s="420"/>
      <c r="D4" s="451"/>
      <c r="E4" s="451"/>
      <c r="F4" s="451"/>
      <c r="G4" s="451">
        <v>5</v>
      </c>
      <c r="H4" s="451"/>
      <c r="I4" s="451"/>
      <c r="J4" s="451">
        <v>1</v>
      </c>
      <c r="K4" s="451"/>
      <c r="L4" s="451"/>
      <c r="M4" s="451">
        <v>3</v>
      </c>
      <c r="N4" s="451"/>
      <c r="O4" s="451"/>
      <c r="P4" s="451">
        <v>3</v>
      </c>
      <c r="Q4" s="451"/>
      <c r="R4" s="452"/>
    </row>
    <row r="5" spans="1:19" ht="39.950000000000003" customHeight="1" thickBot="1">
      <c r="A5" s="259" t="s">
        <v>234</v>
      </c>
      <c r="B5" s="241"/>
      <c r="C5" s="241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453"/>
      <c r="Q5" s="453"/>
      <c r="R5" s="454"/>
    </row>
    <row r="6" spans="1:19" ht="83.2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9" ht="39.950000000000003" customHeight="1" thickBot="1">
      <c r="A7" s="6" t="s">
        <v>237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73"/>
    </row>
    <row r="8" spans="1:19" ht="39.950000000000003" customHeight="1" thickBot="1">
      <c r="A8" s="445" t="s">
        <v>187</v>
      </c>
      <c r="B8" s="446"/>
      <c r="C8" s="446"/>
      <c r="D8" s="446"/>
      <c r="E8" s="446"/>
      <c r="F8" s="447"/>
      <c r="G8" s="448" t="s">
        <v>188</v>
      </c>
      <c r="H8" s="449"/>
      <c r="I8" s="449"/>
      <c r="J8" s="449"/>
      <c r="K8" s="449"/>
      <c r="L8" s="450"/>
      <c r="M8" s="432" t="s">
        <v>238</v>
      </c>
      <c r="N8" s="433"/>
      <c r="O8" s="433"/>
      <c r="P8" s="433"/>
      <c r="Q8" s="433"/>
      <c r="R8" s="434"/>
    </row>
    <row r="9" spans="1:19" ht="39.950000000000003" customHeight="1">
      <c r="A9" s="437" t="s">
        <v>192</v>
      </c>
      <c r="B9" s="438"/>
      <c r="C9" s="438"/>
      <c r="D9" s="439"/>
      <c r="E9" s="435" t="s">
        <v>193</v>
      </c>
      <c r="F9" s="436"/>
      <c r="G9" s="412"/>
      <c r="H9" s="410"/>
      <c r="I9" s="410"/>
      <c r="J9" s="410"/>
      <c r="K9" s="410"/>
      <c r="L9" s="411"/>
      <c r="M9" s="412"/>
      <c r="N9" s="410"/>
      <c r="O9" s="410"/>
      <c r="P9" s="410"/>
      <c r="Q9" s="410"/>
      <c r="R9" s="411"/>
    </row>
    <row r="10" spans="1:19" ht="39.950000000000003" customHeight="1">
      <c r="A10" s="440"/>
      <c r="B10" s="441"/>
      <c r="C10" s="441"/>
      <c r="D10" s="442"/>
      <c r="E10" s="443" t="s">
        <v>194</v>
      </c>
      <c r="F10" s="444"/>
      <c r="G10" s="403">
        <v>5</v>
      </c>
      <c r="H10" s="401"/>
      <c r="I10" s="401"/>
      <c r="J10" s="401"/>
      <c r="K10" s="401"/>
      <c r="L10" s="402"/>
      <c r="M10" s="403">
        <v>36400</v>
      </c>
      <c r="N10" s="401"/>
      <c r="O10" s="401"/>
      <c r="P10" s="401"/>
      <c r="Q10" s="401"/>
      <c r="R10" s="402"/>
    </row>
    <row r="11" spans="1:19" ht="39.950000000000003" customHeight="1">
      <c r="A11" s="424" t="s">
        <v>195</v>
      </c>
      <c r="B11" s="348"/>
      <c r="C11" s="348"/>
      <c r="D11" s="348"/>
      <c r="E11" s="348"/>
      <c r="F11" s="425"/>
      <c r="G11" s="403">
        <v>4</v>
      </c>
      <c r="H11" s="401"/>
      <c r="I11" s="401"/>
      <c r="J11" s="401"/>
      <c r="K11" s="401"/>
      <c r="L11" s="402"/>
      <c r="M11" s="403">
        <v>70650</v>
      </c>
      <c r="N11" s="401"/>
      <c r="O11" s="401"/>
      <c r="P11" s="401"/>
      <c r="Q11" s="401"/>
      <c r="R11" s="402"/>
    </row>
    <row r="12" spans="1:19" ht="39.950000000000003" customHeight="1">
      <c r="A12" s="424" t="s">
        <v>201</v>
      </c>
      <c r="B12" s="348"/>
      <c r="C12" s="348"/>
      <c r="D12" s="348"/>
      <c r="E12" s="348"/>
      <c r="F12" s="425"/>
      <c r="G12" s="403">
        <v>3</v>
      </c>
      <c r="H12" s="401"/>
      <c r="I12" s="401"/>
      <c r="J12" s="401"/>
      <c r="K12" s="401"/>
      <c r="L12" s="402"/>
      <c r="M12" s="403">
        <v>595000</v>
      </c>
      <c r="N12" s="401"/>
      <c r="O12" s="401"/>
      <c r="P12" s="401"/>
      <c r="Q12" s="401"/>
      <c r="R12" s="402"/>
    </row>
    <row r="13" spans="1:19" ht="39.950000000000003" customHeight="1" thickBot="1">
      <c r="A13" s="426" t="s">
        <v>239</v>
      </c>
      <c r="B13" s="427"/>
      <c r="C13" s="427"/>
      <c r="D13" s="427"/>
      <c r="E13" s="427"/>
      <c r="F13" s="428"/>
      <c r="G13" s="392"/>
      <c r="H13" s="390"/>
      <c r="I13" s="390"/>
      <c r="J13" s="390"/>
      <c r="K13" s="390"/>
      <c r="L13" s="391"/>
      <c r="M13" s="392"/>
      <c r="N13" s="390"/>
      <c r="O13" s="390"/>
      <c r="P13" s="390"/>
      <c r="Q13" s="390"/>
      <c r="R13" s="391"/>
    </row>
    <row r="14" spans="1:19" ht="39.950000000000003" customHeight="1" thickTop="1" thickBot="1">
      <c r="A14" s="429" t="s">
        <v>95</v>
      </c>
      <c r="B14" s="430"/>
      <c r="C14" s="430"/>
      <c r="D14" s="430"/>
      <c r="E14" s="430"/>
      <c r="F14" s="431"/>
      <c r="G14" s="421">
        <f>SUM(G9:L13)</f>
        <v>12</v>
      </c>
      <c r="H14" s="422"/>
      <c r="I14" s="422"/>
      <c r="J14" s="422"/>
      <c r="K14" s="422"/>
      <c r="L14" s="423"/>
      <c r="M14" s="421">
        <f>SUM(M9:R13)</f>
        <v>702050</v>
      </c>
      <c r="N14" s="422"/>
      <c r="O14" s="422"/>
      <c r="P14" s="422"/>
      <c r="Q14" s="422"/>
      <c r="R14" s="423"/>
    </row>
    <row r="16" spans="1:19">
      <c r="R16" s="1"/>
    </row>
  </sheetData>
  <sheetProtection sheet="1" objects="1" scenarios="1" selectLockedCells="1"/>
  <mergeCells count="40">
    <mergeCell ref="P3:R3"/>
    <mergeCell ref="A3:C3"/>
    <mergeCell ref="D3:F3"/>
    <mergeCell ref="G3:I3"/>
    <mergeCell ref="J3:L3"/>
    <mergeCell ref="M3:O3"/>
    <mergeCell ref="P4:R4"/>
    <mergeCell ref="D5:F5"/>
    <mergeCell ref="G5:I5"/>
    <mergeCell ref="J5:L5"/>
    <mergeCell ref="M5:O5"/>
    <mergeCell ref="P5:R5"/>
    <mergeCell ref="D4:F4"/>
    <mergeCell ref="A4:C4"/>
    <mergeCell ref="A5:C5"/>
    <mergeCell ref="G4:I4"/>
    <mergeCell ref="J4:L4"/>
    <mergeCell ref="M4:O4"/>
    <mergeCell ref="M8:R8"/>
    <mergeCell ref="E9:F9"/>
    <mergeCell ref="A9:D10"/>
    <mergeCell ref="E10:F10"/>
    <mergeCell ref="G9:L9"/>
    <mergeCell ref="M9:R9"/>
    <mergeCell ref="G10:L10"/>
    <mergeCell ref="M10:R10"/>
    <mergeCell ref="A8:F8"/>
    <mergeCell ref="G8:L8"/>
    <mergeCell ref="G14:L14"/>
    <mergeCell ref="M14:R14"/>
    <mergeCell ref="A11:F11"/>
    <mergeCell ref="A12:F12"/>
    <mergeCell ref="A13:F13"/>
    <mergeCell ref="A14:F14"/>
    <mergeCell ref="G11:L11"/>
    <mergeCell ref="M11:R11"/>
    <mergeCell ref="G12:L12"/>
    <mergeCell ref="M12:R12"/>
    <mergeCell ref="G13:L13"/>
    <mergeCell ref="M13:R13"/>
  </mergeCells>
  <phoneticPr fontId="1"/>
  <dataValidations count="2">
    <dataValidation imeMode="hiragana" allowBlank="1" showInputMessage="1" showErrorMessage="1" sqref="A9 A7:S7 A4:A5 A2:S2"/>
    <dataValidation imeMode="off" allowBlank="1" showInputMessage="1" showErrorMessage="1" sqref="E9:E10 G9:R14 D4:R5"/>
  </dataValidations>
  <pageMargins left="0.23622047244094491" right="0.70866141732283472" top="0.51181102362204722" bottom="0.59055118110236227" header="0.31496062992125984" footer="0.31496062992125984"/>
  <pageSetup paperSize="9" firstPageNumber="42" orientation="portrait" useFirstPageNumber="1" r:id="rId1"/>
  <headerFooter>
    <oddFooter>&amp;C‐ &amp;P ‐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17"/>
  <sheetViews>
    <sheetView zoomScale="85" zoomScaleNormal="85" workbookViewId="0">
      <selection activeCell="C28" sqref="C28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50.1" customHeight="1" thickBot="1">
      <c r="A3" s="305" t="s">
        <v>202</v>
      </c>
      <c r="B3" s="306"/>
      <c r="C3" s="306"/>
      <c r="D3" s="306"/>
      <c r="E3" s="307"/>
      <c r="F3" s="119">
        <v>1</v>
      </c>
      <c r="G3" s="119">
        <v>2</v>
      </c>
      <c r="H3" s="119">
        <v>3</v>
      </c>
      <c r="I3" s="119">
        <v>4</v>
      </c>
      <c r="J3" s="119">
        <v>5</v>
      </c>
      <c r="K3" s="119">
        <v>6</v>
      </c>
      <c r="L3" s="119">
        <v>7</v>
      </c>
      <c r="M3" s="119">
        <v>8</v>
      </c>
      <c r="N3" s="119">
        <v>9</v>
      </c>
      <c r="O3" s="119">
        <v>10</v>
      </c>
      <c r="P3" s="119">
        <v>11</v>
      </c>
      <c r="Q3" s="74">
        <v>12</v>
      </c>
      <c r="R3" s="53" t="s">
        <v>32</v>
      </c>
    </row>
    <row r="4" spans="1:19" ht="50.1" customHeight="1">
      <c r="A4" s="396" t="s">
        <v>240</v>
      </c>
      <c r="B4" s="397"/>
      <c r="C4" s="397"/>
      <c r="D4" s="397"/>
      <c r="E4" s="466"/>
      <c r="F4" s="137"/>
      <c r="G4" s="137"/>
      <c r="H4" s="137">
        <v>1</v>
      </c>
      <c r="I4" s="137"/>
      <c r="J4" s="137"/>
      <c r="K4" s="137">
        <v>1</v>
      </c>
      <c r="L4" s="137"/>
      <c r="M4" s="137"/>
      <c r="N4" s="137"/>
      <c r="O4" s="137">
        <v>2</v>
      </c>
      <c r="P4" s="137"/>
      <c r="Q4" s="85">
        <v>5</v>
      </c>
      <c r="R4" s="67">
        <f>SUM(F4:Q4)</f>
        <v>9</v>
      </c>
    </row>
    <row r="5" spans="1:19" ht="24.95" customHeight="1">
      <c r="A5" s="467" t="s">
        <v>324</v>
      </c>
      <c r="B5" s="468"/>
      <c r="C5" s="468"/>
      <c r="D5" s="468"/>
      <c r="E5" s="469"/>
      <c r="F5" s="460">
        <v>1</v>
      </c>
      <c r="G5" s="460"/>
      <c r="H5" s="460"/>
      <c r="I5" s="460">
        <v>6</v>
      </c>
      <c r="J5" s="460"/>
      <c r="K5" s="460">
        <v>1</v>
      </c>
      <c r="L5" s="460"/>
      <c r="M5" s="460"/>
      <c r="N5" s="460"/>
      <c r="O5" s="460"/>
      <c r="P5" s="460"/>
      <c r="Q5" s="461"/>
      <c r="R5" s="463">
        <f t="shared" ref="R5:R17" si="0">SUM(F5:Q5)</f>
        <v>8</v>
      </c>
    </row>
    <row r="6" spans="1:19" ht="24.95" customHeight="1">
      <c r="A6" s="471" t="s">
        <v>323</v>
      </c>
      <c r="B6" s="472"/>
      <c r="C6" s="472"/>
      <c r="D6" s="472"/>
      <c r="E6" s="473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62"/>
      <c r="R6" s="464"/>
    </row>
    <row r="7" spans="1:19" ht="50.1" customHeight="1">
      <c r="A7" s="296" t="s">
        <v>241</v>
      </c>
      <c r="B7" s="297"/>
      <c r="C7" s="297"/>
      <c r="D7" s="297"/>
      <c r="E7" s="297"/>
      <c r="F7" s="131"/>
      <c r="G7" s="131">
        <v>1</v>
      </c>
      <c r="H7" s="131"/>
      <c r="I7" s="131"/>
      <c r="J7" s="131"/>
      <c r="K7" s="131"/>
      <c r="L7" s="131"/>
      <c r="M7" s="131"/>
      <c r="N7" s="131"/>
      <c r="O7" s="131"/>
      <c r="P7" s="131"/>
      <c r="Q7" s="86"/>
      <c r="R7" s="68">
        <f t="shared" si="0"/>
        <v>1</v>
      </c>
    </row>
    <row r="8" spans="1:19" ht="50.1" customHeight="1">
      <c r="A8" s="255" t="s">
        <v>242</v>
      </c>
      <c r="B8" s="470"/>
      <c r="C8" s="470"/>
      <c r="D8" s="470"/>
      <c r="E8" s="256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86"/>
      <c r="R8" s="68">
        <f t="shared" si="0"/>
        <v>0</v>
      </c>
    </row>
    <row r="9" spans="1:19" ht="50.1" customHeight="1">
      <c r="A9" s="465" t="s">
        <v>243</v>
      </c>
      <c r="B9" s="416"/>
      <c r="C9" s="416"/>
      <c r="D9" s="416"/>
      <c r="E9" s="417"/>
      <c r="F9" s="131"/>
      <c r="G9" s="131"/>
      <c r="H9" s="131"/>
      <c r="I9" s="131">
        <v>3</v>
      </c>
      <c r="J9" s="131"/>
      <c r="K9" s="131">
        <v>1</v>
      </c>
      <c r="L9" s="131"/>
      <c r="M9" s="131">
        <v>1</v>
      </c>
      <c r="N9" s="131"/>
      <c r="O9" s="131"/>
      <c r="P9" s="131"/>
      <c r="Q9" s="86"/>
      <c r="R9" s="68">
        <f t="shared" si="0"/>
        <v>5</v>
      </c>
    </row>
    <row r="10" spans="1:19" ht="50.1" customHeight="1">
      <c r="A10" s="474" t="s">
        <v>328</v>
      </c>
      <c r="B10" s="470"/>
      <c r="C10" s="470"/>
      <c r="D10" s="470"/>
      <c r="E10" s="256"/>
      <c r="F10" s="131"/>
      <c r="G10" s="131"/>
      <c r="H10" s="131">
        <v>1</v>
      </c>
      <c r="I10" s="131"/>
      <c r="J10" s="131">
        <v>1</v>
      </c>
      <c r="K10" s="131"/>
      <c r="L10" s="131">
        <v>3</v>
      </c>
      <c r="M10" s="131">
        <v>1</v>
      </c>
      <c r="N10" s="131"/>
      <c r="O10" s="131">
        <v>4</v>
      </c>
      <c r="P10" s="131">
        <v>1</v>
      </c>
      <c r="Q10" s="86">
        <v>1</v>
      </c>
      <c r="R10" s="68">
        <f t="shared" si="0"/>
        <v>12</v>
      </c>
    </row>
    <row r="11" spans="1:19" ht="50.1" customHeight="1">
      <c r="A11" s="296" t="s">
        <v>244</v>
      </c>
      <c r="B11" s="297"/>
      <c r="C11" s="297"/>
      <c r="D11" s="297"/>
      <c r="E11" s="297"/>
      <c r="F11" s="131"/>
      <c r="G11" s="131"/>
      <c r="H11" s="131"/>
      <c r="I11" s="131"/>
      <c r="J11" s="131"/>
      <c r="K11" s="131"/>
      <c r="L11" s="131"/>
      <c r="M11" s="131">
        <v>1</v>
      </c>
      <c r="N11" s="131"/>
      <c r="O11" s="131"/>
      <c r="P11" s="131">
        <v>1</v>
      </c>
      <c r="Q11" s="86"/>
      <c r="R11" s="68">
        <f t="shared" si="0"/>
        <v>2</v>
      </c>
    </row>
    <row r="12" spans="1:19" ht="50.1" customHeight="1">
      <c r="A12" s="296" t="s">
        <v>245</v>
      </c>
      <c r="B12" s="297"/>
      <c r="C12" s="297"/>
      <c r="D12" s="297"/>
      <c r="E12" s="297"/>
      <c r="F12" s="131">
        <v>1</v>
      </c>
      <c r="G12" s="131"/>
      <c r="H12" s="131"/>
      <c r="I12" s="131">
        <v>2</v>
      </c>
      <c r="J12" s="131"/>
      <c r="K12" s="131"/>
      <c r="L12" s="131"/>
      <c r="M12" s="131">
        <v>14</v>
      </c>
      <c r="N12" s="131">
        <v>3</v>
      </c>
      <c r="O12" s="131">
        <v>2</v>
      </c>
      <c r="P12" s="131">
        <v>1</v>
      </c>
      <c r="Q12" s="86">
        <v>2</v>
      </c>
      <c r="R12" s="68">
        <f t="shared" si="0"/>
        <v>25</v>
      </c>
    </row>
    <row r="13" spans="1:19" ht="50.1" customHeight="1">
      <c r="A13" s="415" t="s">
        <v>210</v>
      </c>
      <c r="B13" s="416"/>
      <c r="C13" s="416"/>
      <c r="D13" s="416"/>
      <c r="E13" s="417"/>
      <c r="F13" s="131"/>
      <c r="G13" s="131"/>
      <c r="H13" s="131">
        <v>2</v>
      </c>
      <c r="I13" s="131">
        <v>3</v>
      </c>
      <c r="J13" s="131">
        <v>1</v>
      </c>
      <c r="K13" s="131"/>
      <c r="L13" s="131"/>
      <c r="M13" s="131">
        <v>1</v>
      </c>
      <c r="N13" s="131"/>
      <c r="O13" s="131">
        <v>1</v>
      </c>
      <c r="P13" s="131"/>
      <c r="Q13" s="86">
        <v>1</v>
      </c>
      <c r="R13" s="68">
        <f t="shared" si="0"/>
        <v>9</v>
      </c>
    </row>
    <row r="14" spans="1:19" ht="50.1" customHeight="1">
      <c r="A14" s="296" t="s">
        <v>246</v>
      </c>
      <c r="B14" s="297"/>
      <c r="C14" s="297"/>
      <c r="D14" s="297"/>
      <c r="E14" s="297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86">
        <v>1</v>
      </c>
      <c r="R14" s="68">
        <f t="shared" si="0"/>
        <v>1</v>
      </c>
    </row>
    <row r="15" spans="1:19" ht="50.1" customHeight="1">
      <c r="A15" s="296" t="s">
        <v>247</v>
      </c>
      <c r="B15" s="297"/>
      <c r="C15" s="297"/>
      <c r="D15" s="297"/>
      <c r="E15" s="297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86"/>
      <c r="R15" s="68">
        <f t="shared" si="0"/>
        <v>0</v>
      </c>
    </row>
    <row r="16" spans="1:19" ht="50.1" customHeight="1" thickBot="1">
      <c r="A16" s="418" t="s">
        <v>37</v>
      </c>
      <c r="B16" s="419"/>
      <c r="C16" s="419"/>
      <c r="D16" s="419"/>
      <c r="E16" s="419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95"/>
      <c r="R16" s="69">
        <f t="shared" si="0"/>
        <v>0</v>
      </c>
    </row>
    <row r="17" spans="1:18" ht="50.1" customHeight="1" thickTop="1" thickBot="1">
      <c r="A17" s="259" t="s">
        <v>32</v>
      </c>
      <c r="B17" s="241"/>
      <c r="C17" s="241"/>
      <c r="D17" s="241"/>
      <c r="E17" s="241"/>
      <c r="F17" s="135">
        <f t="shared" ref="F17:Q17" si="1">SUM(F4:F16)</f>
        <v>2</v>
      </c>
      <c r="G17" s="135">
        <f t="shared" si="1"/>
        <v>1</v>
      </c>
      <c r="H17" s="135">
        <f t="shared" si="1"/>
        <v>4</v>
      </c>
      <c r="I17" s="135">
        <f t="shared" si="1"/>
        <v>14</v>
      </c>
      <c r="J17" s="135">
        <f t="shared" si="1"/>
        <v>2</v>
      </c>
      <c r="K17" s="135">
        <f t="shared" si="1"/>
        <v>3</v>
      </c>
      <c r="L17" s="135">
        <f t="shared" si="1"/>
        <v>3</v>
      </c>
      <c r="M17" s="135">
        <f t="shared" si="1"/>
        <v>18</v>
      </c>
      <c r="N17" s="135">
        <f t="shared" si="1"/>
        <v>3</v>
      </c>
      <c r="O17" s="135">
        <f t="shared" si="1"/>
        <v>9</v>
      </c>
      <c r="P17" s="135">
        <f t="shared" si="1"/>
        <v>3</v>
      </c>
      <c r="Q17" s="94">
        <f t="shared" si="1"/>
        <v>10</v>
      </c>
      <c r="R17" s="27">
        <f t="shared" si="0"/>
        <v>72</v>
      </c>
    </row>
  </sheetData>
  <sheetProtection sheet="1" objects="1" scenarios="1" selectLockedCells="1"/>
  <mergeCells count="28">
    <mergeCell ref="A16:E16"/>
    <mergeCell ref="A17:E17"/>
    <mergeCell ref="A10:E10"/>
    <mergeCell ref="A11:E11"/>
    <mergeCell ref="A12:E12"/>
    <mergeCell ref="A13:E13"/>
    <mergeCell ref="A14:E14"/>
    <mergeCell ref="A15:E15"/>
    <mergeCell ref="A9:E9"/>
    <mergeCell ref="A3:E3"/>
    <mergeCell ref="A4:E4"/>
    <mergeCell ref="A5:E5"/>
    <mergeCell ref="A7:E7"/>
    <mergeCell ref="A8:E8"/>
    <mergeCell ref="A6:E6"/>
    <mergeCell ref="F5:F6"/>
    <mergeCell ref="G5:G6"/>
    <mergeCell ref="H5:H6"/>
    <mergeCell ref="I5:I6"/>
    <mergeCell ref="J5:J6"/>
    <mergeCell ref="P5:P6"/>
    <mergeCell ref="Q5:Q6"/>
    <mergeCell ref="R5:R6"/>
    <mergeCell ref="K5:K6"/>
    <mergeCell ref="L5:L6"/>
    <mergeCell ref="M5:M6"/>
    <mergeCell ref="N5:N6"/>
    <mergeCell ref="O5:O6"/>
  </mergeCells>
  <phoneticPr fontId="1"/>
  <dataValidations count="2">
    <dataValidation imeMode="off" allowBlank="1" showInputMessage="1" showErrorMessage="1" sqref="F7:F17 F4:F5 G7:G17 G4:G5 H7:H17 H4:H5 I7:I17 I4:I5 J7:J17 J4:J5 K7:K17 K4:K5 L7:L17 L4:L5 M7:M17 M4:M5 N7:N17 N4:N5 O7:O17 O4:O5 Q4:R17 P4:P5 P7:P17"/>
    <dataValidation imeMode="hiragana" allowBlank="1" showInputMessage="1" showErrorMessage="1" sqref="A2:S2 A4:E17"/>
  </dataValidations>
  <pageMargins left="0.70866141732283472" right="0.23622047244094491" top="0.51181102362204722" bottom="0.59055118110236227" header="0.31496062992125984" footer="0.31496062992125984"/>
  <pageSetup paperSize="9" firstPageNumber="43" orientation="portrait" useFirstPageNumber="1" r:id="rId1"/>
  <headerFooter>
    <oddFooter>&amp;C‐ &amp;P ‐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22"/>
  <sheetViews>
    <sheetView zoomScale="115" zoomScaleNormal="115" workbookViewId="0">
      <selection activeCell="C28" sqref="C28"/>
    </sheetView>
  </sheetViews>
  <sheetFormatPr defaultRowHeight="13.5"/>
  <cols>
    <col min="1" max="18" width="5.25" customWidth="1"/>
  </cols>
  <sheetData>
    <row r="1" spans="1:19" ht="21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9.950000000000003" customHeight="1" thickBot="1">
      <c r="A2" s="6" t="s">
        <v>265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39.950000000000003" customHeight="1" thickBot="1">
      <c r="A3" s="244" t="s">
        <v>232</v>
      </c>
      <c r="B3" s="458"/>
      <c r="C3" s="458"/>
      <c r="D3" s="459" t="s">
        <v>176</v>
      </c>
      <c r="E3" s="459"/>
      <c r="F3" s="459"/>
      <c r="G3" s="459" t="s">
        <v>177</v>
      </c>
      <c r="H3" s="459"/>
      <c r="I3" s="459"/>
      <c r="J3" s="394" t="s">
        <v>178</v>
      </c>
      <c r="K3" s="394"/>
      <c r="L3" s="394"/>
      <c r="M3" s="394" t="s">
        <v>179</v>
      </c>
      <c r="N3" s="394"/>
      <c r="O3" s="394"/>
      <c r="P3" s="455" t="s">
        <v>235</v>
      </c>
      <c r="Q3" s="456"/>
      <c r="R3" s="457"/>
    </row>
    <row r="4" spans="1:19" ht="39.950000000000003" customHeight="1">
      <c r="A4" s="372" t="s">
        <v>249</v>
      </c>
      <c r="B4" s="373"/>
      <c r="C4" s="373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77"/>
      <c r="Q4" s="477"/>
      <c r="R4" s="478"/>
    </row>
    <row r="5" spans="1:19" ht="39.950000000000003" customHeight="1">
      <c r="A5" s="479" t="s">
        <v>250</v>
      </c>
      <c r="B5" s="480"/>
      <c r="C5" s="481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75"/>
      <c r="Q5" s="475"/>
      <c r="R5" s="476"/>
    </row>
    <row r="6" spans="1:19" ht="39.950000000000003" customHeight="1" thickBot="1">
      <c r="A6" s="313" t="s">
        <v>251</v>
      </c>
      <c r="B6" s="314"/>
      <c r="C6" s="314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>
        <v>1</v>
      </c>
      <c r="Q6" s="330"/>
      <c r="R6" s="331"/>
    </row>
    <row r="7" spans="1:19" ht="31.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9" ht="39.950000000000003" customHeight="1" thickBot="1">
      <c r="A8" s="6" t="s">
        <v>252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/>
      <c r="Q8" s="4"/>
      <c r="R8" s="4"/>
      <c r="S8" s="73"/>
    </row>
    <row r="9" spans="1:19" ht="39.950000000000003" customHeight="1" thickBot="1">
      <c r="A9" s="445" t="s">
        <v>187</v>
      </c>
      <c r="B9" s="446"/>
      <c r="C9" s="446"/>
      <c r="D9" s="446"/>
      <c r="E9" s="446"/>
      <c r="F9" s="447"/>
      <c r="G9" s="448" t="s">
        <v>188</v>
      </c>
      <c r="H9" s="449"/>
      <c r="I9" s="449"/>
      <c r="J9" s="449"/>
      <c r="K9" s="449"/>
      <c r="L9" s="450"/>
      <c r="M9" s="432" t="s">
        <v>238</v>
      </c>
      <c r="N9" s="433"/>
      <c r="O9" s="433"/>
      <c r="P9" s="433"/>
      <c r="Q9" s="433"/>
      <c r="R9" s="434"/>
    </row>
    <row r="10" spans="1:19" ht="39.950000000000003" customHeight="1">
      <c r="A10" s="437" t="s">
        <v>192</v>
      </c>
      <c r="B10" s="438"/>
      <c r="C10" s="438"/>
      <c r="D10" s="439"/>
      <c r="E10" s="435" t="s">
        <v>193</v>
      </c>
      <c r="F10" s="436"/>
      <c r="G10" s="412"/>
      <c r="H10" s="410"/>
      <c r="I10" s="410"/>
      <c r="J10" s="410"/>
      <c r="K10" s="410"/>
      <c r="L10" s="411"/>
      <c r="M10" s="412"/>
      <c r="N10" s="410"/>
      <c r="O10" s="410"/>
      <c r="P10" s="410"/>
      <c r="Q10" s="410"/>
      <c r="R10" s="411"/>
    </row>
    <row r="11" spans="1:19" ht="39.950000000000003" customHeight="1">
      <c r="A11" s="440"/>
      <c r="B11" s="441"/>
      <c r="C11" s="441"/>
      <c r="D11" s="442"/>
      <c r="E11" s="443" t="s">
        <v>194</v>
      </c>
      <c r="F11" s="444"/>
      <c r="G11" s="403"/>
      <c r="H11" s="401"/>
      <c r="I11" s="401"/>
      <c r="J11" s="401"/>
      <c r="K11" s="401"/>
      <c r="L11" s="402"/>
      <c r="M11" s="403"/>
      <c r="N11" s="401"/>
      <c r="O11" s="401"/>
      <c r="P11" s="401"/>
      <c r="Q11" s="401"/>
      <c r="R11" s="402"/>
    </row>
    <row r="12" spans="1:19" ht="39.950000000000003" customHeight="1">
      <c r="A12" s="424" t="s">
        <v>195</v>
      </c>
      <c r="B12" s="348"/>
      <c r="C12" s="348"/>
      <c r="D12" s="348"/>
      <c r="E12" s="348"/>
      <c r="F12" s="425"/>
      <c r="G12" s="403"/>
      <c r="H12" s="401"/>
      <c r="I12" s="401"/>
      <c r="J12" s="401"/>
      <c r="K12" s="401"/>
      <c r="L12" s="402"/>
      <c r="M12" s="403"/>
      <c r="N12" s="401"/>
      <c r="O12" s="401"/>
      <c r="P12" s="401"/>
      <c r="Q12" s="401"/>
      <c r="R12" s="402"/>
    </row>
    <row r="13" spans="1:19" ht="39.950000000000003" customHeight="1">
      <c r="A13" s="424" t="s">
        <v>201</v>
      </c>
      <c r="B13" s="348"/>
      <c r="C13" s="348"/>
      <c r="D13" s="348"/>
      <c r="E13" s="348"/>
      <c r="F13" s="425"/>
      <c r="G13" s="403">
        <v>1</v>
      </c>
      <c r="H13" s="401"/>
      <c r="I13" s="401"/>
      <c r="J13" s="401"/>
      <c r="K13" s="401"/>
      <c r="L13" s="402"/>
      <c r="M13" s="403">
        <v>27000</v>
      </c>
      <c r="N13" s="401"/>
      <c r="O13" s="401"/>
      <c r="P13" s="401"/>
      <c r="Q13" s="401"/>
      <c r="R13" s="402"/>
    </row>
    <row r="14" spans="1:19" ht="39.950000000000003" customHeight="1">
      <c r="A14" s="424" t="s">
        <v>253</v>
      </c>
      <c r="B14" s="348"/>
      <c r="C14" s="348"/>
      <c r="D14" s="348"/>
      <c r="E14" s="348"/>
      <c r="F14" s="425"/>
      <c r="G14" s="403"/>
      <c r="H14" s="401"/>
      <c r="I14" s="401"/>
      <c r="J14" s="401"/>
      <c r="K14" s="401"/>
      <c r="L14" s="402"/>
      <c r="M14" s="403"/>
      <c r="N14" s="401"/>
      <c r="O14" s="401"/>
      <c r="P14" s="401"/>
      <c r="Q14" s="401"/>
      <c r="R14" s="402"/>
    </row>
    <row r="15" spans="1:19" ht="39.950000000000003" customHeight="1">
      <c r="A15" s="424" t="s">
        <v>254</v>
      </c>
      <c r="B15" s="348"/>
      <c r="C15" s="348"/>
      <c r="D15" s="348"/>
      <c r="E15" s="348"/>
      <c r="F15" s="425"/>
      <c r="G15" s="403"/>
      <c r="H15" s="401"/>
      <c r="I15" s="401"/>
      <c r="J15" s="401"/>
      <c r="K15" s="401"/>
      <c r="L15" s="402"/>
      <c r="M15" s="403"/>
      <c r="N15" s="401"/>
      <c r="O15" s="401"/>
      <c r="P15" s="401"/>
      <c r="Q15" s="401"/>
      <c r="R15" s="402"/>
    </row>
    <row r="16" spans="1:19" ht="39.950000000000003" customHeight="1">
      <c r="A16" s="424" t="s">
        <v>255</v>
      </c>
      <c r="B16" s="348"/>
      <c r="C16" s="348"/>
      <c r="D16" s="348"/>
      <c r="E16" s="348"/>
      <c r="F16" s="425"/>
      <c r="G16" s="403">
        <v>35</v>
      </c>
      <c r="H16" s="401"/>
      <c r="I16" s="401"/>
      <c r="J16" s="401"/>
      <c r="K16" s="401"/>
      <c r="L16" s="402"/>
      <c r="M16" s="403">
        <v>1697500</v>
      </c>
      <c r="N16" s="401"/>
      <c r="O16" s="401"/>
      <c r="P16" s="401"/>
      <c r="Q16" s="401"/>
      <c r="R16" s="402"/>
    </row>
    <row r="17" spans="1:18" ht="39.950000000000003" customHeight="1">
      <c r="A17" s="486" t="s">
        <v>256</v>
      </c>
      <c r="B17" s="348"/>
      <c r="C17" s="348"/>
      <c r="D17" s="348"/>
      <c r="E17" s="348"/>
      <c r="F17" s="425"/>
      <c r="G17" s="403"/>
      <c r="H17" s="401"/>
      <c r="I17" s="401"/>
      <c r="J17" s="401"/>
      <c r="K17" s="401"/>
      <c r="L17" s="402"/>
      <c r="M17" s="403"/>
      <c r="N17" s="401"/>
      <c r="O17" s="401"/>
      <c r="P17" s="401"/>
      <c r="Q17" s="401"/>
      <c r="R17" s="402"/>
    </row>
    <row r="18" spans="1:18" ht="39.950000000000003" customHeight="1">
      <c r="A18" s="319" t="s">
        <v>257</v>
      </c>
      <c r="B18" s="320"/>
      <c r="C18" s="320"/>
      <c r="D18" s="320"/>
      <c r="E18" s="320"/>
      <c r="F18" s="485"/>
      <c r="G18" s="403"/>
      <c r="H18" s="401"/>
      <c r="I18" s="401"/>
      <c r="J18" s="401"/>
      <c r="K18" s="401"/>
      <c r="L18" s="402"/>
      <c r="M18" s="403"/>
      <c r="N18" s="401"/>
      <c r="O18" s="401"/>
      <c r="P18" s="401"/>
      <c r="Q18" s="401"/>
      <c r="R18" s="402"/>
    </row>
    <row r="19" spans="1:18" ht="39.950000000000003" customHeight="1" thickBot="1">
      <c r="A19" s="482" t="s">
        <v>258</v>
      </c>
      <c r="B19" s="483"/>
      <c r="C19" s="483"/>
      <c r="D19" s="483"/>
      <c r="E19" s="483"/>
      <c r="F19" s="484"/>
      <c r="G19" s="392"/>
      <c r="H19" s="390"/>
      <c r="I19" s="390"/>
      <c r="J19" s="390"/>
      <c r="K19" s="390"/>
      <c r="L19" s="391"/>
      <c r="M19" s="392"/>
      <c r="N19" s="390"/>
      <c r="O19" s="390"/>
      <c r="P19" s="390"/>
      <c r="Q19" s="390"/>
      <c r="R19" s="391"/>
    </row>
    <row r="20" spans="1:18" ht="39.950000000000003" customHeight="1" thickTop="1" thickBot="1">
      <c r="A20" s="429" t="s">
        <v>32</v>
      </c>
      <c r="B20" s="430"/>
      <c r="C20" s="430"/>
      <c r="D20" s="430"/>
      <c r="E20" s="430"/>
      <c r="F20" s="431"/>
      <c r="G20" s="421">
        <f>SUM(G10:L19)</f>
        <v>36</v>
      </c>
      <c r="H20" s="422"/>
      <c r="I20" s="422"/>
      <c r="J20" s="422"/>
      <c r="K20" s="422"/>
      <c r="L20" s="423"/>
      <c r="M20" s="421">
        <f>SUM(M10:R19)</f>
        <v>1724500</v>
      </c>
      <c r="N20" s="422"/>
      <c r="O20" s="422"/>
      <c r="P20" s="422"/>
      <c r="Q20" s="422"/>
      <c r="R20" s="423"/>
    </row>
    <row r="22" spans="1:18">
      <c r="R22" s="12"/>
    </row>
  </sheetData>
  <sheetProtection sheet="1" objects="1" scenarios="1" selectLockedCells="1"/>
  <mergeCells count="61">
    <mergeCell ref="A18:F18"/>
    <mergeCell ref="G18:L18"/>
    <mergeCell ref="M18:R18"/>
    <mergeCell ref="A16:F16"/>
    <mergeCell ref="G16:L16"/>
    <mergeCell ref="M16:R16"/>
    <mergeCell ref="A17:F17"/>
    <mergeCell ref="G17:L17"/>
    <mergeCell ref="M17:R17"/>
    <mergeCell ref="A14:F14"/>
    <mergeCell ref="G14:L14"/>
    <mergeCell ref="M14:R14"/>
    <mergeCell ref="A15:F15"/>
    <mergeCell ref="G15:L15"/>
    <mergeCell ref="M15:R15"/>
    <mergeCell ref="A6:C6"/>
    <mergeCell ref="D6:F6"/>
    <mergeCell ref="G6:I6"/>
    <mergeCell ref="J6:L6"/>
    <mergeCell ref="M6:O6"/>
    <mergeCell ref="P6:R6"/>
    <mergeCell ref="A19:F19"/>
    <mergeCell ref="G19:L19"/>
    <mergeCell ref="M19:R19"/>
    <mergeCell ref="A20:F20"/>
    <mergeCell ref="G20:L20"/>
    <mergeCell ref="M20:R20"/>
    <mergeCell ref="A12:F12"/>
    <mergeCell ref="G12:L12"/>
    <mergeCell ref="M12:R12"/>
    <mergeCell ref="A13:F13"/>
    <mergeCell ref="G13:L13"/>
    <mergeCell ref="M13:R13"/>
    <mergeCell ref="A9:F9"/>
    <mergeCell ref="G9:L9"/>
    <mergeCell ref="M9:R9"/>
    <mergeCell ref="A10:D11"/>
    <mergeCell ref="E10:F10"/>
    <mergeCell ref="G10:L10"/>
    <mergeCell ref="M10:R10"/>
    <mergeCell ref="E11:F11"/>
    <mergeCell ref="G11:L11"/>
    <mergeCell ref="M11:R11"/>
    <mergeCell ref="P5:R5"/>
    <mergeCell ref="A4:C4"/>
    <mergeCell ref="D4:F4"/>
    <mergeCell ref="G4:I4"/>
    <mergeCell ref="J4:L4"/>
    <mergeCell ref="M4:O4"/>
    <mergeCell ref="P4:R4"/>
    <mergeCell ref="A5:C5"/>
    <mergeCell ref="D5:F5"/>
    <mergeCell ref="G5:I5"/>
    <mergeCell ref="J5:L5"/>
    <mergeCell ref="M5:O5"/>
    <mergeCell ref="P3:R3"/>
    <mergeCell ref="A3:C3"/>
    <mergeCell ref="D3:F3"/>
    <mergeCell ref="G3:I3"/>
    <mergeCell ref="J3:L3"/>
    <mergeCell ref="M3:O3"/>
  </mergeCells>
  <phoneticPr fontId="1"/>
  <dataValidations count="2">
    <dataValidation imeMode="off" allowBlank="1" showInputMessage="1" showErrorMessage="1" sqref="E10:E11 D4:R6 G10:R20"/>
    <dataValidation imeMode="hiragana" allowBlank="1" showInputMessage="1" showErrorMessage="1" sqref="A10 A8:S8 A2:S2 A4:A6"/>
  </dataValidations>
  <pageMargins left="0.23622047244094491" right="0.70866141732283472" top="0.51181102362204722" bottom="0.59055118110236227" header="0.31496062992125984" footer="0.31496062992125984"/>
  <pageSetup paperSize="9" firstPageNumber="44" orientation="portrait" useFirstPageNumber="1" r:id="rId1"/>
  <headerFooter>
    <oddFooter>&amp;C‐ &amp;P ‐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17"/>
  <sheetViews>
    <sheetView zoomScale="85" zoomScaleNormal="85" workbookViewId="0">
      <selection activeCell="C28" sqref="C28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259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50.1" customHeight="1" thickBot="1">
      <c r="A3" s="305" t="s">
        <v>202</v>
      </c>
      <c r="B3" s="306"/>
      <c r="C3" s="306"/>
      <c r="D3" s="306"/>
      <c r="E3" s="307"/>
      <c r="F3" s="119">
        <v>1</v>
      </c>
      <c r="G3" s="119">
        <v>2</v>
      </c>
      <c r="H3" s="119">
        <v>3</v>
      </c>
      <c r="I3" s="119">
        <v>4</v>
      </c>
      <c r="J3" s="119">
        <v>5</v>
      </c>
      <c r="K3" s="119">
        <v>6</v>
      </c>
      <c r="L3" s="119">
        <v>7</v>
      </c>
      <c r="M3" s="119">
        <v>8</v>
      </c>
      <c r="N3" s="119">
        <v>9</v>
      </c>
      <c r="O3" s="119">
        <v>10</v>
      </c>
      <c r="P3" s="119">
        <v>11</v>
      </c>
      <c r="Q3" s="74">
        <v>12</v>
      </c>
      <c r="R3" s="53" t="s">
        <v>32</v>
      </c>
    </row>
    <row r="4" spans="1:19" ht="50.1" customHeight="1">
      <c r="A4" s="487" t="s">
        <v>260</v>
      </c>
      <c r="B4" s="488"/>
      <c r="C4" s="488"/>
      <c r="D4" s="488"/>
      <c r="E4" s="489"/>
      <c r="F4" s="137"/>
      <c r="G4" s="137"/>
      <c r="H4" s="137">
        <v>1</v>
      </c>
      <c r="I4" s="137"/>
      <c r="J4" s="137"/>
      <c r="K4" s="137"/>
      <c r="L4" s="137"/>
      <c r="M4" s="137">
        <v>1</v>
      </c>
      <c r="N4" s="137"/>
      <c r="O4" s="137">
        <v>1</v>
      </c>
      <c r="P4" s="137"/>
      <c r="Q4" s="85"/>
      <c r="R4" s="67">
        <f>SUM(F4:Q4)</f>
        <v>3</v>
      </c>
    </row>
    <row r="5" spans="1:19" ht="50.1" customHeight="1">
      <c r="A5" s="474" t="s">
        <v>261</v>
      </c>
      <c r="B5" s="470"/>
      <c r="C5" s="470"/>
      <c r="D5" s="470"/>
      <c r="E5" s="256"/>
      <c r="F5" s="131">
        <v>2</v>
      </c>
      <c r="G5" s="131">
        <v>36</v>
      </c>
      <c r="H5" s="131">
        <v>25</v>
      </c>
      <c r="I5" s="131">
        <v>1</v>
      </c>
      <c r="J5" s="131">
        <v>2</v>
      </c>
      <c r="K5" s="131">
        <v>2</v>
      </c>
      <c r="L5" s="131">
        <v>3</v>
      </c>
      <c r="M5" s="131">
        <v>2</v>
      </c>
      <c r="N5" s="131"/>
      <c r="O5" s="131">
        <v>1</v>
      </c>
      <c r="P5" s="131">
        <v>4</v>
      </c>
      <c r="Q5" s="86"/>
      <c r="R5" s="68">
        <f t="shared" ref="R5:R17" si="0">SUM(F5:Q5)</f>
        <v>78</v>
      </c>
    </row>
    <row r="6" spans="1:19" ht="50.1" customHeight="1">
      <c r="A6" s="255" t="s">
        <v>262</v>
      </c>
      <c r="B6" s="470"/>
      <c r="C6" s="470"/>
      <c r="D6" s="470"/>
      <c r="E6" s="256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86"/>
      <c r="R6" s="68">
        <f t="shared" si="0"/>
        <v>0</v>
      </c>
    </row>
    <row r="7" spans="1:19" ht="50.1" customHeight="1">
      <c r="A7" s="255" t="s">
        <v>263</v>
      </c>
      <c r="B7" s="470"/>
      <c r="C7" s="470"/>
      <c r="D7" s="470"/>
      <c r="E7" s="256"/>
      <c r="F7" s="131"/>
      <c r="G7" s="131">
        <v>1</v>
      </c>
      <c r="H7" s="131"/>
      <c r="I7" s="131"/>
      <c r="J7" s="131"/>
      <c r="K7" s="131">
        <v>4</v>
      </c>
      <c r="L7" s="131">
        <v>2</v>
      </c>
      <c r="M7" s="131">
        <v>1</v>
      </c>
      <c r="N7" s="131"/>
      <c r="O7" s="131"/>
      <c r="P7" s="131"/>
      <c r="Q7" s="86"/>
      <c r="R7" s="68">
        <f t="shared" si="0"/>
        <v>8</v>
      </c>
    </row>
    <row r="8" spans="1:19" ht="50.1" customHeight="1">
      <c r="A8" s="474" t="s">
        <v>317</v>
      </c>
      <c r="B8" s="470"/>
      <c r="C8" s="470"/>
      <c r="D8" s="470"/>
      <c r="E8" s="256"/>
      <c r="F8" s="131"/>
      <c r="G8" s="131"/>
      <c r="H8" s="131"/>
      <c r="I8" s="131"/>
      <c r="J8" s="131"/>
      <c r="K8" s="131">
        <v>1</v>
      </c>
      <c r="L8" s="131">
        <v>1</v>
      </c>
      <c r="M8" s="131">
        <v>1</v>
      </c>
      <c r="N8" s="131"/>
      <c r="O8" s="131"/>
      <c r="P8" s="131"/>
      <c r="Q8" s="86"/>
      <c r="R8" s="68">
        <f>SUM(F8:Q8)</f>
        <v>3</v>
      </c>
    </row>
    <row r="9" spans="1:19" ht="50.1" customHeight="1">
      <c r="A9" s="465" t="s">
        <v>244</v>
      </c>
      <c r="B9" s="416"/>
      <c r="C9" s="416"/>
      <c r="D9" s="416"/>
      <c r="E9" s="417"/>
      <c r="F9" s="131"/>
      <c r="G9" s="131"/>
      <c r="H9" s="131"/>
      <c r="I9" s="131"/>
      <c r="J9" s="131"/>
      <c r="K9" s="131"/>
      <c r="L9" s="131"/>
      <c r="M9" s="131">
        <v>2</v>
      </c>
      <c r="N9" s="131"/>
      <c r="O9" s="131"/>
      <c r="P9" s="131"/>
      <c r="Q9" s="86"/>
      <c r="R9" s="68">
        <f t="shared" si="0"/>
        <v>2</v>
      </c>
    </row>
    <row r="10" spans="1:19" ht="50.1" customHeight="1">
      <c r="A10" s="474" t="s">
        <v>264</v>
      </c>
      <c r="B10" s="470"/>
      <c r="C10" s="470"/>
      <c r="D10" s="470"/>
      <c r="E10" s="256"/>
      <c r="F10" s="131"/>
      <c r="G10" s="131"/>
      <c r="H10" s="131"/>
      <c r="I10" s="131"/>
      <c r="J10" s="131">
        <v>1</v>
      </c>
      <c r="K10" s="131">
        <v>1</v>
      </c>
      <c r="L10" s="131"/>
      <c r="M10" s="131"/>
      <c r="N10" s="131"/>
      <c r="O10" s="131">
        <v>1</v>
      </c>
      <c r="P10" s="131"/>
      <c r="Q10" s="86"/>
      <c r="R10" s="68">
        <f t="shared" si="0"/>
        <v>3</v>
      </c>
    </row>
    <row r="11" spans="1:19" ht="24.95" customHeight="1">
      <c r="A11" s="490" t="s">
        <v>322</v>
      </c>
      <c r="B11" s="491"/>
      <c r="C11" s="491"/>
      <c r="D11" s="491"/>
      <c r="E11" s="492"/>
      <c r="F11" s="460"/>
      <c r="G11" s="460"/>
      <c r="H11" s="460"/>
      <c r="I11" s="460">
        <v>2</v>
      </c>
      <c r="J11" s="460"/>
      <c r="K11" s="460"/>
      <c r="L11" s="460"/>
      <c r="M11" s="460"/>
      <c r="N11" s="460"/>
      <c r="O11" s="460"/>
      <c r="P11" s="460"/>
      <c r="Q11" s="461"/>
      <c r="R11" s="463">
        <f t="shared" si="0"/>
        <v>2</v>
      </c>
    </row>
    <row r="12" spans="1:19" ht="24.95" customHeight="1">
      <c r="A12" s="493" t="s">
        <v>321</v>
      </c>
      <c r="B12" s="494"/>
      <c r="C12" s="494"/>
      <c r="D12" s="494"/>
      <c r="E12" s="495"/>
      <c r="F12" s="451"/>
      <c r="G12" s="451"/>
      <c r="H12" s="451"/>
      <c r="I12" s="451"/>
      <c r="J12" s="451"/>
      <c r="K12" s="451"/>
      <c r="L12" s="451"/>
      <c r="M12" s="451"/>
      <c r="N12" s="451"/>
      <c r="O12" s="451"/>
      <c r="P12" s="451"/>
      <c r="Q12" s="462"/>
      <c r="R12" s="464"/>
    </row>
    <row r="13" spans="1:19" ht="50.1" customHeight="1">
      <c r="A13" s="474" t="s">
        <v>328</v>
      </c>
      <c r="B13" s="470"/>
      <c r="C13" s="470"/>
      <c r="D13" s="470"/>
      <c r="E13" s="256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86">
        <v>2</v>
      </c>
      <c r="R13" s="68">
        <f t="shared" si="0"/>
        <v>2</v>
      </c>
    </row>
    <row r="14" spans="1:19" ht="50.1" customHeight="1">
      <c r="A14" s="415" t="s">
        <v>210</v>
      </c>
      <c r="B14" s="416"/>
      <c r="C14" s="416"/>
      <c r="D14" s="416"/>
      <c r="E14" s="417"/>
      <c r="F14" s="131"/>
      <c r="G14" s="131"/>
      <c r="H14" s="131">
        <v>6</v>
      </c>
      <c r="I14" s="131">
        <v>1</v>
      </c>
      <c r="J14" s="131">
        <v>3</v>
      </c>
      <c r="K14" s="131"/>
      <c r="L14" s="131"/>
      <c r="M14" s="131"/>
      <c r="N14" s="131"/>
      <c r="O14" s="131"/>
      <c r="P14" s="131"/>
      <c r="Q14" s="86"/>
      <c r="R14" s="68">
        <f t="shared" si="0"/>
        <v>10</v>
      </c>
    </row>
    <row r="15" spans="1:19" ht="50.1" customHeight="1">
      <c r="A15" s="296" t="s">
        <v>247</v>
      </c>
      <c r="B15" s="297"/>
      <c r="C15" s="297"/>
      <c r="D15" s="297"/>
      <c r="E15" s="297"/>
      <c r="F15" s="131"/>
      <c r="G15" s="131"/>
      <c r="H15" s="131"/>
      <c r="I15" s="131"/>
      <c r="J15" s="131"/>
      <c r="K15" s="131"/>
      <c r="L15" s="131"/>
      <c r="M15" s="131"/>
      <c r="N15" s="131">
        <v>1</v>
      </c>
      <c r="O15" s="131"/>
      <c r="P15" s="131"/>
      <c r="Q15" s="86"/>
      <c r="R15" s="68">
        <f t="shared" si="0"/>
        <v>1</v>
      </c>
    </row>
    <row r="16" spans="1:19" ht="50.1" customHeight="1" thickBot="1">
      <c r="A16" s="418" t="s">
        <v>37</v>
      </c>
      <c r="B16" s="419"/>
      <c r="C16" s="419"/>
      <c r="D16" s="419"/>
      <c r="E16" s="419"/>
      <c r="F16" s="138"/>
      <c r="G16" s="138"/>
      <c r="H16" s="138"/>
      <c r="I16" s="138"/>
      <c r="J16" s="138">
        <v>1</v>
      </c>
      <c r="K16" s="138">
        <v>25</v>
      </c>
      <c r="L16" s="138">
        <v>8</v>
      </c>
      <c r="M16" s="138"/>
      <c r="N16" s="138"/>
      <c r="O16" s="138"/>
      <c r="P16" s="138"/>
      <c r="Q16" s="95">
        <v>1</v>
      </c>
      <c r="R16" s="69">
        <f t="shared" si="0"/>
        <v>35</v>
      </c>
    </row>
    <row r="17" spans="1:18" ht="50.1" customHeight="1" thickTop="1" thickBot="1">
      <c r="A17" s="259" t="s">
        <v>32</v>
      </c>
      <c r="B17" s="241"/>
      <c r="C17" s="241"/>
      <c r="D17" s="241"/>
      <c r="E17" s="241"/>
      <c r="F17" s="135">
        <f t="shared" ref="F17:Q17" si="1">SUM(F4:F16)</f>
        <v>2</v>
      </c>
      <c r="G17" s="135">
        <f t="shared" si="1"/>
        <v>37</v>
      </c>
      <c r="H17" s="135">
        <f t="shared" si="1"/>
        <v>32</v>
      </c>
      <c r="I17" s="135">
        <f t="shared" si="1"/>
        <v>4</v>
      </c>
      <c r="J17" s="135">
        <f t="shared" si="1"/>
        <v>7</v>
      </c>
      <c r="K17" s="135">
        <f t="shared" si="1"/>
        <v>33</v>
      </c>
      <c r="L17" s="135">
        <f t="shared" si="1"/>
        <v>14</v>
      </c>
      <c r="M17" s="135">
        <f t="shared" si="1"/>
        <v>7</v>
      </c>
      <c r="N17" s="135">
        <f t="shared" si="1"/>
        <v>1</v>
      </c>
      <c r="O17" s="135">
        <f t="shared" si="1"/>
        <v>3</v>
      </c>
      <c r="P17" s="135">
        <f t="shared" si="1"/>
        <v>4</v>
      </c>
      <c r="Q17" s="94">
        <f t="shared" si="1"/>
        <v>3</v>
      </c>
      <c r="R17" s="27">
        <f t="shared" si="0"/>
        <v>147</v>
      </c>
    </row>
  </sheetData>
  <sheetProtection sheet="1" objects="1" scenarios="1" selectLockedCells="1"/>
  <mergeCells count="28">
    <mergeCell ref="A16:E16"/>
    <mergeCell ref="A17:E17"/>
    <mergeCell ref="A13:E13"/>
    <mergeCell ref="A9:E9"/>
    <mergeCell ref="A10:E10"/>
    <mergeCell ref="A11:E11"/>
    <mergeCell ref="A14:E14"/>
    <mergeCell ref="A15:E15"/>
    <mergeCell ref="A12:E12"/>
    <mergeCell ref="A3:E3"/>
    <mergeCell ref="A4:E4"/>
    <mergeCell ref="A5:E5"/>
    <mergeCell ref="A6:E6"/>
    <mergeCell ref="A8:E8"/>
    <mergeCell ref="A7:E7"/>
    <mergeCell ref="F11:F12"/>
    <mergeCell ref="G11:G12"/>
    <mergeCell ref="H11:H12"/>
    <mergeCell ref="I11:I12"/>
    <mergeCell ref="J11:J12"/>
    <mergeCell ref="P11:P12"/>
    <mergeCell ref="Q11:Q12"/>
    <mergeCell ref="R11:R12"/>
    <mergeCell ref="K11:K12"/>
    <mergeCell ref="L11:L12"/>
    <mergeCell ref="M11:M12"/>
    <mergeCell ref="N11:N12"/>
    <mergeCell ref="O11:O12"/>
  </mergeCells>
  <phoneticPr fontId="1"/>
  <dataValidations count="2">
    <dataValidation imeMode="hiragana" allowBlank="1" showInputMessage="1" showErrorMessage="1" sqref="A2:S2 B5:E17 A4:A17"/>
    <dataValidation imeMode="off" allowBlank="1" showInputMessage="1" showErrorMessage="1" sqref="F13:F17 F4:F11 G13:G17 G4:G11 H13:H17 H4:H11 I13:I17 I4:I11 J13:J17 J4:J11 K13:K17 K4:K11 L13:L17 L4:L11 M13:M17 M4:M11 N13:N17 N4:N11 O13:O17 O4:O11 Q4:R17 P4:P11 P13:P17"/>
  </dataValidations>
  <pageMargins left="0.70866141732283472" right="0.23622047244094491" top="0.51181102362204722" bottom="0.78740157480314965" header="0.31496062992125984" footer="0.31496062992125984"/>
  <pageSetup paperSize="9" firstPageNumber="45" orientation="portrait" useFirstPageNumber="1" r:id="rId1"/>
  <headerFooter>
    <oddFooter>&amp;C‐ &amp;P 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A22" sqref="A22"/>
    </sheetView>
  </sheetViews>
  <sheetFormatPr defaultRowHeight="13.5"/>
  <sheetData/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20"/>
  <sheetViews>
    <sheetView zoomScale="115" zoomScaleNormal="115" workbookViewId="0">
      <selection activeCell="C28" sqref="C28"/>
    </sheetView>
  </sheetViews>
  <sheetFormatPr defaultRowHeight="13.5"/>
  <cols>
    <col min="1" max="21" width="4.375" customWidth="1"/>
  </cols>
  <sheetData>
    <row r="1" spans="1:21" ht="21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9.950000000000003" customHeight="1" thickBot="1">
      <c r="A2" s="6" t="s">
        <v>266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  <c r="T2" s="46"/>
      <c r="U2" s="46"/>
    </row>
    <row r="3" spans="1:21" ht="39.950000000000003" customHeight="1" thickBot="1">
      <c r="A3" s="244" t="s">
        <v>269</v>
      </c>
      <c r="B3" s="458"/>
      <c r="C3" s="458"/>
      <c r="D3" s="496" t="s">
        <v>270</v>
      </c>
      <c r="E3" s="497"/>
      <c r="F3" s="498"/>
      <c r="G3" s="499" t="s">
        <v>273</v>
      </c>
      <c r="H3" s="500"/>
      <c r="I3" s="501"/>
      <c r="J3" s="502" t="s">
        <v>271</v>
      </c>
      <c r="K3" s="503"/>
      <c r="L3" s="503"/>
      <c r="M3" s="504" t="s">
        <v>272</v>
      </c>
      <c r="N3" s="497"/>
      <c r="O3" s="498"/>
      <c r="P3" s="543" t="s">
        <v>274</v>
      </c>
      <c r="Q3" s="500"/>
      <c r="R3" s="501"/>
      <c r="S3" s="538" t="s">
        <v>235</v>
      </c>
      <c r="T3" s="538"/>
      <c r="U3" s="539"/>
    </row>
    <row r="4" spans="1:21" ht="39.950000000000003" customHeight="1">
      <c r="A4" s="372" t="s">
        <v>267</v>
      </c>
      <c r="B4" s="373"/>
      <c r="C4" s="373"/>
      <c r="D4" s="451"/>
      <c r="E4" s="451"/>
      <c r="F4" s="451"/>
      <c r="G4" s="451">
        <v>2</v>
      </c>
      <c r="H4" s="451"/>
      <c r="I4" s="451"/>
      <c r="J4" s="451">
        <v>1</v>
      </c>
      <c r="K4" s="451"/>
      <c r="L4" s="451"/>
      <c r="M4" s="451"/>
      <c r="N4" s="451"/>
      <c r="O4" s="451"/>
      <c r="P4" s="451">
        <v>2</v>
      </c>
      <c r="Q4" s="451"/>
      <c r="R4" s="451"/>
      <c r="S4" s="451"/>
      <c r="T4" s="451"/>
      <c r="U4" s="452"/>
    </row>
    <row r="5" spans="1:21" ht="39.950000000000003" customHeight="1" thickBot="1">
      <c r="A5" s="313" t="s">
        <v>268</v>
      </c>
      <c r="B5" s="314"/>
      <c r="C5" s="314"/>
      <c r="D5" s="330"/>
      <c r="E5" s="330"/>
      <c r="F5" s="330"/>
      <c r="G5" s="505"/>
      <c r="H5" s="505"/>
      <c r="I5" s="505"/>
      <c r="J5" s="505"/>
      <c r="K5" s="505"/>
      <c r="L5" s="505"/>
      <c r="M5" s="330"/>
      <c r="N5" s="330"/>
      <c r="O5" s="330"/>
      <c r="P5" s="505"/>
      <c r="Q5" s="505"/>
      <c r="R5" s="505"/>
      <c r="S5" s="330">
        <v>1</v>
      </c>
      <c r="T5" s="330"/>
      <c r="U5" s="331"/>
    </row>
    <row r="6" spans="1:21" ht="31.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ht="39.950000000000003" customHeight="1" thickBot="1">
      <c r="A7" s="6" t="s">
        <v>281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4"/>
      <c r="T7" s="46"/>
      <c r="U7" s="46"/>
    </row>
    <row r="8" spans="1:21" ht="39.950000000000003" customHeight="1" thickBot="1">
      <c r="A8" s="523" t="s">
        <v>187</v>
      </c>
      <c r="B8" s="524"/>
      <c r="C8" s="524"/>
      <c r="D8" s="524"/>
      <c r="E8" s="524"/>
      <c r="F8" s="524"/>
      <c r="G8" s="524"/>
      <c r="H8" s="524"/>
      <c r="I8" s="525"/>
      <c r="J8" s="532" t="s">
        <v>188</v>
      </c>
      <c r="K8" s="533"/>
      <c r="L8" s="533"/>
      <c r="M8" s="533"/>
      <c r="N8" s="533"/>
      <c r="O8" s="534"/>
      <c r="P8" s="540" t="s">
        <v>282</v>
      </c>
      <c r="Q8" s="541"/>
      <c r="R8" s="541"/>
      <c r="S8" s="541"/>
      <c r="T8" s="541"/>
      <c r="U8" s="542"/>
    </row>
    <row r="9" spans="1:21" ht="39.950000000000003" customHeight="1">
      <c r="A9" s="514" t="s">
        <v>192</v>
      </c>
      <c r="B9" s="515"/>
      <c r="C9" s="515"/>
      <c r="D9" s="516"/>
      <c r="E9" s="526" t="s">
        <v>275</v>
      </c>
      <c r="F9" s="527"/>
      <c r="G9" s="527"/>
      <c r="H9" s="527"/>
      <c r="I9" s="528"/>
      <c r="J9" s="535"/>
      <c r="K9" s="536"/>
      <c r="L9" s="536"/>
      <c r="M9" s="536"/>
      <c r="N9" s="536"/>
      <c r="O9" s="537"/>
      <c r="P9" s="535"/>
      <c r="Q9" s="536"/>
      <c r="R9" s="536"/>
      <c r="S9" s="536"/>
      <c r="T9" s="536"/>
      <c r="U9" s="537"/>
    </row>
    <row r="10" spans="1:21" ht="39.950000000000003" customHeight="1">
      <c r="A10" s="517"/>
      <c r="B10" s="518"/>
      <c r="C10" s="518"/>
      <c r="D10" s="519"/>
      <c r="E10" s="443" t="s">
        <v>276</v>
      </c>
      <c r="F10" s="443"/>
      <c r="G10" s="443"/>
      <c r="H10" s="443"/>
      <c r="I10" s="444"/>
      <c r="J10" s="403"/>
      <c r="K10" s="401"/>
      <c r="L10" s="401"/>
      <c r="M10" s="401"/>
      <c r="N10" s="401"/>
      <c r="O10" s="402"/>
      <c r="P10" s="403"/>
      <c r="Q10" s="401"/>
      <c r="R10" s="401"/>
      <c r="S10" s="401"/>
      <c r="T10" s="401"/>
      <c r="U10" s="402"/>
    </row>
    <row r="11" spans="1:21" ht="39.950000000000003" customHeight="1">
      <c r="A11" s="517"/>
      <c r="B11" s="518"/>
      <c r="C11" s="518"/>
      <c r="D11" s="519"/>
      <c r="E11" s="443" t="s">
        <v>277</v>
      </c>
      <c r="F11" s="443"/>
      <c r="G11" s="443"/>
      <c r="H11" s="443"/>
      <c r="I11" s="444"/>
      <c r="J11" s="403">
        <v>2</v>
      </c>
      <c r="K11" s="401"/>
      <c r="L11" s="401"/>
      <c r="M11" s="401"/>
      <c r="N11" s="401"/>
      <c r="O11" s="402"/>
      <c r="P11" s="403">
        <v>15800</v>
      </c>
      <c r="Q11" s="401"/>
      <c r="R11" s="401"/>
      <c r="S11" s="401"/>
      <c r="T11" s="401"/>
      <c r="U11" s="402"/>
    </row>
    <row r="12" spans="1:21" ht="39.950000000000003" customHeight="1">
      <c r="A12" s="517"/>
      <c r="B12" s="518"/>
      <c r="C12" s="518"/>
      <c r="D12" s="519"/>
      <c r="E12" s="443" t="s">
        <v>278</v>
      </c>
      <c r="F12" s="443"/>
      <c r="G12" s="443"/>
      <c r="H12" s="443"/>
      <c r="I12" s="444"/>
      <c r="J12" s="403">
        <v>1</v>
      </c>
      <c r="K12" s="401"/>
      <c r="L12" s="401"/>
      <c r="M12" s="401"/>
      <c r="N12" s="401"/>
      <c r="O12" s="402"/>
      <c r="P12" s="403">
        <v>6900</v>
      </c>
      <c r="Q12" s="401"/>
      <c r="R12" s="401"/>
      <c r="S12" s="401"/>
      <c r="T12" s="401"/>
      <c r="U12" s="402"/>
    </row>
    <row r="13" spans="1:21" ht="39.950000000000003" customHeight="1">
      <c r="A13" s="517"/>
      <c r="B13" s="518"/>
      <c r="C13" s="518"/>
      <c r="D13" s="519"/>
      <c r="E13" s="512" t="s">
        <v>279</v>
      </c>
      <c r="F13" s="512"/>
      <c r="G13" s="512"/>
      <c r="H13" s="512"/>
      <c r="I13" s="513"/>
      <c r="J13" s="403"/>
      <c r="K13" s="401"/>
      <c r="L13" s="401"/>
      <c r="M13" s="401"/>
      <c r="N13" s="401"/>
      <c r="O13" s="402"/>
      <c r="P13" s="403"/>
      <c r="Q13" s="401"/>
      <c r="R13" s="401"/>
      <c r="S13" s="401"/>
      <c r="T13" s="401"/>
      <c r="U13" s="402"/>
    </row>
    <row r="14" spans="1:21" ht="39.950000000000003" customHeight="1">
      <c r="A14" s="517"/>
      <c r="B14" s="518"/>
      <c r="C14" s="518"/>
      <c r="D14" s="519"/>
      <c r="E14" s="443" t="s">
        <v>280</v>
      </c>
      <c r="F14" s="443"/>
      <c r="G14" s="443"/>
      <c r="H14" s="443"/>
      <c r="I14" s="444"/>
      <c r="J14" s="403">
        <v>2</v>
      </c>
      <c r="K14" s="401"/>
      <c r="L14" s="401"/>
      <c r="M14" s="401"/>
      <c r="N14" s="401"/>
      <c r="O14" s="402"/>
      <c r="P14" s="403">
        <v>220000</v>
      </c>
      <c r="Q14" s="401"/>
      <c r="R14" s="401"/>
      <c r="S14" s="401"/>
      <c r="T14" s="401"/>
      <c r="U14" s="402"/>
    </row>
    <row r="15" spans="1:21" ht="39.950000000000003" customHeight="1">
      <c r="A15" s="520"/>
      <c r="B15" s="521"/>
      <c r="C15" s="521"/>
      <c r="D15" s="522"/>
      <c r="E15" s="512" t="s">
        <v>37</v>
      </c>
      <c r="F15" s="512"/>
      <c r="G15" s="512"/>
      <c r="H15" s="512"/>
      <c r="I15" s="513"/>
      <c r="J15" s="403"/>
      <c r="K15" s="401"/>
      <c r="L15" s="401"/>
      <c r="M15" s="401"/>
      <c r="N15" s="401"/>
      <c r="O15" s="402"/>
      <c r="P15" s="403"/>
      <c r="Q15" s="401"/>
      <c r="R15" s="401"/>
      <c r="S15" s="401"/>
      <c r="T15" s="401"/>
      <c r="U15" s="402"/>
    </row>
    <row r="16" spans="1:21" ht="39.950000000000003" customHeight="1">
      <c r="A16" s="529" t="s">
        <v>195</v>
      </c>
      <c r="B16" s="530"/>
      <c r="C16" s="530"/>
      <c r="D16" s="530"/>
      <c r="E16" s="530"/>
      <c r="F16" s="530"/>
      <c r="G16" s="530"/>
      <c r="H16" s="530"/>
      <c r="I16" s="531"/>
      <c r="J16" s="403"/>
      <c r="K16" s="401"/>
      <c r="L16" s="401"/>
      <c r="M16" s="401"/>
      <c r="N16" s="401"/>
      <c r="O16" s="402"/>
      <c r="P16" s="403"/>
      <c r="Q16" s="401"/>
      <c r="R16" s="401"/>
      <c r="S16" s="401"/>
      <c r="T16" s="401"/>
      <c r="U16" s="402"/>
    </row>
    <row r="17" spans="1:21" ht="39.950000000000003" customHeight="1" thickBot="1">
      <c r="A17" s="506" t="s">
        <v>235</v>
      </c>
      <c r="B17" s="507"/>
      <c r="C17" s="507"/>
      <c r="D17" s="507"/>
      <c r="E17" s="507"/>
      <c r="F17" s="507"/>
      <c r="G17" s="507"/>
      <c r="H17" s="507"/>
      <c r="I17" s="508"/>
      <c r="J17" s="392">
        <v>1</v>
      </c>
      <c r="K17" s="390"/>
      <c r="L17" s="390"/>
      <c r="M17" s="390"/>
      <c r="N17" s="390"/>
      <c r="O17" s="391"/>
      <c r="P17" s="392">
        <v>41000</v>
      </c>
      <c r="Q17" s="390"/>
      <c r="R17" s="390"/>
      <c r="S17" s="390"/>
      <c r="T17" s="390"/>
      <c r="U17" s="391"/>
    </row>
    <row r="18" spans="1:21" ht="39.950000000000003" customHeight="1" thickTop="1" thickBot="1">
      <c r="A18" s="509" t="s">
        <v>32</v>
      </c>
      <c r="B18" s="510"/>
      <c r="C18" s="510"/>
      <c r="D18" s="510"/>
      <c r="E18" s="510"/>
      <c r="F18" s="510"/>
      <c r="G18" s="510"/>
      <c r="H18" s="510"/>
      <c r="I18" s="511"/>
      <c r="J18" s="421">
        <f>SUM(J9:O17)</f>
        <v>6</v>
      </c>
      <c r="K18" s="422"/>
      <c r="L18" s="422"/>
      <c r="M18" s="422"/>
      <c r="N18" s="422"/>
      <c r="O18" s="423"/>
      <c r="P18" s="421">
        <f>SUM(P9:U17)</f>
        <v>283700</v>
      </c>
      <c r="Q18" s="422"/>
      <c r="R18" s="422"/>
      <c r="S18" s="422"/>
      <c r="T18" s="422"/>
      <c r="U18" s="423"/>
    </row>
    <row r="20" spans="1:21">
      <c r="R20" s="12"/>
    </row>
  </sheetData>
  <sheetProtection sheet="1" objects="1" scenarios="1" selectLockedCells="1"/>
  <mergeCells count="55">
    <mergeCell ref="J18:O18"/>
    <mergeCell ref="P18:U18"/>
    <mergeCell ref="S3:U3"/>
    <mergeCell ref="S4:U4"/>
    <mergeCell ref="S5:U5"/>
    <mergeCell ref="P16:U16"/>
    <mergeCell ref="J17:O17"/>
    <mergeCell ref="P17:U17"/>
    <mergeCell ref="P8:U8"/>
    <mergeCell ref="P9:U9"/>
    <mergeCell ref="P10:U10"/>
    <mergeCell ref="P5:R5"/>
    <mergeCell ref="P4:R4"/>
    <mergeCell ref="P3:R3"/>
    <mergeCell ref="A8:I8"/>
    <mergeCell ref="E9:I9"/>
    <mergeCell ref="E10:I10"/>
    <mergeCell ref="E11:I11"/>
    <mergeCell ref="J16:O16"/>
    <mergeCell ref="A16:I16"/>
    <mergeCell ref="E12:I12"/>
    <mergeCell ref="J8:O8"/>
    <mergeCell ref="J9:O9"/>
    <mergeCell ref="J10:O10"/>
    <mergeCell ref="A17:I17"/>
    <mergeCell ref="A18:I18"/>
    <mergeCell ref="J15:O15"/>
    <mergeCell ref="P15:U15"/>
    <mergeCell ref="E15:I15"/>
    <mergeCell ref="A9:D15"/>
    <mergeCell ref="J13:O13"/>
    <mergeCell ref="P13:U13"/>
    <mergeCell ref="J14:O14"/>
    <mergeCell ref="P14:U14"/>
    <mergeCell ref="E13:I13"/>
    <mergeCell ref="E14:I14"/>
    <mergeCell ref="J11:O11"/>
    <mergeCell ref="P11:U11"/>
    <mergeCell ref="J12:O12"/>
    <mergeCell ref="P12:U12"/>
    <mergeCell ref="A5:C5"/>
    <mergeCell ref="D5:F5"/>
    <mergeCell ref="G5:I5"/>
    <mergeCell ref="J5:L5"/>
    <mergeCell ref="M5:O5"/>
    <mergeCell ref="A4:C4"/>
    <mergeCell ref="D4:F4"/>
    <mergeCell ref="G4:I4"/>
    <mergeCell ref="J4:L4"/>
    <mergeCell ref="M4:O4"/>
    <mergeCell ref="A3:C3"/>
    <mergeCell ref="D3:F3"/>
    <mergeCell ref="G3:I3"/>
    <mergeCell ref="J3:L3"/>
    <mergeCell ref="M3:O3"/>
  </mergeCells>
  <phoneticPr fontId="1"/>
  <dataValidations count="2">
    <dataValidation imeMode="hiragana" allowBlank="1" showInputMessage="1" showErrorMessage="1" sqref="A9 A7:S7 A4:A5 A2:S2 E9:I15"/>
    <dataValidation imeMode="off" allowBlank="1" showInputMessage="1" showErrorMessage="1" sqref="D4:U5 J9:U18"/>
  </dataValidations>
  <pageMargins left="0.23622047244094491" right="0.70866141732283472" top="0.51181102362204722" bottom="0.59055118110236227" header="0.31496062992125984" footer="0.31496062992125984"/>
  <pageSetup paperSize="9" firstPageNumber="46" orientation="portrait" useFirstPageNumber="1" r:id="rId1"/>
  <headerFooter>
    <oddFooter>&amp;C‐ &amp;P ‐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16"/>
  <sheetViews>
    <sheetView zoomScale="115" zoomScaleNormal="115" workbookViewId="0">
      <selection activeCell="C28" sqref="C28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283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50.1" customHeight="1" thickBot="1">
      <c r="A3" s="305" t="s">
        <v>202</v>
      </c>
      <c r="B3" s="306"/>
      <c r="C3" s="306"/>
      <c r="D3" s="306"/>
      <c r="E3" s="307"/>
      <c r="F3" s="119">
        <v>1</v>
      </c>
      <c r="G3" s="119">
        <v>2</v>
      </c>
      <c r="H3" s="119">
        <v>3</v>
      </c>
      <c r="I3" s="119">
        <v>4</v>
      </c>
      <c r="J3" s="119">
        <v>5</v>
      </c>
      <c r="K3" s="119">
        <v>6</v>
      </c>
      <c r="L3" s="119">
        <v>7</v>
      </c>
      <c r="M3" s="119">
        <v>8</v>
      </c>
      <c r="N3" s="119">
        <v>9</v>
      </c>
      <c r="O3" s="119">
        <v>10</v>
      </c>
      <c r="P3" s="119">
        <v>11</v>
      </c>
      <c r="Q3" s="74">
        <v>12</v>
      </c>
      <c r="R3" s="53" t="s">
        <v>32</v>
      </c>
    </row>
    <row r="4" spans="1:19" ht="50.1" customHeight="1">
      <c r="A4" s="544" t="s">
        <v>284</v>
      </c>
      <c r="B4" s="397"/>
      <c r="C4" s="397"/>
      <c r="D4" s="397"/>
      <c r="E4" s="466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85"/>
      <c r="R4" s="67">
        <f>SUM(F4:Q4)</f>
        <v>0</v>
      </c>
    </row>
    <row r="5" spans="1:19" ht="50.1" customHeight="1">
      <c r="A5" s="465" t="s">
        <v>285</v>
      </c>
      <c r="B5" s="416"/>
      <c r="C5" s="416"/>
      <c r="D5" s="416"/>
      <c r="E5" s="417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86"/>
      <c r="R5" s="68">
        <f t="shared" ref="R5:R16" si="0">SUM(F5:Q5)</f>
        <v>0</v>
      </c>
    </row>
    <row r="6" spans="1:19" ht="50.1" customHeight="1">
      <c r="A6" s="255" t="s">
        <v>286</v>
      </c>
      <c r="B6" s="470"/>
      <c r="C6" s="470"/>
      <c r="D6" s="470"/>
      <c r="E6" s="256"/>
      <c r="F6" s="131"/>
      <c r="G6" s="131">
        <v>1</v>
      </c>
      <c r="H6" s="131"/>
      <c r="I6" s="131"/>
      <c r="J6" s="131"/>
      <c r="K6" s="131"/>
      <c r="L6" s="131"/>
      <c r="M6" s="131"/>
      <c r="N6" s="131"/>
      <c r="O6" s="131"/>
      <c r="P6" s="131"/>
      <c r="Q6" s="86"/>
      <c r="R6" s="68">
        <f t="shared" si="0"/>
        <v>1</v>
      </c>
    </row>
    <row r="7" spans="1:19" ht="50.1" customHeight="1">
      <c r="A7" s="545" t="s">
        <v>320</v>
      </c>
      <c r="B7" s="546"/>
      <c r="C7" s="546"/>
      <c r="D7" s="546"/>
      <c r="E7" s="547"/>
      <c r="F7" s="131">
        <v>1</v>
      </c>
      <c r="G7" s="131"/>
      <c r="H7" s="131">
        <v>1</v>
      </c>
      <c r="I7" s="131"/>
      <c r="J7" s="131"/>
      <c r="K7" s="131"/>
      <c r="L7" s="131"/>
      <c r="M7" s="131"/>
      <c r="N7" s="131">
        <v>1</v>
      </c>
      <c r="O7" s="131"/>
      <c r="P7" s="131"/>
      <c r="Q7" s="86">
        <v>2</v>
      </c>
      <c r="R7" s="68">
        <f t="shared" si="0"/>
        <v>5</v>
      </c>
    </row>
    <row r="8" spans="1:19" ht="50.1" customHeight="1">
      <c r="A8" s="465" t="s">
        <v>287</v>
      </c>
      <c r="B8" s="416"/>
      <c r="C8" s="416"/>
      <c r="D8" s="416"/>
      <c r="E8" s="417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86">
        <v>1</v>
      </c>
      <c r="R8" s="68">
        <f t="shared" si="0"/>
        <v>1</v>
      </c>
    </row>
    <row r="9" spans="1:19" ht="50.1" customHeight="1">
      <c r="A9" s="415" t="s">
        <v>288</v>
      </c>
      <c r="B9" s="416"/>
      <c r="C9" s="416"/>
      <c r="D9" s="416"/>
      <c r="E9" s="417"/>
      <c r="F9" s="131"/>
      <c r="G9" s="131"/>
      <c r="H9" s="131"/>
      <c r="I9" s="131"/>
      <c r="J9" s="131">
        <v>2</v>
      </c>
      <c r="K9" s="131"/>
      <c r="L9" s="131"/>
      <c r="M9" s="131"/>
      <c r="N9" s="131"/>
      <c r="O9" s="131"/>
      <c r="P9" s="131"/>
      <c r="Q9" s="86">
        <v>2</v>
      </c>
      <c r="R9" s="68">
        <f t="shared" si="0"/>
        <v>4</v>
      </c>
    </row>
    <row r="10" spans="1:19" ht="50.1" customHeight="1">
      <c r="A10" s="474" t="s">
        <v>289</v>
      </c>
      <c r="B10" s="470"/>
      <c r="C10" s="470"/>
      <c r="D10" s="470"/>
      <c r="E10" s="256"/>
      <c r="F10" s="131"/>
      <c r="G10" s="131"/>
      <c r="H10" s="131">
        <v>3</v>
      </c>
      <c r="I10" s="131">
        <v>1</v>
      </c>
      <c r="J10" s="131"/>
      <c r="K10" s="131"/>
      <c r="L10" s="131"/>
      <c r="M10" s="131"/>
      <c r="N10" s="131"/>
      <c r="O10" s="131"/>
      <c r="P10" s="131"/>
      <c r="Q10" s="86">
        <v>1</v>
      </c>
      <c r="R10" s="68">
        <f t="shared" si="0"/>
        <v>5</v>
      </c>
    </row>
    <row r="11" spans="1:19" ht="50.1" customHeight="1">
      <c r="A11" s="465" t="s">
        <v>291</v>
      </c>
      <c r="B11" s="416"/>
      <c r="C11" s="416"/>
      <c r="D11" s="416"/>
      <c r="E11" s="417"/>
      <c r="F11" s="131">
        <v>1</v>
      </c>
      <c r="G11" s="131"/>
      <c r="H11" s="131"/>
      <c r="I11" s="131">
        <v>2</v>
      </c>
      <c r="J11" s="131"/>
      <c r="K11" s="131"/>
      <c r="L11" s="131"/>
      <c r="M11" s="131"/>
      <c r="N11" s="131">
        <v>1</v>
      </c>
      <c r="O11" s="131"/>
      <c r="P11" s="131"/>
      <c r="Q11" s="86"/>
      <c r="R11" s="68">
        <f t="shared" si="0"/>
        <v>4</v>
      </c>
    </row>
    <row r="12" spans="1:19" ht="50.1" customHeight="1">
      <c r="A12" s="465" t="s">
        <v>318</v>
      </c>
      <c r="B12" s="416"/>
      <c r="C12" s="416"/>
      <c r="D12" s="416"/>
      <c r="E12" s="417"/>
      <c r="F12" s="131"/>
      <c r="G12" s="131"/>
      <c r="H12" s="131"/>
      <c r="I12" s="131">
        <v>1</v>
      </c>
      <c r="J12" s="131"/>
      <c r="K12" s="131"/>
      <c r="L12" s="131"/>
      <c r="M12" s="131"/>
      <c r="N12" s="131"/>
      <c r="O12" s="131"/>
      <c r="P12" s="131"/>
      <c r="Q12" s="86">
        <v>1</v>
      </c>
      <c r="R12" s="68">
        <f t="shared" si="0"/>
        <v>2</v>
      </c>
    </row>
    <row r="13" spans="1:19" ht="50.1" customHeight="1">
      <c r="A13" s="465" t="s">
        <v>319</v>
      </c>
      <c r="B13" s="416"/>
      <c r="C13" s="416"/>
      <c r="D13" s="416"/>
      <c r="E13" s="417"/>
      <c r="F13" s="131"/>
      <c r="G13" s="131"/>
      <c r="H13" s="131"/>
      <c r="I13" s="131"/>
      <c r="J13" s="131"/>
      <c r="K13" s="131"/>
      <c r="L13" s="131"/>
      <c r="M13" s="131">
        <v>1</v>
      </c>
      <c r="N13" s="131"/>
      <c r="O13" s="131"/>
      <c r="P13" s="131"/>
      <c r="Q13" s="86">
        <v>2</v>
      </c>
      <c r="R13" s="68">
        <f t="shared" si="0"/>
        <v>3</v>
      </c>
    </row>
    <row r="14" spans="1:19" ht="50.1" customHeight="1">
      <c r="A14" s="296" t="s">
        <v>290</v>
      </c>
      <c r="B14" s="297"/>
      <c r="C14" s="297"/>
      <c r="D14" s="297"/>
      <c r="E14" s="297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86"/>
      <c r="R14" s="68">
        <f t="shared" si="0"/>
        <v>0</v>
      </c>
    </row>
    <row r="15" spans="1:19" ht="50.1" customHeight="1" thickBot="1">
      <c r="A15" s="418" t="s">
        <v>37</v>
      </c>
      <c r="B15" s="419"/>
      <c r="C15" s="419"/>
      <c r="D15" s="419"/>
      <c r="E15" s="419"/>
      <c r="F15" s="138"/>
      <c r="G15" s="138"/>
      <c r="H15" s="138">
        <v>3</v>
      </c>
      <c r="I15" s="138">
        <v>1</v>
      </c>
      <c r="J15" s="138"/>
      <c r="K15" s="138"/>
      <c r="L15" s="138"/>
      <c r="M15" s="138"/>
      <c r="N15" s="138"/>
      <c r="O15" s="138"/>
      <c r="P15" s="138"/>
      <c r="Q15" s="95">
        <v>3</v>
      </c>
      <c r="R15" s="69">
        <f t="shared" si="0"/>
        <v>7</v>
      </c>
    </row>
    <row r="16" spans="1:19" ht="50.1" customHeight="1" thickTop="1" thickBot="1">
      <c r="A16" s="259" t="s">
        <v>32</v>
      </c>
      <c r="B16" s="241"/>
      <c r="C16" s="241"/>
      <c r="D16" s="241"/>
      <c r="E16" s="241"/>
      <c r="F16" s="135">
        <f t="shared" ref="F16:Q16" si="1">SUM(F4:F15)</f>
        <v>2</v>
      </c>
      <c r="G16" s="135">
        <f t="shared" si="1"/>
        <v>1</v>
      </c>
      <c r="H16" s="135">
        <f t="shared" si="1"/>
        <v>7</v>
      </c>
      <c r="I16" s="135">
        <f t="shared" si="1"/>
        <v>5</v>
      </c>
      <c r="J16" s="135">
        <f t="shared" si="1"/>
        <v>2</v>
      </c>
      <c r="K16" s="135">
        <f t="shared" si="1"/>
        <v>0</v>
      </c>
      <c r="L16" s="135">
        <f t="shared" si="1"/>
        <v>0</v>
      </c>
      <c r="M16" s="135">
        <f t="shared" si="1"/>
        <v>1</v>
      </c>
      <c r="N16" s="135">
        <f t="shared" si="1"/>
        <v>2</v>
      </c>
      <c r="O16" s="135">
        <f t="shared" si="1"/>
        <v>0</v>
      </c>
      <c r="P16" s="135">
        <f t="shared" si="1"/>
        <v>0</v>
      </c>
      <c r="Q16" s="94">
        <f t="shared" si="1"/>
        <v>12</v>
      </c>
      <c r="R16" s="27">
        <f t="shared" si="0"/>
        <v>32</v>
      </c>
    </row>
  </sheetData>
  <sheetProtection sheet="1" objects="1" scenarios="1" selectLockedCells="1"/>
  <mergeCells count="14">
    <mergeCell ref="A15:E15"/>
    <mergeCell ref="A16:E16"/>
    <mergeCell ref="A8:E8"/>
    <mergeCell ref="A10:E10"/>
    <mergeCell ref="A11:E11"/>
    <mergeCell ref="A12:E12"/>
    <mergeCell ref="A13:E13"/>
    <mergeCell ref="A14:E14"/>
    <mergeCell ref="A3:E3"/>
    <mergeCell ref="A4:E4"/>
    <mergeCell ref="A5:E5"/>
    <mergeCell ref="A6:E6"/>
    <mergeCell ref="A9:E9"/>
    <mergeCell ref="A7:E7"/>
  </mergeCells>
  <phoneticPr fontId="1"/>
  <dataValidations count="2">
    <dataValidation imeMode="hiragana" allowBlank="1" showInputMessage="1" showErrorMessage="1" sqref="A4:E16 A2:S2"/>
    <dataValidation imeMode="off" allowBlank="1" showInputMessage="1" showErrorMessage="1" sqref="F4:R16"/>
  </dataValidations>
  <pageMargins left="0.70866141732283472" right="0.23622047244094491" top="0.51181102362204722" bottom="0.59055118110236227" header="0.31496062992125984" footer="0.31496062992125984"/>
  <pageSetup paperSize="9" firstPageNumber="47" orientation="portrait" useFirstPageNumber="1" r:id="rId1"/>
  <headerFooter>
    <oddFooter>&amp;C‐ &amp;P ‐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0"/>
  <sheetViews>
    <sheetView workbookViewId="0">
      <selection activeCell="C28" sqref="C28"/>
    </sheetView>
  </sheetViews>
  <sheetFormatPr defaultRowHeight="13.5"/>
  <sheetData>
    <row r="10" spans="2:2">
      <c r="B10" t="s">
        <v>333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tabSelected="1" zoomScaleNormal="100" zoomScaleSheetLayoutView="85" workbookViewId="0">
      <selection activeCell="C28" sqref="C28"/>
    </sheetView>
  </sheetViews>
  <sheetFormatPr defaultRowHeight="13.5"/>
  <cols>
    <col min="1" max="2" width="9" style="189"/>
    <col min="3" max="3" width="4.375" style="189" customWidth="1"/>
    <col min="4" max="4" width="38.75" style="189" customWidth="1"/>
    <col min="5" max="258" width="9" style="189"/>
    <col min="259" max="259" width="4.375" style="189" customWidth="1"/>
    <col min="260" max="260" width="38.75" style="189" customWidth="1"/>
    <col min="261" max="514" width="9" style="189"/>
    <col min="515" max="515" width="4.375" style="189" customWidth="1"/>
    <col min="516" max="516" width="38.75" style="189" customWidth="1"/>
    <col min="517" max="770" width="9" style="189"/>
    <col min="771" max="771" width="4.375" style="189" customWidth="1"/>
    <col min="772" max="772" width="38.75" style="189" customWidth="1"/>
    <col min="773" max="1026" width="9" style="189"/>
    <col min="1027" max="1027" width="4.375" style="189" customWidth="1"/>
    <col min="1028" max="1028" width="38.75" style="189" customWidth="1"/>
    <col min="1029" max="1282" width="9" style="189"/>
    <col min="1283" max="1283" width="4.375" style="189" customWidth="1"/>
    <col min="1284" max="1284" width="38.75" style="189" customWidth="1"/>
    <col min="1285" max="1538" width="9" style="189"/>
    <col min="1539" max="1539" width="4.375" style="189" customWidth="1"/>
    <col min="1540" max="1540" width="38.75" style="189" customWidth="1"/>
    <col min="1541" max="1794" width="9" style="189"/>
    <col min="1795" max="1795" width="4.375" style="189" customWidth="1"/>
    <col min="1796" max="1796" width="38.75" style="189" customWidth="1"/>
    <col min="1797" max="2050" width="9" style="189"/>
    <col min="2051" max="2051" width="4.375" style="189" customWidth="1"/>
    <col min="2052" max="2052" width="38.75" style="189" customWidth="1"/>
    <col min="2053" max="2306" width="9" style="189"/>
    <col min="2307" max="2307" width="4.375" style="189" customWidth="1"/>
    <col min="2308" max="2308" width="38.75" style="189" customWidth="1"/>
    <col min="2309" max="2562" width="9" style="189"/>
    <col min="2563" max="2563" width="4.375" style="189" customWidth="1"/>
    <col min="2564" max="2564" width="38.75" style="189" customWidth="1"/>
    <col min="2565" max="2818" width="9" style="189"/>
    <col min="2819" max="2819" width="4.375" style="189" customWidth="1"/>
    <col min="2820" max="2820" width="38.75" style="189" customWidth="1"/>
    <col min="2821" max="3074" width="9" style="189"/>
    <col min="3075" max="3075" width="4.375" style="189" customWidth="1"/>
    <col min="3076" max="3076" width="38.75" style="189" customWidth="1"/>
    <col min="3077" max="3330" width="9" style="189"/>
    <col min="3331" max="3331" width="4.375" style="189" customWidth="1"/>
    <col min="3332" max="3332" width="38.75" style="189" customWidth="1"/>
    <col min="3333" max="3586" width="9" style="189"/>
    <col min="3587" max="3587" width="4.375" style="189" customWidth="1"/>
    <col min="3588" max="3588" width="38.75" style="189" customWidth="1"/>
    <col min="3589" max="3842" width="9" style="189"/>
    <col min="3843" max="3843" width="4.375" style="189" customWidth="1"/>
    <col min="3844" max="3844" width="38.75" style="189" customWidth="1"/>
    <col min="3845" max="4098" width="9" style="189"/>
    <col min="4099" max="4099" width="4.375" style="189" customWidth="1"/>
    <col min="4100" max="4100" width="38.75" style="189" customWidth="1"/>
    <col min="4101" max="4354" width="9" style="189"/>
    <col min="4355" max="4355" width="4.375" style="189" customWidth="1"/>
    <col min="4356" max="4356" width="38.75" style="189" customWidth="1"/>
    <col min="4357" max="4610" width="9" style="189"/>
    <col min="4611" max="4611" width="4.375" style="189" customWidth="1"/>
    <col min="4612" max="4612" width="38.75" style="189" customWidth="1"/>
    <col min="4613" max="4866" width="9" style="189"/>
    <col min="4867" max="4867" width="4.375" style="189" customWidth="1"/>
    <col min="4868" max="4868" width="38.75" style="189" customWidth="1"/>
    <col min="4869" max="5122" width="9" style="189"/>
    <col min="5123" max="5123" width="4.375" style="189" customWidth="1"/>
    <col min="5124" max="5124" width="38.75" style="189" customWidth="1"/>
    <col min="5125" max="5378" width="9" style="189"/>
    <col min="5379" max="5379" width="4.375" style="189" customWidth="1"/>
    <col min="5380" max="5380" width="38.75" style="189" customWidth="1"/>
    <col min="5381" max="5634" width="9" style="189"/>
    <col min="5635" max="5635" width="4.375" style="189" customWidth="1"/>
    <col min="5636" max="5636" width="38.75" style="189" customWidth="1"/>
    <col min="5637" max="5890" width="9" style="189"/>
    <col min="5891" max="5891" width="4.375" style="189" customWidth="1"/>
    <col min="5892" max="5892" width="38.75" style="189" customWidth="1"/>
    <col min="5893" max="6146" width="9" style="189"/>
    <col min="6147" max="6147" width="4.375" style="189" customWidth="1"/>
    <col min="6148" max="6148" width="38.75" style="189" customWidth="1"/>
    <col min="6149" max="6402" width="9" style="189"/>
    <col min="6403" max="6403" width="4.375" style="189" customWidth="1"/>
    <col min="6404" max="6404" width="38.75" style="189" customWidth="1"/>
    <col min="6405" max="6658" width="9" style="189"/>
    <col min="6659" max="6659" width="4.375" style="189" customWidth="1"/>
    <col min="6660" max="6660" width="38.75" style="189" customWidth="1"/>
    <col min="6661" max="6914" width="9" style="189"/>
    <col min="6915" max="6915" width="4.375" style="189" customWidth="1"/>
    <col min="6916" max="6916" width="38.75" style="189" customWidth="1"/>
    <col min="6917" max="7170" width="9" style="189"/>
    <col min="7171" max="7171" width="4.375" style="189" customWidth="1"/>
    <col min="7172" max="7172" width="38.75" style="189" customWidth="1"/>
    <col min="7173" max="7426" width="9" style="189"/>
    <col min="7427" max="7427" width="4.375" style="189" customWidth="1"/>
    <col min="7428" max="7428" width="38.75" style="189" customWidth="1"/>
    <col min="7429" max="7682" width="9" style="189"/>
    <col min="7683" max="7683" width="4.375" style="189" customWidth="1"/>
    <col min="7684" max="7684" width="38.75" style="189" customWidth="1"/>
    <col min="7685" max="7938" width="9" style="189"/>
    <col min="7939" max="7939" width="4.375" style="189" customWidth="1"/>
    <col min="7940" max="7940" width="38.75" style="189" customWidth="1"/>
    <col min="7941" max="8194" width="9" style="189"/>
    <col min="8195" max="8195" width="4.375" style="189" customWidth="1"/>
    <col min="8196" max="8196" width="38.75" style="189" customWidth="1"/>
    <col min="8197" max="8450" width="9" style="189"/>
    <col min="8451" max="8451" width="4.375" style="189" customWidth="1"/>
    <col min="8452" max="8452" width="38.75" style="189" customWidth="1"/>
    <col min="8453" max="8706" width="9" style="189"/>
    <col min="8707" max="8707" width="4.375" style="189" customWidth="1"/>
    <col min="8708" max="8708" width="38.75" style="189" customWidth="1"/>
    <col min="8709" max="8962" width="9" style="189"/>
    <col min="8963" max="8963" width="4.375" style="189" customWidth="1"/>
    <col min="8964" max="8964" width="38.75" style="189" customWidth="1"/>
    <col min="8965" max="9218" width="9" style="189"/>
    <col min="9219" max="9219" width="4.375" style="189" customWidth="1"/>
    <col min="9220" max="9220" width="38.75" style="189" customWidth="1"/>
    <col min="9221" max="9474" width="9" style="189"/>
    <col min="9475" max="9475" width="4.375" style="189" customWidth="1"/>
    <col min="9476" max="9476" width="38.75" style="189" customWidth="1"/>
    <col min="9477" max="9730" width="9" style="189"/>
    <col min="9731" max="9731" width="4.375" style="189" customWidth="1"/>
    <col min="9732" max="9732" width="38.75" style="189" customWidth="1"/>
    <col min="9733" max="9986" width="9" style="189"/>
    <col min="9987" max="9987" width="4.375" style="189" customWidth="1"/>
    <col min="9988" max="9988" width="38.75" style="189" customWidth="1"/>
    <col min="9989" max="10242" width="9" style="189"/>
    <col min="10243" max="10243" width="4.375" style="189" customWidth="1"/>
    <col min="10244" max="10244" width="38.75" style="189" customWidth="1"/>
    <col min="10245" max="10498" width="9" style="189"/>
    <col min="10499" max="10499" width="4.375" style="189" customWidth="1"/>
    <col min="10500" max="10500" width="38.75" style="189" customWidth="1"/>
    <col min="10501" max="10754" width="9" style="189"/>
    <col min="10755" max="10755" width="4.375" style="189" customWidth="1"/>
    <col min="10756" max="10756" width="38.75" style="189" customWidth="1"/>
    <col min="10757" max="11010" width="9" style="189"/>
    <col min="11011" max="11011" width="4.375" style="189" customWidth="1"/>
    <col min="11012" max="11012" width="38.75" style="189" customWidth="1"/>
    <col min="11013" max="11266" width="9" style="189"/>
    <col min="11267" max="11267" width="4.375" style="189" customWidth="1"/>
    <col min="11268" max="11268" width="38.75" style="189" customWidth="1"/>
    <col min="11269" max="11522" width="9" style="189"/>
    <col min="11523" max="11523" width="4.375" style="189" customWidth="1"/>
    <col min="11524" max="11524" width="38.75" style="189" customWidth="1"/>
    <col min="11525" max="11778" width="9" style="189"/>
    <col min="11779" max="11779" width="4.375" style="189" customWidth="1"/>
    <col min="11780" max="11780" width="38.75" style="189" customWidth="1"/>
    <col min="11781" max="12034" width="9" style="189"/>
    <col min="12035" max="12035" width="4.375" style="189" customWidth="1"/>
    <col min="12036" max="12036" width="38.75" style="189" customWidth="1"/>
    <col min="12037" max="12290" width="9" style="189"/>
    <col min="12291" max="12291" width="4.375" style="189" customWidth="1"/>
    <col min="12292" max="12292" width="38.75" style="189" customWidth="1"/>
    <col min="12293" max="12546" width="9" style="189"/>
    <col min="12547" max="12547" width="4.375" style="189" customWidth="1"/>
    <col min="12548" max="12548" width="38.75" style="189" customWidth="1"/>
    <col min="12549" max="12802" width="9" style="189"/>
    <col min="12803" max="12803" width="4.375" style="189" customWidth="1"/>
    <col min="12804" max="12804" width="38.75" style="189" customWidth="1"/>
    <col min="12805" max="13058" width="9" style="189"/>
    <col min="13059" max="13059" width="4.375" style="189" customWidth="1"/>
    <col min="13060" max="13060" width="38.75" style="189" customWidth="1"/>
    <col min="13061" max="13314" width="9" style="189"/>
    <col min="13315" max="13315" width="4.375" style="189" customWidth="1"/>
    <col min="13316" max="13316" width="38.75" style="189" customWidth="1"/>
    <col min="13317" max="13570" width="9" style="189"/>
    <col min="13571" max="13571" width="4.375" style="189" customWidth="1"/>
    <col min="13572" max="13572" width="38.75" style="189" customWidth="1"/>
    <col min="13573" max="13826" width="9" style="189"/>
    <col min="13827" max="13827" width="4.375" style="189" customWidth="1"/>
    <col min="13828" max="13828" width="38.75" style="189" customWidth="1"/>
    <col min="13829" max="14082" width="9" style="189"/>
    <col min="14083" max="14083" width="4.375" style="189" customWidth="1"/>
    <col min="14084" max="14084" width="38.75" style="189" customWidth="1"/>
    <col min="14085" max="14338" width="9" style="189"/>
    <col min="14339" max="14339" width="4.375" style="189" customWidth="1"/>
    <col min="14340" max="14340" width="38.75" style="189" customWidth="1"/>
    <col min="14341" max="14594" width="9" style="189"/>
    <col min="14595" max="14595" width="4.375" style="189" customWidth="1"/>
    <col min="14596" max="14596" width="38.75" style="189" customWidth="1"/>
    <col min="14597" max="14850" width="9" style="189"/>
    <col min="14851" max="14851" width="4.375" style="189" customWidth="1"/>
    <col min="14852" max="14852" width="38.75" style="189" customWidth="1"/>
    <col min="14853" max="15106" width="9" style="189"/>
    <col min="15107" max="15107" width="4.375" style="189" customWidth="1"/>
    <col min="15108" max="15108" width="38.75" style="189" customWidth="1"/>
    <col min="15109" max="15362" width="9" style="189"/>
    <col min="15363" max="15363" width="4.375" style="189" customWidth="1"/>
    <col min="15364" max="15364" width="38.75" style="189" customWidth="1"/>
    <col min="15365" max="15618" width="9" style="189"/>
    <col min="15619" max="15619" width="4.375" style="189" customWidth="1"/>
    <col min="15620" max="15620" width="38.75" style="189" customWidth="1"/>
    <col min="15621" max="15874" width="9" style="189"/>
    <col min="15875" max="15875" width="4.375" style="189" customWidth="1"/>
    <col min="15876" max="15876" width="38.75" style="189" customWidth="1"/>
    <col min="15877" max="16130" width="9" style="189"/>
    <col min="16131" max="16131" width="4.375" style="189" customWidth="1"/>
    <col min="16132" max="16132" width="38.75" style="189" customWidth="1"/>
    <col min="16133" max="16384" width="9" style="189"/>
  </cols>
  <sheetData>
    <row r="1" spans="1:6" ht="21">
      <c r="A1" s="190"/>
      <c r="B1" s="190"/>
      <c r="C1" s="190"/>
      <c r="D1" s="196"/>
      <c r="E1" s="190"/>
      <c r="F1" s="190"/>
    </row>
    <row r="2" spans="1:6" ht="21">
      <c r="A2" s="190"/>
      <c r="B2" s="190"/>
      <c r="C2" s="190"/>
      <c r="D2" s="196"/>
      <c r="E2" s="190"/>
      <c r="F2" s="190"/>
    </row>
    <row r="3" spans="1:6" ht="21">
      <c r="A3" s="190"/>
      <c r="B3" s="190"/>
      <c r="C3" s="190"/>
      <c r="D3" s="196"/>
      <c r="E3" s="190"/>
      <c r="F3" s="190"/>
    </row>
    <row r="4" spans="1:6" ht="21">
      <c r="A4" s="190"/>
      <c r="B4" s="190"/>
      <c r="C4" s="190"/>
      <c r="D4" s="196"/>
      <c r="E4" s="190"/>
      <c r="F4" s="190"/>
    </row>
    <row r="5" spans="1:6" ht="21">
      <c r="A5" s="190"/>
      <c r="B5" s="190"/>
      <c r="C5" s="190"/>
      <c r="D5" s="196"/>
      <c r="E5" s="190"/>
      <c r="F5" s="190"/>
    </row>
    <row r="6" spans="1:6" ht="21">
      <c r="A6" s="190"/>
      <c r="B6" s="190"/>
      <c r="C6" s="190"/>
      <c r="D6" s="196"/>
      <c r="E6" s="190"/>
      <c r="F6" s="190"/>
    </row>
    <row r="7" spans="1:6" ht="21.75" thickBot="1">
      <c r="A7" s="190"/>
      <c r="B7" s="190"/>
      <c r="C7" s="190"/>
      <c r="D7" s="196"/>
      <c r="E7" s="190"/>
      <c r="F7" s="190"/>
    </row>
    <row r="8" spans="1:6" ht="15" thickTop="1" thickBot="1">
      <c r="A8" s="190"/>
      <c r="B8" s="190"/>
      <c r="C8" s="190"/>
      <c r="D8" s="195"/>
      <c r="E8" s="190"/>
      <c r="F8" s="190"/>
    </row>
    <row r="9" spans="1:6" ht="77.25" customHeight="1" thickBot="1">
      <c r="A9" s="190"/>
      <c r="B9" s="190"/>
      <c r="C9" s="190"/>
      <c r="D9" s="194" t="s">
        <v>329</v>
      </c>
      <c r="E9" s="190"/>
      <c r="F9" s="190"/>
    </row>
    <row r="10" spans="1:6" ht="14.25" thickBot="1">
      <c r="A10" s="190"/>
      <c r="B10" s="190"/>
      <c r="C10" s="190"/>
      <c r="D10" s="193"/>
      <c r="E10" s="190"/>
      <c r="F10" s="190"/>
    </row>
    <row r="11" spans="1:6" ht="18" thickTop="1">
      <c r="A11" s="190"/>
      <c r="B11" s="190"/>
      <c r="C11" s="190"/>
      <c r="D11" s="192"/>
      <c r="E11" s="190"/>
      <c r="F11" s="190"/>
    </row>
    <row r="12" spans="1:6" ht="17.25">
      <c r="A12" s="190"/>
      <c r="B12" s="190"/>
      <c r="C12" s="190"/>
      <c r="D12" s="192"/>
      <c r="E12" s="190"/>
      <c r="F12" s="190"/>
    </row>
    <row r="13" spans="1:6" ht="17.25">
      <c r="A13" s="190"/>
      <c r="B13" s="190"/>
      <c r="C13" s="190"/>
      <c r="D13" s="192"/>
      <c r="E13" s="190"/>
      <c r="F13" s="190"/>
    </row>
    <row r="14" spans="1:6" ht="17.25">
      <c r="A14" s="190"/>
      <c r="B14" s="190"/>
      <c r="C14" s="190"/>
      <c r="D14" s="192"/>
      <c r="E14" s="190"/>
      <c r="F14" s="190"/>
    </row>
    <row r="15" spans="1:6" ht="17.25">
      <c r="A15" s="190"/>
      <c r="B15" s="190"/>
      <c r="C15" s="190"/>
      <c r="D15" s="192"/>
      <c r="E15" s="190"/>
      <c r="F15" s="190"/>
    </row>
    <row r="16" spans="1:6" ht="17.25">
      <c r="A16" s="190"/>
      <c r="B16" s="190"/>
      <c r="C16" s="190"/>
      <c r="D16" s="192"/>
      <c r="E16" s="190"/>
      <c r="F16" s="190"/>
    </row>
    <row r="17" spans="1:6" ht="17.25">
      <c r="A17" s="190"/>
      <c r="B17" s="190"/>
      <c r="C17" s="190"/>
      <c r="D17" s="192"/>
      <c r="E17" s="190"/>
      <c r="F17" s="190"/>
    </row>
    <row r="18" spans="1:6" ht="17.25">
      <c r="A18" s="190"/>
      <c r="B18" s="190"/>
      <c r="C18" s="190"/>
      <c r="D18" s="192"/>
      <c r="E18" s="190"/>
      <c r="F18" s="190"/>
    </row>
    <row r="19" spans="1:6" ht="17.25">
      <c r="A19" s="190"/>
      <c r="B19" s="190"/>
      <c r="C19" s="190"/>
      <c r="D19" s="192"/>
      <c r="E19" s="190"/>
      <c r="F19" s="190"/>
    </row>
    <row r="20" spans="1:6" ht="17.25">
      <c r="A20" s="190"/>
      <c r="B20" s="190"/>
      <c r="C20" s="190"/>
      <c r="D20" s="192"/>
      <c r="E20" s="190"/>
      <c r="F20" s="190"/>
    </row>
    <row r="21" spans="1:6" ht="17.25">
      <c r="A21" s="190"/>
      <c r="B21" s="190"/>
      <c r="C21" s="190"/>
      <c r="D21" s="192"/>
      <c r="E21" s="190"/>
      <c r="F21" s="190"/>
    </row>
    <row r="22" spans="1:6" ht="17.25">
      <c r="A22" s="190"/>
      <c r="B22" s="190"/>
      <c r="C22" s="190"/>
      <c r="D22" s="192"/>
      <c r="E22" s="190"/>
      <c r="F22" s="190"/>
    </row>
    <row r="23" spans="1:6" ht="17.25">
      <c r="A23" s="190"/>
      <c r="B23" s="190"/>
      <c r="C23" s="190"/>
      <c r="D23" s="192"/>
      <c r="E23" s="190"/>
      <c r="F23" s="190"/>
    </row>
    <row r="24" spans="1:6" ht="17.25">
      <c r="A24" s="190"/>
      <c r="B24" s="190"/>
      <c r="C24" s="190"/>
      <c r="D24" s="192"/>
      <c r="E24" s="190"/>
      <c r="F24" s="190"/>
    </row>
    <row r="25" spans="1:6" ht="17.25">
      <c r="A25" s="190"/>
      <c r="B25" s="190"/>
      <c r="C25" s="190"/>
      <c r="D25" s="192"/>
      <c r="E25" s="190"/>
      <c r="F25" s="190"/>
    </row>
    <row r="26" spans="1:6" ht="17.25">
      <c r="A26" s="190"/>
      <c r="B26" s="190"/>
      <c r="C26" s="190"/>
      <c r="D26" s="192"/>
      <c r="E26" s="190"/>
      <c r="F26" s="190"/>
    </row>
    <row r="27" spans="1:6" ht="17.25">
      <c r="A27" s="190"/>
      <c r="B27" s="190"/>
      <c r="C27" s="190"/>
      <c r="D27" s="192"/>
      <c r="E27" s="190"/>
      <c r="F27" s="190"/>
    </row>
    <row r="28" spans="1:6" ht="17.25">
      <c r="A28" s="190"/>
      <c r="B28" s="190"/>
      <c r="C28" s="190"/>
      <c r="D28" s="192"/>
      <c r="E28" s="190"/>
      <c r="F28" s="190"/>
    </row>
    <row r="29" spans="1:6" ht="17.25">
      <c r="A29" s="190"/>
      <c r="B29" s="190"/>
      <c r="C29" s="190"/>
      <c r="D29" s="192"/>
      <c r="E29" s="190"/>
      <c r="F29" s="190"/>
    </row>
    <row r="30" spans="1:6" ht="17.25">
      <c r="A30" s="190"/>
      <c r="B30" s="190"/>
      <c r="C30" s="190"/>
      <c r="D30" s="192"/>
      <c r="E30" s="190"/>
      <c r="F30" s="190"/>
    </row>
    <row r="31" spans="1:6">
      <c r="A31" s="190"/>
      <c r="B31" s="190"/>
      <c r="C31" s="190"/>
      <c r="D31" s="191"/>
      <c r="E31" s="190"/>
      <c r="F31" s="190"/>
    </row>
    <row r="32" spans="1:6">
      <c r="A32" s="190"/>
      <c r="B32" s="190"/>
      <c r="C32" s="190"/>
      <c r="D32" s="190"/>
      <c r="E32" s="190"/>
      <c r="F32" s="190"/>
    </row>
    <row r="33" spans="1:6">
      <c r="A33" s="190"/>
      <c r="B33" s="190"/>
      <c r="C33" s="190"/>
      <c r="D33" s="190"/>
      <c r="E33" s="190"/>
      <c r="F33" s="190"/>
    </row>
    <row r="34" spans="1:6">
      <c r="A34" s="190"/>
      <c r="B34" s="190"/>
      <c r="C34" s="190"/>
      <c r="D34" s="190"/>
      <c r="E34" s="190"/>
      <c r="F34" s="190"/>
    </row>
    <row r="35" spans="1:6">
      <c r="A35" s="190"/>
      <c r="B35" s="190"/>
      <c r="C35" s="190"/>
      <c r="D35" s="190"/>
      <c r="E35" s="190"/>
      <c r="F35" s="190"/>
    </row>
  </sheetData>
  <sheetProtection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L38"/>
  <sheetViews>
    <sheetView zoomScale="115" zoomScaleNormal="115" workbookViewId="0">
      <selection activeCell="C28" sqref="C28"/>
    </sheetView>
  </sheetViews>
  <sheetFormatPr defaultRowHeight="13.5"/>
  <cols>
    <col min="1" max="1" width="21.25" style="2" customWidth="1"/>
    <col min="2" max="2" width="4.75" style="2" customWidth="1"/>
    <col min="3" max="3" width="10.25" style="2" customWidth="1"/>
    <col min="4" max="4" width="21.5" style="2" customWidth="1"/>
    <col min="5" max="11" width="3.125" style="2" customWidth="1"/>
    <col min="12" max="12" width="15" style="2" customWidth="1"/>
    <col min="13" max="16384" width="9" style="2"/>
  </cols>
  <sheetData>
    <row r="1" spans="1:12" s="5" customFormat="1" ht="30" customHeight="1">
      <c r="A1" s="209" t="s">
        <v>335</v>
      </c>
      <c r="B1" s="209"/>
      <c r="C1" s="209"/>
      <c r="D1" s="6"/>
      <c r="E1" s="6"/>
      <c r="F1" s="6"/>
      <c r="G1" s="6"/>
      <c r="H1" s="6"/>
      <c r="I1" s="6"/>
      <c r="J1" s="6"/>
      <c r="K1" s="6"/>
      <c r="L1" s="6"/>
    </row>
    <row r="2" spans="1:12" ht="30" customHeight="1" thickBot="1">
      <c r="A2" s="150" t="s">
        <v>0</v>
      </c>
      <c r="B2" s="151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38.25" customHeight="1" thickBot="1">
      <c r="A3" s="152" t="s">
        <v>1</v>
      </c>
      <c r="B3" s="227" t="s">
        <v>2</v>
      </c>
      <c r="C3" s="228"/>
      <c r="D3" s="211" t="s">
        <v>3</v>
      </c>
      <c r="E3" s="212"/>
      <c r="F3" s="212"/>
      <c r="G3" s="212"/>
      <c r="H3" s="212"/>
      <c r="I3" s="212"/>
      <c r="J3" s="212"/>
      <c r="K3" s="213"/>
      <c r="L3" s="153" t="s">
        <v>4</v>
      </c>
    </row>
    <row r="4" spans="1:12" ht="20.100000000000001" customHeight="1" thickTop="1">
      <c r="A4" s="154" t="s">
        <v>5</v>
      </c>
      <c r="B4" s="229">
        <v>4</v>
      </c>
      <c r="C4" s="230"/>
      <c r="D4" s="214" t="s">
        <v>22</v>
      </c>
      <c r="E4" s="214"/>
      <c r="F4" s="214"/>
      <c r="G4" s="214"/>
      <c r="H4" s="214"/>
      <c r="I4" s="214"/>
      <c r="J4" s="214"/>
      <c r="K4" s="214"/>
      <c r="L4" s="16">
        <v>230</v>
      </c>
    </row>
    <row r="5" spans="1:12" ht="20.100000000000001" customHeight="1">
      <c r="A5" s="142" t="s">
        <v>6</v>
      </c>
      <c r="B5" s="231">
        <v>138</v>
      </c>
      <c r="C5" s="232"/>
      <c r="D5" s="215" t="s">
        <v>332</v>
      </c>
      <c r="E5" s="215"/>
      <c r="F5" s="215"/>
      <c r="G5" s="215"/>
      <c r="H5" s="215"/>
      <c r="I5" s="215"/>
      <c r="J5" s="215"/>
      <c r="K5" s="215"/>
      <c r="L5" s="132">
        <v>12620</v>
      </c>
    </row>
    <row r="6" spans="1:12" ht="20.100000000000001" customHeight="1">
      <c r="A6" s="142" t="s">
        <v>7</v>
      </c>
      <c r="B6" s="231">
        <v>32</v>
      </c>
      <c r="C6" s="232"/>
      <c r="D6" s="215" t="s">
        <v>332</v>
      </c>
      <c r="E6" s="215"/>
      <c r="F6" s="215"/>
      <c r="G6" s="215"/>
      <c r="H6" s="215"/>
      <c r="I6" s="215"/>
      <c r="J6" s="215"/>
      <c r="K6" s="215"/>
      <c r="L6" s="132">
        <v>1662</v>
      </c>
    </row>
    <row r="7" spans="1:12" ht="20.100000000000001" customHeight="1" thickBot="1">
      <c r="A7" s="143" t="s">
        <v>8</v>
      </c>
      <c r="B7" s="233">
        <v>1</v>
      </c>
      <c r="C7" s="234"/>
      <c r="D7" s="216" t="s">
        <v>23</v>
      </c>
      <c r="E7" s="216"/>
      <c r="F7" s="216"/>
      <c r="G7" s="216"/>
      <c r="H7" s="216"/>
      <c r="I7" s="216"/>
      <c r="J7" s="216"/>
      <c r="K7" s="216"/>
      <c r="L7" s="139">
        <v>195</v>
      </c>
    </row>
    <row r="8" spans="1:12" ht="20.100000000000001" customHeight="1" thickTop="1" thickBot="1">
      <c r="A8" s="155" t="s">
        <v>9</v>
      </c>
      <c r="B8" s="220">
        <f>SUM(B4:C7)</f>
        <v>175</v>
      </c>
      <c r="C8" s="221"/>
      <c r="D8" s="217"/>
      <c r="E8" s="218"/>
      <c r="F8" s="218"/>
      <c r="G8" s="218"/>
      <c r="H8" s="218"/>
      <c r="I8" s="218"/>
      <c r="J8" s="218"/>
      <c r="K8" s="218"/>
      <c r="L8" s="156">
        <f>SUM(L4:L7)</f>
        <v>14707</v>
      </c>
    </row>
    <row r="9" spans="1:12" ht="20.100000000000001" customHeight="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</row>
    <row r="10" spans="1:12" ht="30" customHeight="1">
      <c r="A10" s="236" t="s">
        <v>10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</row>
    <row r="11" spans="1:12" ht="20.100000000000001" customHeight="1">
      <c r="A11" s="219" t="s">
        <v>14</v>
      </c>
      <c r="B11" s="219"/>
      <c r="C11" s="219"/>
      <c r="D11" s="219"/>
      <c r="E11" s="149">
        <v>1</v>
      </c>
      <c r="F11" s="158" t="s">
        <v>13</v>
      </c>
      <c r="G11" s="149">
        <v>15</v>
      </c>
      <c r="H11" s="159" t="s">
        <v>11</v>
      </c>
      <c r="I11" s="160" t="s">
        <v>12</v>
      </c>
      <c r="J11" s="149">
        <v>21</v>
      </c>
      <c r="K11" s="161" t="s">
        <v>11</v>
      </c>
      <c r="L11" s="4"/>
    </row>
    <row r="12" spans="1:12" ht="20.100000000000001" customHeight="1">
      <c r="A12" s="219" t="s">
        <v>15</v>
      </c>
      <c r="B12" s="219"/>
      <c r="C12" s="219"/>
      <c r="D12" s="219"/>
      <c r="E12" s="149">
        <v>1</v>
      </c>
      <c r="F12" s="158" t="s">
        <v>13</v>
      </c>
      <c r="G12" s="149">
        <v>18</v>
      </c>
      <c r="H12" s="159" t="s">
        <v>11</v>
      </c>
      <c r="I12" s="162"/>
      <c r="J12" s="157"/>
      <c r="K12" s="163"/>
      <c r="L12" s="4"/>
    </row>
    <row r="13" spans="1:12" ht="20.100000000000001" customHeight="1">
      <c r="A13" s="219" t="s">
        <v>16</v>
      </c>
      <c r="B13" s="219"/>
      <c r="C13" s="219"/>
      <c r="D13" s="219"/>
      <c r="E13" s="149">
        <v>3</v>
      </c>
      <c r="F13" s="158" t="s">
        <v>13</v>
      </c>
      <c r="G13" s="149">
        <v>1</v>
      </c>
      <c r="H13" s="159" t="s">
        <v>11</v>
      </c>
      <c r="I13" s="160" t="s">
        <v>12</v>
      </c>
      <c r="J13" s="149">
        <v>7</v>
      </c>
      <c r="K13" s="164" t="s">
        <v>11</v>
      </c>
      <c r="L13" s="4"/>
    </row>
    <row r="14" spans="1:12" ht="20.100000000000001" customHeight="1">
      <c r="A14" s="219" t="s">
        <v>17</v>
      </c>
      <c r="B14" s="219"/>
      <c r="C14" s="219"/>
      <c r="D14" s="219"/>
      <c r="E14" s="149">
        <v>6</v>
      </c>
      <c r="F14" s="158" t="s">
        <v>13</v>
      </c>
      <c r="G14" s="149">
        <v>3</v>
      </c>
      <c r="H14" s="159" t="s">
        <v>11</v>
      </c>
      <c r="I14" s="160" t="s">
        <v>12</v>
      </c>
      <c r="J14" s="149">
        <v>9</v>
      </c>
      <c r="K14" s="158" t="s">
        <v>11</v>
      </c>
      <c r="L14" s="4"/>
    </row>
    <row r="15" spans="1:12" ht="20.100000000000001" customHeight="1">
      <c r="A15" s="219" t="s">
        <v>18</v>
      </c>
      <c r="B15" s="219"/>
      <c r="C15" s="219"/>
      <c r="D15" s="219"/>
      <c r="E15" s="149">
        <v>11</v>
      </c>
      <c r="F15" s="161" t="s">
        <v>13</v>
      </c>
      <c r="G15" s="149">
        <v>9</v>
      </c>
      <c r="H15" s="159" t="s">
        <v>11</v>
      </c>
      <c r="I15" s="160" t="s">
        <v>12</v>
      </c>
      <c r="J15" s="149">
        <v>15</v>
      </c>
      <c r="K15" s="164" t="s">
        <v>11</v>
      </c>
      <c r="L15" s="4"/>
    </row>
    <row r="16" spans="1:12" ht="20.100000000000001" customHeight="1">
      <c r="A16" s="225"/>
      <c r="B16" s="225"/>
      <c r="C16" s="225"/>
      <c r="D16" s="226"/>
      <c r="E16" s="165"/>
      <c r="F16" s="4"/>
      <c r="G16" s="73"/>
      <c r="H16" s="4"/>
      <c r="I16" s="4"/>
      <c r="J16" s="73"/>
      <c r="K16" s="4"/>
      <c r="L16" s="73"/>
    </row>
    <row r="17" spans="1:12" ht="30" customHeight="1">
      <c r="A17" s="176" t="s">
        <v>19</v>
      </c>
      <c r="B17" s="177"/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ht="20.100000000000001" customHeight="1">
      <c r="A18" s="166" t="s">
        <v>24</v>
      </c>
      <c r="B18" s="20">
        <v>21</v>
      </c>
      <c r="C18" s="222" t="s">
        <v>314</v>
      </c>
      <c r="D18" s="222"/>
      <c r="E18" s="222"/>
      <c r="F18" s="222"/>
      <c r="G18" s="222"/>
      <c r="H18" s="222"/>
      <c r="I18" s="222"/>
      <c r="J18" s="222"/>
      <c r="K18" s="222"/>
      <c r="L18" s="222"/>
    </row>
    <row r="19" spans="1:12" ht="20.100000000000001" customHeight="1">
      <c r="A19" s="178"/>
      <c r="B19" s="179"/>
      <c r="C19" s="178"/>
      <c r="D19" s="178"/>
      <c r="E19" s="178"/>
      <c r="F19" s="178"/>
      <c r="G19" s="178"/>
      <c r="H19" s="178"/>
      <c r="I19" s="178"/>
      <c r="J19" s="178"/>
      <c r="K19" s="178"/>
      <c r="L19" s="178"/>
    </row>
    <row r="20" spans="1:12" ht="30" customHeight="1">
      <c r="A20" s="223" t="s">
        <v>20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</row>
    <row r="21" spans="1:12" ht="20.100000000000001" customHeight="1">
      <c r="A21" s="210" t="s">
        <v>343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</row>
    <row r="22" spans="1:12" ht="20.100000000000001" customHeight="1">
      <c r="A22" s="210" t="s">
        <v>344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</row>
    <row r="23" spans="1:12" ht="20.100000000000001" customHeight="1">
      <c r="A23" s="210" t="s">
        <v>341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1:12" ht="20.100000000000001" customHeight="1">
      <c r="A24" s="210" t="s">
        <v>342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</row>
    <row r="25" spans="1:12" ht="20.100000000000001" customHeight="1">
      <c r="A25" s="210" t="s">
        <v>345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</row>
    <row r="26" spans="1:12" ht="20.100000000000001" customHeight="1">
      <c r="A26" s="224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</row>
    <row r="27" spans="1:12" ht="30" customHeight="1">
      <c r="A27" s="223" t="s">
        <v>21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</row>
    <row r="28" spans="1:12" ht="20.100000000000001" customHeight="1">
      <c r="A28" s="210" t="s">
        <v>25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</row>
    <row r="29" spans="1:12" ht="20.100000000000001" customHeight="1">
      <c r="A29" s="210" t="s">
        <v>336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</row>
    <row r="30" spans="1:12" ht="20.100000000000001" customHeight="1">
      <c r="A30" s="210" t="s">
        <v>337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</row>
    <row r="31" spans="1:12" ht="20.100000000000001" customHeight="1">
      <c r="A31" s="204" t="s">
        <v>338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</row>
    <row r="32" spans="1:12" ht="20.100000000000001" customHeight="1">
      <c r="A32" s="204" t="s">
        <v>339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</row>
    <row r="33" spans="1:12" ht="20.100000000000001" customHeight="1">
      <c r="A33" s="204" t="s">
        <v>340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</row>
    <row r="34" spans="1:12" ht="20.100000000000001" customHeight="1">
      <c r="A34" s="206" t="s">
        <v>346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</row>
    <row r="35" spans="1:12" ht="20.100000000000001" customHeight="1">
      <c r="A35" s="210" t="s">
        <v>347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</row>
    <row r="36" spans="1:12" ht="20.100000000000001" customHeight="1">
      <c r="A36" s="210" t="s">
        <v>348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</row>
    <row r="37" spans="1:12" ht="20.100000000000001" customHeight="1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</row>
    <row r="38" spans="1:12" ht="20.100000000000001" customHeight="1"/>
  </sheetData>
  <sheetProtection sheet="1" objects="1" scenarios="1" selectLockedCells="1"/>
  <mergeCells count="36">
    <mergeCell ref="A13:D13"/>
    <mergeCell ref="A14:D14"/>
    <mergeCell ref="A9:L9"/>
    <mergeCell ref="A10:L10"/>
    <mergeCell ref="A37:L37"/>
    <mergeCell ref="B3:C3"/>
    <mergeCell ref="B4:C4"/>
    <mergeCell ref="B5:C5"/>
    <mergeCell ref="B6:C6"/>
    <mergeCell ref="B7:C7"/>
    <mergeCell ref="A36:L36"/>
    <mergeCell ref="A20:L20"/>
    <mergeCell ref="A26:L26"/>
    <mergeCell ref="A27:L27"/>
    <mergeCell ref="A28:L28"/>
    <mergeCell ref="A29:L29"/>
    <mergeCell ref="A21:L21"/>
    <mergeCell ref="A22:L22"/>
    <mergeCell ref="A30:L30"/>
    <mergeCell ref="A35:L35"/>
    <mergeCell ref="A1:C1"/>
    <mergeCell ref="A23:L23"/>
    <mergeCell ref="A24:L24"/>
    <mergeCell ref="A25:L25"/>
    <mergeCell ref="D3:K3"/>
    <mergeCell ref="D4:K4"/>
    <mergeCell ref="D5:K5"/>
    <mergeCell ref="D6:K6"/>
    <mergeCell ref="D7:K7"/>
    <mergeCell ref="D8:K8"/>
    <mergeCell ref="A11:D11"/>
    <mergeCell ref="A12:D12"/>
    <mergeCell ref="B8:C8"/>
    <mergeCell ref="C18:L18"/>
    <mergeCell ref="A16:D16"/>
    <mergeCell ref="A15:D15"/>
  </mergeCells>
  <phoneticPr fontId="1"/>
  <conditionalFormatting sqref="B18">
    <cfRule type="cellIs" dxfId="0" priority="1" operator="equal">
      <formula>0</formula>
    </cfRule>
  </conditionalFormatting>
  <dataValidations count="2">
    <dataValidation imeMode="off" allowBlank="1" showInputMessage="1" showErrorMessage="1" sqref="B8 J11:J15 G11:G15 E11:E15 L4:L8"/>
    <dataValidation imeMode="hiragana" allowBlank="1" showInputMessage="1" showErrorMessage="1" sqref="B2:B7 J16 K11:L16 H11:I16 G16 F11:F16 E16 B9:B1048576 D1:K8 A1:A1048576 C26:L26 L1:L3 M1:XFD1048576 C38:L1048576 C2"/>
  </dataValidations>
  <pageMargins left="0.70866141732283472" right="0.23622047244094491" top="0.51181102362204722" bottom="0.59055118110236227" header="0.31496062992125984" footer="0.31496062992125984"/>
  <pageSetup paperSize="9" firstPageNumber="32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7:B11"/>
  <sheetViews>
    <sheetView workbookViewId="0">
      <selection activeCell="C28" sqref="C28"/>
    </sheetView>
  </sheetViews>
  <sheetFormatPr defaultRowHeight="13.5"/>
  <sheetData>
    <row r="7" spans="2:2">
      <c r="B7" t="s">
        <v>334</v>
      </c>
    </row>
    <row r="11" spans="2:2">
      <c r="B11" t="s">
        <v>330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R31"/>
  <sheetViews>
    <sheetView zoomScale="115" zoomScaleNormal="115" workbookViewId="0">
      <selection activeCell="C28" sqref="C28"/>
    </sheetView>
  </sheetViews>
  <sheetFormatPr defaultRowHeight="13.5"/>
  <cols>
    <col min="1" max="1" width="4.375" customWidth="1"/>
    <col min="2" max="3" width="5.875" customWidth="1"/>
    <col min="4" max="4" width="7.5" customWidth="1"/>
    <col min="5" max="16" width="5.875" customWidth="1"/>
    <col min="17" max="18" width="9" style="148"/>
  </cols>
  <sheetData>
    <row r="1" spans="1:18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s="5" customFormat="1" ht="43.5" customHeight="1" thickBot="1">
      <c r="A2" s="243" t="s">
        <v>34</v>
      </c>
      <c r="B2" s="243"/>
      <c r="C2" s="243"/>
      <c r="D2" s="243"/>
      <c r="E2" s="243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73"/>
      <c r="R2" s="73"/>
    </row>
    <row r="3" spans="1:18" ht="38.1" customHeight="1" thickBot="1">
      <c r="A3" s="244" t="s">
        <v>26</v>
      </c>
      <c r="B3" s="245"/>
      <c r="C3" s="245"/>
      <c r="D3" s="246"/>
      <c r="E3" s="21">
        <v>1</v>
      </c>
      <c r="F3" s="22">
        <v>2</v>
      </c>
      <c r="G3" s="22">
        <v>3</v>
      </c>
      <c r="H3" s="22">
        <v>4</v>
      </c>
      <c r="I3" s="22">
        <v>5</v>
      </c>
      <c r="J3" s="22">
        <v>6</v>
      </c>
      <c r="K3" s="22">
        <v>7</v>
      </c>
      <c r="L3" s="22">
        <v>8</v>
      </c>
      <c r="M3" s="22">
        <v>9</v>
      </c>
      <c r="N3" s="22">
        <v>10</v>
      </c>
      <c r="O3" s="22">
        <v>11</v>
      </c>
      <c r="P3" s="23">
        <v>12</v>
      </c>
    </row>
    <row r="4" spans="1:18" ht="24.95" customHeight="1">
      <c r="A4" s="247" t="s">
        <v>35</v>
      </c>
      <c r="B4" s="242" t="s">
        <v>33</v>
      </c>
      <c r="C4" s="242"/>
      <c r="D4" s="24">
        <f>SUM(E4:P4)</f>
        <v>24</v>
      </c>
      <c r="E4" s="29">
        <v>3</v>
      </c>
      <c r="F4" s="30">
        <v>2</v>
      </c>
      <c r="G4" s="30">
        <v>2</v>
      </c>
      <c r="H4" s="30">
        <v>2</v>
      </c>
      <c r="I4" s="30">
        <v>2</v>
      </c>
      <c r="J4" s="30">
        <v>1</v>
      </c>
      <c r="K4" s="30">
        <v>1</v>
      </c>
      <c r="L4" s="30">
        <v>2</v>
      </c>
      <c r="M4" s="30">
        <v>4</v>
      </c>
      <c r="N4" s="30">
        <v>1</v>
      </c>
      <c r="O4" s="30">
        <v>4</v>
      </c>
      <c r="P4" s="31"/>
    </row>
    <row r="5" spans="1:18" ht="24.95" customHeight="1">
      <c r="A5" s="248"/>
      <c r="B5" s="238" t="s">
        <v>27</v>
      </c>
      <c r="C5" s="238"/>
      <c r="D5" s="9">
        <f t="shared" ref="D5:D9" si="0">SUM(E5:P5)</f>
        <v>51</v>
      </c>
      <c r="E5" s="32">
        <v>3</v>
      </c>
      <c r="F5" s="14">
        <v>1</v>
      </c>
      <c r="G5" s="14"/>
      <c r="H5" s="14">
        <v>6</v>
      </c>
      <c r="I5" s="14">
        <v>7</v>
      </c>
      <c r="J5" s="14">
        <v>2</v>
      </c>
      <c r="K5" s="14">
        <v>5</v>
      </c>
      <c r="L5" s="14">
        <v>2</v>
      </c>
      <c r="M5" s="14">
        <v>7</v>
      </c>
      <c r="N5" s="14">
        <v>8</v>
      </c>
      <c r="O5" s="14">
        <v>8</v>
      </c>
      <c r="P5" s="17">
        <v>2</v>
      </c>
    </row>
    <row r="6" spans="1:18" ht="24.95" customHeight="1">
      <c r="A6" s="248"/>
      <c r="B6" s="238" t="s">
        <v>28</v>
      </c>
      <c r="C6" s="238"/>
      <c r="D6" s="9">
        <f t="shared" si="0"/>
        <v>13</v>
      </c>
      <c r="E6" s="32">
        <v>2</v>
      </c>
      <c r="F6" s="14">
        <v>1</v>
      </c>
      <c r="G6" s="14">
        <v>2</v>
      </c>
      <c r="H6" s="14">
        <v>1</v>
      </c>
      <c r="I6" s="14">
        <v>2</v>
      </c>
      <c r="J6" s="14"/>
      <c r="K6" s="14">
        <v>2</v>
      </c>
      <c r="L6" s="14"/>
      <c r="M6" s="14"/>
      <c r="N6" s="14">
        <v>1</v>
      </c>
      <c r="O6" s="14">
        <v>1</v>
      </c>
      <c r="P6" s="17">
        <v>1</v>
      </c>
    </row>
    <row r="7" spans="1:18" ht="24.95" customHeight="1">
      <c r="A7" s="248"/>
      <c r="B7" s="238" t="s">
        <v>29</v>
      </c>
      <c r="C7" s="238"/>
      <c r="D7" s="9">
        <f t="shared" si="0"/>
        <v>21</v>
      </c>
      <c r="E7" s="32">
        <v>1</v>
      </c>
      <c r="F7" s="14">
        <v>1</v>
      </c>
      <c r="G7" s="14">
        <v>2</v>
      </c>
      <c r="H7" s="14">
        <v>1</v>
      </c>
      <c r="I7" s="14">
        <v>1</v>
      </c>
      <c r="J7" s="14">
        <v>2</v>
      </c>
      <c r="K7" s="14">
        <v>2</v>
      </c>
      <c r="L7" s="14">
        <v>1</v>
      </c>
      <c r="M7" s="14">
        <v>4</v>
      </c>
      <c r="N7" s="14">
        <v>3</v>
      </c>
      <c r="O7" s="14">
        <v>2</v>
      </c>
      <c r="P7" s="17">
        <v>1</v>
      </c>
    </row>
    <row r="8" spans="1:18" ht="24.95" customHeight="1">
      <c r="A8" s="248"/>
      <c r="B8" s="238" t="s">
        <v>30</v>
      </c>
      <c r="C8" s="238"/>
      <c r="D8" s="9">
        <f t="shared" si="0"/>
        <v>11</v>
      </c>
      <c r="E8" s="32"/>
      <c r="F8" s="14">
        <v>1</v>
      </c>
      <c r="G8" s="14"/>
      <c r="H8" s="14">
        <v>2</v>
      </c>
      <c r="I8" s="14"/>
      <c r="J8" s="14">
        <v>2</v>
      </c>
      <c r="K8" s="14"/>
      <c r="L8" s="14">
        <v>1</v>
      </c>
      <c r="M8" s="14">
        <v>2</v>
      </c>
      <c r="N8" s="14"/>
      <c r="O8" s="14">
        <v>2</v>
      </c>
      <c r="P8" s="17">
        <v>1</v>
      </c>
    </row>
    <row r="9" spans="1:18" ht="24.95" customHeight="1" thickBot="1">
      <c r="A9" s="248"/>
      <c r="B9" s="239" t="s">
        <v>31</v>
      </c>
      <c r="C9" s="240"/>
      <c r="D9" s="10">
        <f t="shared" si="0"/>
        <v>1</v>
      </c>
      <c r="E9" s="33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8"/>
    </row>
    <row r="10" spans="1:18" ht="24.95" customHeight="1" thickTop="1" thickBot="1">
      <c r="A10" s="249"/>
      <c r="B10" s="241" t="s">
        <v>32</v>
      </c>
      <c r="C10" s="241"/>
      <c r="D10" s="11">
        <f>SUM(D4:D9)</f>
        <v>121</v>
      </c>
      <c r="E10" s="25">
        <f>SUM(E4:E9)</f>
        <v>10</v>
      </c>
      <c r="F10" s="26">
        <f t="shared" ref="F10:P10" si="1">SUM(F4:F9)</f>
        <v>6</v>
      </c>
      <c r="G10" s="26">
        <f t="shared" si="1"/>
        <v>6</v>
      </c>
      <c r="H10" s="26">
        <f t="shared" si="1"/>
        <v>12</v>
      </c>
      <c r="I10" s="26">
        <f t="shared" si="1"/>
        <v>12</v>
      </c>
      <c r="J10" s="26">
        <f t="shared" si="1"/>
        <v>7</v>
      </c>
      <c r="K10" s="26">
        <f t="shared" si="1"/>
        <v>10</v>
      </c>
      <c r="L10" s="26">
        <f t="shared" si="1"/>
        <v>6</v>
      </c>
      <c r="M10" s="26">
        <f t="shared" si="1"/>
        <v>17</v>
      </c>
      <c r="N10" s="26">
        <f t="shared" si="1"/>
        <v>13</v>
      </c>
      <c r="O10" s="26">
        <f t="shared" si="1"/>
        <v>17</v>
      </c>
      <c r="P10" s="27">
        <f t="shared" si="1"/>
        <v>5</v>
      </c>
    </row>
    <row r="11" spans="1:18" ht="24.95" customHeight="1">
      <c r="A11" s="247" t="s">
        <v>36</v>
      </c>
      <c r="B11" s="242" t="s">
        <v>33</v>
      </c>
      <c r="C11" s="242"/>
      <c r="D11" s="24">
        <f>SUM(E11:P11)</f>
        <v>1</v>
      </c>
      <c r="E11" s="29"/>
      <c r="F11" s="30"/>
      <c r="G11" s="30"/>
      <c r="H11" s="30"/>
      <c r="I11" s="30"/>
      <c r="J11" s="30"/>
      <c r="K11" s="30">
        <v>1</v>
      </c>
      <c r="L11" s="30"/>
      <c r="M11" s="30"/>
      <c r="N11" s="30"/>
      <c r="O11" s="30"/>
      <c r="P11" s="31"/>
    </row>
    <row r="12" spans="1:18" ht="24.95" customHeight="1">
      <c r="A12" s="248"/>
      <c r="B12" s="238" t="s">
        <v>27</v>
      </c>
      <c r="C12" s="238"/>
      <c r="D12" s="9">
        <f t="shared" ref="D12:D16" si="2">SUM(E12:P12)</f>
        <v>6</v>
      </c>
      <c r="E12" s="32">
        <v>1</v>
      </c>
      <c r="F12" s="14">
        <v>1</v>
      </c>
      <c r="G12" s="14"/>
      <c r="H12" s="14">
        <v>1</v>
      </c>
      <c r="I12" s="14"/>
      <c r="J12" s="14"/>
      <c r="K12" s="14"/>
      <c r="L12" s="14">
        <v>1</v>
      </c>
      <c r="M12" s="14">
        <v>1</v>
      </c>
      <c r="N12" s="14"/>
      <c r="O12" s="14"/>
      <c r="P12" s="17">
        <v>1</v>
      </c>
    </row>
    <row r="13" spans="1:18" ht="24.95" customHeight="1">
      <c r="A13" s="248"/>
      <c r="B13" s="238" t="s">
        <v>28</v>
      </c>
      <c r="C13" s="238"/>
      <c r="D13" s="9">
        <f t="shared" si="2"/>
        <v>2</v>
      </c>
      <c r="E13" s="32">
        <v>1</v>
      </c>
      <c r="F13" s="14"/>
      <c r="G13" s="14"/>
      <c r="H13" s="14"/>
      <c r="I13" s="14">
        <v>1</v>
      </c>
      <c r="J13" s="14"/>
      <c r="K13" s="14"/>
      <c r="L13" s="14"/>
      <c r="M13" s="14"/>
      <c r="N13" s="14"/>
      <c r="O13" s="14"/>
      <c r="P13" s="17">
        <v>0</v>
      </c>
    </row>
    <row r="14" spans="1:18" ht="24.95" customHeight="1">
      <c r="A14" s="248"/>
      <c r="B14" s="238" t="s">
        <v>29</v>
      </c>
      <c r="C14" s="238"/>
      <c r="D14" s="9">
        <f t="shared" si="2"/>
        <v>3</v>
      </c>
      <c r="E14" s="32"/>
      <c r="F14" s="14"/>
      <c r="G14" s="14">
        <v>1</v>
      </c>
      <c r="H14" s="14"/>
      <c r="I14" s="14">
        <v>1</v>
      </c>
      <c r="J14" s="14"/>
      <c r="K14" s="14"/>
      <c r="L14" s="14"/>
      <c r="M14" s="14"/>
      <c r="N14" s="14"/>
      <c r="O14" s="14">
        <v>1</v>
      </c>
      <c r="P14" s="17"/>
    </row>
    <row r="15" spans="1:18" ht="24.95" customHeight="1">
      <c r="A15" s="248"/>
      <c r="B15" s="238" t="s">
        <v>30</v>
      </c>
      <c r="C15" s="238"/>
      <c r="D15" s="9">
        <f t="shared" si="2"/>
        <v>3</v>
      </c>
      <c r="E15" s="32"/>
      <c r="F15" s="14">
        <v>1</v>
      </c>
      <c r="G15" s="14"/>
      <c r="H15" s="14"/>
      <c r="I15" s="14"/>
      <c r="J15" s="14"/>
      <c r="K15" s="14"/>
      <c r="L15" s="14">
        <v>1</v>
      </c>
      <c r="M15" s="14"/>
      <c r="N15" s="14">
        <v>1</v>
      </c>
      <c r="O15" s="14"/>
      <c r="P15" s="17"/>
    </row>
    <row r="16" spans="1:18" ht="24.95" customHeight="1" thickBot="1">
      <c r="A16" s="248"/>
      <c r="B16" s="239" t="s">
        <v>31</v>
      </c>
      <c r="C16" s="240"/>
      <c r="D16" s="10">
        <f t="shared" si="2"/>
        <v>2</v>
      </c>
      <c r="E16" s="33"/>
      <c r="F16" s="15"/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/>
      <c r="P16" s="18"/>
    </row>
    <row r="17" spans="1:16" ht="24.95" customHeight="1" thickTop="1" thickBot="1">
      <c r="A17" s="249"/>
      <c r="B17" s="241" t="s">
        <v>32</v>
      </c>
      <c r="C17" s="241"/>
      <c r="D17" s="11">
        <f>SUM(D11:D16)</f>
        <v>17</v>
      </c>
      <c r="E17" s="25">
        <f>SUM(E11:E16)</f>
        <v>2</v>
      </c>
      <c r="F17" s="26">
        <f t="shared" ref="F17" si="3">SUM(F11:F16)</f>
        <v>2</v>
      </c>
      <c r="G17" s="26">
        <f t="shared" ref="G17" si="4">SUM(G11:G16)</f>
        <v>1</v>
      </c>
      <c r="H17" s="26">
        <f t="shared" ref="H17" si="5">SUM(H11:H16)</f>
        <v>1</v>
      </c>
      <c r="I17" s="26">
        <f t="shared" ref="I17" si="6">SUM(I11:I16)</f>
        <v>3</v>
      </c>
      <c r="J17" s="26">
        <f t="shared" ref="J17" si="7">SUM(J11:J16)</f>
        <v>0</v>
      </c>
      <c r="K17" s="26">
        <f t="shared" ref="K17" si="8">SUM(K11:K16)</f>
        <v>1</v>
      </c>
      <c r="L17" s="26">
        <f t="shared" ref="L17" si="9">SUM(L11:L16)</f>
        <v>3</v>
      </c>
      <c r="M17" s="26">
        <f t="shared" ref="M17" si="10">SUM(M11:M16)</f>
        <v>1</v>
      </c>
      <c r="N17" s="26">
        <f t="shared" ref="N17" si="11">SUM(N11:N16)</f>
        <v>1</v>
      </c>
      <c r="O17" s="26">
        <f t="shared" ref="O17" si="12">SUM(O11:O16)</f>
        <v>1</v>
      </c>
      <c r="P17" s="27">
        <f t="shared" ref="P17" si="13">SUM(P11:P16)</f>
        <v>1</v>
      </c>
    </row>
    <row r="18" spans="1:16" ht="24.95" customHeight="1">
      <c r="A18" s="247" t="s">
        <v>37</v>
      </c>
      <c r="B18" s="242" t="s">
        <v>33</v>
      </c>
      <c r="C18" s="242"/>
      <c r="D18" s="24">
        <f>SUM(E18:P18)</f>
        <v>23</v>
      </c>
      <c r="E18" s="29">
        <v>1</v>
      </c>
      <c r="F18" s="30">
        <v>3</v>
      </c>
      <c r="G18" s="30">
        <v>3</v>
      </c>
      <c r="H18" s="30">
        <v>1</v>
      </c>
      <c r="I18" s="30">
        <v>1</v>
      </c>
      <c r="J18" s="30">
        <v>3</v>
      </c>
      <c r="K18" s="30">
        <v>2</v>
      </c>
      <c r="L18" s="30">
        <v>4</v>
      </c>
      <c r="M18" s="30">
        <v>1</v>
      </c>
      <c r="N18" s="30">
        <v>1</v>
      </c>
      <c r="O18" s="30">
        <v>3</v>
      </c>
      <c r="P18" s="31"/>
    </row>
    <row r="19" spans="1:16" ht="24.95" customHeight="1">
      <c r="A19" s="248"/>
      <c r="B19" s="238" t="s">
        <v>27</v>
      </c>
      <c r="C19" s="238"/>
      <c r="D19" s="9">
        <f t="shared" ref="D19:D23" si="14">SUM(E19:P19)</f>
        <v>19</v>
      </c>
      <c r="E19" s="32"/>
      <c r="F19" s="14"/>
      <c r="G19" s="14">
        <v>1</v>
      </c>
      <c r="H19" s="14">
        <v>1</v>
      </c>
      <c r="I19" s="14">
        <v>1</v>
      </c>
      <c r="J19" s="14">
        <v>2</v>
      </c>
      <c r="K19" s="14">
        <v>4</v>
      </c>
      <c r="L19" s="14">
        <v>3</v>
      </c>
      <c r="M19" s="14">
        <v>3</v>
      </c>
      <c r="N19" s="14">
        <v>2</v>
      </c>
      <c r="O19" s="14">
        <v>2</v>
      </c>
      <c r="P19" s="17"/>
    </row>
    <row r="20" spans="1:16" ht="24.95" customHeight="1">
      <c r="A20" s="248"/>
      <c r="B20" s="238" t="s">
        <v>28</v>
      </c>
      <c r="C20" s="238"/>
      <c r="D20" s="9">
        <f t="shared" si="14"/>
        <v>11</v>
      </c>
      <c r="E20" s="32">
        <v>1</v>
      </c>
      <c r="F20" s="14">
        <v>1</v>
      </c>
      <c r="G20" s="14">
        <v>2</v>
      </c>
      <c r="H20" s="14">
        <v>2</v>
      </c>
      <c r="I20" s="14">
        <v>2</v>
      </c>
      <c r="J20" s="14"/>
      <c r="K20" s="14"/>
      <c r="L20" s="14">
        <v>1</v>
      </c>
      <c r="M20" s="14"/>
      <c r="N20" s="14">
        <v>1</v>
      </c>
      <c r="O20" s="14"/>
      <c r="P20" s="17">
        <v>1</v>
      </c>
    </row>
    <row r="21" spans="1:16" ht="24.95" customHeight="1">
      <c r="A21" s="248"/>
      <c r="B21" s="238" t="s">
        <v>29</v>
      </c>
      <c r="C21" s="238"/>
      <c r="D21" s="9">
        <f t="shared" si="14"/>
        <v>19</v>
      </c>
      <c r="E21" s="32">
        <v>1</v>
      </c>
      <c r="F21" s="14">
        <v>1</v>
      </c>
      <c r="G21" s="14">
        <v>1</v>
      </c>
      <c r="H21" s="14"/>
      <c r="I21" s="14"/>
      <c r="J21" s="14">
        <v>5</v>
      </c>
      <c r="K21" s="14">
        <v>3</v>
      </c>
      <c r="L21" s="14"/>
      <c r="M21" s="14">
        <v>1</v>
      </c>
      <c r="N21" s="14">
        <v>2</v>
      </c>
      <c r="O21" s="14">
        <v>3</v>
      </c>
      <c r="P21" s="17">
        <v>2</v>
      </c>
    </row>
    <row r="22" spans="1:16" ht="24.95" customHeight="1">
      <c r="A22" s="248"/>
      <c r="B22" s="238" t="s">
        <v>30</v>
      </c>
      <c r="C22" s="238"/>
      <c r="D22" s="9">
        <f t="shared" si="14"/>
        <v>17</v>
      </c>
      <c r="E22" s="32"/>
      <c r="F22" s="14">
        <v>1</v>
      </c>
      <c r="G22" s="14">
        <v>2</v>
      </c>
      <c r="H22" s="14">
        <v>3</v>
      </c>
      <c r="I22" s="14"/>
      <c r="J22" s="14">
        <v>2</v>
      </c>
      <c r="K22" s="14">
        <v>2</v>
      </c>
      <c r="L22" s="14">
        <v>3</v>
      </c>
      <c r="M22" s="14">
        <v>3</v>
      </c>
      <c r="N22" s="14">
        <v>1</v>
      </c>
      <c r="O22" s="14"/>
      <c r="P22" s="17"/>
    </row>
    <row r="23" spans="1:16" ht="24.95" customHeight="1" thickBot="1">
      <c r="A23" s="248"/>
      <c r="B23" s="239" t="s">
        <v>31</v>
      </c>
      <c r="C23" s="240"/>
      <c r="D23" s="10">
        <f t="shared" si="14"/>
        <v>0</v>
      </c>
      <c r="E23" s="33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8"/>
    </row>
    <row r="24" spans="1:16" ht="24.95" customHeight="1" thickTop="1" thickBot="1">
      <c r="A24" s="248"/>
      <c r="B24" s="250" t="s">
        <v>32</v>
      </c>
      <c r="C24" s="250"/>
      <c r="D24" s="13">
        <f>SUM(D18:D23)</f>
        <v>89</v>
      </c>
      <c r="E24" s="40">
        <f>SUM(E18:E23)</f>
        <v>3</v>
      </c>
      <c r="F24" s="41">
        <f t="shared" ref="F24" si="15">SUM(F18:F23)</f>
        <v>6</v>
      </c>
      <c r="G24" s="41">
        <f t="shared" ref="G24" si="16">SUM(G18:G23)</f>
        <v>9</v>
      </c>
      <c r="H24" s="41">
        <f t="shared" ref="H24" si="17">SUM(H18:H23)</f>
        <v>7</v>
      </c>
      <c r="I24" s="41">
        <f t="shared" ref="I24" si="18">SUM(I18:I23)</f>
        <v>4</v>
      </c>
      <c r="J24" s="41">
        <f t="shared" ref="J24" si="19">SUM(J18:J23)</f>
        <v>12</v>
      </c>
      <c r="K24" s="41">
        <f t="shared" ref="K24" si="20">SUM(K18:K23)</f>
        <v>11</v>
      </c>
      <c r="L24" s="41">
        <f t="shared" ref="L24" si="21">SUM(L18:L23)</f>
        <v>11</v>
      </c>
      <c r="M24" s="41">
        <f t="shared" ref="M24" si="22">SUM(M18:M23)</f>
        <v>8</v>
      </c>
      <c r="N24" s="41">
        <f t="shared" ref="N24" si="23">SUM(N18:N23)</f>
        <v>7</v>
      </c>
      <c r="O24" s="41">
        <f t="shared" ref="O24" si="24">SUM(O18:O23)</f>
        <v>8</v>
      </c>
      <c r="P24" s="42">
        <f t="shared" ref="P24" si="25">SUM(P18:P23)</f>
        <v>3</v>
      </c>
    </row>
    <row r="25" spans="1:16" ht="24.95" customHeight="1">
      <c r="A25" s="251" t="s">
        <v>32</v>
      </c>
      <c r="B25" s="242" t="s">
        <v>33</v>
      </c>
      <c r="C25" s="242"/>
      <c r="D25" s="24">
        <f>SUM(E25:P25)</f>
        <v>48</v>
      </c>
      <c r="E25" s="43">
        <f>+E4+E11+E18</f>
        <v>4</v>
      </c>
      <c r="F25" s="44">
        <f t="shared" ref="F25:P25" si="26">+F4+F11+F18</f>
        <v>5</v>
      </c>
      <c r="G25" s="44">
        <f t="shared" si="26"/>
        <v>5</v>
      </c>
      <c r="H25" s="44">
        <f t="shared" si="26"/>
        <v>3</v>
      </c>
      <c r="I25" s="44">
        <f t="shared" si="26"/>
        <v>3</v>
      </c>
      <c r="J25" s="44">
        <f t="shared" si="26"/>
        <v>4</v>
      </c>
      <c r="K25" s="44">
        <f t="shared" si="26"/>
        <v>4</v>
      </c>
      <c r="L25" s="44">
        <f t="shared" si="26"/>
        <v>6</v>
      </c>
      <c r="M25" s="44">
        <f t="shared" si="26"/>
        <v>5</v>
      </c>
      <c r="N25" s="44">
        <f t="shared" si="26"/>
        <v>2</v>
      </c>
      <c r="O25" s="44">
        <f t="shared" si="26"/>
        <v>7</v>
      </c>
      <c r="P25" s="45">
        <f t="shared" si="26"/>
        <v>0</v>
      </c>
    </row>
    <row r="26" spans="1:16" ht="24.95" customHeight="1">
      <c r="A26" s="252"/>
      <c r="B26" s="238" t="s">
        <v>27</v>
      </c>
      <c r="C26" s="238"/>
      <c r="D26" s="9">
        <f t="shared" ref="D26:D30" si="27">SUM(E26:P26)</f>
        <v>76</v>
      </c>
      <c r="E26" s="36">
        <f t="shared" ref="E26:P26" si="28">+E5+E12+E19</f>
        <v>4</v>
      </c>
      <c r="F26" s="34">
        <f t="shared" si="28"/>
        <v>2</v>
      </c>
      <c r="G26" s="34">
        <f t="shared" si="28"/>
        <v>1</v>
      </c>
      <c r="H26" s="34">
        <f t="shared" si="28"/>
        <v>8</v>
      </c>
      <c r="I26" s="34">
        <f t="shared" si="28"/>
        <v>8</v>
      </c>
      <c r="J26" s="34">
        <f t="shared" si="28"/>
        <v>4</v>
      </c>
      <c r="K26" s="34">
        <f t="shared" si="28"/>
        <v>9</v>
      </c>
      <c r="L26" s="34">
        <f t="shared" si="28"/>
        <v>6</v>
      </c>
      <c r="M26" s="34">
        <f t="shared" si="28"/>
        <v>11</v>
      </c>
      <c r="N26" s="34">
        <f t="shared" si="28"/>
        <v>10</v>
      </c>
      <c r="O26" s="34">
        <f t="shared" si="28"/>
        <v>10</v>
      </c>
      <c r="P26" s="38">
        <f t="shared" si="28"/>
        <v>3</v>
      </c>
    </row>
    <row r="27" spans="1:16" ht="24.95" customHeight="1">
      <c r="A27" s="252"/>
      <c r="B27" s="238" t="s">
        <v>28</v>
      </c>
      <c r="C27" s="238"/>
      <c r="D27" s="9">
        <f t="shared" si="27"/>
        <v>26</v>
      </c>
      <c r="E27" s="36">
        <f t="shared" ref="E27:P27" si="29">+E6+E13+E20</f>
        <v>4</v>
      </c>
      <c r="F27" s="34">
        <f t="shared" si="29"/>
        <v>2</v>
      </c>
      <c r="G27" s="34">
        <f t="shared" si="29"/>
        <v>4</v>
      </c>
      <c r="H27" s="34">
        <f t="shared" si="29"/>
        <v>3</v>
      </c>
      <c r="I27" s="34">
        <f t="shared" si="29"/>
        <v>5</v>
      </c>
      <c r="J27" s="34">
        <f t="shared" si="29"/>
        <v>0</v>
      </c>
      <c r="K27" s="34">
        <f t="shared" si="29"/>
        <v>2</v>
      </c>
      <c r="L27" s="34">
        <f>+L6+L13+L20</f>
        <v>1</v>
      </c>
      <c r="M27" s="34">
        <f t="shared" si="29"/>
        <v>0</v>
      </c>
      <c r="N27" s="34">
        <f t="shared" si="29"/>
        <v>2</v>
      </c>
      <c r="O27" s="34">
        <f t="shared" si="29"/>
        <v>1</v>
      </c>
      <c r="P27" s="38">
        <f t="shared" si="29"/>
        <v>2</v>
      </c>
    </row>
    <row r="28" spans="1:16" ht="24.95" customHeight="1">
      <c r="A28" s="252"/>
      <c r="B28" s="238" t="s">
        <v>29</v>
      </c>
      <c r="C28" s="238"/>
      <c r="D28" s="9">
        <f t="shared" si="27"/>
        <v>43</v>
      </c>
      <c r="E28" s="36">
        <f t="shared" ref="E28:P28" si="30">+E7+E14+E21</f>
        <v>2</v>
      </c>
      <c r="F28" s="34">
        <f t="shared" si="30"/>
        <v>2</v>
      </c>
      <c r="G28" s="34">
        <f t="shared" si="30"/>
        <v>4</v>
      </c>
      <c r="H28" s="34">
        <f t="shared" si="30"/>
        <v>1</v>
      </c>
      <c r="I28" s="34">
        <f t="shared" si="30"/>
        <v>2</v>
      </c>
      <c r="J28" s="34">
        <f t="shared" si="30"/>
        <v>7</v>
      </c>
      <c r="K28" s="34">
        <f t="shared" si="30"/>
        <v>5</v>
      </c>
      <c r="L28" s="34">
        <f t="shared" si="30"/>
        <v>1</v>
      </c>
      <c r="M28" s="34">
        <f t="shared" si="30"/>
        <v>5</v>
      </c>
      <c r="N28" s="34">
        <f t="shared" si="30"/>
        <v>5</v>
      </c>
      <c r="O28" s="34">
        <f t="shared" si="30"/>
        <v>6</v>
      </c>
      <c r="P28" s="38">
        <f t="shared" si="30"/>
        <v>3</v>
      </c>
    </row>
    <row r="29" spans="1:16" ht="24.95" customHeight="1">
      <c r="A29" s="252"/>
      <c r="B29" s="238" t="s">
        <v>30</v>
      </c>
      <c r="C29" s="238"/>
      <c r="D29" s="9">
        <f t="shared" si="27"/>
        <v>31</v>
      </c>
      <c r="E29" s="36">
        <f t="shared" ref="E29:P29" si="31">+E8+E15+E22</f>
        <v>0</v>
      </c>
      <c r="F29" s="34">
        <f t="shared" si="31"/>
        <v>3</v>
      </c>
      <c r="G29" s="34">
        <f t="shared" si="31"/>
        <v>2</v>
      </c>
      <c r="H29" s="34">
        <f t="shared" si="31"/>
        <v>5</v>
      </c>
      <c r="I29" s="34">
        <f t="shared" si="31"/>
        <v>0</v>
      </c>
      <c r="J29" s="34">
        <f t="shared" si="31"/>
        <v>4</v>
      </c>
      <c r="K29" s="34">
        <f t="shared" si="31"/>
        <v>2</v>
      </c>
      <c r="L29" s="34">
        <f t="shared" si="31"/>
        <v>5</v>
      </c>
      <c r="M29" s="34">
        <f t="shared" si="31"/>
        <v>5</v>
      </c>
      <c r="N29" s="34">
        <f t="shared" si="31"/>
        <v>2</v>
      </c>
      <c r="O29" s="34">
        <f t="shared" si="31"/>
        <v>2</v>
      </c>
      <c r="P29" s="38">
        <f t="shared" si="31"/>
        <v>1</v>
      </c>
    </row>
    <row r="30" spans="1:16" ht="24.95" customHeight="1" thickBot="1">
      <c r="A30" s="252"/>
      <c r="B30" s="239" t="s">
        <v>31</v>
      </c>
      <c r="C30" s="240"/>
      <c r="D30" s="10">
        <f t="shared" si="27"/>
        <v>3</v>
      </c>
      <c r="E30" s="37">
        <f t="shared" ref="E30:P30" si="32">+E9+E16+E23</f>
        <v>1</v>
      </c>
      <c r="F30" s="35">
        <f t="shared" si="32"/>
        <v>0</v>
      </c>
      <c r="G30" s="35">
        <f t="shared" si="32"/>
        <v>0</v>
      </c>
      <c r="H30" s="35">
        <f t="shared" si="32"/>
        <v>0</v>
      </c>
      <c r="I30" s="35">
        <f t="shared" si="32"/>
        <v>1</v>
      </c>
      <c r="J30" s="35">
        <f t="shared" si="32"/>
        <v>0</v>
      </c>
      <c r="K30" s="35">
        <f t="shared" si="32"/>
        <v>0</v>
      </c>
      <c r="L30" s="35">
        <f t="shared" si="32"/>
        <v>1</v>
      </c>
      <c r="M30" s="35">
        <f t="shared" si="32"/>
        <v>0</v>
      </c>
      <c r="N30" s="35">
        <f t="shared" si="32"/>
        <v>0</v>
      </c>
      <c r="O30" s="35">
        <f t="shared" si="32"/>
        <v>0</v>
      </c>
      <c r="P30" s="39">
        <f t="shared" si="32"/>
        <v>0</v>
      </c>
    </row>
    <row r="31" spans="1:16" ht="24.95" customHeight="1" thickTop="1" thickBot="1">
      <c r="A31" s="253"/>
      <c r="B31" s="241" t="s">
        <v>32</v>
      </c>
      <c r="C31" s="241"/>
      <c r="D31" s="11">
        <f>SUM(D25:D30)</f>
        <v>227</v>
      </c>
      <c r="E31" s="26">
        <f>SUM(E25:E30)</f>
        <v>15</v>
      </c>
      <c r="F31" s="26">
        <f t="shared" ref="F31" si="33">SUM(F25:F30)</f>
        <v>14</v>
      </c>
      <c r="G31" s="26">
        <f t="shared" ref="G31" si="34">SUM(G25:G30)</f>
        <v>16</v>
      </c>
      <c r="H31" s="26">
        <f t="shared" ref="H31" si="35">SUM(H25:H30)</f>
        <v>20</v>
      </c>
      <c r="I31" s="26">
        <f t="shared" ref="I31" si="36">SUM(I25:I30)</f>
        <v>19</v>
      </c>
      <c r="J31" s="26">
        <f t="shared" ref="J31" si="37">SUM(J25:J30)</f>
        <v>19</v>
      </c>
      <c r="K31" s="26">
        <f t="shared" ref="K31" si="38">SUM(K25:K30)</f>
        <v>22</v>
      </c>
      <c r="L31" s="26">
        <f t="shared" ref="L31" si="39">SUM(L25:L30)</f>
        <v>20</v>
      </c>
      <c r="M31" s="26">
        <f t="shared" ref="M31" si="40">SUM(M25:M30)</f>
        <v>26</v>
      </c>
      <c r="N31" s="26">
        <f t="shared" ref="N31" si="41">SUM(N25:N30)</f>
        <v>21</v>
      </c>
      <c r="O31" s="26">
        <f t="shared" ref="O31" si="42">SUM(O25:O30)</f>
        <v>26</v>
      </c>
      <c r="P31" s="27">
        <f t="shared" ref="P31" si="43">SUM(P25:P30)</f>
        <v>9</v>
      </c>
    </row>
  </sheetData>
  <sheetProtection sheet="1" objects="1" scenarios="1" selectLockedCells="1"/>
  <mergeCells count="34">
    <mergeCell ref="B31:C31"/>
    <mergeCell ref="A3:D3"/>
    <mergeCell ref="A4:A10"/>
    <mergeCell ref="A11:A17"/>
    <mergeCell ref="A18:A24"/>
    <mergeCell ref="B30:C30"/>
    <mergeCell ref="B20:C20"/>
    <mergeCell ref="B21:C21"/>
    <mergeCell ref="B22:C22"/>
    <mergeCell ref="B23:C23"/>
    <mergeCell ref="B24:C24"/>
    <mergeCell ref="B25:C25"/>
    <mergeCell ref="A25:A31"/>
    <mergeCell ref="B4:C4"/>
    <mergeCell ref="B5:C5"/>
    <mergeCell ref="B6:C6"/>
    <mergeCell ref="B7:C7"/>
    <mergeCell ref="A2:E2"/>
    <mergeCell ref="B26:C26"/>
    <mergeCell ref="B27:C27"/>
    <mergeCell ref="B8:C8"/>
    <mergeCell ref="B9:C9"/>
    <mergeCell ref="B10:C10"/>
    <mergeCell ref="B11:C11"/>
    <mergeCell ref="B12:C12"/>
    <mergeCell ref="B13:C13"/>
    <mergeCell ref="B28:C28"/>
    <mergeCell ref="B29:C29"/>
    <mergeCell ref="B14:C14"/>
    <mergeCell ref="B15:C15"/>
    <mergeCell ref="B16:C16"/>
    <mergeCell ref="B17:C17"/>
    <mergeCell ref="B18:C18"/>
    <mergeCell ref="B19:C19"/>
  </mergeCells>
  <phoneticPr fontId="1"/>
  <dataValidations count="2">
    <dataValidation imeMode="hiragana" allowBlank="1" showInputMessage="1" showErrorMessage="1" sqref="A2:XFD2 A4:C31"/>
    <dataValidation imeMode="off" allowBlank="1" showInputMessage="1" showErrorMessage="1" sqref="D4:P31"/>
  </dataValidations>
  <pageMargins left="0.70866141732283472" right="0.23622047244094491" top="0.51181102362204722" bottom="0.59055118110236227" header="0.31496062992125984" footer="0.31496062992125984"/>
  <pageSetup paperSize="9" firstPageNumber="33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9"/>
  <sheetViews>
    <sheetView zoomScale="85" zoomScaleNormal="85" workbookViewId="0">
      <selection activeCell="C28" sqref="C28"/>
    </sheetView>
  </sheetViews>
  <sheetFormatPr defaultRowHeight="13.5"/>
  <cols>
    <col min="1" max="2" width="3.625" customWidth="1"/>
    <col min="3" max="3" width="69.75" customWidth="1"/>
    <col min="4" max="4" width="9.375" customWidth="1"/>
    <col min="5" max="16" width="8.625" customWidth="1"/>
  </cols>
  <sheetData>
    <row r="1" spans="1:16" s="5" customFormat="1" ht="37.5" customHeight="1" thickBot="1">
      <c r="A1" s="209" t="s">
        <v>316</v>
      </c>
      <c r="B1" s="209"/>
      <c r="C1" s="209"/>
      <c r="D1" s="209"/>
      <c r="E1" s="209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1:16" ht="45.75" customHeight="1" thickBot="1">
      <c r="A2" s="260" t="s">
        <v>52</v>
      </c>
      <c r="B2" s="261"/>
      <c r="C2" s="262"/>
      <c r="D2" s="51" t="s">
        <v>32</v>
      </c>
      <c r="E2" s="188" t="s">
        <v>40</v>
      </c>
      <c r="F2" s="182" t="s">
        <v>41</v>
      </c>
      <c r="G2" s="22" t="s">
        <v>42</v>
      </c>
      <c r="H2" s="22" t="s">
        <v>43</v>
      </c>
      <c r="I2" s="22" t="s">
        <v>44</v>
      </c>
      <c r="J2" s="22" t="s">
        <v>45</v>
      </c>
      <c r="K2" s="22" t="s">
        <v>46</v>
      </c>
      <c r="L2" s="22" t="s">
        <v>47</v>
      </c>
      <c r="M2" s="22" t="s">
        <v>48</v>
      </c>
      <c r="N2" s="22" t="s">
        <v>49</v>
      </c>
      <c r="O2" s="22" t="s">
        <v>50</v>
      </c>
      <c r="P2" s="53" t="s">
        <v>51</v>
      </c>
    </row>
    <row r="3" spans="1:16" ht="20.100000000000001" customHeight="1" thickBot="1">
      <c r="A3" s="263" t="s">
        <v>32</v>
      </c>
      <c r="B3" s="264"/>
      <c r="C3" s="265"/>
      <c r="D3" s="144">
        <f>SUM(D4:D38)</f>
        <v>227</v>
      </c>
      <c r="E3" s="65">
        <f>SUM(E4:E38)</f>
        <v>15</v>
      </c>
      <c r="F3" s="183">
        <f t="shared" ref="F3:P3" si="0">SUM(F4:F38)</f>
        <v>14</v>
      </c>
      <c r="G3" s="65">
        <f t="shared" si="0"/>
        <v>16</v>
      </c>
      <c r="H3" s="65">
        <f t="shared" si="0"/>
        <v>20</v>
      </c>
      <c r="I3" s="65">
        <f t="shared" si="0"/>
        <v>19</v>
      </c>
      <c r="J3" s="65">
        <f t="shared" si="0"/>
        <v>19</v>
      </c>
      <c r="K3" s="65">
        <f t="shared" si="0"/>
        <v>22</v>
      </c>
      <c r="L3" s="65">
        <f t="shared" si="0"/>
        <v>20</v>
      </c>
      <c r="M3" s="65">
        <f t="shared" si="0"/>
        <v>26</v>
      </c>
      <c r="N3" s="65">
        <f t="shared" si="0"/>
        <v>21</v>
      </c>
      <c r="O3" s="65">
        <f t="shared" si="0"/>
        <v>26</v>
      </c>
      <c r="P3" s="66">
        <f t="shared" si="0"/>
        <v>9</v>
      </c>
    </row>
    <row r="4" spans="1:16" ht="20.100000000000001" customHeight="1" thickTop="1">
      <c r="A4" s="267">
        <v>1</v>
      </c>
      <c r="B4" s="52" t="s">
        <v>53</v>
      </c>
      <c r="C4" s="47" t="s">
        <v>61</v>
      </c>
      <c r="D4" s="145">
        <f>SUM(E4:P4)</f>
        <v>0</v>
      </c>
      <c r="E4" s="181"/>
      <c r="F4" s="184"/>
      <c r="G4" s="84"/>
      <c r="H4" s="84"/>
      <c r="I4" s="84"/>
      <c r="J4" s="84"/>
      <c r="K4" s="84"/>
      <c r="L4" s="84"/>
      <c r="M4" s="84"/>
      <c r="N4" s="84"/>
      <c r="O4" s="84"/>
      <c r="P4" s="99"/>
    </row>
    <row r="5" spans="1:16" ht="20.100000000000001" customHeight="1">
      <c r="A5" s="254"/>
      <c r="B5" s="28" t="s">
        <v>54</v>
      </c>
      <c r="C5" s="48" t="s">
        <v>62</v>
      </c>
      <c r="D5" s="145">
        <f t="shared" ref="D5:D39" si="1">SUM(E5:P5)</f>
        <v>3</v>
      </c>
      <c r="E5" s="180"/>
      <c r="F5" s="185"/>
      <c r="G5" s="14"/>
      <c r="H5" s="14"/>
      <c r="I5" s="14"/>
      <c r="J5" s="14"/>
      <c r="K5" s="14"/>
      <c r="L5" s="14">
        <v>2</v>
      </c>
      <c r="M5" s="14"/>
      <c r="N5" s="14"/>
      <c r="O5" s="14">
        <v>1</v>
      </c>
      <c r="P5" s="101"/>
    </row>
    <row r="6" spans="1:16" ht="20.100000000000001" customHeight="1">
      <c r="A6" s="254">
        <v>2</v>
      </c>
      <c r="B6" s="28" t="s">
        <v>53</v>
      </c>
      <c r="C6" s="48" t="s">
        <v>63</v>
      </c>
      <c r="D6" s="145">
        <f t="shared" si="1"/>
        <v>0</v>
      </c>
      <c r="E6" s="180"/>
      <c r="F6" s="185"/>
      <c r="G6" s="14"/>
      <c r="H6" s="14"/>
      <c r="I6" s="14"/>
      <c r="J6" s="14"/>
      <c r="K6" s="14"/>
      <c r="L6" s="14"/>
      <c r="M6" s="14"/>
      <c r="N6" s="14"/>
      <c r="O6" s="14"/>
      <c r="P6" s="101"/>
    </row>
    <row r="7" spans="1:16" ht="20.100000000000001" customHeight="1">
      <c r="A7" s="254"/>
      <c r="B7" s="28" t="s">
        <v>54</v>
      </c>
      <c r="C7" s="48" t="s">
        <v>64</v>
      </c>
      <c r="D7" s="145">
        <f t="shared" si="1"/>
        <v>0</v>
      </c>
      <c r="E7" s="180"/>
      <c r="F7" s="185"/>
      <c r="G7" s="14"/>
      <c r="H7" s="14"/>
      <c r="I7" s="14"/>
      <c r="J7" s="14"/>
      <c r="K7" s="14"/>
      <c r="L7" s="14"/>
      <c r="M7" s="14"/>
      <c r="N7" s="14"/>
      <c r="O7" s="14"/>
      <c r="P7" s="101"/>
    </row>
    <row r="8" spans="1:16" ht="20.100000000000001" customHeight="1">
      <c r="A8" s="254"/>
      <c r="B8" s="28" t="s">
        <v>55</v>
      </c>
      <c r="C8" s="48" t="s">
        <v>65</v>
      </c>
      <c r="D8" s="145">
        <f t="shared" si="1"/>
        <v>0</v>
      </c>
      <c r="E8" s="180"/>
      <c r="F8" s="185"/>
      <c r="G8" s="14"/>
      <c r="H8" s="14"/>
      <c r="I8" s="14"/>
      <c r="J8" s="14"/>
      <c r="K8" s="14"/>
      <c r="L8" s="14"/>
      <c r="M8" s="14"/>
      <c r="N8" s="14"/>
      <c r="O8" s="14"/>
      <c r="P8" s="101"/>
    </row>
    <row r="9" spans="1:16" ht="20.100000000000001" customHeight="1">
      <c r="A9" s="254"/>
      <c r="B9" s="28" t="s">
        <v>56</v>
      </c>
      <c r="C9" s="48" t="s">
        <v>66</v>
      </c>
      <c r="D9" s="145">
        <f t="shared" si="1"/>
        <v>0</v>
      </c>
      <c r="E9" s="180"/>
      <c r="F9" s="185"/>
      <c r="G9" s="14"/>
      <c r="H9" s="14"/>
      <c r="I9" s="14"/>
      <c r="J9" s="14"/>
      <c r="K9" s="14"/>
      <c r="L9" s="14"/>
      <c r="M9" s="14"/>
      <c r="N9" s="14"/>
      <c r="O9" s="14"/>
      <c r="P9" s="101"/>
    </row>
    <row r="10" spans="1:16" ht="20.100000000000001" customHeight="1">
      <c r="A10" s="254">
        <v>3</v>
      </c>
      <c r="B10" s="28" t="s">
        <v>53</v>
      </c>
      <c r="C10" s="48" t="s">
        <v>67</v>
      </c>
      <c r="D10" s="145">
        <f t="shared" si="1"/>
        <v>0</v>
      </c>
      <c r="E10" s="180"/>
      <c r="F10" s="185"/>
      <c r="G10" s="14"/>
      <c r="H10" s="14"/>
      <c r="I10" s="14"/>
      <c r="J10" s="14"/>
      <c r="K10" s="14"/>
      <c r="L10" s="14"/>
      <c r="M10" s="14"/>
      <c r="N10" s="14"/>
      <c r="O10" s="14"/>
      <c r="P10" s="101"/>
    </row>
    <row r="11" spans="1:16" ht="20.100000000000001" customHeight="1">
      <c r="A11" s="254"/>
      <c r="B11" s="28" t="s">
        <v>57</v>
      </c>
      <c r="C11" s="48" t="s">
        <v>68</v>
      </c>
      <c r="D11" s="145">
        <f t="shared" si="1"/>
        <v>5</v>
      </c>
      <c r="E11" s="180">
        <v>1</v>
      </c>
      <c r="F11" s="185"/>
      <c r="G11" s="14"/>
      <c r="H11" s="14"/>
      <c r="I11" s="14">
        <v>1</v>
      </c>
      <c r="J11" s="14">
        <v>1</v>
      </c>
      <c r="K11" s="14">
        <v>1</v>
      </c>
      <c r="L11" s="14"/>
      <c r="M11" s="14">
        <v>1</v>
      </c>
      <c r="N11" s="14"/>
      <c r="O11" s="14"/>
      <c r="P11" s="101"/>
    </row>
    <row r="12" spans="1:16" ht="20.100000000000001" customHeight="1">
      <c r="A12" s="255">
        <v>4</v>
      </c>
      <c r="B12" s="256"/>
      <c r="C12" s="48" t="s">
        <v>69</v>
      </c>
      <c r="D12" s="145">
        <f t="shared" si="1"/>
        <v>12</v>
      </c>
      <c r="E12" s="180">
        <v>2</v>
      </c>
      <c r="F12" s="185">
        <v>1</v>
      </c>
      <c r="G12" s="14"/>
      <c r="H12" s="14">
        <v>1</v>
      </c>
      <c r="I12" s="14"/>
      <c r="J12" s="14">
        <v>1</v>
      </c>
      <c r="K12" s="14"/>
      <c r="L12" s="14">
        <v>2</v>
      </c>
      <c r="M12" s="14">
        <v>2</v>
      </c>
      <c r="N12" s="14">
        <v>1</v>
      </c>
      <c r="O12" s="14">
        <v>1</v>
      </c>
      <c r="P12" s="101">
        <v>1</v>
      </c>
    </row>
    <row r="13" spans="1:16" ht="20.100000000000001" customHeight="1">
      <c r="A13" s="254">
        <v>5</v>
      </c>
      <c r="B13" s="28" t="s">
        <v>53</v>
      </c>
      <c r="C13" s="48" t="s">
        <v>70</v>
      </c>
      <c r="D13" s="145">
        <f t="shared" si="1"/>
        <v>2</v>
      </c>
      <c r="E13" s="180"/>
      <c r="F13" s="185"/>
      <c r="G13" s="14"/>
      <c r="H13" s="14"/>
      <c r="I13" s="14"/>
      <c r="J13" s="14"/>
      <c r="K13" s="14"/>
      <c r="L13" s="14">
        <v>1</v>
      </c>
      <c r="M13" s="14"/>
      <c r="N13" s="14"/>
      <c r="O13" s="14">
        <v>1</v>
      </c>
      <c r="P13" s="101"/>
    </row>
    <row r="14" spans="1:16" ht="20.100000000000001" customHeight="1">
      <c r="A14" s="254"/>
      <c r="B14" s="28" t="s">
        <v>54</v>
      </c>
      <c r="C14" s="48" t="s">
        <v>71</v>
      </c>
      <c r="D14" s="145">
        <f t="shared" si="1"/>
        <v>21</v>
      </c>
      <c r="E14" s="180">
        <v>4</v>
      </c>
      <c r="F14" s="185">
        <v>1</v>
      </c>
      <c r="G14" s="14"/>
      <c r="H14" s="14">
        <v>1</v>
      </c>
      <c r="I14" s="14">
        <v>1</v>
      </c>
      <c r="J14" s="14">
        <v>1</v>
      </c>
      <c r="K14" s="14">
        <v>2</v>
      </c>
      <c r="L14" s="14">
        <v>2</v>
      </c>
      <c r="M14" s="14">
        <v>3</v>
      </c>
      <c r="N14" s="14">
        <v>2</v>
      </c>
      <c r="O14" s="14">
        <v>4</v>
      </c>
      <c r="P14" s="101"/>
    </row>
    <row r="15" spans="1:16" ht="20.100000000000001" customHeight="1">
      <c r="A15" s="254">
        <v>6</v>
      </c>
      <c r="B15" s="28" t="s">
        <v>53</v>
      </c>
      <c r="C15" s="48" t="s">
        <v>72</v>
      </c>
      <c r="D15" s="145">
        <f t="shared" si="1"/>
        <v>3</v>
      </c>
      <c r="E15" s="180">
        <v>1</v>
      </c>
      <c r="F15" s="185">
        <v>1</v>
      </c>
      <c r="G15" s="14"/>
      <c r="H15" s="14"/>
      <c r="I15" s="14"/>
      <c r="J15" s="14"/>
      <c r="K15" s="14"/>
      <c r="L15" s="14"/>
      <c r="M15" s="14"/>
      <c r="N15" s="14">
        <v>1</v>
      </c>
      <c r="O15" s="14"/>
      <c r="P15" s="101"/>
    </row>
    <row r="16" spans="1:16" ht="20.100000000000001" customHeight="1">
      <c r="A16" s="254"/>
      <c r="B16" s="28" t="s">
        <v>54</v>
      </c>
      <c r="C16" s="48" t="s">
        <v>73</v>
      </c>
      <c r="D16" s="145">
        <f t="shared" si="1"/>
        <v>6</v>
      </c>
      <c r="E16" s="180"/>
      <c r="F16" s="185"/>
      <c r="G16" s="14"/>
      <c r="H16" s="14">
        <v>1</v>
      </c>
      <c r="I16" s="14"/>
      <c r="J16" s="14">
        <v>1</v>
      </c>
      <c r="K16" s="14"/>
      <c r="L16" s="14"/>
      <c r="M16" s="14">
        <v>1</v>
      </c>
      <c r="N16" s="14"/>
      <c r="O16" s="14">
        <v>3</v>
      </c>
      <c r="P16" s="101"/>
    </row>
    <row r="17" spans="1:16" ht="20.100000000000001" customHeight="1">
      <c r="A17" s="254"/>
      <c r="B17" s="28" t="s">
        <v>55</v>
      </c>
      <c r="C17" s="48" t="s">
        <v>74</v>
      </c>
      <c r="D17" s="145">
        <f t="shared" si="1"/>
        <v>7</v>
      </c>
      <c r="E17" s="180"/>
      <c r="F17" s="185"/>
      <c r="G17" s="14">
        <v>3</v>
      </c>
      <c r="H17" s="14"/>
      <c r="I17" s="14">
        <v>2</v>
      </c>
      <c r="J17" s="14"/>
      <c r="K17" s="14"/>
      <c r="L17" s="14"/>
      <c r="M17" s="14"/>
      <c r="N17" s="14">
        <v>1</v>
      </c>
      <c r="O17" s="14">
        <v>1</v>
      </c>
      <c r="P17" s="101"/>
    </row>
    <row r="18" spans="1:16" ht="20.100000000000001" customHeight="1">
      <c r="A18" s="254"/>
      <c r="B18" s="28" t="s">
        <v>56</v>
      </c>
      <c r="C18" s="48" t="s">
        <v>75</v>
      </c>
      <c r="D18" s="145">
        <f t="shared" si="1"/>
        <v>0</v>
      </c>
      <c r="E18" s="180"/>
      <c r="F18" s="185"/>
      <c r="G18" s="14"/>
      <c r="H18" s="14"/>
      <c r="I18" s="14"/>
      <c r="J18" s="14"/>
      <c r="K18" s="14"/>
      <c r="L18" s="14"/>
      <c r="M18" s="14"/>
      <c r="N18" s="14"/>
      <c r="O18" s="14"/>
      <c r="P18" s="101"/>
    </row>
    <row r="19" spans="1:16" ht="20.100000000000001" customHeight="1">
      <c r="A19" s="255">
        <v>7</v>
      </c>
      <c r="B19" s="256"/>
      <c r="C19" s="48" t="s">
        <v>76</v>
      </c>
      <c r="D19" s="145">
        <f t="shared" si="1"/>
        <v>1</v>
      </c>
      <c r="E19" s="180"/>
      <c r="F19" s="185"/>
      <c r="G19" s="14"/>
      <c r="H19" s="14"/>
      <c r="I19" s="14"/>
      <c r="J19" s="14"/>
      <c r="K19" s="14">
        <v>1</v>
      </c>
      <c r="L19" s="14"/>
      <c r="M19" s="14"/>
      <c r="N19" s="14"/>
      <c r="O19" s="14"/>
      <c r="P19" s="101"/>
    </row>
    <row r="20" spans="1:16" ht="20.100000000000001" customHeight="1">
      <c r="A20" s="255">
        <v>8</v>
      </c>
      <c r="B20" s="256"/>
      <c r="C20" s="48" t="s">
        <v>77</v>
      </c>
      <c r="D20" s="145">
        <f t="shared" si="1"/>
        <v>0</v>
      </c>
      <c r="E20" s="180"/>
      <c r="F20" s="185"/>
      <c r="G20" s="14"/>
      <c r="H20" s="14"/>
      <c r="I20" s="14"/>
      <c r="J20" s="14"/>
      <c r="K20" s="14"/>
      <c r="L20" s="14"/>
      <c r="M20" s="14"/>
      <c r="N20" s="14"/>
      <c r="O20" s="14"/>
      <c r="P20" s="101"/>
    </row>
    <row r="21" spans="1:16" ht="20.100000000000001" customHeight="1">
      <c r="A21" s="254">
        <v>9</v>
      </c>
      <c r="B21" s="28" t="s">
        <v>53</v>
      </c>
      <c r="C21" s="48" t="s">
        <v>78</v>
      </c>
      <c r="D21" s="145">
        <f t="shared" si="1"/>
        <v>0</v>
      </c>
      <c r="E21" s="180"/>
      <c r="F21" s="185"/>
      <c r="G21" s="14"/>
      <c r="H21" s="14"/>
      <c r="I21" s="14"/>
      <c r="J21" s="14"/>
      <c r="K21" s="14"/>
      <c r="L21" s="14"/>
      <c r="M21" s="14"/>
      <c r="N21" s="14"/>
      <c r="O21" s="14"/>
      <c r="P21" s="101"/>
    </row>
    <row r="22" spans="1:16" ht="20.100000000000001" customHeight="1">
      <c r="A22" s="254"/>
      <c r="B22" s="28" t="s">
        <v>54</v>
      </c>
      <c r="C22" s="48" t="s">
        <v>79</v>
      </c>
      <c r="D22" s="145">
        <f t="shared" si="1"/>
        <v>0</v>
      </c>
      <c r="E22" s="180"/>
      <c r="F22" s="185"/>
      <c r="G22" s="14"/>
      <c r="H22" s="14"/>
      <c r="I22" s="14"/>
      <c r="J22" s="14"/>
      <c r="K22" s="14"/>
      <c r="L22" s="14"/>
      <c r="M22" s="14"/>
      <c r="N22" s="14"/>
      <c r="O22" s="14"/>
      <c r="P22" s="101"/>
    </row>
    <row r="23" spans="1:16" ht="20.100000000000001" customHeight="1">
      <c r="A23" s="255">
        <v>10</v>
      </c>
      <c r="B23" s="256"/>
      <c r="C23" s="48" t="s">
        <v>80</v>
      </c>
      <c r="D23" s="145">
        <f t="shared" si="1"/>
        <v>0</v>
      </c>
      <c r="E23" s="180"/>
      <c r="F23" s="185"/>
      <c r="G23" s="14"/>
      <c r="H23" s="14"/>
      <c r="I23" s="14"/>
      <c r="J23" s="14"/>
      <c r="K23" s="14"/>
      <c r="L23" s="14"/>
      <c r="M23" s="14"/>
      <c r="N23" s="14"/>
      <c r="O23" s="14"/>
      <c r="P23" s="101"/>
    </row>
    <row r="24" spans="1:16" ht="20.100000000000001" customHeight="1">
      <c r="A24" s="255">
        <v>11</v>
      </c>
      <c r="B24" s="256"/>
      <c r="C24" s="48" t="s">
        <v>81</v>
      </c>
      <c r="D24" s="145">
        <f t="shared" si="1"/>
        <v>2</v>
      </c>
      <c r="E24" s="180"/>
      <c r="F24" s="185">
        <v>1</v>
      </c>
      <c r="G24" s="14"/>
      <c r="H24" s="14">
        <v>1</v>
      </c>
      <c r="I24" s="14"/>
      <c r="J24" s="14"/>
      <c r="K24" s="14"/>
      <c r="L24" s="14"/>
      <c r="M24" s="14"/>
      <c r="N24" s="14"/>
      <c r="O24" s="14"/>
      <c r="P24" s="101"/>
    </row>
    <row r="25" spans="1:16" ht="20.100000000000001" customHeight="1">
      <c r="A25" s="254">
        <v>12</v>
      </c>
      <c r="B25" s="28" t="s">
        <v>53</v>
      </c>
      <c r="C25" s="48" t="s">
        <v>82</v>
      </c>
      <c r="D25" s="145">
        <f t="shared" si="1"/>
        <v>12</v>
      </c>
      <c r="E25" s="180"/>
      <c r="F25" s="185">
        <v>1</v>
      </c>
      <c r="G25" s="14"/>
      <c r="H25" s="14">
        <v>1</v>
      </c>
      <c r="I25" s="14">
        <v>1</v>
      </c>
      <c r="J25" s="14">
        <v>1</v>
      </c>
      <c r="K25" s="14">
        <v>1</v>
      </c>
      <c r="L25" s="14">
        <v>1</v>
      </c>
      <c r="M25" s="14">
        <v>4</v>
      </c>
      <c r="N25" s="14">
        <v>1</v>
      </c>
      <c r="O25" s="14">
        <v>1</v>
      </c>
      <c r="P25" s="101"/>
    </row>
    <row r="26" spans="1:16" ht="20.100000000000001" customHeight="1">
      <c r="A26" s="254"/>
      <c r="B26" s="28" t="s">
        <v>54</v>
      </c>
      <c r="C26" s="48" t="s">
        <v>83</v>
      </c>
      <c r="D26" s="145">
        <f t="shared" si="1"/>
        <v>0</v>
      </c>
      <c r="E26" s="180"/>
      <c r="F26" s="185"/>
      <c r="G26" s="14"/>
      <c r="H26" s="14"/>
      <c r="I26" s="14"/>
      <c r="J26" s="14"/>
      <c r="K26" s="14"/>
      <c r="L26" s="14"/>
      <c r="M26" s="14"/>
      <c r="N26" s="14"/>
      <c r="O26" s="14"/>
      <c r="P26" s="101"/>
    </row>
    <row r="27" spans="1:16" ht="20.100000000000001" customHeight="1">
      <c r="A27" s="254">
        <v>13</v>
      </c>
      <c r="B27" s="28" t="s">
        <v>53</v>
      </c>
      <c r="C27" s="48" t="s">
        <v>84</v>
      </c>
      <c r="D27" s="145">
        <f t="shared" si="1"/>
        <v>3</v>
      </c>
      <c r="E27" s="180"/>
      <c r="F27" s="185"/>
      <c r="G27" s="14"/>
      <c r="H27" s="14"/>
      <c r="I27" s="14">
        <v>2</v>
      </c>
      <c r="J27" s="14"/>
      <c r="K27" s="14"/>
      <c r="L27" s="14"/>
      <c r="M27" s="14"/>
      <c r="N27" s="14">
        <v>1</v>
      </c>
      <c r="O27" s="14"/>
      <c r="P27" s="101"/>
    </row>
    <row r="28" spans="1:16" ht="20.100000000000001" customHeight="1">
      <c r="A28" s="254"/>
      <c r="B28" s="28" t="s">
        <v>54</v>
      </c>
      <c r="C28" s="48" t="s">
        <v>85</v>
      </c>
      <c r="D28" s="145">
        <f t="shared" si="1"/>
        <v>0</v>
      </c>
      <c r="E28" s="180"/>
      <c r="F28" s="185"/>
      <c r="G28" s="14"/>
      <c r="H28" s="14"/>
      <c r="I28" s="14"/>
      <c r="J28" s="14"/>
      <c r="K28" s="14"/>
      <c r="L28" s="14"/>
      <c r="M28" s="14"/>
      <c r="N28" s="14"/>
      <c r="O28" s="14"/>
      <c r="P28" s="101"/>
    </row>
    <row r="29" spans="1:16" ht="20.100000000000001" customHeight="1">
      <c r="A29" s="255">
        <v>14</v>
      </c>
      <c r="B29" s="256"/>
      <c r="C29" s="48" t="s">
        <v>86</v>
      </c>
      <c r="D29" s="145">
        <f t="shared" si="1"/>
        <v>11</v>
      </c>
      <c r="E29" s="180"/>
      <c r="F29" s="185">
        <v>1</v>
      </c>
      <c r="G29" s="14">
        <v>1</v>
      </c>
      <c r="H29" s="14">
        <v>1</v>
      </c>
      <c r="I29" s="14"/>
      <c r="J29" s="14">
        <v>2</v>
      </c>
      <c r="K29" s="14"/>
      <c r="L29" s="14">
        <v>1</v>
      </c>
      <c r="M29" s="14">
        <v>3</v>
      </c>
      <c r="N29" s="14"/>
      <c r="O29" s="14">
        <v>2</v>
      </c>
      <c r="P29" s="101"/>
    </row>
    <row r="30" spans="1:16" ht="20.100000000000001" customHeight="1">
      <c r="A30" s="255">
        <v>15</v>
      </c>
      <c r="B30" s="256"/>
      <c r="C30" s="48" t="s">
        <v>87</v>
      </c>
      <c r="D30" s="145">
        <f t="shared" si="1"/>
        <v>11</v>
      </c>
      <c r="E30" s="180"/>
      <c r="F30" s="185">
        <v>1</v>
      </c>
      <c r="G30" s="14"/>
      <c r="H30" s="14">
        <v>1</v>
      </c>
      <c r="I30" s="14">
        <v>1</v>
      </c>
      <c r="J30" s="14"/>
      <c r="K30" s="14">
        <v>1</v>
      </c>
      <c r="L30" s="14">
        <v>1</v>
      </c>
      <c r="M30" s="14">
        <v>2</v>
      </c>
      <c r="N30" s="14">
        <v>3</v>
      </c>
      <c r="O30" s="14"/>
      <c r="P30" s="101">
        <v>1</v>
      </c>
    </row>
    <row r="31" spans="1:16" ht="20.100000000000001" customHeight="1">
      <c r="A31" s="254">
        <v>16</v>
      </c>
      <c r="B31" s="28" t="s">
        <v>53</v>
      </c>
      <c r="C31" s="70" t="s">
        <v>89</v>
      </c>
      <c r="D31" s="145">
        <f t="shared" si="1"/>
        <v>6</v>
      </c>
      <c r="E31" s="180">
        <v>2</v>
      </c>
      <c r="F31" s="185"/>
      <c r="G31" s="14"/>
      <c r="H31" s="14">
        <v>1</v>
      </c>
      <c r="I31" s="14"/>
      <c r="J31" s="14"/>
      <c r="K31" s="14"/>
      <c r="L31" s="14"/>
      <c r="M31" s="14">
        <v>2</v>
      </c>
      <c r="N31" s="14"/>
      <c r="O31" s="14"/>
      <c r="P31" s="101">
        <v>1</v>
      </c>
    </row>
    <row r="32" spans="1:16" ht="20.100000000000001" customHeight="1">
      <c r="A32" s="254"/>
      <c r="B32" s="28" t="s">
        <v>54</v>
      </c>
      <c r="C32" s="48" t="s">
        <v>88</v>
      </c>
      <c r="D32" s="145">
        <f t="shared" si="1"/>
        <v>2</v>
      </c>
      <c r="E32" s="180"/>
      <c r="F32" s="185"/>
      <c r="G32" s="14">
        <v>1</v>
      </c>
      <c r="H32" s="14"/>
      <c r="I32" s="14"/>
      <c r="J32" s="14"/>
      <c r="K32" s="14"/>
      <c r="L32" s="14"/>
      <c r="M32" s="14"/>
      <c r="N32" s="14"/>
      <c r="O32" s="14"/>
      <c r="P32" s="101">
        <v>1</v>
      </c>
    </row>
    <row r="33" spans="1:16" ht="20.100000000000001" customHeight="1">
      <c r="A33" s="254" t="s">
        <v>38</v>
      </c>
      <c r="B33" s="266"/>
      <c r="C33" s="48" t="s">
        <v>90</v>
      </c>
      <c r="D33" s="145">
        <f t="shared" si="1"/>
        <v>0</v>
      </c>
      <c r="E33" s="180"/>
      <c r="F33" s="185"/>
      <c r="G33" s="14"/>
      <c r="H33" s="14"/>
      <c r="I33" s="14"/>
      <c r="J33" s="14"/>
      <c r="K33" s="14"/>
      <c r="L33" s="14"/>
      <c r="M33" s="14"/>
      <c r="N33" s="14"/>
      <c r="O33" s="14"/>
      <c r="P33" s="101"/>
    </row>
    <row r="34" spans="1:16" ht="20.100000000000001" customHeight="1">
      <c r="A34" s="254" t="s">
        <v>39</v>
      </c>
      <c r="B34" s="266"/>
      <c r="C34" s="48" t="s">
        <v>91</v>
      </c>
      <c r="D34" s="145">
        <f t="shared" si="1"/>
        <v>0</v>
      </c>
      <c r="E34" s="180"/>
      <c r="F34" s="185"/>
      <c r="G34" s="14"/>
      <c r="H34" s="14"/>
      <c r="I34" s="14"/>
      <c r="J34" s="14"/>
      <c r="K34" s="14"/>
      <c r="L34" s="14"/>
      <c r="M34" s="14"/>
      <c r="N34" s="14"/>
      <c r="O34" s="14"/>
      <c r="P34" s="101"/>
    </row>
    <row r="35" spans="1:16" ht="20.100000000000001" customHeight="1">
      <c r="A35" s="255">
        <v>17</v>
      </c>
      <c r="B35" s="256"/>
      <c r="C35" s="48" t="s">
        <v>92</v>
      </c>
      <c r="D35" s="145">
        <f t="shared" si="1"/>
        <v>0</v>
      </c>
      <c r="E35" s="180"/>
      <c r="F35" s="185"/>
      <c r="G35" s="14"/>
      <c r="H35" s="14"/>
      <c r="I35" s="14"/>
      <c r="J35" s="14"/>
      <c r="K35" s="14"/>
      <c r="L35" s="14"/>
      <c r="M35" s="14"/>
      <c r="N35" s="14"/>
      <c r="O35" s="14"/>
      <c r="P35" s="101"/>
    </row>
    <row r="36" spans="1:16" ht="20.100000000000001" customHeight="1">
      <c r="A36" s="255">
        <v>18</v>
      </c>
      <c r="B36" s="256"/>
      <c r="C36" s="48" t="s">
        <v>93</v>
      </c>
      <c r="D36" s="145">
        <f t="shared" si="1"/>
        <v>0</v>
      </c>
      <c r="E36" s="180"/>
      <c r="F36" s="185"/>
      <c r="G36" s="14"/>
      <c r="H36" s="14"/>
      <c r="I36" s="14"/>
      <c r="J36" s="14"/>
      <c r="K36" s="14"/>
      <c r="L36" s="14"/>
      <c r="M36" s="14"/>
      <c r="N36" s="14"/>
      <c r="O36" s="14"/>
      <c r="P36" s="101"/>
    </row>
    <row r="37" spans="1:16" ht="20.100000000000001" customHeight="1">
      <c r="A37" s="254"/>
      <c r="B37" s="266"/>
      <c r="C37" s="48" t="s">
        <v>58</v>
      </c>
      <c r="D37" s="145">
        <f t="shared" si="1"/>
        <v>0</v>
      </c>
      <c r="E37" s="180"/>
      <c r="F37" s="185"/>
      <c r="G37" s="14"/>
      <c r="H37" s="14"/>
      <c r="I37" s="14"/>
      <c r="J37" s="14"/>
      <c r="K37" s="14"/>
      <c r="L37" s="14"/>
      <c r="M37" s="14"/>
      <c r="N37" s="14"/>
      <c r="O37" s="14"/>
      <c r="P37" s="101"/>
    </row>
    <row r="38" spans="1:16" ht="20.100000000000001" customHeight="1" thickBot="1">
      <c r="A38" s="257"/>
      <c r="B38" s="258"/>
      <c r="C38" s="49" t="s">
        <v>37</v>
      </c>
      <c r="D38" s="146">
        <f t="shared" si="1"/>
        <v>120</v>
      </c>
      <c r="E38" s="138">
        <v>5</v>
      </c>
      <c r="F38" s="186">
        <v>7</v>
      </c>
      <c r="G38" s="15">
        <v>11</v>
      </c>
      <c r="H38" s="15">
        <v>12</v>
      </c>
      <c r="I38" s="15">
        <v>11</v>
      </c>
      <c r="J38" s="15">
        <v>12</v>
      </c>
      <c r="K38" s="15">
        <v>16</v>
      </c>
      <c r="L38" s="15">
        <v>10</v>
      </c>
      <c r="M38" s="15">
        <v>8</v>
      </c>
      <c r="N38" s="15">
        <v>11</v>
      </c>
      <c r="O38" s="15">
        <v>12</v>
      </c>
      <c r="P38" s="114">
        <v>5</v>
      </c>
    </row>
    <row r="39" spans="1:16" ht="20.100000000000001" customHeight="1" thickTop="1" thickBot="1">
      <c r="A39" s="259"/>
      <c r="B39" s="241"/>
      <c r="C39" s="50" t="s">
        <v>59</v>
      </c>
      <c r="D39" s="147">
        <f t="shared" si="1"/>
        <v>550</v>
      </c>
      <c r="E39" s="96">
        <v>28</v>
      </c>
      <c r="F39" s="187">
        <v>49</v>
      </c>
      <c r="G39" s="96">
        <v>50</v>
      </c>
      <c r="H39" s="96">
        <v>43</v>
      </c>
      <c r="I39" s="96">
        <v>48</v>
      </c>
      <c r="J39" s="96">
        <v>65</v>
      </c>
      <c r="K39" s="96">
        <v>44</v>
      </c>
      <c r="L39" s="96">
        <v>50</v>
      </c>
      <c r="M39" s="96">
        <v>43</v>
      </c>
      <c r="N39" s="96">
        <v>47</v>
      </c>
      <c r="O39" s="96">
        <v>41</v>
      </c>
      <c r="P39" s="115">
        <v>42</v>
      </c>
    </row>
  </sheetData>
  <sheetProtection selectLockedCells="1"/>
  <mergeCells count="26">
    <mergeCell ref="A1:E1"/>
    <mergeCell ref="A2:C2"/>
    <mergeCell ref="A3:C3"/>
    <mergeCell ref="A37:B37"/>
    <mergeCell ref="A36:B36"/>
    <mergeCell ref="A29:B29"/>
    <mergeCell ref="A4:A5"/>
    <mergeCell ref="A6:A9"/>
    <mergeCell ref="A10:A11"/>
    <mergeCell ref="A13:A14"/>
    <mergeCell ref="A15:A18"/>
    <mergeCell ref="A33:B33"/>
    <mergeCell ref="A34:B34"/>
    <mergeCell ref="A19:B19"/>
    <mergeCell ref="A20:B20"/>
    <mergeCell ref="A12:B12"/>
    <mergeCell ref="A39:B39"/>
    <mergeCell ref="A30:B30"/>
    <mergeCell ref="A35:B35"/>
    <mergeCell ref="A24:B24"/>
    <mergeCell ref="A31:A32"/>
    <mergeCell ref="A21:A22"/>
    <mergeCell ref="A25:A26"/>
    <mergeCell ref="A27:A28"/>
    <mergeCell ref="A23:B23"/>
    <mergeCell ref="A38:B38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D3:P39"/>
  </dataValidations>
  <pageMargins left="0.23622047244094491" right="0.70866141732283472" top="0.51181102362204722" bottom="0.59055118110236227" header="0.31496062992125984" footer="0.31496062992125984"/>
  <pageSetup paperSize="9" firstPageNumber="34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40"/>
  <sheetViews>
    <sheetView view="pageLayout" zoomScaleNormal="55" workbookViewId="0">
      <selection activeCell="L7" sqref="L7"/>
    </sheetView>
  </sheetViews>
  <sheetFormatPr defaultRowHeight="13.5"/>
  <cols>
    <col min="1" max="11" width="8.625" style="2" customWidth="1"/>
    <col min="12" max="16384" width="9" style="2"/>
  </cols>
  <sheetData>
    <row r="1" spans="1:18" ht="37.5" customHeight="1" thickBot="1">
      <c r="A1" s="6"/>
      <c r="B1" s="6"/>
      <c r="C1" s="6"/>
      <c r="D1" s="6"/>
      <c r="E1" s="6"/>
      <c r="F1" s="6"/>
      <c r="G1" s="6"/>
      <c r="H1" s="6"/>
      <c r="I1" s="6"/>
      <c r="J1" s="6"/>
      <c r="K1" s="4"/>
    </row>
    <row r="2" spans="1:18" ht="45.75" customHeight="1" thickTop="1" thickBot="1">
      <c r="A2" s="54" t="s">
        <v>41</v>
      </c>
      <c r="B2" s="55" t="s">
        <v>42</v>
      </c>
      <c r="C2" s="55" t="s">
        <v>43</v>
      </c>
      <c r="D2" s="55" t="s">
        <v>44</v>
      </c>
      <c r="E2" s="55" t="s">
        <v>45</v>
      </c>
      <c r="F2" s="55" t="s">
        <v>46</v>
      </c>
      <c r="G2" s="55" t="s">
        <v>47</v>
      </c>
      <c r="H2" s="55" t="s">
        <v>48</v>
      </c>
      <c r="I2" s="55" t="s">
        <v>49</v>
      </c>
      <c r="J2" s="55" t="s">
        <v>50</v>
      </c>
      <c r="K2" s="56" t="s">
        <v>51</v>
      </c>
      <c r="M2" s="268" t="s">
        <v>60</v>
      </c>
      <c r="N2" s="269"/>
      <c r="O2" s="269"/>
      <c r="P2" s="269"/>
      <c r="Q2" s="269"/>
      <c r="R2" s="270"/>
    </row>
    <row r="3" spans="1:18" ht="20.100000000000001" customHeight="1" thickBot="1">
      <c r="A3" s="58">
        <f>用途別同意状況!F3</f>
        <v>14</v>
      </c>
      <c r="B3" s="58">
        <f>用途別同意状況!G3</f>
        <v>16</v>
      </c>
      <c r="C3" s="58">
        <f>用途別同意状況!H3</f>
        <v>20</v>
      </c>
      <c r="D3" s="58">
        <f>用途別同意状況!I3</f>
        <v>19</v>
      </c>
      <c r="E3" s="58">
        <f>用途別同意状況!J3</f>
        <v>19</v>
      </c>
      <c r="F3" s="58">
        <f>用途別同意状況!K3</f>
        <v>22</v>
      </c>
      <c r="G3" s="58">
        <f>用途別同意状況!L3</f>
        <v>20</v>
      </c>
      <c r="H3" s="58">
        <f>用途別同意状況!M3</f>
        <v>26</v>
      </c>
      <c r="I3" s="58">
        <f>用途別同意状況!N3</f>
        <v>21</v>
      </c>
      <c r="J3" s="58">
        <f>用途別同意状況!O3</f>
        <v>26</v>
      </c>
      <c r="K3" s="59">
        <f>用途別同意状況!P3</f>
        <v>9</v>
      </c>
      <c r="M3" s="271"/>
      <c r="N3" s="272"/>
      <c r="O3" s="272"/>
      <c r="P3" s="272"/>
      <c r="Q3" s="272"/>
      <c r="R3" s="273"/>
    </row>
    <row r="4" spans="1:18" ht="20.100000000000001" customHeight="1" thickTop="1">
      <c r="A4" s="60">
        <f>用途別同意状況!F4</f>
        <v>0</v>
      </c>
      <c r="B4" s="60">
        <f>用途別同意状況!G4</f>
        <v>0</v>
      </c>
      <c r="C4" s="60">
        <f>用途別同意状況!H4</f>
        <v>0</v>
      </c>
      <c r="D4" s="60">
        <f>用途別同意状況!I4</f>
        <v>0</v>
      </c>
      <c r="E4" s="60">
        <f>用途別同意状況!J4</f>
        <v>0</v>
      </c>
      <c r="F4" s="60">
        <f>用途別同意状況!K4</f>
        <v>0</v>
      </c>
      <c r="G4" s="60">
        <f>用途別同意状況!L4</f>
        <v>0</v>
      </c>
      <c r="H4" s="60">
        <f>用途別同意状況!M4</f>
        <v>0</v>
      </c>
      <c r="I4" s="60">
        <f>用途別同意状況!N4</f>
        <v>0</v>
      </c>
      <c r="J4" s="60">
        <f>用途別同意状況!O4</f>
        <v>0</v>
      </c>
      <c r="K4" s="61">
        <f>用途別同意状況!P4</f>
        <v>0</v>
      </c>
      <c r="M4" s="271"/>
      <c r="N4" s="272"/>
      <c r="O4" s="272"/>
      <c r="P4" s="272"/>
      <c r="Q4" s="272"/>
      <c r="R4" s="273"/>
    </row>
    <row r="5" spans="1:18" ht="20.100000000000001" customHeight="1" thickBot="1">
      <c r="A5" s="62">
        <f>用途別同意状況!F5</f>
        <v>0</v>
      </c>
      <c r="B5" s="62">
        <f>用途別同意状況!G5</f>
        <v>0</v>
      </c>
      <c r="C5" s="62">
        <f>用途別同意状況!H5</f>
        <v>0</v>
      </c>
      <c r="D5" s="62">
        <f>用途別同意状況!I5</f>
        <v>0</v>
      </c>
      <c r="E5" s="62">
        <f>用途別同意状況!J5</f>
        <v>0</v>
      </c>
      <c r="F5" s="62">
        <f>用途別同意状況!K5</f>
        <v>0</v>
      </c>
      <c r="G5" s="62">
        <f>用途別同意状況!L5</f>
        <v>2</v>
      </c>
      <c r="H5" s="62">
        <f>用途別同意状況!M5</f>
        <v>0</v>
      </c>
      <c r="I5" s="62">
        <f>用途別同意状況!N5</f>
        <v>0</v>
      </c>
      <c r="J5" s="62">
        <f>用途別同意状況!O5</f>
        <v>1</v>
      </c>
      <c r="K5" s="38">
        <f>用途別同意状況!P5</f>
        <v>0</v>
      </c>
      <c r="M5" s="274"/>
      <c r="N5" s="275"/>
      <c r="O5" s="275"/>
      <c r="P5" s="275"/>
      <c r="Q5" s="275"/>
      <c r="R5" s="276"/>
    </row>
    <row r="6" spans="1:18" ht="20.100000000000001" customHeight="1" thickTop="1">
      <c r="A6" s="62">
        <f>用途別同意状況!F6</f>
        <v>0</v>
      </c>
      <c r="B6" s="62">
        <f>用途別同意状況!G6</f>
        <v>0</v>
      </c>
      <c r="C6" s="62">
        <f>用途別同意状況!H6</f>
        <v>0</v>
      </c>
      <c r="D6" s="62">
        <f>用途別同意状況!I6</f>
        <v>0</v>
      </c>
      <c r="E6" s="62">
        <f>用途別同意状況!J6</f>
        <v>0</v>
      </c>
      <c r="F6" s="62">
        <f>用途別同意状況!K6</f>
        <v>0</v>
      </c>
      <c r="G6" s="62">
        <f>用途別同意状況!L6</f>
        <v>0</v>
      </c>
      <c r="H6" s="62">
        <f>用途別同意状況!M6</f>
        <v>0</v>
      </c>
      <c r="I6" s="62">
        <f>用途別同意状況!N6</f>
        <v>0</v>
      </c>
      <c r="J6" s="62">
        <f>用途別同意状況!O6</f>
        <v>0</v>
      </c>
      <c r="K6" s="38">
        <f>用途別同意状況!P6</f>
        <v>0</v>
      </c>
    </row>
    <row r="7" spans="1:18" ht="20.100000000000001" customHeight="1">
      <c r="A7" s="62">
        <f>用途別同意状況!F7</f>
        <v>0</v>
      </c>
      <c r="B7" s="62">
        <f>用途別同意状況!G7</f>
        <v>0</v>
      </c>
      <c r="C7" s="62">
        <f>用途別同意状況!H7</f>
        <v>0</v>
      </c>
      <c r="D7" s="62">
        <f>用途別同意状況!I7</f>
        <v>0</v>
      </c>
      <c r="E7" s="62">
        <f>用途別同意状況!J7</f>
        <v>0</v>
      </c>
      <c r="F7" s="62">
        <f>用途別同意状況!K7</f>
        <v>0</v>
      </c>
      <c r="G7" s="62">
        <f>用途別同意状況!L7</f>
        <v>0</v>
      </c>
      <c r="H7" s="62">
        <f>用途別同意状況!M7</f>
        <v>0</v>
      </c>
      <c r="I7" s="62">
        <f>用途別同意状況!N7</f>
        <v>0</v>
      </c>
      <c r="J7" s="62">
        <f>用途別同意状況!O7</f>
        <v>0</v>
      </c>
      <c r="K7" s="38">
        <f>用途別同意状況!P7</f>
        <v>0</v>
      </c>
    </row>
    <row r="8" spans="1:18" ht="20.100000000000001" customHeight="1">
      <c r="A8" s="62">
        <f>用途別同意状況!F8</f>
        <v>0</v>
      </c>
      <c r="B8" s="62">
        <f>用途別同意状況!G8</f>
        <v>0</v>
      </c>
      <c r="C8" s="62">
        <f>用途別同意状況!H8</f>
        <v>0</v>
      </c>
      <c r="D8" s="62">
        <f>用途別同意状況!I8</f>
        <v>0</v>
      </c>
      <c r="E8" s="62">
        <f>用途別同意状況!J8</f>
        <v>0</v>
      </c>
      <c r="F8" s="62">
        <f>用途別同意状況!K8</f>
        <v>0</v>
      </c>
      <c r="G8" s="62">
        <f>用途別同意状況!L8</f>
        <v>0</v>
      </c>
      <c r="H8" s="62">
        <f>用途別同意状況!M8</f>
        <v>0</v>
      </c>
      <c r="I8" s="62">
        <f>用途別同意状況!N8</f>
        <v>0</v>
      </c>
      <c r="J8" s="62">
        <f>用途別同意状況!O8</f>
        <v>0</v>
      </c>
      <c r="K8" s="38">
        <f>用途別同意状況!P8</f>
        <v>0</v>
      </c>
    </row>
    <row r="9" spans="1:18" ht="20.100000000000001" customHeight="1">
      <c r="A9" s="62">
        <f>用途別同意状況!F9</f>
        <v>0</v>
      </c>
      <c r="B9" s="62">
        <f>用途別同意状況!G9</f>
        <v>0</v>
      </c>
      <c r="C9" s="62">
        <f>用途別同意状況!H9</f>
        <v>0</v>
      </c>
      <c r="D9" s="62">
        <f>用途別同意状況!I9</f>
        <v>0</v>
      </c>
      <c r="E9" s="62">
        <f>用途別同意状況!J9</f>
        <v>0</v>
      </c>
      <c r="F9" s="62">
        <f>用途別同意状況!K9</f>
        <v>0</v>
      </c>
      <c r="G9" s="62">
        <f>用途別同意状況!L9</f>
        <v>0</v>
      </c>
      <c r="H9" s="62">
        <f>用途別同意状況!M9</f>
        <v>0</v>
      </c>
      <c r="I9" s="62">
        <f>用途別同意状況!N9</f>
        <v>0</v>
      </c>
      <c r="J9" s="62">
        <f>用途別同意状況!O9</f>
        <v>0</v>
      </c>
      <c r="K9" s="38">
        <f>用途別同意状況!P9</f>
        <v>0</v>
      </c>
    </row>
    <row r="10" spans="1:18" ht="20.100000000000001" customHeight="1">
      <c r="A10" s="62">
        <f>用途別同意状況!F10</f>
        <v>0</v>
      </c>
      <c r="B10" s="62">
        <f>用途別同意状況!G10</f>
        <v>0</v>
      </c>
      <c r="C10" s="62">
        <f>用途別同意状況!H10</f>
        <v>0</v>
      </c>
      <c r="D10" s="62">
        <f>用途別同意状況!I10</f>
        <v>0</v>
      </c>
      <c r="E10" s="62">
        <f>用途別同意状況!J10</f>
        <v>0</v>
      </c>
      <c r="F10" s="62">
        <f>用途別同意状況!K10</f>
        <v>0</v>
      </c>
      <c r="G10" s="62">
        <f>用途別同意状況!L10</f>
        <v>0</v>
      </c>
      <c r="H10" s="62">
        <f>用途別同意状況!M10</f>
        <v>0</v>
      </c>
      <c r="I10" s="62">
        <f>用途別同意状況!N10</f>
        <v>0</v>
      </c>
      <c r="J10" s="62">
        <f>用途別同意状況!O10</f>
        <v>0</v>
      </c>
      <c r="K10" s="38">
        <f>用途別同意状況!P10</f>
        <v>0</v>
      </c>
    </row>
    <row r="11" spans="1:18" ht="20.100000000000001" customHeight="1">
      <c r="A11" s="62">
        <f>用途別同意状況!F11</f>
        <v>0</v>
      </c>
      <c r="B11" s="62">
        <f>用途別同意状況!G11</f>
        <v>0</v>
      </c>
      <c r="C11" s="62">
        <f>用途別同意状況!H11</f>
        <v>0</v>
      </c>
      <c r="D11" s="62">
        <f>用途別同意状況!I11</f>
        <v>1</v>
      </c>
      <c r="E11" s="62">
        <f>用途別同意状況!J11</f>
        <v>1</v>
      </c>
      <c r="F11" s="62">
        <f>用途別同意状況!K11</f>
        <v>1</v>
      </c>
      <c r="G11" s="62">
        <f>用途別同意状況!L11</f>
        <v>0</v>
      </c>
      <c r="H11" s="62">
        <f>用途別同意状況!M11</f>
        <v>1</v>
      </c>
      <c r="I11" s="62">
        <f>用途別同意状況!N11</f>
        <v>0</v>
      </c>
      <c r="J11" s="62">
        <f>用途別同意状況!O11</f>
        <v>0</v>
      </c>
      <c r="K11" s="38">
        <f>用途別同意状況!P11</f>
        <v>0</v>
      </c>
    </row>
    <row r="12" spans="1:18" ht="20.100000000000001" customHeight="1">
      <c r="A12" s="62">
        <f>用途別同意状況!F12</f>
        <v>1</v>
      </c>
      <c r="B12" s="62">
        <f>用途別同意状況!G12</f>
        <v>0</v>
      </c>
      <c r="C12" s="62">
        <f>用途別同意状況!H12</f>
        <v>1</v>
      </c>
      <c r="D12" s="62">
        <f>用途別同意状況!I12</f>
        <v>0</v>
      </c>
      <c r="E12" s="62">
        <f>用途別同意状況!J12</f>
        <v>1</v>
      </c>
      <c r="F12" s="62">
        <f>用途別同意状況!K12</f>
        <v>0</v>
      </c>
      <c r="G12" s="62">
        <f>用途別同意状況!L12</f>
        <v>2</v>
      </c>
      <c r="H12" s="62">
        <f>用途別同意状況!M12</f>
        <v>2</v>
      </c>
      <c r="I12" s="62">
        <f>用途別同意状況!N12</f>
        <v>1</v>
      </c>
      <c r="J12" s="62">
        <f>用途別同意状況!O12</f>
        <v>1</v>
      </c>
      <c r="K12" s="38">
        <f>用途別同意状況!P12</f>
        <v>1</v>
      </c>
    </row>
    <row r="13" spans="1:18" ht="20.100000000000001" customHeight="1">
      <c r="A13" s="62">
        <f>用途別同意状況!F13</f>
        <v>0</v>
      </c>
      <c r="B13" s="62">
        <f>用途別同意状況!G13</f>
        <v>0</v>
      </c>
      <c r="C13" s="62">
        <f>用途別同意状況!H13</f>
        <v>0</v>
      </c>
      <c r="D13" s="62">
        <f>用途別同意状況!I13</f>
        <v>0</v>
      </c>
      <c r="E13" s="62">
        <f>用途別同意状況!J13</f>
        <v>0</v>
      </c>
      <c r="F13" s="62">
        <f>用途別同意状況!K13</f>
        <v>0</v>
      </c>
      <c r="G13" s="62">
        <f>用途別同意状況!L13</f>
        <v>1</v>
      </c>
      <c r="H13" s="62">
        <f>用途別同意状況!M13</f>
        <v>0</v>
      </c>
      <c r="I13" s="62">
        <f>用途別同意状況!N13</f>
        <v>0</v>
      </c>
      <c r="J13" s="62">
        <f>用途別同意状況!O13</f>
        <v>1</v>
      </c>
      <c r="K13" s="38">
        <f>用途別同意状況!P13</f>
        <v>0</v>
      </c>
    </row>
    <row r="14" spans="1:18" ht="20.100000000000001" customHeight="1">
      <c r="A14" s="62">
        <f>用途別同意状況!F14</f>
        <v>1</v>
      </c>
      <c r="B14" s="62">
        <f>用途別同意状況!G14</f>
        <v>0</v>
      </c>
      <c r="C14" s="62">
        <f>用途別同意状況!H14</f>
        <v>1</v>
      </c>
      <c r="D14" s="62">
        <f>用途別同意状況!I14</f>
        <v>1</v>
      </c>
      <c r="E14" s="62">
        <f>用途別同意状況!J14</f>
        <v>1</v>
      </c>
      <c r="F14" s="62">
        <f>用途別同意状況!K14</f>
        <v>2</v>
      </c>
      <c r="G14" s="62">
        <f>用途別同意状況!L14</f>
        <v>2</v>
      </c>
      <c r="H14" s="62">
        <f>用途別同意状況!M14</f>
        <v>3</v>
      </c>
      <c r="I14" s="62">
        <f>用途別同意状況!N14</f>
        <v>2</v>
      </c>
      <c r="J14" s="62">
        <f>用途別同意状況!O14</f>
        <v>4</v>
      </c>
      <c r="K14" s="38">
        <f>用途別同意状況!P14</f>
        <v>0</v>
      </c>
    </row>
    <row r="15" spans="1:18" ht="20.100000000000001" customHeight="1">
      <c r="A15" s="62">
        <f>用途別同意状況!F15</f>
        <v>1</v>
      </c>
      <c r="B15" s="62">
        <f>用途別同意状況!G15</f>
        <v>0</v>
      </c>
      <c r="C15" s="62">
        <f>用途別同意状況!H15</f>
        <v>0</v>
      </c>
      <c r="D15" s="62">
        <f>用途別同意状況!I15</f>
        <v>0</v>
      </c>
      <c r="E15" s="62">
        <f>用途別同意状況!J15</f>
        <v>0</v>
      </c>
      <c r="F15" s="62">
        <f>用途別同意状況!K15</f>
        <v>0</v>
      </c>
      <c r="G15" s="62">
        <f>用途別同意状況!L15</f>
        <v>0</v>
      </c>
      <c r="H15" s="62">
        <f>用途別同意状況!M15</f>
        <v>0</v>
      </c>
      <c r="I15" s="62">
        <f>用途別同意状況!N15</f>
        <v>1</v>
      </c>
      <c r="J15" s="62">
        <f>用途別同意状況!O15</f>
        <v>0</v>
      </c>
      <c r="K15" s="38">
        <f>用途別同意状況!P15</f>
        <v>0</v>
      </c>
    </row>
    <row r="16" spans="1:18" ht="20.100000000000001" customHeight="1">
      <c r="A16" s="62">
        <f>用途別同意状況!F16</f>
        <v>0</v>
      </c>
      <c r="B16" s="62">
        <f>用途別同意状況!G16</f>
        <v>0</v>
      </c>
      <c r="C16" s="62">
        <f>用途別同意状況!H16</f>
        <v>1</v>
      </c>
      <c r="D16" s="62">
        <f>用途別同意状況!I16</f>
        <v>0</v>
      </c>
      <c r="E16" s="62">
        <f>用途別同意状況!J16</f>
        <v>1</v>
      </c>
      <c r="F16" s="62">
        <f>用途別同意状況!K16</f>
        <v>0</v>
      </c>
      <c r="G16" s="62">
        <f>用途別同意状況!L16</f>
        <v>0</v>
      </c>
      <c r="H16" s="62">
        <f>用途別同意状況!M16</f>
        <v>1</v>
      </c>
      <c r="I16" s="62">
        <f>用途別同意状況!N16</f>
        <v>0</v>
      </c>
      <c r="J16" s="62">
        <f>用途別同意状況!O16</f>
        <v>3</v>
      </c>
      <c r="K16" s="38">
        <f>用途別同意状況!P16</f>
        <v>0</v>
      </c>
    </row>
    <row r="17" spans="1:11" ht="20.100000000000001" customHeight="1">
      <c r="A17" s="62">
        <f>用途別同意状況!F17</f>
        <v>0</v>
      </c>
      <c r="B17" s="62">
        <f>用途別同意状況!G17</f>
        <v>3</v>
      </c>
      <c r="C17" s="62">
        <f>用途別同意状況!H17</f>
        <v>0</v>
      </c>
      <c r="D17" s="62">
        <f>用途別同意状況!I17</f>
        <v>2</v>
      </c>
      <c r="E17" s="62">
        <f>用途別同意状況!J17</f>
        <v>0</v>
      </c>
      <c r="F17" s="62">
        <f>用途別同意状況!K17</f>
        <v>0</v>
      </c>
      <c r="G17" s="62">
        <f>用途別同意状況!L17</f>
        <v>0</v>
      </c>
      <c r="H17" s="62">
        <f>用途別同意状況!M17</f>
        <v>0</v>
      </c>
      <c r="I17" s="62">
        <f>用途別同意状況!N17</f>
        <v>1</v>
      </c>
      <c r="J17" s="62">
        <f>用途別同意状況!O17</f>
        <v>1</v>
      </c>
      <c r="K17" s="38">
        <f>用途別同意状況!P17</f>
        <v>0</v>
      </c>
    </row>
    <row r="18" spans="1:11" ht="20.100000000000001" customHeight="1">
      <c r="A18" s="62">
        <f>用途別同意状況!F18</f>
        <v>0</v>
      </c>
      <c r="B18" s="62">
        <f>用途別同意状況!G18</f>
        <v>0</v>
      </c>
      <c r="C18" s="62">
        <f>用途別同意状況!H18</f>
        <v>0</v>
      </c>
      <c r="D18" s="62">
        <f>用途別同意状況!I18</f>
        <v>0</v>
      </c>
      <c r="E18" s="62">
        <f>用途別同意状況!J18</f>
        <v>0</v>
      </c>
      <c r="F18" s="62">
        <f>用途別同意状況!K18</f>
        <v>0</v>
      </c>
      <c r="G18" s="62">
        <f>用途別同意状況!L18</f>
        <v>0</v>
      </c>
      <c r="H18" s="62">
        <f>用途別同意状況!M18</f>
        <v>0</v>
      </c>
      <c r="I18" s="62">
        <f>用途別同意状況!N18</f>
        <v>0</v>
      </c>
      <c r="J18" s="62">
        <f>用途別同意状況!O18</f>
        <v>0</v>
      </c>
      <c r="K18" s="38">
        <f>用途別同意状況!P18</f>
        <v>0</v>
      </c>
    </row>
    <row r="19" spans="1:11" ht="20.100000000000001" customHeight="1">
      <c r="A19" s="62">
        <f>用途別同意状況!F19</f>
        <v>0</v>
      </c>
      <c r="B19" s="62">
        <f>用途別同意状況!G19</f>
        <v>0</v>
      </c>
      <c r="C19" s="62">
        <f>用途別同意状況!H19</f>
        <v>0</v>
      </c>
      <c r="D19" s="62">
        <f>用途別同意状況!I19</f>
        <v>0</v>
      </c>
      <c r="E19" s="62">
        <f>用途別同意状況!J19</f>
        <v>0</v>
      </c>
      <c r="F19" s="62">
        <f>用途別同意状況!K19</f>
        <v>1</v>
      </c>
      <c r="G19" s="62">
        <f>用途別同意状況!L19</f>
        <v>0</v>
      </c>
      <c r="H19" s="62">
        <f>用途別同意状況!M19</f>
        <v>0</v>
      </c>
      <c r="I19" s="62">
        <f>用途別同意状況!N19</f>
        <v>0</v>
      </c>
      <c r="J19" s="62">
        <f>用途別同意状況!O19</f>
        <v>0</v>
      </c>
      <c r="K19" s="38">
        <f>用途別同意状況!P19</f>
        <v>0</v>
      </c>
    </row>
    <row r="20" spans="1:11" ht="20.100000000000001" customHeight="1">
      <c r="A20" s="62">
        <f>用途別同意状況!F20</f>
        <v>0</v>
      </c>
      <c r="B20" s="62">
        <f>用途別同意状況!G20</f>
        <v>0</v>
      </c>
      <c r="C20" s="62">
        <f>用途別同意状況!H20</f>
        <v>0</v>
      </c>
      <c r="D20" s="62">
        <f>用途別同意状況!I20</f>
        <v>0</v>
      </c>
      <c r="E20" s="62">
        <f>用途別同意状況!J20</f>
        <v>0</v>
      </c>
      <c r="F20" s="62">
        <f>用途別同意状況!K20</f>
        <v>0</v>
      </c>
      <c r="G20" s="62">
        <f>用途別同意状況!L20</f>
        <v>0</v>
      </c>
      <c r="H20" s="62">
        <f>用途別同意状況!M20</f>
        <v>0</v>
      </c>
      <c r="I20" s="62">
        <f>用途別同意状況!N20</f>
        <v>0</v>
      </c>
      <c r="J20" s="62">
        <f>用途別同意状況!O20</f>
        <v>0</v>
      </c>
      <c r="K20" s="38">
        <f>用途別同意状況!P20</f>
        <v>0</v>
      </c>
    </row>
    <row r="21" spans="1:11" ht="20.100000000000001" customHeight="1">
      <c r="A21" s="62">
        <f>用途別同意状況!F21</f>
        <v>0</v>
      </c>
      <c r="B21" s="62">
        <f>用途別同意状況!G21</f>
        <v>0</v>
      </c>
      <c r="C21" s="62">
        <f>用途別同意状況!H21</f>
        <v>0</v>
      </c>
      <c r="D21" s="62">
        <f>用途別同意状況!I21</f>
        <v>0</v>
      </c>
      <c r="E21" s="62">
        <f>用途別同意状況!J21</f>
        <v>0</v>
      </c>
      <c r="F21" s="62">
        <f>用途別同意状況!K21</f>
        <v>0</v>
      </c>
      <c r="G21" s="62">
        <f>用途別同意状況!L21</f>
        <v>0</v>
      </c>
      <c r="H21" s="62">
        <f>用途別同意状況!M21</f>
        <v>0</v>
      </c>
      <c r="I21" s="62">
        <f>用途別同意状況!N21</f>
        <v>0</v>
      </c>
      <c r="J21" s="62">
        <f>用途別同意状況!O21</f>
        <v>0</v>
      </c>
      <c r="K21" s="38">
        <f>用途別同意状況!P21</f>
        <v>0</v>
      </c>
    </row>
    <row r="22" spans="1:11" ht="20.100000000000001" customHeight="1">
      <c r="A22" s="62">
        <f>用途別同意状況!F22</f>
        <v>0</v>
      </c>
      <c r="B22" s="62">
        <f>用途別同意状況!G22</f>
        <v>0</v>
      </c>
      <c r="C22" s="62">
        <f>用途別同意状況!H22</f>
        <v>0</v>
      </c>
      <c r="D22" s="62">
        <f>用途別同意状況!I22</f>
        <v>0</v>
      </c>
      <c r="E22" s="62">
        <f>用途別同意状況!J22</f>
        <v>0</v>
      </c>
      <c r="F22" s="62">
        <f>用途別同意状況!K22</f>
        <v>0</v>
      </c>
      <c r="G22" s="62">
        <f>用途別同意状況!L22</f>
        <v>0</v>
      </c>
      <c r="H22" s="62">
        <f>用途別同意状況!M22</f>
        <v>0</v>
      </c>
      <c r="I22" s="62">
        <f>用途別同意状況!N22</f>
        <v>0</v>
      </c>
      <c r="J22" s="62">
        <f>用途別同意状況!O22</f>
        <v>0</v>
      </c>
      <c r="K22" s="38">
        <f>用途別同意状況!P22</f>
        <v>0</v>
      </c>
    </row>
    <row r="23" spans="1:11" ht="20.100000000000001" customHeight="1">
      <c r="A23" s="62">
        <f>用途別同意状況!F23</f>
        <v>0</v>
      </c>
      <c r="B23" s="62">
        <f>用途別同意状況!G23</f>
        <v>0</v>
      </c>
      <c r="C23" s="62">
        <f>用途別同意状況!H23</f>
        <v>0</v>
      </c>
      <c r="D23" s="62">
        <f>用途別同意状況!I23</f>
        <v>0</v>
      </c>
      <c r="E23" s="62">
        <f>用途別同意状況!J23</f>
        <v>0</v>
      </c>
      <c r="F23" s="62">
        <f>用途別同意状況!K23</f>
        <v>0</v>
      </c>
      <c r="G23" s="62">
        <f>用途別同意状況!L23</f>
        <v>0</v>
      </c>
      <c r="H23" s="62">
        <f>用途別同意状況!M23</f>
        <v>0</v>
      </c>
      <c r="I23" s="62">
        <f>用途別同意状況!N23</f>
        <v>0</v>
      </c>
      <c r="J23" s="62">
        <f>用途別同意状況!O23</f>
        <v>0</v>
      </c>
      <c r="K23" s="38">
        <f>用途別同意状況!P23</f>
        <v>0</v>
      </c>
    </row>
    <row r="24" spans="1:11" ht="20.100000000000001" customHeight="1">
      <c r="A24" s="62">
        <f>用途別同意状況!F24</f>
        <v>1</v>
      </c>
      <c r="B24" s="62">
        <f>用途別同意状況!G24</f>
        <v>0</v>
      </c>
      <c r="C24" s="62">
        <f>用途別同意状況!H24</f>
        <v>1</v>
      </c>
      <c r="D24" s="62">
        <f>用途別同意状況!I24</f>
        <v>0</v>
      </c>
      <c r="E24" s="62">
        <f>用途別同意状況!J24</f>
        <v>0</v>
      </c>
      <c r="F24" s="62">
        <f>用途別同意状況!K24</f>
        <v>0</v>
      </c>
      <c r="G24" s="62">
        <f>用途別同意状況!L24</f>
        <v>0</v>
      </c>
      <c r="H24" s="62">
        <f>用途別同意状況!M24</f>
        <v>0</v>
      </c>
      <c r="I24" s="62">
        <f>用途別同意状況!N24</f>
        <v>0</v>
      </c>
      <c r="J24" s="62">
        <f>用途別同意状況!O24</f>
        <v>0</v>
      </c>
      <c r="K24" s="38">
        <f>用途別同意状況!P24</f>
        <v>0</v>
      </c>
    </row>
    <row r="25" spans="1:11" ht="20.100000000000001" customHeight="1">
      <c r="A25" s="62">
        <f>用途別同意状況!F25</f>
        <v>1</v>
      </c>
      <c r="B25" s="62">
        <f>用途別同意状況!G25</f>
        <v>0</v>
      </c>
      <c r="C25" s="62">
        <f>用途別同意状況!H25</f>
        <v>1</v>
      </c>
      <c r="D25" s="62">
        <f>用途別同意状況!I25</f>
        <v>1</v>
      </c>
      <c r="E25" s="62">
        <f>用途別同意状況!J25</f>
        <v>1</v>
      </c>
      <c r="F25" s="62">
        <f>用途別同意状況!K25</f>
        <v>1</v>
      </c>
      <c r="G25" s="62">
        <f>用途別同意状況!L25</f>
        <v>1</v>
      </c>
      <c r="H25" s="62">
        <f>用途別同意状況!M25</f>
        <v>4</v>
      </c>
      <c r="I25" s="62">
        <f>用途別同意状況!N25</f>
        <v>1</v>
      </c>
      <c r="J25" s="62">
        <f>用途別同意状況!O25</f>
        <v>1</v>
      </c>
      <c r="K25" s="38">
        <f>用途別同意状況!P25</f>
        <v>0</v>
      </c>
    </row>
    <row r="26" spans="1:11" ht="20.100000000000001" customHeight="1">
      <c r="A26" s="62">
        <f>用途別同意状況!F26</f>
        <v>0</v>
      </c>
      <c r="B26" s="62">
        <f>用途別同意状況!G26</f>
        <v>0</v>
      </c>
      <c r="C26" s="62">
        <f>用途別同意状況!H26</f>
        <v>0</v>
      </c>
      <c r="D26" s="62">
        <f>用途別同意状況!I26</f>
        <v>0</v>
      </c>
      <c r="E26" s="62">
        <f>用途別同意状況!J26</f>
        <v>0</v>
      </c>
      <c r="F26" s="62">
        <f>用途別同意状況!K26</f>
        <v>0</v>
      </c>
      <c r="G26" s="62">
        <f>用途別同意状況!L26</f>
        <v>0</v>
      </c>
      <c r="H26" s="62">
        <f>用途別同意状況!M26</f>
        <v>0</v>
      </c>
      <c r="I26" s="62">
        <f>用途別同意状況!N26</f>
        <v>0</v>
      </c>
      <c r="J26" s="62">
        <f>用途別同意状況!O26</f>
        <v>0</v>
      </c>
      <c r="K26" s="38">
        <f>用途別同意状況!P26</f>
        <v>0</v>
      </c>
    </row>
    <row r="27" spans="1:11" ht="20.100000000000001" customHeight="1">
      <c r="A27" s="62">
        <f>用途別同意状況!F27</f>
        <v>0</v>
      </c>
      <c r="B27" s="62">
        <f>用途別同意状況!G27</f>
        <v>0</v>
      </c>
      <c r="C27" s="62">
        <f>用途別同意状況!H27</f>
        <v>0</v>
      </c>
      <c r="D27" s="62">
        <f>用途別同意状況!I27</f>
        <v>2</v>
      </c>
      <c r="E27" s="62">
        <f>用途別同意状況!J27</f>
        <v>0</v>
      </c>
      <c r="F27" s="62">
        <f>用途別同意状況!K27</f>
        <v>0</v>
      </c>
      <c r="G27" s="62">
        <f>用途別同意状況!L27</f>
        <v>0</v>
      </c>
      <c r="H27" s="62">
        <f>用途別同意状況!M27</f>
        <v>0</v>
      </c>
      <c r="I27" s="62">
        <f>用途別同意状況!N27</f>
        <v>1</v>
      </c>
      <c r="J27" s="62">
        <f>用途別同意状況!O27</f>
        <v>0</v>
      </c>
      <c r="K27" s="38">
        <f>用途別同意状況!P27</f>
        <v>0</v>
      </c>
    </row>
    <row r="28" spans="1:11" ht="20.100000000000001" customHeight="1">
      <c r="A28" s="62">
        <f>用途別同意状況!F28</f>
        <v>0</v>
      </c>
      <c r="B28" s="62">
        <f>用途別同意状況!G28</f>
        <v>0</v>
      </c>
      <c r="C28" s="62">
        <f>用途別同意状況!H28</f>
        <v>0</v>
      </c>
      <c r="D28" s="62">
        <f>用途別同意状況!I28</f>
        <v>0</v>
      </c>
      <c r="E28" s="62">
        <f>用途別同意状況!J28</f>
        <v>0</v>
      </c>
      <c r="F28" s="62">
        <f>用途別同意状況!K28</f>
        <v>0</v>
      </c>
      <c r="G28" s="62">
        <f>用途別同意状況!L28</f>
        <v>0</v>
      </c>
      <c r="H28" s="62">
        <f>用途別同意状況!M28</f>
        <v>0</v>
      </c>
      <c r="I28" s="62">
        <f>用途別同意状況!N28</f>
        <v>0</v>
      </c>
      <c r="J28" s="62">
        <f>用途別同意状況!O28</f>
        <v>0</v>
      </c>
      <c r="K28" s="38">
        <f>用途別同意状況!P28</f>
        <v>0</v>
      </c>
    </row>
    <row r="29" spans="1:11" ht="20.100000000000001" customHeight="1">
      <c r="A29" s="62">
        <f>用途別同意状況!F29</f>
        <v>1</v>
      </c>
      <c r="B29" s="62">
        <f>用途別同意状況!G29</f>
        <v>1</v>
      </c>
      <c r="C29" s="62">
        <f>用途別同意状況!H29</f>
        <v>1</v>
      </c>
      <c r="D29" s="62">
        <f>用途別同意状況!I29</f>
        <v>0</v>
      </c>
      <c r="E29" s="62">
        <f>用途別同意状況!J29</f>
        <v>2</v>
      </c>
      <c r="F29" s="62">
        <f>用途別同意状況!K29</f>
        <v>0</v>
      </c>
      <c r="G29" s="62">
        <f>用途別同意状況!L29</f>
        <v>1</v>
      </c>
      <c r="H29" s="62">
        <f>用途別同意状況!M29</f>
        <v>3</v>
      </c>
      <c r="I29" s="62">
        <f>用途別同意状況!N29</f>
        <v>0</v>
      </c>
      <c r="J29" s="62">
        <f>用途別同意状況!O29</f>
        <v>2</v>
      </c>
      <c r="K29" s="38">
        <f>用途別同意状況!P29</f>
        <v>0</v>
      </c>
    </row>
    <row r="30" spans="1:11" ht="20.100000000000001" customHeight="1">
      <c r="A30" s="62">
        <f>用途別同意状況!F30</f>
        <v>1</v>
      </c>
      <c r="B30" s="62">
        <f>用途別同意状況!G30</f>
        <v>0</v>
      </c>
      <c r="C30" s="62">
        <f>用途別同意状況!H30</f>
        <v>1</v>
      </c>
      <c r="D30" s="62">
        <f>用途別同意状況!I30</f>
        <v>1</v>
      </c>
      <c r="E30" s="62">
        <f>用途別同意状況!J30</f>
        <v>0</v>
      </c>
      <c r="F30" s="62">
        <f>用途別同意状況!K30</f>
        <v>1</v>
      </c>
      <c r="G30" s="62">
        <f>用途別同意状況!L30</f>
        <v>1</v>
      </c>
      <c r="H30" s="62">
        <f>用途別同意状況!M30</f>
        <v>2</v>
      </c>
      <c r="I30" s="62">
        <f>用途別同意状況!N30</f>
        <v>3</v>
      </c>
      <c r="J30" s="62">
        <f>用途別同意状況!O30</f>
        <v>0</v>
      </c>
      <c r="K30" s="38">
        <f>用途別同意状況!P30</f>
        <v>1</v>
      </c>
    </row>
    <row r="31" spans="1:11" ht="20.100000000000001" customHeight="1">
      <c r="A31" s="62">
        <f>用途別同意状況!F31</f>
        <v>0</v>
      </c>
      <c r="B31" s="62">
        <f>用途別同意状況!G31</f>
        <v>0</v>
      </c>
      <c r="C31" s="62">
        <f>用途別同意状況!H31</f>
        <v>1</v>
      </c>
      <c r="D31" s="62">
        <f>用途別同意状況!I31</f>
        <v>0</v>
      </c>
      <c r="E31" s="62">
        <f>用途別同意状況!J31</f>
        <v>0</v>
      </c>
      <c r="F31" s="62">
        <f>用途別同意状況!K31</f>
        <v>0</v>
      </c>
      <c r="G31" s="62">
        <f>用途別同意状況!L31</f>
        <v>0</v>
      </c>
      <c r="H31" s="62">
        <f>用途別同意状況!M31</f>
        <v>2</v>
      </c>
      <c r="I31" s="62">
        <f>用途別同意状況!N31</f>
        <v>0</v>
      </c>
      <c r="J31" s="62">
        <f>用途別同意状況!O31</f>
        <v>0</v>
      </c>
      <c r="K31" s="38">
        <f>用途別同意状況!P31</f>
        <v>1</v>
      </c>
    </row>
    <row r="32" spans="1:11" ht="20.100000000000001" customHeight="1">
      <c r="A32" s="62">
        <f>用途別同意状況!F32</f>
        <v>0</v>
      </c>
      <c r="B32" s="62">
        <f>用途別同意状況!G32</f>
        <v>1</v>
      </c>
      <c r="C32" s="62">
        <f>用途別同意状況!H32</f>
        <v>0</v>
      </c>
      <c r="D32" s="62">
        <f>用途別同意状況!I32</f>
        <v>0</v>
      </c>
      <c r="E32" s="62">
        <f>用途別同意状況!J32</f>
        <v>0</v>
      </c>
      <c r="F32" s="62">
        <f>用途別同意状況!K32</f>
        <v>0</v>
      </c>
      <c r="G32" s="62">
        <f>用途別同意状況!L32</f>
        <v>0</v>
      </c>
      <c r="H32" s="62">
        <f>用途別同意状況!M32</f>
        <v>0</v>
      </c>
      <c r="I32" s="62">
        <f>用途別同意状況!N32</f>
        <v>0</v>
      </c>
      <c r="J32" s="62">
        <f>用途別同意状況!O32</f>
        <v>0</v>
      </c>
      <c r="K32" s="38">
        <f>用途別同意状況!P32</f>
        <v>1</v>
      </c>
    </row>
    <row r="33" spans="1:11" ht="20.100000000000001" customHeight="1">
      <c r="A33" s="62">
        <f>用途別同意状況!F33</f>
        <v>0</v>
      </c>
      <c r="B33" s="62">
        <f>用途別同意状況!G33</f>
        <v>0</v>
      </c>
      <c r="C33" s="62">
        <f>用途別同意状況!H33</f>
        <v>0</v>
      </c>
      <c r="D33" s="62">
        <f>用途別同意状況!I33</f>
        <v>0</v>
      </c>
      <c r="E33" s="62">
        <f>用途別同意状況!J33</f>
        <v>0</v>
      </c>
      <c r="F33" s="62">
        <f>用途別同意状況!K33</f>
        <v>0</v>
      </c>
      <c r="G33" s="62">
        <f>用途別同意状況!L33</f>
        <v>0</v>
      </c>
      <c r="H33" s="62">
        <f>用途別同意状況!M33</f>
        <v>0</v>
      </c>
      <c r="I33" s="62">
        <f>用途別同意状況!N33</f>
        <v>0</v>
      </c>
      <c r="J33" s="62">
        <f>用途別同意状況!O33</f>
        <v>0</v>
      </c>
      <c r="K33" s="38">
        <f>用途別同意状況!P33</f>
        <v>0</v>
      </c>
    </row>
    <row r="34" spans="1:11" ht="20.100000000000001" customHeight="1">
      <c r="A34" s="62">
        <f>用途別同意状況!F34</f>
        <v>0</v>
      </c>
      <c r="B34" s="62">
        <f>用途別同意状況!G34</f>
        <v>0</v>
      </c>
      <c r="C34" s="62">
        <f>用途別同意状況!H34</f>
        <v>0</v>
      </c>
      <c r="D34" s="62">
        <f>用途別同意状況!I34</f>
        <v>0</v>
      </c>
      <c r="E34" s="62">
        <f>用途別同意状況!J34</f>
        <v>0</v>
      </c>
      <c r="F34" s="62">
        <f>用途別同意状況!K34</f>
        <v>0</v>
      </c>
      <c r="G34" s="62">
        <f>用途別同意状況!L34</f>
        <v>0</v>
      </c>
      <c r="H34" s="62">
        <f>用途別同意状況!M34</f>
        <v>0</v>
      </c>
      <c r="I34" s="62">
        <f>用途別同意状況!N34</f>
        <v>0</v>
      </c>
      <c r="J34" s="62">
        <f>用途別同意状況!O34</f>
        <v>0</v>
      </c>
      <c r="K34" s="38">
        <f>用途別同意状況!P34</f>
        <v>0</v>
      </c>
    </row>
    <row r="35" spans="1:11" ht="20.100000000000001" customHeight="1">
      <c r="A35" s="62">
        <f>用途別同意状況!F35</f>
        <v>0</v>
      </c>
      <c r="B35" s="62">
        <f>用途別同意状況!G35</f>
        <v>0</v>
      </c>
      <c r="C35" s="62">
        <f>用途別同意状況!H35</f>
        <v>0</v>
      </c>
      <c r="D35" s="62">
        <f>用途別同意状況!I35</f>
        <v>0</v>
      </c>
      <c r="E35" s="62">
        <f>用途別同意状況!J35</f>
        <v>0</v>
      </c>
      <c r="F35" s="62">
        <f>用途別同意状況!K35</f>
        <v>0</v>
      </c>
      <c r="G35" s="62">
        <f>用途別同意状況!L35</f>
        <v>0</v>
      </c>
      <c r="H35" s="62">
        <f>用途別同意状況!M35</f>
        <v>0</v>
      </c>
      <c r="I35" s="62">
        <f>用途別同意状況!N35</f>
        <v>0</v>
      </c>
      <c r="J35" s="62">
        <f>用途別同意状況!O35</f>
        <v>0</v>
      </c>
      <c r="K35" s="38">
        <f>用途別同意状況!P35</f>
        <v>0</v>
      </c>
    </row>
    <row r="36" spans="1:11" ht="20.100000000000001" customHeight="1">
      <c r="A36" s="62">
        <f>用途別同意状況!F36</f>
        <v>0</v>
      </c>
      <c r="B36" s="62">
        <f>用途別同意状況!G36</f>
        <v>0</v>
      </c>
      <c r="C36" s="62">
        <f>用途別同意状況!H36</f>
        <v>0</v>
      </c>
      <c r="D36" s="62">
        <f>用途別同意状況!I36</f>
        <v>0</v>
      </c>
      <c r="E36" s="62">
        <f>用途別同意状況!J36</f>
        <v>0</v>
      </c>
      <c r="F36" s="62">
        <f>用途別同意状況!K36</f>
        <v>0</v>
      </c>
      <c r="G36" s="62">
        <f>用途別同意状況!L36</f>
        <v>0</v>
      </c>
      <c r="H36" s="62">
        <f>用途別同意状況!M36</f>
        <v>0</v>
      </c>
      <c r="I36" s="62">
        <f>用途別同意状況!N36</f>
        <v>0</v>
      </c>
      <c r="J36" s="62">
        <f>用途別同意状況!O36</f>
        <v>0</v>
      </c>
      <c r="K36" s="38">
        <f>用途別同意状況!P36</f>
        <v>0</v>
      </c>
    </row>
    <row r="37" spans="1:11" ht="20.100000000000001" customHeight="1">
      <c r="A37" s="62">
        <f>用途別同意状況!F37</f>
        <v>0</v>
      </c>
      <c r="B37" s="62">
        <f>用途別同意状況!G37</f>
        <v>0</v>
      </c>
      <c r="C37" s="62">
        <f>用途別同意状況!H37</f>
        <v>0</v>
      </c>
      <c r="D37" s="62">
        <f>用途別同意状況!I37</f>
        <v>0</v>
      </c>
      <c r="E37" s="62">
        <f>用途別同意状況!J37</f>
        <v>0</v>
      </c>
      <c r="F37" s="62">
        <f>用途別同意状況!K37</f>
        <v>0</v>
      </c>
      <c r="G37" s="62">
        <f>用途別同意状況!L37</f>
        <v>0</v>
      </c>
      <c r="H37" s="62">
        <f>用途別同意状況!M37</f>
        <v>0</v>
      </c>
      <c r="I37" s="62">
        <f>用途別同意状況!N37</f>
        <v>0</v>
      </c>
      <c r="J37" s="62">
        <f>用途別同意状況!O37</f>
        <v>0</v>
      </c>
      <c r="K37" s="38">
        <f>用途別同意状況!P37</f>
        <v>0</v>
      </c>
    </row>
    <row r="38" spans="1:11" ht="20.100000000000001" customHeight="1" thickBot="1">
      <c r="A38" s="63">
        <f>用途別同意状況!F38</f>
        <v>7</v>
      </c>
      <c r="B38" s="63">
        <f>用途別同意状況!G38</f>
        <v>11</v>
      </c>
      <c r="C38" s="63">
        <f>用途別同意状況!H38</f>
        <v>12</v>
      </c>
      <c r="D38" s="63">
        <f>用途別同意状況!I38</f>
        <v>11</v>
      </c>
      <c r="E38" s="63">
        <f>用途別同意状況!J38</f>
        <v>12</v>
      </c>
      <c r="F38" s="63">
        <f>用途別同意状況!K38</f>
        <v>16</v>
      </c>
      <c r="G38" s="63">
        <f>用途別同意状況!L38</f>
        <v>10</v>
      </c>
      <c r="H38" s="63">
        <f>用途別同意状況!M38</f>
        <v>8</v>
      </c>
      <c r="I38" s="63">
        <f>用途別同意状況!N38</f>
        <v>11</v>
      </c>
      <c r="J38" s="63">
        <f>用途別同意状況!O38</f>
        <v>12</v>
      </c>
      <c r="K38" s="39">
        <f>用途別同意状況!P38</f>
        <v>5</v>
      </c>
    </row>
    <row r="39" spans="1:11" ht="20.100000000000001" customHeight="1" thickTop="1" thickBot="1">
      <c r="A39" s="58">
        <f>用途別同意状況!F39</f>
        <v>49</v>
      </c>
      <c r="B39" s="58">
        <f>用途別同意状況!G39</f>
        <v>50</v>
      </c>
      <c r="C39" s="58">
        <f>用途別同意状況!H39</f>
        <v>43</v>
      </c>
      <c r="D39" s="58">
        <f>用途別同意状況!I39</f>
        <v>48</v>
      </c>
      <c r="E39" s="58">
        <f>用途別同意状況!J39</f>
        <v>65</v>
      </c>
      <c r="F39" s="58">
        <f>用途別同意状況!K39</f>
        <v>44</v>
      </c>
      <c r="G39" s="58">
        <f>用途別同意状況!L39</f>
        <v>50</v>
      </c>
      <c r="H39" s="58">
        <f>用途別同意状況!M39</f>
        <v>43</v>
      </c>
      <c r="I39" s="58">
        <f>用途別同意状況!N39</f>
        <v>47</v>
      </c>
      <c r="J39" s="58">
        <f>用途別同意状況!O39</f>
        <v>41</v>
      </c>
      <c r="K39" s="64">
        <f>用途別同意状況!P39</f>
        <v>42</v>
      </c>
    </row>
    <row r="40" spans="1:11" ht="14.25" thickTop="1"/>
  </sheetData>
  <sheetProtection sheet="1" objects="1" scenarios="1" selectLockedCells="1"/>
  <mergeCells count="1">
    <mergeCell ref="M2:R5"/>
  </mergeCells>
  <phoneticPr fontId="1"/>
  <dataValidations count="2">
    <dataValidation imeMode="hiragana" allowBlank="1" showInputMessage="1" showErrorMessage="1" sqref="A1:K1"/>
    <dataValidation imeMode="off" allowBlank="1" showInputMessage="1" showErrorMessage="1" sqref="A3:K39"/>
  </dataValidations>
  <pageMargins left="0.70866141732283472" right="0.23622047244094491" top="0.51181102362204722" bottom="0.78740157480314965" header="0.31496062992125984" footer="0.31496062992125984"/>
  <pageSetup paperSize="9" orientation="portrait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W39"/>
  <sheetViews>
    <sheetView zoomScale="66" zoomScaleNormal="66" workbookViewId="0">
      <selection activeCell="C28" sqref="C28"/>
    </sheetView>
  </sheetViews>
  <sheetFormatPr defaultRowHeight="13.5"/>
  <cols>
    <col min="1" max="11" width="8.625" style="2" customWidth="1"/>
    <col min="12" max="16384" width="9" style="2"/>
  </cols>
  <sheetData>
    <row r="1" spans="1:23" s="5" customFormat="1" ht="37.5" customHeight="1" thickBot="1">
      <c r="A1" s="72"/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23" ht="45.75" customHeight="1" thickBot="1">
      <c r="A2" s="55" t="s">
        <v>41</v>
      </c>
      <c r="B2" s="55" t="s">
        <v>42</v>
      </c>
      <c r="C2" s="55" t="s">
        <v>43</v>
      </c>
      <c r="D2" s="55" t="s">
        <v>44</v>
      </c>
      <c r="E2" s="55" t="s">
        <v>45</v>
      </c>
      <c r="F2" s="55" t="s">
        <v>46</v>
      </c>
      <c r="G2" s="55" t="s">
        <v>47</v>
      </c>
      <c r="H2" s="55" t="s">
        <v>48</v>
      </c>
      <c r="I2" s="55" t="s">
        <v>49</v>
      </c>
      <c r="J2" s="55" t="s">
        <v>50</v>
      </c>
      <c r="K2" s="56" t="s">
        <v>51</v>
      </c>
      <c r="M2" s="277" t="s">
        <v>331</v>
      </c>
      <c r="N2" s="278"/>
      <c r="O2" s="278"/>
      <c r="P2" s="278"/>
      <c r="Q2" s="278"/>
      <c r="R2" s="278"/>
      <c r="S2" s="278"/>
      <c r="T2" s="278"/>
      <c r="U2" s="278"/>
      <c r="V2" s="278"/>
      <c r="W2" s="278"/>
    </row>
    <row r="3" spans="1:23" ht="20.100000000000001" customHeight="1" thickBot="1">
      <c r="A3" s="58">
        <f t="shared" ref="A3:K3" si="0">SUM(A4:A38)</f>
        <v>14</v>
      </c>
      <c r="B3" s="197">
        <f t="shared" si="0"/>
        <v>16</v>
      </c>
      <c r="C3" s="197">
        <f t="shared" si="0"/>
        <v>20</v>
      </c>
      <c r="D3" s="197">
        <f t="shared" si="0"/>
        <v>19</v>
      </c>
      <c r="E3" s="197">
        <f t="shared" si="0"/>
        <v>19</v>
      </c>
      <c r="F3" s="197">
        <f t="shared" si="0"/>
        <v>22</v>
      </c>
      <c r="G3" s="197">
        <f t="shared" si="0"/>
        <v>20</v>
      </c>
      <c r="H3" s="197">
        <f t="shared" si="0"/>
        <v>26</v>
      </c>
      <c r="I3" s="197">
        <f t="shared" si="0"/>
        <v>21</v>
      </c>
      <c r="J3" s="197">
        <f t="shared" si="0"/>
        <v>26</v>
      </c>
      <c r="K3" s="107">
        <f t="shared" si="0"/>
        <v>9</v>
      </c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</row>
    <row r="4" spans="1:23" ht="20.100000000000001" customHeight="1" thickTop="1">
      <c r="A4" s="198" t="str">
        <f>IF(用途別同意状況!F4=0,"",用途別同意状況!F4)</f>
        <v/>
      </c>
      <c r="B4" s="198" t="str">
        <f>IF(用途別同意状況!G4=0,"",用途別同意状況!G4)</f>
        <v/>
      </c>
      <c r="C4" s="198" t="str">
        <f>IF(用途別同意状況!H4=0,"",用途別同意状況!H4)</f>
        <v/>
      </c>
      <c r="D4" s="198" t="str">
        <f>IF(用途別同意状況!I4=0,"",用途別同意状況!I4)</f>
        <v/>
      </c>
      <c r="E4" s="198" t="str">
        <f>IF(用途別同意状況!J4=0,"",用途別同意状況!J4)</f>
        <v/>
      </c>
      <c r="F4" s="198" t="str">
        <f>IF(用途別同意状況!K4=0,"",用途別同意状況!K4)</f>
        <v/>
      </c>
      <c r="G4" s="198" t="str">
        <f>IF(用途別同意状況!L4=0,"",用途別同意状況!L4)</f>
        <v/>
      </c>
      <c r="H4" s="198" t="str">
        <f>IF(用途別同意状況!M4=0,"",用途別同意状況!M4)</f>
        <v/>
      </c>
      <c r="I4" s="198" t="str">
        <f>IF(用途別同意状況!N4=0,"",用途別同意状況!N4)</f>
        <v/>
      </c>
      <c r="J4" s="198" t="str">
        <f>IF(用途別同意状況!O4=0,"",用途別同意状況!O4)</f>
        <v/>
      </c>
      <c r="K4" s="199" t="str">
        <f>IF(用途別同意状況!P4=0,"",用途別同意状況!P4)</f>
        <v/>
      </c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3" ht="20.100000000000001" customHeight="1">
      <c r="A5" s="198" t="str">
        <f>IF(用途別同意状況!F5=0,"",用途別同意状況!F5)</f>
        <v/>
      </c>
      <c r="B5" s="198" t="str">
        <f>IF(用途別同意状況!G5=0,"",用途別同意状況!G5)</f>
        <v/>
      </c>
      <c r="C5" s="198" t="str">
        <f>IF(用途別同意状況!H5=0,"",用途別同意状況!H5)</f>
        <v/>
      </c>
      <c r="D5" s="198" t="str">
        <f>IF(用途別同意状況!I5=0,"",用途別同意状況!I5)</f>
        <v/>
      </c>
      <c r="E5" s="198" t="str">
        <f>IF(用途別同意状況!J5=0,"",用途別同意状況!J5)</f>
        <v/>
      </c>
      <c r="F5" s="198" t="str">
        <f>IF(用途別同意状況!K5=0,"",用途別同意状況!K5)</f>
        <v/>
      </c>
      <c r="G5" s="198">
        <f>IF(用途別同意状況!L5=0,"",用途別同意状況!L5)</f>
        <v>2</v>
      </c>
      <c r="H5" s="198" t="str">
        <f>IF(用途別同意状況!M5=0,"",用途別同意状況!M5)</f>
        <v/>
      </c>
      <c r="I5" s="198" t="str">
        <f>IF(用途別同意状況!N5=0,"",用途別同意状況!N5)</f>
        <v/>
      </c>
      <c r="J5" s="198">
        <f>IF(用途別同意状況!O5=0,"",用途別同意状況!O5)</f>
        <v>1</v>
      </c>
      <c r="K5" s="199" t="str">
        <f>IF(用途別同意状況!P5=0,"",用途別同意状況!P5)</f>
        <v/>
      </c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</row>
    <row r="6" spans="1:23" ht="20.100000000000001" customHeight="1">
      <c r="A6" s="198" t="str">
        <f>IF(用途別同意状況!F6=0,"",用途別同意状況!F6)</f>
        <v/>
      </c>
      <c r="B6" s="198" t="str">
        <f>IF(用途別同意状況!G6=0,"",用途別同意状況!G6)</f>
        <v/>
      </c>
      <c r="C6" s="198" t="str">
        <f>IF(用途別同意状況!H6=0,"",用途別同意状況!H6)</f>
        <v/>
      </c>
      <c r="D6" s="198" t="str">
        <f>IF(用途別同意状況!I6=0,"",用途別同意状況!I6)</f>
        <v/>
      </c>
      <c r="E6" s="198" t="str">
        <f>IF(用途別同意状況!J6=0,"",用途別同意状況!J6)</f>
        <v/>
      </c>
      <c r="F6" s="198" t="str">
        <f>IF(用途別同意状況!K6=0,"",用途別同意状況!K6)</f>
        <v/>
      </c>
      <c r="G6" s="198" t="str">
        <f>IF(用途別同意状況!L6=0,"",用途別同意状況!L6)</f>
        <v/>
      </c>
      <c r="H6" s="198" t="str">
        <f>IF(用途別同意状況!M6=0,"",用途別同意状況!M6)</f>
        <v/>
      </c>
      <c r="I6" s="198" t="str">
        <f>IF(用途別同意状況!N6=0,"",用途別同意状況!N6)</f>
        <v/>
      </c>
      <c r="J6" s="198" t="str">
        <f>IF(用途別同意状況!O6=0,"",用途別同意状況!O6)</f>
        <v/>
      </c>
      <c r="K6" s="199" t="str">
        <f>IF(用途別同意状況!P6=0,"",用途別同意状況!P6)</f>
        <v/>
      </c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</row>
    <row r="7" spans="1:23" ht="20.100000000000001" customHeight="1">
      <c r="A7" s="198" t="str">
        <f>IF(用途別同意状況!F7=0,"",用途別同意状況!F7)</f>
        <v/>
      </c>
      <c r="B7" s="198" t="str">
        <f>IF(用途別同意状況!G7=0,"",用途別同意状況!G7)</f>
        <v/>
      </c>
      <c r="C7" s="198" t="str">
        <f>IF(用途別同意状況!H7=0,"",用途別同意状況!H7)</f>
        <v/>
      </c>
      <c r="D7" s="198" t="str">
        <f>IF(用途別同意状況!I7=0,"",用途別同意状況!I7)</f>
        <v/>
      </c>
      <c r="E7" s="198" t="str">
        <f>IF(用途別同意状況!J7=0,"",用途別同意状況!J7)</f>
        <v/>
      </c>
      <c r="F7" s="198" t="str">
        <f>IF(用途別同意状況!K7=0,"",用途別同意状況!K7)</f>
        <v/>
      </c>
      <c r="G7" s="198" t="str">
        <f>IF(用途別同意状況!L7=0,"",用途別同意状況!L7)</f>
        <v/>
      </c>
      <c r="H7" s="198" t="str">
        <f>IF(用途別同意状況!M7=0,"",用途別同意状況!M7)</f>
        <v/>
      </c>
      <c r="I7" s="198" t="str">
        <f>IF(用途別同意状況!N7=0,"",用途別同意状況!N7)</f>
        <v/>
      </c>
      <c r="J7" s="198" t="str">
        <f>IF(用途別同意状況!O7=0,"",用途別同意状況!O7)</f>
        <v/>
      </c>
      <c r="K7" s="199" t="str">
        <f>IF(用途別同意状況!P7=0,"",用途別同意状況!P7)</f>
        <v/>
      </c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</row>
    <row r="8" spans="1:23" ht="20.100000000000001" customHeight="1">
      <c r="A8" s="198" t="str">
        <f>IF(用途別同意状況!F8=0,"",用途別同意状況!F8)</f>
        <v/>
      </c>
      <c r="B8" s="198" t="str">
        <f>IF(用途別同意状況!G8=0,"",用途別同意状況!G8)</f>
        <v/>
      </c>
      <c r="C8" s="198" t="str">
        <f>IF(用途別同意状況!H8=0,"",用途別同意状況!H8)</f>
        <v/>
      </c>
      <c r="D8" s="198" t="str">
        <f>IF(用途別同意状況!I8=0,"",用途別同意状況!I8)</f>
        <v/>
      </c>
      <c r="E8" s="198" t="str">
        <f>IF(用途別同意状況!J8=0,"",用途別同意状況!J8)</f>
        <v/>
      </c>
      <c r="F8" s="198" t="str">
        <f>IF(用途別同意状況!K8=0,"",用途別同意状況!K8)</f>
        <v/>
      </c>
      <c r="G8" s="198" t="str">
        <f>IF(用途別同意状況!L8=0,"",用途別同意状況!L8)</f>
        <v/>
      </c>
      <c r="H8" s="198" t="str">
        <f>IF(用途別同意状況!M8=0,"",用途別同意状況!M8)</f>
        <v/>
      </c>
      <c r="I8" s="198" t="str">
        <f>IF(用途別同意状況!N8=0,"",用途別同意状況!N8)</f>
        <v/>
      </c>
      <c r="J8" s="198" t="str">
        <f>IF(用途別同意状況!O8=0,"",用途別同意状況!O8)</f>
        <v/>
      </c>
      <c r="K8" s="199" t="str">
        <f>IF(用途別同意状況!P8=0,"",用途別同意状況!P8)</f>
        <v/>
      </c>
    </row>
    <row r="9" spans="1:23" ht="20.100000000000001" customHeight="1">
      <c r="A9" s="198" t="str">
        <f>IF(用途別同意状況!F9=0,"",用途別同意状況!F9)</f>
        <v/>
      </c>
      <c r="B9" s="198" t="str">
        <f>IF(用途別同意状況!G9=0,"",用途別同意状況!G9)</f>
        <v/>
      </c>
      <c r="C9" s="198" t="str">
        <f>IF(用途別同意状況!H9=0,"",用途別同意状況!H9)</f>
        <v/>
      </c>
      <c r="D9" s="198" t="str">
        <f>IF(用途別同意状況!I9=0,"",用途別同意状況!I9)</f>
        <v/>
      </c>
      <c r="E9" s="198" t="str">
        <f>IF(用途別同意状況!J9=0,"",用途別同意状況!J9)</f>
        <v/>
      </c>
      <c r="F9" s="198" t="str">
        <f>IF(用途別同意状況!K9=0,"",用途別同意状況!K9)</f>
        <v/>
      </c>
      <c r="G9" s="198" t="str">
        <f>IF(用途別同意状況!L9=0,"",用途別同意状況!L9)</f>
        <v/>
      </c>
      <c r="H9" s="198" t="str">
        <f>IF(用途別同意状況!M9=0,"",用途別同意状況!M9)</f>
        <v/>
      </c>
      <c r="I9" s="198" t="str">
        <f>IF(用途別同意状況!N9=0,"",用途別同意状況!N9)</f>
        <v/>
      </c>
      <c r="J9" s="198" t="str">
        <f>IF(用途別同意状況!O9=0,"",用途別同意状況!O9)</f>
        <v/>
      </c>
      <c r="K9" s="199" t="str">
        <f>IF(用途別同意状況!P9=0,"",用途別同意状況!P9)</f>
        <v/>
      </c>
    </row>
    <row r="10" spans="1:23" ht="20.100000000000001" customHeight="1">
      <c r="A10" s="198" t="str">
        <f>IF(用途別同意状況!F10=0,"",用途別同意状況!F10)</f>
        <v/>
      </c>
      <c r="B10" s="198" t="str">
        <f>IF(用途別同意状況!G10=0,"",用途別同意状況!G10)</f>
        <v/>
      </c>
      <c r="C10" s="198" t="str">
        <f>IF(用途別同意状況!H10=0,"",用途別同意状況!H10)</f>
        <v/>
      </c>
      <c r="D10" s="198" t="str">
        <f>IF(用途別同意状況!I10=0,"",用途別同意状況!I10)</f>
        <v/>
      </c>
      <c r="E10" s="198" t="str">
        <f>IF(用途別同意状況!J10=0,"",用途別同意状況!J10)</f>
        <v/>
      </c>
      <c r="F10" s="198" t="str">
        <f>IF(用途別同意状況!K10=0,"",用途別同意状況!K10)</f>
        <v/>
      </c>
      <c r="G10" s="198" t="str">
        <f>IF(用途別同意状況!L10=0,"",用途別同意状況!L10)</f>
        <v/>
      </c>
      <c r="H10" s="198" t="str">
        <f>IF(用途別同意状況!M10=0,"",用途別同意状況!M10)</f>
        <v/>
      </c>
      <c r="I10" s="198" t="str">
        <f>IF(用途別同意状況!N10=0,"",用途別同意状況!N10)</f>
        <v/>
      </c>
      <c r="J10" s="198" t="str">
        <f>IF(用途別同意状況!O10=0,"",用途別同意状況!O10)</f>
        <v/>
      </c>
      <c r="K10" s="199" t="str">
        <f>IF(用途別同意状況!P10=0,"",用途別同意状況!P10)</f>
        <v/>
      </c>
    </row>
    <row r="11" spans="1:23" ht="20.100000000000001" customHeight="1">
      <c r="A11" s="198" t="str">
        <f>IF(用途別同意状況!F11=0,"",用途別同意状況!F11)</f>
        <v/>
      </c>
      <c r="B11" s="198" t="str">
        <f>IF(用途別同意状況!G11=0,"",用途別同意状況!G11)</f>
        <v/>
      </c>
      <c r="C11" s="198" t="str">
        <f>IF(用途別同意状況!H11=0,"",用途別同意状況!H11)</f>
        <v/>
      </c>
      <c r="D11" s="198">
        <f>IF(用途別同意状況!I11=0,"",用途別同意状況!I11)</f>
        <v>1</v>
      </c>
      <c r="E11" s="198">
        <f>IF(用途別同意状況!J11=0,"",用途別同意状況!J11)</f>
        <v>1</v>
      </c>
      <c r="F11" s="198">
        <f>IF(用途別同意状況!K11=0,"",用途別同意状況!K11)</f>
        <v>1</v>
      </c>
      <c r="G11" s="198" t="str">
        <f>IF(用途別同意状況!L11=0,"",用途別同意状況!L11)</f>
        <v/>
      </c>
      <c r="H11" s="198">
        <f>IF(用途別同意状況!M11=0,"",用途別同意状況!M11)</f>
        <v>1</v>
      </c>
      <c r="I11" s="198" t="str">
        <f>IF(用途別同意状況!N11=0,"",用途別同意状況!N11)</f>
        <v/>
      </c>
      <c r="J11" s="198" t="str">
        <f>IF(用途別同意状況!O11=0,"",用途別同意状況!O11)</f>
        <v/>
      </c>
      <c r="K11" s="199" t="str">
        <f>IF(用途別同意状況!P11=0,"",用途別同意状況!P11)</f>
        <v/>
      </c>
    </row>
    <row r="12" spans="1:23" ht="20.100000000000001" customHeight="1">
      <c r="A12" s="198">
        <f>IF(用途別同意状況!F12=0,"",用途別同意状況!F12)</f>
        <v>1</v>
      </c>
      <c r="B12" s="198" t="str">
        <f>IF(用途別同意状況!G12=0,"",用途別同意状況!G12)</f>
        <v/>
      </c>
      <c r="C12" s="198">
        <f>IF(用途別同意状況!H12=0,"",用途別同意状況!H12)</f>
        <v>1</v>
      </c>
      <c r="D12" s="198" t="str">
        <f>IF(用途別同意状況!I12=0,"",用途別同意状況!I12)</f>
        <v/>
      </c>
      <c r="E12" s="198">
        <f>IF(用途別同意状況!J12=0,"",用途別同意状況!J12)</f>
        <v>1</v>
      </c>
      <c r="F12" s="198" t="str">
        <f>IF(用途別同意状況!K12=0,"",用途別同意状況!K12)</f>
        <v/>
      </c>
      <c r="G12" s="198">
        <f>IF(用途別同意状況!L12=0,"",用途別同意状況!L12)</f>
        <v>2</v>
      </c>
      <c r="H12" s="198">
        <f>IF(用途別同意状況!M12=0,"",用途別同意状況!M12)</f>
        <v>2</v>
      </c>
      <c r="I12" s="198">
        <f>IF(用途別同意状況!N12=0,"",用途別同意状況!N12)</f>
        <v>1</v>
      </c>
      <c r="J12" s="198">
        <f>IF(用途別同意状況!O12=0,"",用途別同意状況!O12)</f>
        <v>1</v>
      </c>
      <c r="K12" s="199">
        <f>IF(用途別同意状況!P12=0,"",用途別同意状況!P12)</f>
        <v>1</v>
      </c>
    </row>
    <row r="13" spans="1:23" ht="20.100000000000001" customHeight="1">
      <c r="A13" s="198" t="str">
        <f>IF(用途別同意状況!F13=0,"",用途別同意状況!F13)</f>
        <v/>
      </c>
      <c r="B13" s="198" t="str">
        <f>IF(用途別同意状況!G13=0,"",用途別同意状況!G13)</f>
        <v/>
      </c>
      <c r="C13" s="198" t="str">
        <f>IF(用途別同意状況!H13=0,"",用途別同意状況!H13)</f>
        <v/>
      </c>
      <c r="D13" s="198" t="str">
        <f>IF(用途別同意状況!I13=0,"",用途別同意状況!I13)</f>
        <v/>
      </c>
      <c r="E13" s="198" t="str">
        <f>IF(用途別同意状況!J13=0,"",用途別同意状況!J13)</f>
        <v/>
      </c>
      <c r="F13" s="198" t="str">
        <f>IF(用途別同意状況!K13=0,"",用途別同意状況!K13)</f>
        <v/>
      </c>
      <c r="G13" s="198">
        <f>IF(用途別同意状況!L13=0,"",用途別同意状況!L13)</f>
        <v>1</v>
      </c>
      <c r="H13" s="198" t="str">
        <f>IF(用途別同意状況!M13=0,"",用途別同意状況!M13)</f>
        <v/>
      </c>
      <c r="I13" s="198" t="str">
        <f>IF(用途別同意状況!N13=0,"",用途別同意状況!N13)</f>
        <v/>
      </c>
      <c r="J13" s="198">
        <f>IF(用途別同意状況!O13=0,"",用途別同意状況!O13)</f>
        <v>1</v>
      </c>
      <c r="K13" s="199" t="str">
        <f>IF(用途別同意状況!P13=0,"",用途別同意状況!P13)</f>
        <v/>
      </c>
    </row>
    <row r="14" spans="1:23" ht="20.100000000000001" customHeight="1">
      <c r="A14" s="198">
        <f>IF(用途別同意状況!F14=0,"",用途別同意状況!F14)</f>
        <v>1</v>
      </c>
      <c r="B14" s="198" t="str">
        <f>IF(用途別同意状況!G14=0,"",用途別同意状況!G14)</f>
        <v/>
      </c>
      <c r="C14" s="198">
        <f>IF(用途別同意状況!H14=0,"",用途別同意状況!H14)</f>
        <v>1</v>
      </c>
      <c r="D14" s="198">
        <f>IF(用途別同意状況!I14=0,"",用途別同意状況!I14)</f>
        <v>1</v>
      </c>
      <c r="E14" s="198">
        <f>IF(用途別同意状況!J14=0,"",用途別同意状況!J14)</f>
        <v>1</v>
      </c>
      <c r="F14" s="198">
        <f>IF(用途別同意状況!K14=0,"",用途別同意状況!K14)</f>
        <v>2</v>
      </c>
      <c r="G14" s="198">
        <f>IF(用途別同意状況!L14=0,"",用途別同意状況!L14)</f>
        <v>2</v>
      </c>
      <c r="H14" s="198">
        <f>IF(用途別同意状況!M14=0,"",用途別同意状況!M14)</f>
        <v>3</v>
      </c>
      <c r="I14" s="198">
        <f>IF(用途別同意状況!N14=0,"",用途別同意状況!N14)</f>
        <v>2</v>
      </c>
      <c r="J14" s="198">
        <f>IF(用途別同意状況!O14=0,"",用途別同意状況!O14)</f>
        <v>4</v>
      </c>
      <c r="K14" s="199" t="str">
        <f>IF(用途別同意状況!P14=0,"",用途別同意状況!P14)</f>
        <v/>
      </c>
    </row>
    <row r="15" spans="1:23" ht="20.100000000000001" customHeight="1">
      <c r="A15" s="198">
        <f>IF(用途別同意状況!F15=0,"",用途別同意状況!F15)</f>
        <v>1</v>
      </c>
      <c r="B15" s="198" t="str">
        <f>IF(用途別同意状況!G15=0,"",用途別同意状況!G15)</f>
        <v/>
      </c>
      <c r="C15" s="198" t="str">
        <f>IF(用途別同意状況!H15=0,"",用途別同意状況!H15)</f>
        <v/>
      </c>
      <c r="D15" s="198" t="str">
        <f>IF(用途別同意状況!I15=0,"",用途別同意状況!I15)</f>
        <v/>
      </c>
      <c r="E15" s="198" t="str">
        <f>IF(用途別同意状況!J15=0,"",用途別同意状況!J15)</f>
        <v/>
      </c>
      <c r="F15" s="198" t="str">
        <f>IF(用途別同意状況!K15=0,"",用途別同意状況!K15)</f>
        <v/>
      </c>
      <c r="G15" s="198" t="str">
        <f>IF(用途別同意状況!L15=0,"",用途別同意状況!L15)</f>
        <v/>
      </c>
      <c r="H15" s="198" t="str">
        <f>IF(用途別同意状況!M15=0,"",用途別同意状況!M15)</f>
        <v/>
      </c>
      <c r="I15" s="198">
        <f>IF(用途別同意状況!N15=0,"",用途別同意状況!N15)</f>
        <v>1</v>
      </c>
      <c r="J15" s="198" t="str">
        <f>IF(用途別同意状況!O15=0,"",用途別同意状況!O15)</f>
        <v/>
      </c>
      <c r="K15" s="199" t="str">
        <f>IF(用途別同意状況!P15=0,"",用途別同意状況!P15)</f>
        <v/>
      </c>
    </row>
    <row r="16" spans="1:23" ht="20.100000000000001" customHeight="1">
      <c r="A16" s="198" t="str">
        <f>IF(用途別同意状況!F16=0,"",用途別同意状況!F16)</f>
        <v/>
      </c>
      <c r="B16" s="198" t="str">
        <f>IF(用途別同意状況!G16=0,"",用途別同意状況!G16)</f>
        <v/>
      </c>
      <c r="C16" s="198">
        <f>IF(用途別同意状況!H16=0,"",用途別同意状況!H16)</f>
        <v>1</v>
      </c>
      <c r="D16" s="198" t="str">
        <f>IF(用途別同意状況!I16=0,"",用途別同意状況!I16)</f>
        <v/>
      </c>
      <c r="E16" s="198">
        <f>IF(用途別同意状況!J16=0,"",用途別同意状況!J16)</f>
        <v>1</v>
      </c>
      <c r="F16" s="198" t="str">
        <f>IF(用途別同意状況!K16=0,"",用途別同意状況!K16)</f>
        <v/>
      </c>
      <c r="G16" s="198" t="str">
        <f>IF(用途別同意状況!L16=0,"",用途別同意状況!L16)</f>
        <v/>
      </c>
      <c r="H16" s="198">
        <f>IF(用途別同意状況!M16=0,"",用途別同意状況!M16)</f>
        <v>1</v>
      </c>
      <c r="I16" s="198" t="str">
        <f>IF(用途別同意状況!N16=0,"",用途別同意状況!N16)</f>
        <v/>
      </c>
      <c r="J16" s="198">
        <f>IF(用途別同意状況!O16=0,"",用途別同意状況!O16)</f>
        <v>3</v>
      </c>
      <c r="K16" s="199" t="str">
        <f>IF(用途別同意状況!P16=0,"",用途別同意状況!P16)</f>
        <v/>
      </c>
    </row>
    <row r="17" spans="1:11" ht="20.100000000000001" customHeight="1">
      <c r="A17" s="198" t="str">
        <f>IF(用途別同意状況!F17=0,"",用途別同意状況!F17)</f>
        <v/>
      </c>
      <c r="B17" s="198">
        <f>IF(用途別同意状況!G17=0,"",用途別同意状況!G17)</f>
        <v>3</v>
      </c>
      <c r="C17" s="198" t="str">
        <f>IF(用途別同意状況!H17=0,"",用途別同意状況!H17)</f>
        <v/>
      </c>
      <c r="D17" s="198">
        <f>IF(用途別同意状況!I17=0,"",用途別同意状況!I17)</f>
        <v>2</v>
      </c>
      <c r="E17" s="198" t="str">
        <f>IF(用途別同意状況!J17=0,"",用途別同意状況!J17)</f>
        <v/>
      </c>
      <c r="F17" s="198" t="str">
        <f>IF(用途別同意状況!K17=0,"",用途別同意状況!K17)</f>
        <v/>
      </c>
      <c r="G17" s="198" t="str">
        <f>IF(用途別同意状況!L17=0,"",用途別同意状況!L17)</f>
        <v/>
      </c>
      <c r="H17" s="198" t="str">
        <f>IF(用途別同意状況!M17=0,"",用途別同意状況!M17)</f>
        <v/>
      </c>
      <c r="I17" s="198">
        <f>IF(用途別同意状況!N17=0,"",用途別同意状況!N17)</f>
        <v>1</v>
      </c>
      <c r="J17" s="198">
        <f>IF(用途別同意状況!O17=0,"",用途別同意状況!O17)</f>
        <v>1</v>
      </c>
      <c r="K17" s="199" t="str">
        <f>IF(用途別同意状況!P17=0,"",用途別同意状況!P17)</f>
        <v/>
      </c>
    </row>
    <row r="18" spans="1:11" ht="20.100000000000001" customHeight="1">
      <c r="A18" s="198" t="str">
        <f>IF(用途別同意状況!F18=0,"",用途別同意状況!F18)</f>
        <v/>
      </c>
      <c r="B18" s="198" t="str">
        <f>IF(用途別同意状況!G18=0,"",用途別同意状況!G18)</f>
        <v/>
      </c>
      <c r="C18" s="198" t="str">
        <f>IF(用途別同意状況!H18=0,"",用途別同意状況!H18)</f>
        <v/>
      </c>
      <c r="D18" s="198" t="str">
        <f>IF(用途別同意状況!I18=0,"",用途別同意状況!I18)</f>
        <v/>
      </c>
      <c r="E18" s="198" t="str">
        <f>IF(用途別同意状況!J18=0,"",用途別同意状況!J18)</f>
        <v/>
      </c>
      <c r="F18" s="198" t="str">
        <f>IF(用途別同意状況!K18=0,"",用途別同意状況!K18)</f>
        <v/>
      </c>
      <c r="G18" s="198" t="str">
        <f>IF(用途別同意状況!L18=0,"",用途別同意状況!L18)</f>
        <v/>
      </c>
      <c r="H18" s="198" t="str">
        <f>IF(用途別同意状況!M18=0,"",用途別同意状況!M18)</f>
        <v/>
      </c>
      <c r="I18" s="198" t="str">
        <f>IF(用途別同意状況!N18=0,"",用途別同意状況!N18)</f>
        <v/>
      </c>
      <c r="J18" s="198" t="str">
        <f>IF(用途別同意状況!O18=0,"",用途別同意状況!O18)</f>
        <v/>
      </c>
      <c r="K18" s="199" t="str">
        <f>IF(用途別同意状況!P18=0,"",用途別同意状況!P18)</f>
        <v/>
      </c>
    </row>
    <row r="19" spans="1:11" ht="20.100000000000001" customHeight="1">
      <c r="A19" s="198" t="str">
        <f>IF(用途別同意状況!F19=0,"",用途別同意状況!F19)</f>
        <v/>
      </c>
      <c r="B19" s="198" t="str">
        <f>IF(用途別同意状況!G19=0,"",用途別同意状況!G19)</f>
        <v/>
      </c>
      <c r="C19" s="198" t="str">
        <f>IF(用途別同意状況!H19=0,"",用途別同意状況!H19)</f>
        <v/>
      </c>
      <c r="D19" s="198" t="str">
        <f>IF(用途別同意状況!I19=0,"",用途別同意状況!I19)</f>
        <v/>
      </c>
      <c r="E19" s="198" t="str">
        <f>IF(用途別同意状況!J19=0,"",用途別同意状況!J19)</f>
        <v/>
      </c>
      <c r="F19" s="198">
        <f>IF(用途別同意状況!K19=0,"",用途別同意状況!K19)</f>
        <v>1</v>
      </c>
      <c r="G19" s="198" t="str">
        <f>IF(用途別同意状況!L19=0,"",用途別同意状況!L19)</f>
        <v/>
      </c>
      <c r="H19" s="198" t="str">
        <f>IF(用途別同意状況!M19=0,"",用途別同意状況!M19)</f>
        <v/>
      </c>
      <c r="I19" s="198" t="str">
        <f>IF(用途別同意状況!N19=0,"",用途別同意状況!N19)</f>
        <v/>
      </c>
      <c r="J19" s="198" t="str">
        <f>IF(用途別同意状況!O19=0,"",用途別同意状況!O19)</f>
        <v/>
      </c>
      <c r="K19" s="199" t="str">
        <f>IF(用途別同意状況!P19=0,"",用途別同意状況!P19)</f>
        <v/>
      </c>
    </row>
    <row r="20" spans="1:11" ht="20.100000000000001" customHeight="1">
      <c r="A20" s="198" t="str">
        <f>IF(用途別同意状況!F20=0,"",用途別同意状況!F20)</f>
        <v/>
      </c>
      <c r="B20" s="198" t="str">
        <f>IF(用途別同意状況!G20=0,"",用途別同意状況!G20)</f>
        <v/>
      </c>
      <c r="C20" s="198" t="str">
        <f>IF(用途別同意状況!H20=0,"",用途別同意状況!H20)</f>
        <v/>
      </c>
      <c r="D20" s="198" t="str">
        <f>IF(用途別同意状況!I20=0,"",用途別同意状況!I20)</f>
        <v/>
      </c>
      <c r="E20" s="198" t="str">
        <f>IF(用途別同意状況!J20=0,"",用途別同意状況!J20)</f>
        <v/>
      </c>
      <c r="F20" s="198" t="str">
        <f>IF(用途別同意状況!K20=0,"",用途別同意状況!K20)</f>
        <v/>
      </c>
      <c r="G20" s="198" t="str">
        <f>IF(用途別同意状況!L20=0,"",用途別同意状況!L20)</f>
        <v/>
      </c>
      <c r="H20" s="198" t="str">
        <f>IF(用途別同意状況!M20=0,"",用途別同意状況!M20)</f>
        <v/>
      </c>
      <c r="I20" s="198" t="str">
        <f>IF(用途別同意状況!N20=0,"",用途別同意状況!N20)</f>
        <v/>
      </c>
      <c r="J20" s="198" t="str">
        <f>IF(用途別同意状況!O20=0,"",用途別同意状況!O20)</f>
        <v/>
      </c>
      <c r="K20" s="199" t="str">
        <f>IF(用途別同意状況!P20=0,"",用途別同意状況!P20)</f>
        <v/>
      </c>
    </row>
    <row r="21" spans="1:11" ht="20.100000000000001" customHeight="1">
      <c r="A21" s="198" t="str">
        <f>IF(用途別同意状況!F21=0,"",用途別同意状況!F21)</f>
        <v/>
      </c>
      <c r="B21" s="198" t="str">
        <f>IF(用途別同意状況!G21=0,"",用途別同意状況!G21)</f>
        <v/>
      </c>
      <c r="C21" s="198" t="str">
        <f>IF(用途別同意状況!H21=0,"",用途別同意状況!H21)</f>
        <v/>
      </c>
      <c r="D21" s="198" t="str">
        <f>IF(用途別同意状況!I21=0,"",用途別同意状況!I21)</f>
        <v/>
      </c>
      <c r="E21" s="198" t="str">
        <f>IF(用途別同意状況!J21=0,"",用途別同意状況!J21)</f>
        <v/>
      </c>
      <c r="F21" s="198" t="str">
        <f>IF(用途別同意状況!K21=0,"",用途別同意状況!K21)</f>
        <v/>
      </c>
      <c r="G21" s="198" t="str">
        <f>IF(用途別同意状況!L21=0,"",用途別同意状況!L21)</f>
        <v/>
      </c>
      <c r="H21" s="198" t="str">
        <f>IF(用途別同意状況!M21=0,"",用途別同意状況!M21)</f>
        <v/>
      </c>
      <c r="I21" s="198" t="str">
        <f>IF(用途別同意状況!N21=0,"",用途別同意状況!N21)</f>
        <v/>
      </c>
      <c r="J21" s="198" t="str">
        <f>IF(用途別同意状況!O21=0,"",用途別同意状況!O21)</f>
        <v/>
      </c>
      <c r="K21" s="199" t="str">
        <f>IF(用途別同意状況!P21=0,"",用途別同意状況!P21)</f>
        <v/>
      </c>
    </row>
    <row r="22" spans="1:11" ht="20.100000000000001" customHeight="1">
      <c r="A22" s="198" t="str">
        <f>IF(用途別同意状況!F22=0,"",用途別同意状況!F22)</f>
        <v/>
      </c>
      <c r="B22" s="198" t="str">
        <f>IF(用途別同意状況!G22=0,"",用途別同意状況!G22)</f>
        <v/>
      </c>
      <c r="C22" s="198" t="str">
        <f>IF(用途別同意状況!H22=0,"",用途別同意状況!H22)</f>
        <v/>
      </c>
      <c r="D22" s="198" t="str">
        <f>IF(用途別同意状況!I22=0,"",用途別同意状況!I22)</f>
        <v/>
      </c>
      <c r="E22" s="198" t="str">
        <f>IF(用途別同意状況!J22=0,"",用途別同意状況!J22)</f>
        <v/>
      </c>
      <c r="F22" s="198" t="str">
        <f>IF(用途別同意状況!K22=0,"",用途別同意状況!K22)</f>
        <v/>
      </c>
      <c r="G22" s="198" t="str">
        <f>IF(用途別同意状況!L22=0,"",用途別同意状況!L22)</f>
        <v/>
      </c>
      <c r="H22" s="198" t="str">
        <f>IF(用途別同意状況!M22=0,"",用途別同意状況!M22)</f>
        <v/>
      </c>
      <c r="I22" s="198" t="str">
        <f>IF(用途別同意状況!N22=0,"",用途別同意状況!N22)</f>
        <v/>
      </c>
      <c r="J22" s="198" t="str">
        <f>IF(用途別同意状況!O22=0,"",用途別同意状況!O22)</f>
        <v/>
      </c>
      <c r="K22" s="199" t="str">
        <f>IF(用途別同意状況!P22=0,"",用途別同意状況!P22)</f>
        <v/>
      </c>
    </row>
    <row r="23" spans="1:11" ht="20.100000000000001" customHeight="1">
      <c r="A23" s="198" t="str">
        <f>IF(用途別同意状況!F23=0,"",用途別同意状況!F23)</f>
        <v/>
      </c>
      <c r="B23" s="198" t="str">
        <f>IF(用途別同意状況!G23=0,"",用途別同意状況!G23)</f>
        <v/>
      </c>
      <c r="C23" s="198" t="str">
        <f>IF(用途別同意状況!H23=0,"",用途別同意状況!H23)</f>
        <v/>
      </c>
      <c r="D23" s="198" t="str">
        <f>IF(用途別同意状況!I23=0,"",用途別同意状況!I23)</f>
        <v/>
      </c>
      <c r="E23" s="198" t="str">
        <f>IF(用途別同意状況!J23=0,"",用途別同意状況!J23)</f>
        <v/>
      </c>
      <c r="F23" s="198" t="str">
        <f>IF(用途別同意状況!K23=0,"",用途別同意状況!K23)</f>
        <v/>
      </c>
      <c r="G23" s="198" t="str">
        <f>IF(用途別同意状況!L23=0,"",用途別同意状況!L23)</f>
        <v/>
      </c>
      <c r="H23" s="198" t="str">
        <f>IF(用途別同意状況!M23=0,"",用途別同意状況!M23)</f>
        <v/>
      </c>
      <c r="I23" s="198" t="str">
        <f>IF(用途別同意状況!N23=0,"",用途別同意状況!N23)</f>
        <v/>
      </c>
      <c r="J23" s="198" t="str">
        <f>IF(用途別同意状況!O23=0,"",用途別同意状況!O23)</f>
        <v/>
      </c>
      <c r="K23" s="199" t="str">
        <f>IF(用途別同意状況!P23=0,"",用途別同意状況!P23)</f>
        <v/>
      </c>
    </row>
    <row r="24" spans="1:11" ht="20.100000000000001" customHeight="1">
      <c r="A24" s="198">
        <f>IF(用途別同意状況!F24=0,"",用途別同意状況!F24)</f>
        <v>1</v>
      </c>
      <c r="B24" s="198" t="str">
        <f>IF(用途別同意状況!G24=0,"",用途別同意状況!G24)</f>
        <v/>
      </c>
      <c r="C24" s="198">
        <f>IF(用途別同意状況!H24=0,"",用途別同意状況!H24)</f>
        <v>1</v>
      </c>
      <c r="D24" s="198" t="str">
        <f>IF(用途別同意状況!I24=0,"",用途別同意状況!I24)</f>
        <v/>
      </c>
      <c r="E24" s="198" t="str">
        <f>IF(用途別同意状況!J24=0,"",用途別同意状況!J24)</f>
        <v/>
      </c>
      <c r="F24" s="198" t="str">
        <f>IF(用途別同意状況!K24=0,"",用途別同意状況!K24)</f>
        <v/>
      </c>
      <c r="G24" s="198" t="str">
        <f>IF(用途別同意状況!L24=0,"",用途別同意状況!L24)</f>
        <v/>
      </c>
      <c r="H24" s="198" t="str">
        <f>IF(用途別同意状況!M24=0,"",用途別同意状況!M24)</f>
        <v/>
      </c>
      <c r="I24" s="198" t="str">
        <f>IF(用途別同意状況!N24=0,"",用途別同意状況!N24)</f>
        <v/>
      </c>
      <c r="J24" s="198" t="str">
        <f>IF(用途別同意状況!O24=0,"",用途別同意状況!O24)</f>
        <v/>
      </c>
      <c r="K24" s="199" t="str">
        <f>IF(用途別同意状況!P24=0,"",用途別同意状況!P24)</f>
        <v/>
      </c>
    </row>
    <row r="25" spans="1:11" ht="20.100000000000001" customHeight="1">
      <c r="A25" s="198">
        <f>IF(用途別同意状況!F25=0,"",用途別同意状況!F25)</f>
        <v>1</v>
      </c>
      <c r="B25" s="198" t="str">
        <f>IF(用途別同意状況!G25=0,"",用途別同意状況!G25)</f>
        <v/>
      </c>
      <c r="C25" s="198">
        <f>IF(用途別同意状況!H25=0,"",用途別同意状況!H25)</f>
        <v>1</v>
      </c>
      <c r="D25" s="198">
        <f>IF(用途別同意状況!I25=0,"",用途別同意状況!I25)</f>
        <v>1</v>
      </c>
      <c r="E25" s="198">
        <f>IF(用途別同意状況!J25=0,"",用途別同意状況!J25)</f>
        <v>1</v>
      </c>
      <c r="F25" s="198">
        <f>IF(用途別同意状況!K25=0,"",用途別同意状況!K25)</f>
        <v>1</v>
      </c>
      <c r="G25" s="198">
        <f>IF(用途別同意状況!L25=0,"",用途別同意状況!L25)</f>
        <v>1</v>
      </c>
      <c r="H25" s="198">
        <f>IF(用途別同意状況!M25=0,"",用途別同意状況!M25)</f>
        <v>4</v>
      </c>
      <c r="I25" s="198">
        <f>IF(用途別同意状況!N25=0,"",用途別同意状況!N25)</f>
        <v>1</v>
      </c>
      <c r="J25" s="198">
        <f>IF(用途別同意状況!O25=0,"",用途別同意状況!O25)</f>
        <v>1</v>
      </c>
      <c r="K25" s="199" t="str">
        <f>IF(用途別同意状況!P25=0,"",用途別同意状況!P25)</f>
        <v/>
      </c>
    </row>
    <row r="26" spans="1:11" ht="20.100000000000001" customHeight="1">
      <c r="A26" s="198" t="str">
        <f>IF(用途別同意状況!F26=0,"",用途別同意状況!F26)</f>
        <v/>
      </c>
      <c r="B26" s="198" t="str">
        <f>IF(用途別同意状況!G26=0,"",用途別同意状況!G26)</f>
        <v/>
      </c>
      <c r="C26" s="198" t="str">
        <f>IF(用途別同意状況!H26=0,"",用途別同意状況!H26)</f>
        <v/>
      </c>
      <c r="D26" s="198" t="str">
        <f>IF(用途別同意状況!I26=0,"",用途別同意状況!I26)</f>
        <v/>
      </c>
      <c r="E26" s="198" t="str">
        <f>IF(用途別同意状況!J26=0,"",用途別同意状況!J26)</f>
        <v/>
      </c>
      <c r="F26" s="198" t="str">
        <f>IF(用途別同意状況!K26=0,"",用途別同意状況!K26)</f>
        <v/>
      </c>
      <c r="G26" s="198" t="str">
        <f>IF(用途別同意状況!L26=0,"",用途別同意状況!L26)</f>
        <v/>
      </c>
      <c r="H26" s="198" t="str">
        <f>IF(用途別同意状況!M26=0,"",用途別同意状況!M26)</f>
        <v/>
      </c>
      <c r="I26" s="198" t="str">
        <f>IF(用途別同意状況!N26=0,"",用途別同意状況!N26)</f>
        <v/>
      </c>
      <c r="J26" s="198" t="str">
        <f>IF(用途別同意状況!O26=0,"",用途別同意状況!O26)</f>
        <v/>
      </c>
      <c r="K26" s="199" t="str">
        <f>IF(用途別同意状況!P26=0,"",用途別同意状況!P26)</f>
        <v/>
      </c>
    </row>
    <row r="27" spans="1:11" ht="20.100000000000001" customHeight="1">
      <c r="A27" s="198" t="str">
        <f>IF(用途別同意状況!F27=0,"",用途別同意状況!F27)</f>
        <v/>
      </c>
      <c r="B27" s="198" t="str">
        <f>IF(用途別同意状況!G27=0,"",用途別同意状況!G27)</f>
        <v/>
      </c>
      <c r="C27" s="198" t="str">
        <f>IF(用途別同意状況!H27=0,"",用途別同意状況!H27)</f>
        <v/>
      </c>
      <c r="D27" s="198">
        <f>IF(用途別同意状況!I27=0,"",用途別同意状況!I27)</f>
        <v>2</v>
      </c>
      <c r="E27" s="198" t="str">
        <f>IF(用途別同意状況!J27=0,"",用途別同意状況!J27)</f>
        <v/>
      </c>
      <c r="F27" s="198" t="str">
        <f>IF(用途別同意状況!K27=0,"",用途別同意状況!K27)</f>
        <v/>
      </c>
      <c r="G27" s="198" t="str">
        <f>IF(用途別同意状況!L27=0,"",用途別同意状況!L27)</f>
        <v/>
      </c>
      <c r="H27" s="198" t="str">
        <f>IF(用途別同意状況!M27=0,"",用途別同意状況!M27)</f>
        <v/>
      </c>
      <c r="I27" s="198">
        <f>IF(用途別同意状況!N27=0,"",用途別同意状況!N27)</f>
        <v>1</v>
      </c>
      <c r="J27" s="198" t="str">
        <f>IF(用途別同意状況!O27=0,"",用途別同意状況!O27)</f>
        <v/>
      </c>
      <c r="K27" s="199" t="str">
        <f>IF(用途別同意状況!P27=0,"",用途別同意状況!P27)</f>
        <v/>
      </c>
    </row>
    <row r="28" spans="1:11" ht="20.100000000000001" customHeight="1">
      <c r="A28" s="198" t="str">
        <f>IF(用途別同意状況!F28=0,"",用途別同意状況!F28)</f>
        <v/>
      </c>
      <c r="B28" s="198" t="str">
        <f>IF(用途別同意状況!G28=0,"",用途別同意状況!G28)</f>
        <v/>
      </c>
      <c r="C28" s="198" t="str">
        <f>IF(用途別同意状況!H28=0,"",用途別同意状況!H28)</f>
        <v/>
      </c>
      <c r="D28" s="198" t="str">
        <f>IF(用途別同意状況!I28=0,"",用途別同意状況!I28)</f>
        <v/>
      </c>
      <c r="E28" s="198" t="str">
        <f>IF(用途別同意状況!J28=0,"",用途別同意状況!J28)</f>
        <v/>
      </c>
      <c r="F28" s="198" t="str">
        <f>IF(用途別同意状況!K28=0,"",用途別同意状況!K28)</f>
        <v/>
      </c>
      <c r="G28" s="198" t="str">
        <f>IF(用途別同意状況!L28=0,"",用途別同意状況!L28)</f>
        <v/>
      </c>
      <c r="H28" s="198" t="str">
        <f>IF(用途別同意状況!M28=0,"",用途別同意状況!M28)</f>
        <v/>
      </c>
      <c r="I28" s="198" t="str">
        <f>IF(用途別同意状況!N28=0,"",用途別同意状況!N28)</f>
        <v/>
      </c>
      <c r="J28" s="198" t="str">
        <f>IF(用途別同意状況!O28=0,"",用途別同意状況!O28)</f>
        <v/>
      </c>
      <c r="K28" s="199" t="str">
        <f>IF(用途別同意状況!P28=0,"",用途別同意状況!P28)</f>
        <v/>
      </c>
    </row>
    <row r="29" spans="1:11" ht="20.100000000000001" customHeight="1">
      <c r="A29" s="198">
        <f>IF(用途別同意状況!F29=0,"",用途別同意状況!F29)</f>
        <v>1</v>
      </c>
      <c r="B29" s="198">
        <f>IF(用途別同意状況!G29=0,"",用途別同意状況!G29)</f>
        <v>1</v>
      </c>
      <c r="C29" s="198">
        <f>IF(用途別同意状況!H29=0,"",用途別同意状況!H29)</f>
        <v>1</v>
      </c>
      <c r="D29" s="198" t="str">
        <f>IF(用途別同意状況!I29=0,"",用途別同意状況!I29)</f>
        <v/>
      </c>
      <c r="E29" s="198">
        <f>IF(用途別同意状況!J29=0,"",用途別同意状況!J29)</f>
        <v>2</v>
      </c>
      <c r="F29" s="198" t="str">
        <f>IF(用途別同意状況!K29=0,"",用途別同意状況!K29)</f>
        <v/>
      </c>
      <c r="G29" s="198">
        <f>IF(用途別同意状況!L29=0,"",用途別同意状況!L29)</f>
        <v>1</v>
      </c>
      <c r="H29" s="198">
        <f>IF(用途別同意状況!M29=0,"",用途別同意状況!M29)</f>
        <v>3</v>
      </c>
      <c r="I29" s="198" t="str">
        <f>IF(用途別同意状況!N29=0,"",用途別同意状況!N29)</f>
        <v/>
      </c>
      <c r="J29" s="198">
        <f>IF(用途別同意状況!O29=0,"",用途別同意状況!O29)</f>
        <v>2</v>
      </c>
      <c r="K29" s="199" t="str">
        <f>IF(用途別同意状況!P29=0,"",用途別同意状況!P29)</f>
        <v/>
      </c>
    </row>
    <row r="30" spans="1:11" ht="20.100000000000001" customHeight="1">
      <c r="A30" s="198">
        <f>IF(用途別同意状況!F30=0,"",用途別同意状況!F30)</f>
        <v>1</v>
      </c>
      <c r="B30" s="198" t="str">
        <f>IF(用途別同意状況!G30=0,"",用途別同意状況!G30)</f>
        <v/>
      </c>
      <c r="C30" s="198">
        <f>IF(用途別同意状況!H30=0,"",用途別同意状況!H30)</f>
        <v>1</v>
      </c>
      <c r="D30" s="198">
        <f>IF(用途別同意状況!I30=0,"",用途別同意状況!I30)</f>
        <v>1</v>
      </c>
      <c r="E30" s="198" t="str">
        <f>IF(用途別同意状況!J30=0,"",用途別同意状況!J30)</f>
        <v/>
      </c>
      <c r="F30" s="198">
        <f>IF(用途別同意状況!K30=0,"",用途別同意状況!K30)</f>
        <v>1</v>
      </c>
      <c r="G30" s="198">
        <f>IF(用途別同意状況!L30=0,"",用途別同意状況!L30)</f>
        <v>1</v>
      </c>
      <c r="H30" s="198">
        <f>IF(用途別同意状況!M30=0,"",用途別同意状況!M30)</f>
        <v>2</v>
      </c>
      <c r="I30" s="198">
        <f>IF(用途別同意状況!N30=0,"",用途別同意状況!N30)</f>
        <v>3</v>
      </c>
      <c r="J30" s="198" t="str">
        <f>IF(用途別同意状況!O30=0,"",用途別同意状況!O30)</f>
        <v/>
      </c>
      <c r="K30" s="199">
        <f>IF(用途別同意状況!P30=0,"",用途別同意状況!P30)</f>
        <v>1</v>
      </c>
    </row>
    <row r="31" spans="1:11" ht="20.100000000000001" customHeight="1">
      <c r="A31" s="198" t="str">
        <f>IF(用途別同意状況!F31=0,"",用途別同意状況!F31)</f>
        <v/>
      </c>
      <c r="B31" s="198" t="str">
        <f>IF(用途別同意状況!G31=0,"",用途別同意状況!G31)</f>
        <v/>
      </c>
      <c r="C31" s="198">
        <f>IF(用途別同意状況!H31=0,"",用途別同意状況!H31)</f>
        <v>1</v>
      </c>
      <c r="D31" s="198" t="str">
        <f>IF(用途別同意状況!I31=0,"",用途別同意状況!I31)</f>
        <v/>
      </c>
      <c r="E31" s="198" t="str">
        <f>IF(用途別同意状況!J31=0,"",用途別同意状況!J31)</f>
        <v/>
      </c>
      <c r="F31" s="198" t="str">
        <f>IF(用途別同意状況!K31=0,"",用途別同意状況!K31)</f>
        <v/>
      </c>
      <c r="G31" s="198" t="str">
        <f>IF(用途別同意状況!L31=0,"",用途別同意状況!L31)</f>
        <v/>
      </c>
      <c r="H31" s="198">
        <f>IF(用途別同意状況!M31=0,"",用途別同意状況!M31)</f>
        <v>2</v>
      </c>
      <c r="I31" s="198" t="str">
        <f>IF(用途別同意状況!N31=0,"",用途別同意状況!N31)</f>
        <v/>
      </c>
      <c r="J31" s="198" t="str">
        <f>IF(用途別同意状況!O31=0,"",用途別同意状況!O31)</f>
        <v/>
      </c>
      <c r="K31" s="199">
        <f>IF(用途別同意状況!P31=0,"",用途別同意状況!P31)</f>
        <v>1</v>
      </c>
    </row>
    <row r="32" spans="1:11" ht="20.100000000000001" customHeight="1">
      <c r="A32" s="198" t="str">
        <f>IF(用途別同意状況!F32=0,"",用途別同意状況!F32)</f>
        <v/>
      </c>
      <c r="B32" s="198">
        <f>IF(用途別同意状況!G32=0,"",用途別同意状況!G32)</f>
        <v>1</v>
      </c>
      <c r="C32" s="198" t="str">
        <f>IF(用途別同意状況!H32=0,"",用途別同意状況!H32)</f>
        <v/>
      </c>
      <c r="D32" s="198" t="str">
        <f>IF(用途別同意状況!I32=0,"",用途別同意状況!I32)</f>
        <v/>
      </c>
      <c r="E32" s="198" t="str">
        <f>IF(用途別同意状況!J32=0,"",用途別同意状況!J32)</f>
        <v/>
      </c>
      <c r="F32" s="198" t="str">
        <f>IF(用途別同意状況!K32=0,"",用途別同意状況!K32)</f>
        <v/>
      </c>
      <c r="G32" s="198" t="str">
        <f>IF(用途別同意状況!L32=0,"",用途別同意状況!L32)</f>
        <v/>
      </c>
      <c r="H32" s="198" t="str">
        <f>IF(用途別同意状況!M32=0,"",用途別同意状況!M32)</f>
        <v/>
      </c>
      <c r="I32" s="198" t="str">
        <f>IF(用途別同意状況!N32=0,"",用途別同意状況!N32)</f>
        <v/>
      </c>
      <c r="J32" s="198" t="str">
        <f>IF(用途別同意状況!O32=0,"",用途別同意状況!O32)</f>
        <v/>
      </c>
      <c r="K32" s="199">
        <f>IF(用途別同意状況!P32=0,"",用途別同意状況!P32)</f>
        <v>1</v>
      </c>
    </row>
    <row r="33" spans="1:11" ht="20.100000000000001" customHeight="1">
      <c r="A33" s="198" t="str">
        <f>IF(用途別同意状況!F33=0,"",用途別同意状況!F33)</f>
        <v/>
      </c>
      <c r="B33" s="198" t="str">
        <f>IF(用途別同意状況!G33=0,"",用途別同意状況!G33)</f>
        <v/>
      </c>
      <c r="C33" s="198" t="str">
        <f>IF(用途別同意状況!H33=0,"",用途別同意状況!H33)</f>
        <v/>
      </c>
      <c r="D33" s="198" t="str">
        <f>IF(用途別同意状況!I33=0,"",用途別同意状況!I33)</f>
        <v/>
      </c>
      <c r="E33" s="198" t="str">
        <f>IF(用途別同意状況!J33=0,"",用途別同意状況!J33)</f>
        <v/>
      </c>
      <c r="F33" s="198" t="str">
        <f>IF(用途別同意状況!K33=0,"",用途別同意状況!K33)</f>
        <v/>
      </c>
      <c r="G33" s="198" t="str">
        <f>IF(用途別同意状況!L33=0,"",用途別同意状況!L33)</f>
        <v/>
      </c>
      <c r="H33" s="198" t="str">
        <f>IF(用途別同意状況!M33=0,"",用途別同意状況!M33)</f>
        <v/>
      </c>
      <c r="I33" s="198" t="str">
        <f>IF(用途別同意状況!N33=0,"",用途別同意状況!N33)</f>
        <v/>
      </c>
      <c r="J33" s="198" t="str">
        <f>IF(用途別同意状況!O33=0,"",用途別同意状況!O33)</f>
        <v/>
      </c>
      <c r="K33" s="199" t="str">
        <f>IF(用途別同意状況!P33=0,"",用途別同意状況!P33)</f>
        <v/>
      </c>
    </row>
    <row r="34" spans="1:11" ht="20.100000000000001" customHeight="1">
      <c r="A34" s="198" t="str">
        <f>IF(用途別同意状況!F34=0,"",用途別同意状況!F34)</f>
        <v/>
      </c>
      <c r="B34" s="198" t="str">
        <f>IF(用途別同意状況!G34=0,"",用途別同意状況!G34)</f>
        <v/>
      </c>
      <c r="C34" s="198" t="str">
        <f>IF(用途別同意状況!H34=0,"",用途別同意状況!H34)</f>
        <v/>
      </c>
      <c r="D34" s="198" t="str">
        <f>IF(用途別同意状況!I34=0,"",用途別同意状況!I34)</f>
        <v/>
      </c>
      <c r="E34" s="198" t="str">
        <f>IF(用途別同意状況!J34=0,"",用途別同意状況!J34)</f>
        <v/>
      </c>
      <c r="F34" s="198" t="str">
        <f>IF(用途別同意状況!K34=0,"",用途別同意状況!K34)</f>
        <v/>
      </c>
      <c r="G34" s="198" t="str">
        <f>IF(用途別同意状況!L34=0,"",用途別同意状況!L34)</f>
        <v/>
      </c>
      <c r="H34" s="198" t="str">
        <f>IF(用途別同意状況!M34=0,"",用途別同意状況!M34)</f>
        <v/>
      </c>
      <c r="I34" s="198" t="str">
        <f>IF(用途別同意状況!N34=0,"",用途別同意状況!N34)</f>
        <v/>
      </c>
      <c r="J34" s="198" t="str">
        <f>IF(用途別同意状況!O34=0,"",用途別同意状況!O34)</f>
        <v/>
      </c>
      <c r="K34" s="199" t="str">
        <f>IF(用途別同意状況!P34=0,"",用途別同意状況!P34)</f>
        <v/>
      </c>
    </row>
    <row r="35" spans="1:11" ht="20.100000000000001" customHeight="1">
      <c r="A35" s="198" t="str">
        <f>IF(用途別同意状況!F35=0,"",用途別同意状況!F35)</f>
        <v/>
      </c>
      <c r="B35" s="198" t="str">
        <f>IF(用途別同意状況!G35=0,"",用途別同意状況!G35)</f>
        <v/>
      </c>
      <c r="C35" s="198" t="str">
        <f>IF(用途別同意状況!H35=0,"",用途別同意状況!H35)</f>
        <v/>
      </c>
      <c r="D35" s="198" t="str">
        <f>IF(用途別同意状況!I35=0,"",用途別同意状況!I35)</f>
        <v/>
      </c>
      <c r="E35" s="198" t="str">
        <f>IF(用途別同意状況!J35=0,"",用途別同意状況!J35)</f>
        <v/>
      </c>
      <c r="F35" s="198" t="str">
        <f>IF(用途別同意状況!K35=0,"",用途別同意状況!K35)</f>
        <v/>
      </c>
      <c r="G35" s="198" t="str">
        <f>IF(用途別同意状況!L35=0,"",用途別同意状況!L35)</f>
        <v/>
      </c>
      <c r="H35" s="198" t="str">
        <f>IF(用途別同意状況!M35=0,"",用途別同意状況!M35)</f>
        <v/>
      </c>
      <c r="I35" s="198" t="str">
        <f>IF(用途別同意状況!N35=0,"",用途別同意状況!N35)</f>
        <v/>
      </c>
      <c r="J35" s="198" t="str">
        <f>IF(用途別同意状況!O35=0,"",用途別同意状況!O35)</f>
        <v/>
      </c>
      <c r="K35" s="199" t="str">
        <f>IF(用途別同意状況!P35=0,"",用途別同意状況!P35)</f>
        <v/>
      </c>
    </row>
    <row r="36" spans="1:11" ht="20.100000000000001" customHeight="1">
      <c r="A36" s="198" t="str">
        <f>IF(用途別同意状況!F36=0,"",用途別同意状況!F36)</f>
        <v/>
      </c>
      <c r="B36" s="198" t="str">
        <f>IF(用途別同意状況!G36=0,"",用途別同意状況!G36)</f>
        <v/>
      </c>
      <c r="C36" s="198" t="str">
        <f>IF(用途別同意状況!H36=0,"",用途別同意状況!H36)</f>
        <v/>
      </c>
      <c r="D36" s="198" t="str">
        <f>IF(用途別同意状況!I36=0,"",用途別同意状況!I36)</f>
        <v/>
      </c>
      <c r="E36" s="198" t="str">
        <f>IF(用途別同意状況!J36=0,"",用途別同意状況!J36)</f>
        <v/>
      </c>
      <c r="F36" s="198" t="str">
        <f>IF(用途別同意状況!K36=0,"",用途別同意状況!K36)</f>
        <v/>
      </c>
      <c r="G36" s="198" t="str">
        <f>IF(用途別同意状況!L36=0,"",用途別同意状況!L36)</f>
        <v/>
      </c>
      <c r="H36" s="198" t="str">
        <f>IF(用途別同意状況!M36=0,"",用途別同意状況!M36)</f>
        <v/>
      </c>
      <c r="I36" s="198" t="str">
        <f>IF(用途別同意状況!N36=0,"",用途別同意状況!N36)</f>
        <v/>
      </c>
      <c r="J36" s="198" t="str">
        <f>IF(用途別同意状況!O36=0,"",用途別同意状況!O36)</f>
        <v/>
      </c>
      <c r="K36" s="199" t="str">
        <f>IF(用途別同意状況!P36=0,"",用途別同意状況!P36)</f>
        <v/>
      </c>
    </row>
    <row r="37" spans="1:11" ht="20.100000000000001" customHeight="1">
      <c r="A37" s="62" t="str">
        <f>IF(用途別同意状況!F37=0,"",用途別同意状況!F37)</f>
        <v/>
      </c>
      <c r="B37" s="62" t="str">
        <f>IF(用途別同意状況!G37=0,"",用途別同意状況!G37)</f>
        <v/>
      </c>
      <c r="C37" s="62" t="str">
        <f>IF(用途別同意状況!H37=0,"",用途別同意状況!H37)</f>
        <v/>
      </c>
      <c r="D37" s="62" t="str">
        <f>IF(用途別同意状況!I37=0,"",用途別同意状況!I37)</f>
        <v/>
      </c>
      <c r="E37" s="62" t="str">
        <f>IF(用途別同意状況!J37=0,"",用途別同意状況!J37)</f>
        <v/>
      </c>
      <c r="F37" s="62" t="str">
        <f>IF(用途別同意状況!K37=0,"",用途別同意状況!K37)</f>
        <v/>
      </c>
      <c r="G37" s="62" t="str">
        <f>IF(用途別同意状況!L37=0,"",用途別同意状況!L37)</f>
        <v/>
      </c>
      <c r="H37" s="62" t="str">
        <f>IF(用途別同意状況!M37=0,"",用途別同意状況!M37)</f>
        <v/>
      </c>
      <c r="I37" s="62" t="str">
        <f>IF(用途別同意状況!N37=0,"",用途別同意状況!N37)</f>
        <v/>
      </c>
      <c r="J37" s="62" t="str">
        <f>IF(用途別同意状況!O37=0,"",用途別同意状況!O37)</f>
        <v/>
      </c>
      <c r="K37" s="38" t="str">
        <f>IF(用途別同意状況!P37=0,"",用途別同意状況!P37)</f>
        <v/>
      </c>
    </row>
    <row r="38" spans="1:11" ht="20.100000000000001" customHeight="1" thickBot="1">
      <c r="A38" s="200">
        <f>IF(用途別同意状況!F38=0,"",用途別同意状況!F38)</f>
        <v>7</v>
      </c>
      <c r="B38" s="200">
        <f>IF(用途別同意状況!G38=0,"",用途別同意状況!G38)</f>
        <v>11</v>
      </c>
      <c r="C38" s="200">
        <f>IF(用途別同意状況!H38=0,"",用途別同意状況!H38)</f>
        <v>12</v>
      </c>
      <c r="D38" s="200">
        <f>IF(用途別同意状況!I38=0,"",用途別同意状況!I38)</f>
        <v>11</v>
      </c>
      <c r="E38" s="200">
        <f>IF(用途別同意状況!J38=0,"",用途別同意状況!J38)</f>
        <v>12</v>
      </c>
      <c r="F38" s="200">
        <f>IF(用途別同意状況!K38=0,"",用途別同意状況!K38)</f>
        <v>16</v>
      </c>
      <c r="G38" s="200">
        <f>IF(用途別同意状況!L38=0,"",用途別同意状況!L38)</f>
        <v>10</v>
      </c>
      <c r="H38" s="200">
        <f>IF(用途別同意状況!M38=0,"",用途別同意状況!M38)</f>
        <v>8</v>
      </c>
      <c r="I38" s="200">
        <f>IF(用途別同意状況!N38=0,"",用途別同意状況!N38)</f>
        <v>11</v>
      </c>
      <c r="J38" s="200">
        <f>IF(用途別同意状況!O38=0,"",用途別同意状況!O38)</f>
        <v>12</v>
      </c>
      <c r="K38" s="201">
        <f>IF(用途別同意状況!P38=0,"",用途別同意状況!P38)</f>
        <v>5</v>
      </c>
    </row>
    <row r="39" spans="1:11" ht="20.100000000000001" customHeight="1" thickTop="1" thickBot="1">
      <c r="A39" s="202">
        <f>IF(用途別同意状況!F39=0,"",用途別同意状況!F39)</f>
        <v>49</v>
      </c>
      <c r="B39" s="202">
        <f>IF(用途別同意状況!G39=0,"",用途別同意状況!G39)</f>
        <v>50</v>
      </c>
      <c r="C39" s="202">
        <f>IF(用途別同意状況!H39=0,"",用途別同意状況!H39)</f>
        <v>43</v>
      </c>
      <c r="D39" s="202">
        <f>IF(用途別同意状況!I39=0,"",用途別同意状況!I39)</f>
        <v>48</v>
      </c>
      <c r="E39" s="202">
        <f>IF(用途別同意状況!J39=0,"",用途別同意状況!J39)</f>
        <v>65</v>
      </c>
      <c r="F39" s="202">
        <f>IF(用途別同意状況!K39=0,"",用途別同意状況!K39)</f>
        <v>44</v>
      </c>
      <c r="G39" s="202">
        <f>IF(用途別同意状況!L39=0,"",用途別同意状況!L39)</f>
        <v>50</v>
      </c>
      <c r="H39" s="202">
        <f>IF(用途別同意状況!M39=0,"",用途別同意状況!M39)</f>
        <v>43</v>
      </c>
      <c r="I39" s="202">
        <f>IF(用途別同意状況!N39=0,"",用途別同意状況!N39)</f>
        <v>47</v>
      </c>
      <c r="J39" s="202">
        <f>IF(用途別同意状況!O39=0,"",用途別同意状況!O39)</f>
        <v>41</v>
      </c>
      <c r="K39" s="203">
        <f>IF(用途別同意状況!P39=0,"",用途別同意状況!P39)</f>
        <v>42</v>
      </c>
    </row>
  </sheetData>
  <sheetProtection sheet="1" objects="1" scenarios="1" selectLockedCells="1"/>
  <mergeCells count="1">
    <mergeCell ref="M2:W7"/>
  </mergeCells>
  <phoneticPr fontId="1"/>
  <dataValidations count="2">
    <dataValidation imeMode="off" allowBlank="1" showInputMessage="1" showErrorMessage="1" sqref="A3:K39"/>
    <dataValidation imeMode="hiragana" allowBlank="1" showInputMessage="1" showErrorMessage="1" sqref="A1:XFD1"/>
  </dataValidations>
  <pageMargins left="0.70866141732283472" right="0.23622047244094491" top="0.51181102362204722" bottom="0.59055118110236227" header="0.31496062992125984" footer="0.31496062992125984"/>
  <pageSetup paperSize="9" firstPageNumber="35" orientation="portrait" useFirstPageNumber="1" r:id="rId1"/>
  <headerFooter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18</vt:i4>
      </vt:variant>
    </vt:vector>
  </HeadingPairs>
  <TitlesOfParts>
    <vt:vector size="40" baseType="lpstr">
      <vt:lpstr>平成27年中の主な出来事</vt:lpstr>
      <vt:lpstr>　　</vt:lpstr>
      <vt:lpstr>予防</vt:lpstr>
      <vt:lpstr>広報公聴</vt:lpstr>
      <vt:lpstr>空白ページ</vt:lpstr>
      <vt:lpstr>建築物月別同意状況</vt:lpstr>
      <vt:lpstr>用途別同意状況</vt:lpstr>
      <vt:lpstr>用途別同意状況2</vt:lpstr>
      <vt:lpstr>用途別同意状況 (2)</vt:lpstr>
      <vt:lpstr>消防用設備等検査状況</vt:lpstr>
      <vt:lpstr>使用開始届・中高層・点検結果報告件数</vt:lpstr>
      <vt:lpstr>防火対象物現況表</vt:lpstr>
      <vt:lpstr>危険物施設等</vt:lpstr>
      <vt:lpstr>危険物届出等</vt:lpstr>
      <vt:lpstr>火を使用する設備・防管届状況</vt:lpstr>
      <vt:lpstr>高圧ガス関係1</vt:lpstr>
      <vt:lpstr>高圧ガス関係2</vt:lpstr>
      <vt:lpstr>液化石油ガス関係1</vt:lpstr>
      <vt:lpstr>液化石油ガス関係2</vt:lpstr>
      <vt:lpstr>火薬類関係1</vt:lpstr>
      <vt:lpstr>火薬類関係2</vt:lpstr>
      <vt:lpstr>Sheet1</vt:lpstr>
      <vt:lpstr>液化石油ガス関係1!Print_Area</vt:lpstr>
      <vt:lpstr>液化石油ガス関係2!Print_Area</vt:lpstr>
      <vt:lpstr>火を使用する設備・防管届状況!Print_Area</vt:lpstr>
      <vt:lpstr>火薬類関係1!Print_Area</vt:lpstr>
      <vt:lpstr>火薬類関係2!Print_Area</vt:lpstr>
      <vt:lpstr>危険物施設等!Print_Area</vt:lpstr>
      <vt:lpstr>危険物届出等!Print_Area</vt:lpstr>
      <vt:lpstr>建築物月別同意状況!Print_Area</vt:lpstr>
      <vt:lpstr>広報公聴!Print_Area</vt:lpstr>
      <vt:lpstr>高圧ガス関係1!Print_Area</vt:lpstr>
      <vt:lpstr>高圧ガス関係2!Print_Area</vt:lpstr>
      <vt:lpstr>使用開始届・中高層・点検結果報告件数!Print_Area</vt:lpstr>
      <vt:lpstr>消防用設備等検査状況!Print_Area</vt:lpstr>
      <vt:lpstr>防火対象物現況表!Print_Area</vt:lpstr>
      <vt:lpstr>予防!Print_Area</vt:lpstr>
      <vt:lpstr>用途別同意状況!Print_Area</vt:lpstr>
      <vt:lpstr>'用途別同意状況 (2)'!Print_Area</vt:lpstr>
      <vt:lpstr>用途別同意状況2!Print_Area</vt:lpstr>
    </vt:vector>
  </TitlesOfParts>
  <Company>岸和田市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Administrator</cp:lastModifiedBy>
  <cp:lastPrinted>2019-06-13T01:09:39Z</cp:lastPrinted>
  <dcterms:created xsi:type="dcterms:W3CDTF">2016-04-20T00:57:12Z</dcterms:created>
  <dcterms:modified xsi:type="dcterms:W3CDTF">2019-06-13T01:09:47Z</dcterms:modified>
</cp:coreProperties>
</file>