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H30年度\04　総合サービス班\27 照会・回答・研修\12.20〆「オープンデータ」 公開 のためのデータ提供について（依頼）\回答（市立図書館）\"/>
    </mc:Choice>
  </mc:AlternateContent>
  <bookViews>
    <workbookView xWindow="11505" yWindow="195" windowWidth="11685" windowHeight="10020"/>
  </bookViews>
  <sheets>
    <sheet name="貸出者数" sheetId="14" r:id="rId1"/>
  </sheets>
  <definedNames>
    <definedName name="_xlnm.Print_Area" localSheetId="0">貸出者数!$A$1:$G$51</definedName>
  </definedNames>
  <calcPr calcId="162913"/>
</workbook>
</file>

<file path=xl/calcChain.xml><?xml version="1.0" encoding="utf-8"?>
<calcChain xmlns="http://schemas.openxmlformats.org/spreadsheetml/2006/main">
  <c r="G32" i="14" l="1"/>
  <c r="D32" i="14" l="1"/>
  <c r="E32" i="14"/>
  <c r="F32" i="14"/>
  <c r="F48" i="14" l="1"/>
  <c r="C51" i="14"/>
  <c r="D51" i="14"/>
  <c r="E51" i="14"/>
  <c r="B51" i="14"/>
  <c r="D45" i="14"/>
  <c r="E45" i="14"/>
  <c r="F45" i="14"/>
  <c r="G45" i="14"/>
  <c r="C45" i="14"/>
  <c r="F49" i="14"/>
  <c r="F51" i="14" l="1"/>
  <c r="G51" i="14" s="1"/>
  <c r="F50" i="14"/>
  <c r="C32" i="14" l="1"/>
</calcChain>
</file>

<file path=xl/sharedStrings.xml><?xml version="1.0" encoding="utf-8"?>
<sst xmlns="http://schemas.openxmlformats.org/spreadsheetml/2006/main" count="69" uniqueCount="54">
  <si>
    <t>市立図書館</t>
    <rPh sb="0" eb="5">
      <t>シ</t>
    </rPh>
    <phoneticPr fontId="1"/>
  </si>
  <si>
    <t>東　　　　 部</t>
    <rPh sb="0" eb="1">
      <t>ヒガシ</t>
    </rPh>
    <rPh sb="6" eb="7">
      <t>ブ</t>
    </rPh>
    <phoneticPr fontId="1"/>
  </si>
  <si>
    <t>龍 　　　　田</t>
    <rPh sb="0" eb="1">
      <t>リュウ</t>
    </rPh>
    <rPh sb="6" eb="7">
      <t>タ</t>
    </rPh>
    <phoneticPr fontId="1"/>
  </si>
  <si>
    <t>託　　　　 麻</t>
    <rPh sb="0" eb="1">
      <t>コトヅケ</t>
    </rPh>
    <rPh sb="6" eb="7">
      <t>アサ</t>
    </rPh>
    <phoneticPr fontId="1"/>
  </si>
  <si>
    <t>幸 　　　　田</t>
    <rPh sb="0" eb="1">
      <t>サイワイ</t>
    </rPh>
    <rPh sb="6" eb="7">
      <t>タ</t>
    </rPh>
    <phoneticPr fontId="1"/>
  </si>
  <si>
    <t>中　　　　 央</t>
    <rPh sb="0" eb="1">
      <t>ナカ</t>
    </rPh>
    <rPh sb="6" eb="7">
      <t>ヒサシ</t>
    </rPh>
    <phoneticPr fontId="1"/>
  </si>
  <si>
    <t>清 　　　　水</t>
    <rPh sb="0" eb="1">
      <t>キヨシ</t>
    </rPh>
    <rPh sb="6" eb="7">
      <t>ミズ</t>
    </rPh>
    <phoneticPr fontId="1"/>
  </si>
  <si>
    <t>秋　　　　 津</t>
    <rPh sb="0" eb="1">
      <t>アキ</t>
    </rPh>
    <rPh sb="6" eb="7">
      <t>ツ</t>
    </rPh>
    <phoneticPr fontId="1"/>
  </si>
  <si>
    <t>南 　　　　部</t>
    <rPh sb="0" eb="1">
      <t>ミナミ</t>
    </rPh>
    <rPh sb="6" eb="7">
      <t>ブ</t>
    </rPh>
    <phoneticPr fontId="1"/>
  </si>
  <si>
    <t>花　　　　 園</t>
    <rPh sb="0" eb="1">
      <t>ハナ</t>
    </rPh>
    <rPh sb="6" eb="7">
      <t>エン</t>
    </rPh>
    <phoneticPr fontId="1"/>
  </si>
  <si>
    <t>北 　　　　部</t>
    <rPh sb="0" eb="1">
      <t>キタ</t>
    </rPh>
    <rPh sb="6" eb="7">
      <t>ブ</t>
    </rPh>
    <phoneticPr fontId="1"/>
  </si>
  <si>
    <t>河　　　　 内</t>
    <rPh sb="0" eb="1">
      <t>カワ</t>
    </rPh>
    <rPh sb="6" eb="7">
      <t>ナイ</t>
    </rPh>
    <phoneticPr fontId="1"/>
  </si>
  <si>
    <t>飽　　　　 田</t>
    <rPh sb="0" eb="1">
      <t>ア</t>
    </rPh>
    <rPh sb="6" eb="7">
      <t>タ</t>
    </rPh>
    <phoneticPr fontId="1"/>
  </si>
  <si>
    <t>天 　　　　明</t>
    <rPh sb="0" eb="1">
      <t>テン</t>
    </rPh>
    <rPh sb="6" eb="7">
      <t>メイ</t>
    </rPh>
    <phoneticPr fontId="1"/>
  </si>
  <si>
    <t>西　　　　 部</t>
    <rPh sb="0" eb="1">
      <t>ニシ</t>
    </rPh>
    <rPh sb="6" eb="7">
      <t>ブ</t>
    </rPh>
    <phoneticPr fontId="1"/>
  </si>
  <si>
    <t>五 　　　　福</t>
    <rPh sb="0" eb="1">
      <t>ゴ</t>
    </rPh>
    <rPh sb="6" eb="7">
      <t>フク</t>
    </rPh>
    <phoneticPr fontId="1"/>
  </si>
  <si>
    <t>合　　　　 計</t>
    <phoneticPr fontId="1"/>
  </si>
  <si>
    <t>（単位：人）　</t>
    <phoneticPr fontId="1"/>
  </si>
  <si>
    <t>植木図書館</t>
    <rPh sb="0" eb="2">
      <t>ウエキ</t>
    </rPh>
    <rPh sb="2" eb="5">
      <t>トショカン</t>
    </rPh>
    <phoneticPr fontId="1"/>
  </si>
  <si>
    <t>プラザ図書館</t>
    <rPh sb="3" eb="6">
      <t>ト</t>
    </rPh>
    <phoneticPr fontId="1"/>
  </si>
  <si>
    <t>はあもにい</t>
    <phoneticPr fontId="1"/>
  </si>
  <si>
    <t>城南図書館</t>
    <rPh sb="0" eb="2">
      <t>ジョウナン</t>
    </rPh>
    <rPh sb="2" eb="5">
      <t>トショカン</t>
    </rPh>
    <phoneticPr fontId="1"/>
  </si>
  <si>
    <t>　　　　　ＢＭ</t>
    <phoneticPr fontId="1"/>
  </si>
  <si>
    <t>　　　 　ＢＭ</t>
    <phoneticPr fontId="1"/>
  </si>
  <si>
    <t>２５年度</t>
    <phoneticPr fontId="1"/>
  </si>
  <si>
    <t>隈　 牟　 田</t>
    <rPh sb="0" eb="1">
      <t>クマ</t>
    </rPh>
    <rPh sb="3" eb="4">
      <t>ム</t>
    </rPh>
    <rPh sb="6" eb="7">
      <t>タ</t>
    </rPh>
    <phoneticPr fontId="1"/>
  </si>
  <si>
    <t>２６年度</t>
    <phoneticPr fontId="1"/>
  </si>
  <si>
    <t>～１２歳</t>
  </si>
  <si>
    <t>～１５歳</t>
  </si>
  <si>
    <t>～１８歳</t>
  </si>
  <si>
    <t>～２９歳</t>
  </si>
  <si>
    <t>男性</t>
  </si>
  <si>
    <t>女性</t>
  </si>
  <si>
    <t>計</t>
  </si>
  <si>
    <t>３０歳～</t>
  </si>
  <si>
    <t>５０歳～</t>
  </si>
  <si>
    <t>６０歳以上</t>
  </si>
  <si>
    <t>臨時窓口</t>
    <rPh sb="0" eb="2">
      <t>リンジ</t>
    </rPh>
    <rPh sb="2" eb="4">
      <t>マドグチ</t>
    </rPh>
    <phoneticPr fontId="1"/>
  </si>
  <si>
    <t>議会図書室</t>
    <rPh sb="0" eb="2">
      <t>ギカイ</t>
    </rPh>
    <rPh sb="2" eb="5">
      <t>トショシツ</t>
    </rPh>
    <phoneticPr fontId="1"/>
  </si>
  <si>
    <t>（延べ人数）</t>
    <phoneticPr fontId="1"/>
  </si>
  <si>
    <t>　　　－</t>
    <phoneticPr fontId="1"/>
  </si>
  <si>
    <t>団体　他</t>
    <rPh sb="0" eb="2">
      <t>ダンタイ</t>
    </rPh>
    <rPh sb="3" eb="4">
      <t>タ</t>
    </rPh>
    <phoneticPr fontId="1"/>
  </si>
  <si>
    <t>とみあい</t>
    <phoneticPr fontId="1"/>
  </si>
  <si>
    <t>２７年度</t>
    <phoneticPr fontId="1"/>
  </si>
  <si>
    <t>４０歳～</t>
    <phoneticPr fontId="1"/>
  </si>
  <si>
    <t>～６歳</t>
    <phoneticPr fontId="1"/>
  </si>
  <si>
    <t>２８年度</t>
    <rPh sb="2" eb="4">
      <t>ネンド</t>
    </rPh>
    <phoneticPr fontId="1"/>
  </si>
  <si>
    <t>うち、広域利用</t>
    <rPh sb="3" eb="5">
      <t>コウイキ</t>
    </rPh>
    <rPh sb="5" eb="7">
      <t>リヨウ</t>
    </rPh>
    <phoneticPr fontId="1"/>
  </si>
  <si>
    <t>※平成28年度は、熊本地震の影響で貸出者数減少。</t>
    <rPh sb="1" eb="3">
      <t>ヘイセイ</t>
    </rPh>
    <rPh sb="5" eb="6">
      <t>ネン</t>
    </rPh>
    <rPh sb="6" eb="7">
      <t>ド</t>
    </rPh>
    <rPh sb="9" eb="11">
      <t>クマモト</t>
    </rPh>
    <rPh sb="11" eb="13">
      <t>ジシン</t>
    </rPh>
    <rPh sb="14" eb="16">
      <t>エイキョウ</t>
    </rPh>
    <rPh sb="17" eb="19">
      <t>カシダ</t>
    </rPh>
    <rPh sb="19" eb="20">
      <t>シャ</t>
    </rPh>
    <rPh sb="20" eb="21">
      <t>スウ</t>
    </rPh>
    <rPh sb="21" eb="23">
      <t>ゲンショウ</t>
    </rPh>
    <phoneticPr fontId="1"/>
  </si>
  <si>
    <t>※隈牟田図書室は、平成26年2月で閉室。　城南図書館は、平成26年３月１日に開館。</t>
    <phoneticPr fontId="1"/>
  </si>
  <si>
    <t>※市立図書館は、平成26年9月から平成27年2月末まで改修工事等のため閉館。　その間「臨時窓口」を開設。</t>
    <phoneticPr fontId="1"/>
  </si>
  <si>
    <t>２９年度</t>
    <rPh sb="2" eb="4">
      <t>ネンド</t>
    </rPh>
    <phoneticPr fontId="1"/>
  </si>
  <si>
    <t>平成25～29年度　貸出者数</t>
    <phoneticPr fontId="1"/>
  </si>
  <si>
    <t>平成29年度　年齢別貸出者数　（平成28年8月から広域利用開始）</t>
    <rPh sb="0" eb="2">
      <t>ヘイセイ</t>
    </rPh>
    <rPh sb="4" eb="6">
      <t>ネンド</t>
    </rPh>
    <rPh sb="10" eb="12">
      <t>カシダシ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</si>
</sst>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7" x14ac:knownFonts="1">
    <font>
      <sz val="11"/>
      <name val="HGPｺﾞｼｯｸM"/>
      <family val="3"/>
      <charset val="128"/>
    </font>
    <font>
      <sz val="6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name val="HGPｺﾞｼｯｸM"/>
      <family val="3"/>
      <charset val="128"/>
    </font>
    <font>
      <sz val="9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sz val="13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5" fillId="0" borderId="7" xfId="0" applyNumberFormat="1" applyFont="1" applyFill="1" applyBorder="1" applyAlignment="1">
      <alignment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3" xfId="0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77" fontId="0" fillId="0" borderId="8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 applyAlignment="1">
      <alignment vertical="center"/>
    </xf>
    <xf numFmtId="177" fontId="0" fillId="0" borderId="0" xfId="0" applyNumberFormat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ont="1" applyAlignment="1">
      <alignment vertical="center"/>
    </xf>
    <xf numFmtId="49" fontId="0" fillId="0" borderId="2" xfId="0" applyNumberFormat="1" applyFont="1" applyBorder="1" applyAlignment="1">
      <alignment horizontal="center" vertical="center"/>
    </xf>
    <xf numFmtId="176" fontId="0" fillId="0" borderId="7" xfId="0" applyNumberFormat="1" applyFont="1" applyFill="1" applyBorder="1" applyAlignment="1">
      <alignment vertical="center"/>
    </xf>
    <xf numFmtId="176" fontId="0" fillId="0" borderId="4" xfId="0" applyNumberFormat="1" applyFont="1" applyBorder="1" applyAlignment="1">
      <alignment horizontal="center" vertical="center"/>
    </xf>
    <xf numFmtId="176" fontId="0" fillId="0" borderId="5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8" xfId="0" applyFont="1" applyBorder="1" applyAlignment="1">
      <alignment horizontal="center" vertical="center"/>
    </xf>
    <xf numFmtId="177" fontId="0" fillId="0" borderId="8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3" fontId="0" fillId="0" borderId="4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177" fontId="0" fillId="0" borderId="7" xfId="0" applyNumberFormat="1" applyFont="1" applyBorder="1" applyAlignment="1">
      <alignment horizontal="right" vertical="center"/>
    </xf>
    <xf numFmtId="177" fontId="0" fillId="0" borderId="3" xfId="0" applyNumberFormat="1" applyFont="1" applyBorder="1" applyAlignment="1">
      <alignment horizontal="right" vertical="center"/>
    </xf>
    <xf numFmtId="177" fontId="0" fillId="0" borderId="5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0</xdr:row>
      <xdr:rowOff>0</xdr:rowOff>
    </xdr:from>
    <xdr:to>
      <xdr:col>1</xdr:col>
      <xdr:colOff>1066800</xdr:colOff>
      <xdr:row>0</xdr:row>
      <xdr:rowOff>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819150" y="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PｺﾞｼｯｸM"/>
              <a:ea typeface="HGPｺﾞｼｯｸM"/>
            </a:rPr>
            <a:t>年度</a:t>
          </a:r>
        </a:p>
      </xdr:txBody>
    </xdr:sp>
    <xdr:clientData/>
  </xdr:twoCellAnchor>
  <xdr:twoCellAnchor>
    <xdr:from>
      <xdr:col>1</xdr:col>
      <xdr:colOff>9525</xdr:colOff>
      <xdr:row>2</xdr:row>
      <xdr:rowOff>95250</xdr:rowOff>
    </xdr:from>
    <xdr:to>
      <xdr:col>1</xdr:col>
      <xdr:colOff>333375</xdr:colOff>
      <xdr:row>3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95250" y="447675"/>
          <a:ext cx="3238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PｺﾞｼｯｸM"/>
              <a:ea typeface="HGPｺﾞｼｯｸM"/>
            </a:rPr>
            <a:t>館名</a:t>
          </a:r>
        </a:p>
      </xdr:txBody>
    </xdr:sp>
    <xdr:clientData/>
  </xdr:twoCellAnchor>
  <xdr:twoCellAnchor>
    <xdr:from>
      <xdr:col>1</xdr:col>
      <xdr:colOff>752475</xdr:colOff>
      <xdr:row>2</xdr:row>
      <xdr:rowOff>28575</xdr:rowOff>
    </xdr:from>
    <xdr:to>
      <xdr:col>1</xdr:col>
      <xdr:colOff>1085850</xdr:colOff>
      <xdr:row>2</xdr:row>
      <xdr:rowOff>190500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838200" y="381000"/>
          <a:ext cx="3333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PｺﾞｼｯｸM"/>
              <a:ea typeface="HGPｺﾞｼｯｸM"/>
            </a:rPr>
            <a:t>年度</a:t>
          </a:r>
        </a:p>
      </xdr:txBody>
    </xdr:sp>
    <xdr:clientData/>
  </xdr:twoCellAnchor>
  <xdr:twoCellAnchor>
    <xdr:from>
      <xdr:col>1</xdr:col>
      <xdr:colOff>9525</xdr:colOff>
      <xdr:row>32</xdr:row>
      <xdr:rowOff>3176</xdr:rowOff>
    </xdr:from>
    <xdr:to>
      <xdr:col>1</xdr:col>
      <xdr:colOff>333375</xdr:colOff>
      <xdr:row>32</xdr:row>
      <xdr:rowOff>3176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95250" y="6727826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PｺﾞｼｯｸM"/>
              <a:ea typeface="HGPｺﾞｼｯｸM"/>
            </a:rPr>
            <a:t>館名</a:t>
          </a:r>
        </a:p>
      </xdr:txBody>
    </xdr:sp>
    <xdr:clientData/>
  </xdr:twoCellAnchor>
  <xdr:twoCellAnchor>
    <xdr:from>
      <xdr:col>1</xdr:col>
      <xdr:colOff>752475</xdr:colOff>
      <xdr:row>32</xdr:row>
      <xdr:rowOff>3176</xdr:rowOff>
    </xdr:from>
    <xdr:to>
      <xdr:col>1</xdr:col>
      <xdr:colOff>1085850</xdr:colOff>
      <xdr:row>32</xdr:row>
      <xdr:rowOff>3176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838200" y="6727826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PｺﾞｼｯｸM"/>
              <a:ea typeface="HGPｺﾞｼｯｸM"/>
            </a:rPr>
            <a:t>年度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Normal="100" zoomScaleSheetLayoutView="100" workbookViewId="0">
      <selection activeCell="B2" sqref="B2"/>
    </sheetView>
  </sheetViews>
  <sheetFormatPr defaultRowHeight="13.5" x14ac:dyDescent="0.15"/>
  <cols>
    <col min="1" max="1" width="1" style="1" customWidth="1"/>
    <col min="2" max="2" width="13" style="1" bestFit="1" customWidth="1"/>
    <col min="3" max="7" width="11.88671875" style="1" customWidth="1"/>
    <col min="8" max="8" width="7.6640625" style="1" customWidth="1"/>
    <col min="9" max="9" width="8.77734375" style="1" customWidth="1"/>
    <col min="10" max="16384" width="8.88671875" style="1"/>
  </cols>
  <sheetData>
    <row r="1" spans="1:9" ht="20.25" customHeight="1" x14ac:dyDescent="0.15">
      <c r="A1" s="45"/>
      <c r="B1" s="45" t="s">
        <v>52</v>
      </c>
      <c r="E1" s="10"/>
      <c r="F1" s="13"/>
      <c r="G1" s="47" t="s">
        <v>17</v>
      </c>
      <c r="H1" s="13"/>
    </row>
    <row r="2" spans="1:9" ht="7.5" customHeight="1" x14ac:dyDescent="0.15">
      <c r="E2" s="11"/>
      <c r="F2" s="14"/>
      <c r="G2" s="14"/>
      <c r="H2" s="14"/>
    </row>
    <row r="3" spans="1:9" ht="22.5" customHeight="1" thickBot="1" x14ac:dyDescent="0.2">
      <c r="B3" s="2"/>
      <c r="C3" s="3" t="s">
        <v>24</v>
      </c>
      <c r="D3" s="3" t="s">
        <v>26</v>
      </c>
      <c r="E3" s="3" t="s">
        <v>43</v>
      </c>
      <c r="F3" s="3" t="s">
        <v>46</v>
      </c>
      <c r="G3" s="36" t="s">
        <v>51</v>
      </c>
      <c r="H3" s="28"/>
    </row>
    <row r="4" spans="1:9" ht="16.5" customHeight="1" thickTop="1" x14ac:dyDescent="0.15">
      <c r="B4" s="17" t="s">
        <v>0</v>
      </c>
      <c r="C4" s="19">
        <v>175435</v>
      </c>
      <c r="D4" s="19">
        <v>92226</v>
      </c>
      <c r="E4" s="19">
        <v>222905</v>
      </c>
      <c r="F4" s="19">
        <v>237997</v>
      </c>
      <c r="G4" s="37">
        <v>241787</v>
      </c>
      <c r="H4" s="29"/>
    </row>
    <row r="5" spans="1:9" ht="16.5" customHeight="1" x14ac:dyDescent="0.15">
      <c r="B5" s="4" t="s">
        <v>37</v>
      </c>
      <c r="C5" s="20" t="s">
        <v>40</v>
      </c>
      <c r="D5" s="21">
        <v>15701</v>
      </c>
      <c r="E5" s="20" t="s">
        <v>40</v>
      </c>
      <c r="F5" s="20" t="s">
        <v>40</v>
      </c>
      <c r="G5" s="38" t="s">
        <v>40</v>
      </c>
      <c r="H5" s="30"/>
    </row>
    <row r="6" spans="1:9" ht="16.5" customHeight="1" x14ac:dyDescent="0.15">
      <c r="B6" s="5" t="s">
        <v>22</v>
      </c>
      <c r="C6" s="22">
        <v>2961</v>
      </c>
      <c r="D6" s="22">
        <v>2860</v>
      </c>
      <c r="E6" s="22">
        <v>2512</v>
      </c>
      <c r="F6" s="22">
        <v>2626</v>
      </c>
      <c r="G6" s="44">
        <v>2729</v>
      </c>
      <c r="H6" s="29"/>
      <c r="I6" s="35"/>
    </row>
    <row r="7" spans="1:9" ht="16.5" customHeight="1" x14ac:dyDescent="0.15">
      <c r="B7" s="5" t="s">
        <v>18</v>
      </c>
      <c r="C7" s="22">
        <v>45404</v>
      </c>
      <c r="D7" s="22">
        <v>46560</v>
      </c>
      <c r="E7" s="22">
        <v>49818</v>
      </c>
      <c r="F7" s="22">
        <v>47308</v>
      </c>
      <c r="G7" s="23">
        <v>46976</v>
      </c>
      <c r="H7" s="29"/>
      <c r="I7" s="40"/>
    </row>
    <row r="8" spans="1:9" ht="16.5" customHeight="1" x14ac:dyDescent="0.15">
      <c r="B8" s="5" t="s">
        <v>22</v>
      </c>
      <c r="C8" s="22">
        <v>1022</v>
      </c>
      <c r="D8" s="22">
        <v>1128</v>
      </c>
      <c r="E8" s="22">
        <v>1126</v>
      </c>
      <c r="F8" s="22">
        <v>906</v>
      </c>
      <c r="G8" s="23">
        <v>885</v>
      </c>
      <c r="H8" s="29"/>
      <c r="I8" s="43"/>
    </row>
    <row r="9" spans="1:9" ht="16.5" customHeight="1" x14ac:dyDescent="0.15">
      <c r="B9" s="5" t="s">
        <v>21</v>
      </c>
      <c r="C9" s="22">
        <v>5140</v>
      </c>
      <c r="D9" s="22">
        <v>53237</v>
      </c>
      <c r="E9" s="22">
        <v>58107</v>
      </c>
      <c r="F9" s="22">
        <v>49839</v>
      </c>
      <c r="G9" s="23">
        <v>54630</v>
      </c>
      <c r="H9" s="29"/>
      <c r="I9" s="40"/>
    </row>
    <row r="10" spans="1:9" ht="16.5" customHeight="1" x14ac:dyDescent="0.15">
      <c r="B10" s="5" t="s">
        <v>22</v>
      </c>
      <c r="C10" s="22">
        <v>23</v>
      </c>
      <c r="D10" s="22">
        <v>409</v>
      </c>
      <c r="E10" s="22">
        <v>537</v>
      </c>
      <c r="F10" s="22">
        <v>427</v>
      </c>
      <c r="G10" s="23">
        <v>610</v>
      </c>
      <c r="H10" s="29"/>
      <c r="I10" s="43"/>
    </row>
    <row r="11" spans="1:9" ht="16.5" customHeight="1" x14ac:dyDescent="0.15">
      <c r="B11" s="9" t="s">
        <v>42</v>
      </c>
      <c r="C11" s="22">
        <v>24688</v>
      </c>
      <c r="D11" s="22">
        <v>22066</v>
      </c>
      <c r="E11" s="22">
        <v>25945</v>
      </c>
      <c r="F11" s="22">
        <v>22946</v>
      </c>
      <c r="G11" s="23">
        <v>26377</v>
      </c>
      <c r="H11" s="29"/>
      <c r="I11" s="43"/>
    </row>
    <row r="12" spans="1:9" ht="16.5" customHeight="1" x14ac:dyDescent="0.15">
      <c r="B12" s="6" t="s">
        <v>19</v>
      </c>
      <c r="C12" s="22">
        <v>129224</v>
      </c>
      <c r="D12" s="22">
        <v>147726</v>
      </c>
      <c r="E12" s="22">
        <v>161389</v>
      </c>
      <c r="F12" s="22">
        <v>86246</v>
      </c>
      <c r="G12" s="23">
        <v>121227</v>
      </c>
      <c r="H12" s="29"/>
      <c r="I12" s="43"/>
    </row>
    <row r="13" spans="1:9" ht="16.5" customHeight="1" x14ac:dyDescent="0.15">
      <c r="B13" s="5" t="s">
        <v>1</v>
      </c>
      <c r="C13" s="22">
        <v>44523</v>
      </c>
      <c r="D13" s="22">
        <v>51844</v>
      </c>
      <c r="E13" s="22">
        <v>54059</v>
      </c>
      <c r="F13" s="22">
        <v>40396</v>
      </c>
      <c r="G13" s="23">
        <v>53282</v>
      </c>
      <c r="H13" s="29"/>
    </row>
    <row r="14" spans="1:9" ht="16.5" customHeight="1" x14ac:dyDescent="0.15">
      <c r="B14" s="5" t="s">
        <v>2</v>
      </c>
      <c r="C14" s="22">
        <v>25959</v>
      </c>
      <c r="D14" s="22">
        <v>26289</v>
      </c>
      <c r="E14" s="22">
        <v>29418</v>
      </c>
      <c r="F14" s="22">
        <v>21478</v>
      </c>
      <c r="G14" s="23">
        <v>26575</v>
      </c>
      <c r="H14" s="29"/>
    </row>
    <row r="15" spans="1:9" ht="16.5" customHeight="1" x14ac:dyDescent="0.15">
      <c r="B15" s="6" t="s">
        <v>3</v>
      </c>
      <c r="C15" s="22">
        <v>27698</v>
      </c>
      <c r="D15" s="22">
        <v>28339</v>
      </c>
      <c r="E15" s="22">
        <v>32207</v>
      </c>
      <c r="F15" s="22">
        <v>25769</v>
      </c>
      <c r="G15" s="23">
        <v>30739</v>
      </c>
      <c r="H15" s="29"/>
    </row>
    <row r="16" spans="1:9" ht="16.5" customHeight="1" x14ac:dyDescent="0.15">
      <c r="B16" s="6" t="s">
        <v>4</v>
      </c>
      <c r="C16" s="22">
        <v>27564</v>
      </c>
      <c r="D16" s="22">
        <v>19435</v>
      </c>
      <c r="E16" s="22">
        <v>25735</v>
      </c>
      <c r="F16" s="22">
        <v>20502</v>
      </c>
      <c r="G16" s="23">
        <v>24510</v>
      </c>
      <c r="H16" s="29"/>
    </row>
    <row r="17" spans="2:9" ht="16.5" customHeight="1" x14ac:dyDescent="0.15">
      <c r="B17" s="6" t="s">
        <v>5</v>
      </c>
      <c r="C17" s="22">
        <v>11636</v>
      </c>
      <c r="D17" s="22">
        <v>14108</v>
      </c>
      <c r="E17" s="22">
        <v>13039</v>
      </c>
      <c r="F17" s="22">
        <v>538</v>
      </c>
      <c r="G17" s="38" t="s">
        <v>40</v>
      </c>
      <c r="H17" s="29"/>
    </row>
    <row r="18" spans="2:9" ht="16.5" customHeight="1" x14ac:dyDescent="0.15">
      <c r="B18" s="6" t="s">
        <v>6</v>
      </c>
      <c r="C18" s="22">
        <v>27358</v>
      </c>
      <c r="D18" s="22">
        <v>26675</v>
      </c>
      <c r="E18" s="22">
        <v>28288</v>
      </c>
      <c r="F18" s="22">
        <v>26002</v>
      </c>
      <c r="G18" s="23">
        <v>29464</v>
      </c>
      <c r="H18" s="29"/>
    </row>
    <row r="19" spans="2:9" ht="16.5" customHeight="1" x14ac:dyDescent="0.15">
      <c r="B19" s="6" t="s">
        <v>7</v>
      </c>
      <c r="C19" s="22">
        <v>23993</v>
      </c>
      <c r="D19" s="22">
        <v>22999</v>
      </c>
      <c r="E19" s="22">
        <v>22333</v>
      </c>
      <c r="F19" s="22">
        <v>16220</v>
      </c>
      <c r="G19" s="23">
        <v>21264</v>
      </c>
      <c r="H19" s="29"/>
    </row>
    <row r="20" spans="2:9" ht="16.5" customHeight="1" x14ac:dyDescent="0.15">
      <c r="B20" s="6" t="s">
        <v>8</v>
      </c>
      <c r="C20" s="22">
        <v>14811</v>
      </c>
      <c r="D20" s="22">
        <v>16344</v>
      </c>
      <c r="E20" s="22">
        <v>16886</v>
      </c>
      <c r="F20" s="22">
        <v>14623</v>
      </c>
      <c r="G20" s="23">
        <v>17754</v>
      </c>
      <c r="H20" s="29"/>
    </row>
    <row r="21" spans="2:9" ht="16.5" customHeight="1" x14ac:dyDescent="0.15">
      <c r="B21" s="6" t="s">
        <v>9</v>
      </c>
      <c r="C21" s="22">
        <v>20605</v>
      </c>
      <c r="D21" s="22">
        <v>22123</v>
      </c>
      <c r="E21" s="22">
        <v>23003</v>
      </c>
      <c r="F21" s="22">
        <v>19327</v>
      </c>
      <c r="G21" s="23">
        <v>21105</v>
      </c>
      <c r="H21" s="29"/>
    </row>
    <row r="22" spans="2:9" ht="16.5" customHeight="1" x14ac:dyDescent="0.15">
      <c r="B22" s="6" t="s">
        <v>10</v>
      </c>
      <c r="C22" s="22">
        <v>9530</v>
      </c>
      <c r="D22" s="22">
        <v>9545</v>
      </c>
      <c r="E22" s="22">
        <v>11101</v>
      </c>
      <c r="F22" s="22">
        <v>10585</v>
      </c>
      <c r="G22" s="23">
        <v>11646</v>
      </c>
      <c r="H22" s="29"/>
    </row>
    <row r="23" spans="2:9" ht="16.5" customHeight="1" x14ac:dyDescent="0.15">
      <c r="B23" s="6" t="s">
        <v>11</v>
      </c>
      <c r="C23" s="22">
        <v>2818</v>
      </c>
      <c r="D23" s="22">
        <v>2794</v>
      </c>
      <c r="E23" s="22">
        <v>2411</v>
      </c>
      <c r="F23" s="22">
        <v>2376</v>
      </c>
      <c r="G23" s="23">
        <v>2122</v>
      </c>
      <c r="H23" s="29"/>
    </row>
    <row r="24" spans="2:9" ht="16.5" customHeight="1" x14ac:dyDescent="0.15">
      <c r="B24" s="6" t="s">
        <v>13</v>
      </c>
      <c r="C24" s="22">
        <v>4455</v>
      </c>
      <c r="D24" s="22">
        <v>4593</v>
      </c>
      <c r="E24" s="22">
        <v>5208</v>
      </c>
      <c r="F24" s="22">
        <v>3672</v>
      </c>
      <c r="G24" s="23">
        <v>4407</v>
      </c>
      <c r="H24" s="29"/>
    </row>
    <row r="25" spans="2:9" ht="16.5" customHeight="1" x14ac:dyDescent="0.15">
      <c r="B25" s="6" t="s">
        <v>12</v>
      </c>
      <c r="C25" s="22">
        <v>9014</v>
      </c>
      <c r="D25" s="22">
        <v>8878</v>
      </c>
      <c r="E25" s="22">
        <v>9219</v>
      </c>
      <c r="F25" s="22">
        <v>8663</v>
      </c>
      <c r="G25" s="23">
        <v>9847</v>
      </c>
      <c r="H25" s="29"/>
    </row>
    <row r="26" spans="2:9" ht="16.5" customHeight="1" x14ac:dyDescent="0.15">
      <c r="B26" s="6" t="s">
        <v>14</v>
      </c>
      <c r="C26" s="22">
        <v>20646</v>
      </c>
      <c r="D26" s="22">
        <v>20496</v>
      </c>
      <c r="E26" s="22">
        <v>21189</v>
      </c>
      <c r="F26" s="22">
        <v>19058</v>
      </c>
      <c r="G26" s="23">
        <v>21792</v>
      </c>
      <c r="H26" s="29"/>
    </row>
    <row r="27" spans="2:9" ht="16.5" customHeight="1" x14ac:dyDescent="0.15">
      <c r="B27" s="9" t="s">
        <v>25</v>
      </c>
      <c r="C27" s="22">
        <v>6566</v>
      </c>
      <c r="D27" s="20" t="s">
        <v>40</v>
      </c>
      <c r="E27" s="20" t="s">
        <v>40</v>
      </c>
      <c r="F27" s="20" t="s">
        <v>40</v>
      </c>
      <c r="G27" s="38" t="s">
        <v>40</v>
      </c>
      <c r="H27" s="30"/>
    </row>
    <row r="28" spans="2:9" ht="16.5" customHeight="1" x14ac:dyDescent="0.15">
      <c r="B28" s="5" t="s">
        <v>23</v>
      </c>
      <c r="C28" s="22">
        <v>379</v>
      </c>
      <c r="D28" s="20" t="s">
        <v>40</v>
      </c>
      <c r="E28" s="20" t="s">
        <v>40</v>
      </c>
      <c r="F28" s="20" t="s">
        <v>40</v>
      </c>
      <c r="G28" s="38" t="s">
        <v>40</v>
      </c>
      <c r="H28" s="30"/>
    </row>
    <row r="29" spans="2:9" ht="16.5" customHeight="1" x14ac:dyDescent="0.15">
      <c r="B29" s="6" t="s">
        <v>15</v>
      </c>
      <c r="C29" s="22">
        <v>10534</v>
      </c>
      <c r="D29" s="22">
        <v>11561</v>
      </c>
      <c r="E29" s="22">
        <v>11302</v>
      </c>
      <c r="F29" s="22">
        <v>10320</v>
      </c>
      <c r="G29" s="23">
        <v>11603</v>
      </c>
      <c r="H29" s="29"/>
    </row>
    <row r="30" spans="2:9" ht="16.5" customHeight="1" x14ac:dyDescent="0.15">
      <c r="B30" s="6" t="s">
        <v>20</v>
      </c>
      <c r="C30" s="22">
        <v>5476</v>
      </c>
      <c r="D30" s="22">
        <v>6972</v>
      </c>
      <c r="E30" s="22">
        <v>8536</v>
      </c>
      <c r="F30" s="22">
        <v>7773</v>
      </c>
      <c r="G30" s="23">
        <v>9126</v>
      </c>
      <c r="H30" s="29"/>
    </row>
    <row r="31" spans="2:9" ht="16.5" customHeight="1" x14ac:dyDescent="0.15">
      <c r="B31" s="7" t="s">
        <v>38</v>
      </c>
      <c r="C31" s="24"/>
      <c r="D31" s="24">
        <v>522</v>
      </c>
      <c r="E31" s="24">
        <v>1022</v>
      </c>
      <c r="F31" s="24">
        <v>1558</v>
      </c>
      <c r="G31" s="39">
        <v>2686</v>
      </c>
      <c r="H31" s="29"/>
      <c r="I31" s="27"/>
    </row>
    <row r="32" spans="2:9" ht="17.45" customHeight="1" x14ac:dyDescent="0.15">
      <c r="B32" s="7" t="s">
        <v>16</v>
      </c>
      <c r="C32" s="8">
        <f>SUM(C4:C30)</f>
        <v>677462</v>
      </c>
      <c r="D32" s="8">
        <f>SUM(D4:D30)</f>
        <v>674908</v>
      </c>
      <c r="E32" s="8">
        <f>SUM(E4:E31)</f>
        <v>837295</v>
      </c>
      <c r="F32" s="8">
        <f>SUM(F4:F31)</f>
        <v>697155</v>
      </c>
      <c r="G32" s="8">
        <f>SUM(G4:G31)</f>
        <v>793143</v>
      </c>
      <c r="H32" s="34"/>
      <c r="I32" s="27"/>
    </row>
    <row r="33" spans="2:9" ht="16.5" customHeight="1" x14ac:dyDescent="0.15">
      <c r="G33" s="18" t="s">
        <v>39</v>
      </c>
      <c r="H33" s="18"/>
    </row>
    <row r="34" spans="2:9" ht="13.5" customHeight="1" x14ac:dyDescent="0.15">
      <c r="B34" s="12" t="s">
        <v>49</v>
      </c>
      <c r="E34" s="25"/>
      <c r="F34" s="18"/>
      <c r="G34" s="18"/>
      <c r="H34" s="18"/>
    </row>
    <row r="35" spans="2:9" ht="13.5" customHeight="1" x14ac:dyDescent="0.15">
      <c r="B35" s="12" t="s">
        <v>50</v>
      </c>
      <c r="G35" s="40"/>
      <c r="I35" s="27"/>
    </row>
    <row r="36" spans="2:9" ht="13.5" customHeight="1" x14ac:dyDescent="0.15">
      <c r="B36" s="12" t="s">
        <v>48</v>
      </c>
      <c r="G36" s="40"/>
    </row>
    <row r="37" spans="2:9" ht="13.5" customHeight="1" x14ac:dyDescent="0.15">
      <c r="B37" s="12"/>
      <c r="G37" s="40"/>
    </row>
    <row r="38" spans="2:9" ht="15.75" customHeight="1" x14ac:dyDescent="0.15">
      <c r="G38" s="40"/>
    </row>
    <row r="39" spans="2:9" ht="20.25" customHeight="1" x14ac:dyDescent="0.15">
      <c r="B39" s="46" t="s">
        <v>53</v>
      </c>
      <c r="G39" s="40"/>
    </row>
    <row r="40" spans="2:9" ht="8.25" customHeight="1" x14ac:dyDescent="0.15">
      <c r="G40" s="40"/>
    </row>
    <row r="41" spans="2:9" ht="16.5" customHeight="1" x14ac:dyDescent="0.15">
      <c r="B41" s="15"/>
      <c r="C41" s="16" t="s">
        <v>45</v>
      </c>
      <c r="D41" s="16" t="s">
        <v>27</v>
      </c>
      <c r="E41" s="16" t="s">
        <v>28</v>
      </c>
      <c r="F41" s="16" t="s">
        <v>29</v>
      </c>
      <c r="G41" s="41" t="s">
        <v>30</v>
      </c>
      <c r="H41" s="31"/>
    </row>
    <row r="42" spans="2:9" ht="16.5" customHeight="1" x14ac:dyDescent="0.15">
      <c r="B42" s="16" t="s">
        <v>31</v>
      </c>
      <c r="C42" s="26">
        <v>13837</v>
      </c>
      <c r="D42" s="26">
        <v>29619</v>
      </c>
      <c r="E42" s="26">
        <v>6218</v>
      </c>
      <c r="F42" s="26">
        <v>3248</v>
      </c>
      <c r="G42" s="42">
        <v>11532</v>
      </c>
      <c r="H42" s="32"/>
    </row>
    <row r="43" spans="2:9" ht="16.5" customHeight="1" x14ac:dyDescent="0.15">
      <c r="B43" s="16" t="s">
        <v>32</v>
      </c>
      <c r="C43" s="26">
        <v>14391</v>
      </c>
      <c r="D43" s="26">
        <v>48167</v>
      </c>
      <c r="E43" s="26">
        <v>7552</v>
      </c>
      <c r="F43" s="26">
        <v>5597</v>
      </c>
      <c r="G43" s="42">
        <v>28173</v>
      </c>
      <c r="H43" s="32"/>
    </row>
    <row r="44" spans="2:9" ht="16.5" customHeight="1" x14ac:dyDescent="0.15">
      <c r="B44" s="16" t="s">
        <v>47</v>
      </c>
      <c r="C44" s="26">
        <v>390</v>
      </c>
      <c r="D44" s="26">
        <v>1021</v>
      </c>
      <c r="E44" s="26">
        <v>54</v>
      </c>
      <c r="F44" s="26">
        <v>64</v>
      </c>
      <c r="G44" s="42">
        <v>552</v>
      </c>
      <c r="H44" s="32"/>
    </row>
    <row r="45" spans="2:9" ht="16.5" customHeight="1" x14ac:dyDescent="0.15">
      <c r="B45" s="16" t="s">
        <v>33</v>
      </c>
      <c r="C45" s="26">
        <f>SUM(C42:C43)</f>
        <v>28228</v>
      </c>
      <c r="D45" s="26">
        <f t="shared" ref="D45:G45" si="0">SUM(D42:D43)</f>
        <v>77786</v>
      </c>
      <c r="E45" s="26">
        <f t="shared" si="0"/>
        <v>13770</v>
      </c>
      <c r="F45" s="26">
        <f t="shared" si="0"/>
        <v>8845</v>
      </c>
      <c r="G45" s="42">
        <f t="shared" si="0"/>
        <v>39705</v>
      </c>
      <c r="H45" s="32"/>
    </row>
    <row r="46" spans="2:9" ht="16.5" customHeight="1" x14ac:dyDescent="0.15">
      <c r="G46" s="40"/>
    </row>
    <row r="47" spans="2:9" ht="16.5" customHeight="1" x14ac:dyDescent="0.15">
      <c r="B47" s="16" t="s">
        <v>34</v>
      </c>
      <c r="C47" s="16" t="s">
        <v>44</v>
      </c>
      <c r="D47" s="16" t="s">
        <v>35</v>
      </c>
      <c r="E47" s="16" t="s">
        <v>36</v>
      </c>
      <c r="F47" s="16" t="s">
        <v>33</v>
      </c>
      <c r="G47" s="41" t="s">
        <v>41</v>
      </c>
      <c r="H47" s="31"/>
    </row>
    <row r="48" spans="2:9" ht="16.5" customHeight="1" x14ac:dyDescent="0.15">
      <c r="B48" s="26">
        <v>26190</v>
      </c>
      <c r="C48" s="26">
        <v>40749</v>
      </c>
      <c r="D48" s="26">
        <v>41850</v>
      </c>
      <c r="E48" s="26">
        <v>111589</v>
      </c>
      <c r="F48" s="26">
        <f>SUM(C42,D42,E42,F42,G42,B48,C48,D48,E48)</f>
        <v>284832</v>
      </c>
      <c r="G48" s="48">
        <v>22554</v>
      </c>
      <c r="H48" s="33"/>
    </row>
    <row r="49" spans="2:8" ht="16.5" customHeight="1" x14ac:dyDescent="0.15">
      <c r="B49" s="26">
        <v>92617</v>
      </c>
      <c r="C49" s="26">
        <v>111927</v>
      </c>
      <c r="D49" s="26">
        <v>69573</v>
      </c>
      <c r="E49" s="26">
        <v>107760</v>
      </c>
      <c r="F49" s="26">
        <f>C43+D43+E43+F43+G43+B49+C49+D49+E49</f>
        <v>485757</v>
      </c>
      <c r="G49" s="49"/>
      <c r="H49" s="33"/>
    </row>
    <row r="50" spans="2:8" ht="16.5" customHeight="1" x14ac:dyDescent="0.15">
      <c r="B50" s="26">
        <v>1557</v>
      </c>
      <c r="C50" s="26">
        <v>1331</v>
      </c>
      <c r="D50" s="26">
        <v>1058</v>
      </c>
      <c r="E50" s="26">
        <v>1310</v>
      </c>
      <c r="F50" s="26">
        <f>C44+D44+E44+F44+B50+G44+C50+D50+E50</f>
        <v>7337</v>
      </c>
      <c r="G50" s="50"/>
      <c r="H50" s="33"/>
    </row>
    <row r="51" spans="2:8" ht="16.5" customHeight="1" x14ac:dyDescent="0.15">
      <c r="B51" s="26">
        <f>SUM(B48:B49)</f>
        <v>118807</v>
      </c>
      <c r="C51" s="26">
        <f t="shared" ref="C51:E51" si="1">SUM(C48:C49)</f>
        <v>152676</v>
      </c>
      <c r="D51" s="26">
        <f t="shared" si="1"/>
        <v>111423</v>
      </c>
      <c r="E51" s="26">
        <f t="shared" si="1"/>
        <v>219349</v>
      </c>
      <c r="F51" s="26">
        <f>SUM(F48:F49)</f>
        <v>770589</v>
      </c>
      <c r="G51" s="42">
        <f>SUM(G48,F51)</f>
        <v>793143</v>
      </c>
      <c r="H51" s="32"/>
    </row>
  </sheetData>
  <mergeCells count="1">
    <mergeCell ref="G48:G50"/>
  </mergeCells>
  <phoneticPr fontId="1"/>
  <printOptions horizontalCentered="1"/>
  <pageMargins left="0.78740157480314965" right="0.78740157480314965" top="0.39370078740157483" bottom="0.59055118110236227" header="0.31496062992125984" footer="0.31496062992125984"/>
  <pageSetup paperSize="9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貸出者数</vt:lpstr>
      <vt:lpstr>貸出者数!Print_Area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2018-12-19T05:31:15Z</cp:lastPrinted>
  <dcterms:created xsi:type="dcterms:W3CDTF">2007-04-01T01:28:12Z</dcterms:created>
  <dcterms:modified xsi:type="dcterms:W3CDTF">2018-12-19T08:20:27Z</dcterms:modified>
</cp:coreProperties>
</file>