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Default Extension="png" ContentType="image/png"/>
  <Override PartName="/docProps/app.xml" ContentType="application/vnd.openxmlformats-officedocument.extended-properties+xml"/>
  <Default Extension="bin" ContentType="application/vnd.openxmlformats-officedocument.spreadsheetml.printerSettings"/>
  <Override PartName="/xl/theme/theme1.xml" ContentType="application/vnd.openxmlformats-officedocument.theme+xml"/>
  <Override PartName="/xl/drawings/drawing6.xml" ContentType="application/vnd.openxmlformats-officedocument.drawingml.chartshap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harts/chart2.xml" ContentType="application/vnd.openxmlformats-officedocument.drawingml.char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docProps/custom.xml" ContentType="application/vnd.openxmlformats-officedocument.custom-properties+xml"/>
  <Default Extension="emf" ContentType="image/x-emf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harts/chart3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1.xml" ContentType="application/vnd.openxmlformats-officedocument.themeOverride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/chart9.xml" ContentType="application/vnd.openxmlformats-officedocument.drawingml.char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3.xml" ContentType="application/vnd.openxmlformats-officedocument.drawingml.chartshapes+xml"/>
</Types>
</file>

<file path=_rels/.rels><?xml version="1.0" encoding="UTF-8"?><Relationships xmlns="http://schemas.openxmlformats.org/package/2006/relationships"><Relationship Target="/docProps/custom.xml" Id="RF3AC4CE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fs101\Share\350400統計分析課\03 調査分析第１担当\第1フォルダ　08佐賀県人口移動調査\02 人口年報☆\R1_佐賀県の人口(年報)\HP用\"/>
    </mc:Choice>
  </mc:AlternateContent>
  <xr:revisionPtr revIDLastSave="0" documentId="13_ncr:101_{36526D17-B3BB-4B3C-B340-145F06D402D3}" xr6:coauthVersionLast="36" xr6:coauthVersionMax="36" xr10:uidLastSave="{00000000-0000-0000-0000-000000000000}"/>
  <bookViews>
    <workbookView xWindow="-15" yWindow="-15" windowWidth="10800" windowHeight="10080" tabRatio="877" xr2:uid="{00000000-000D-0000-FFFF-FFFF00000000}"/>
  </bookViews>
  <sheets>
    <sheet name="概要５　自然動態（出生・死亡）" sheetId="9" r:id="rId1"/>
    <sheet name="概要５　自然動態（月別出生・死亡数、市町別自然動態）" sheetId="15" r:id="rId2"/>
    <sheet name="表ー７データ" sheetId="16" state="hidden" r:id="rId3"/>
    <sheet name="表－８データ" sheetId="10" state="hidden" r:id="rId4"/>
    <sheet name="図－1データ" sheetId="5" state="hidden" r:id="rId5"/>
  </sheets>
  <definedNames>
    <definedName name="_xlnm.Print_Area" localSheetId="1">'概要５　自然動態（月別出生・死亡数、市町別自然動態）'!$A$1:$AC$42</definedName>
    <definedName name="_xlnm.Print_Area" localSheetId="0">'概要５　自然動態（出生・死亡）'!$A$1:$P$61</definedName>
    <definedName name="_xlnm.Print_Area" localSheetId="4">'図－1データ'!$A$1:$N$73</definedName>
    <definedName name="_xlnm.Print_Area" localSheetId="2">表ー７データ!$A$1:$J$20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7" i="16" l="1"/>
  <c r="I5" i="16" l="1"/>
  <c r="H17" i="16" l="1"/>
  <c r="I16" i="16"/>
  <c r="H16" i="16"/>
  <c r="I15" i="16"/>
  <c r="H15" i="16"/>
  <c r="I12" i="16"/>
  <c r="H12" i="16"/>
  <c r="I11" i="16"/>
  <c r="H11" i="16"/>
  <c r="H10" i="16"/>
  <c r="I7" i="16"/>
  <c r="H7" i="16"/>
  <c r="I6" i="16"/>
  <c r="H6" i="16"/>
  <c r="H5" i="16"/>
  <c r="G26" i="10" l="1"/>
  <c r="F26" i="10"/>
  <c r="B26" i="10"/>
  <c r="C6" i="10" s="1"/>
  <c r="D22" i="5"/>
  <c r="G22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C21" i="10" l="1"/>
  <c r="B31" i="10"/>
  <c r="C22" i="10"/>
  <c r="C17" i="10"/>
  <c r="C10" i="10"/>
  <c r="C9" i="10"/>
  <c r="C16" i="10"/>
  <c r="C29" i="10"/>
  <c r="C25" i="10"/>
  <c r="C11" i="10"/>
  <c r="C14" i="10"/>
  <c r="C23" i="10"/>
  <c r="C15" i="10"/>
  <c r="C30" i="10"/>
  <c r="C20" i="10"/>
  <c r="C12" i="10"/>
  <c r="C7" i="10"/>
  <c r="C18" i="10"/>
  <c r="C28" i="10"/>
  <c r="C24" i="10"/>
  <c r="C19" i="10"/>
  <c r="C13" i="10"/>
  <c r="C8" i="10"/>
  <c r="C26" i="10" l="1"/>
  <c r="C31" i="10"/>
</calcChain>
</file>

<file path=xl/sharedStrings.xml><?xml version="1.0" encoding="utf-8"?>
<sst xmlns="http://schemas.openxmlformats.org/spreadsheetml/2006/main" count="343" uniqueCount="178">
  <si>
    <t>月</t>
  </si>
  <si>
    <t>出生</t>
  </si>
  <si>
    <t>死亡</t>
  </si>
  <si>
    <t xml:space="preserve">年   齢 </t>
  </si>
  <si>
    <t>総   数</t>
  </si>
  <si>
    <t>男</t>
  </si>
  <si>
    <t>女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</si>
  <si>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</si>
  <si>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</si>
  <si>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</si>
  <si>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</si>
  <si>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</si>
  <si>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</si>
  <si>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</si>
  <si>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</si>
  <si>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</si>
  <si>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</si>
  <si>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</si>
  <si>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</si>
  <si>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</si>
  <si>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</si>
  <si>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</si>
  <si>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</si>
  <si>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</si>
  <si>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合計</t>
  </si>
  <si>
    <t>0-14</t>
  </si>
  <si>
    <t>30-34</t>
  </si>
  <si>
    <t>65-69</t>
  </si>
  <si>
    <t>15-64</t>
  </si>
  <si>
    <t>65歳以上</t>
  </si>
  <si>
    <t>割  合</t>
  </si>
  <si>
    <t>計</t>
  </si>
  <si>
    <t>95歳以上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</si>
  <si>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</si>
  <si>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</si>
  <si>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</si>
  <si>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</si>
  <si>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</si>
  <si>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</si>
  <si>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</si>
  <si>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</si>
  <si>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</si>
  <si>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</si>
  <si>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</si>
  <si>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順  位</t>
    <rPh sb="0" eb="1">
      <t>ジュン</t>
    </rPh>
    <rPh sb="3" eb="4">
      <t>クライ</t>
    </rPh>
    <phoneticPr fontId="2"/>
  </si>
  <si>
    <t>下　　位</t>
    <rPh sb="0" eb="1">
      <t>シタ</t>
    </rPh>
    <rPh sb="3" eb="4">
      <t>クライ</t>
    </rPh>
    <phoneticPr fontId="2"/>
  </si>
  <si>
    <t>(単位：‰）</t>
    <rPh sb="1" eb="3">
      <t>タンイ</t>
    </rPh>
    <phoneticPr fontId="2"/>
  </si>
  <si>
    <t>月別出生数・死亡数の動き</t>
    <rPh sb="0" eb="2">
      <t>ツキベツ</t>
    </rPh>
    <rPh sb="2" eb="5">
      <t>シュッセイスウ</t>
    </rPh>
    <rPh sb="6" eb="9">
      <t>シボウスウ</t>
    </rPh>
    <rPh sb="10" eb="11">
      <t>ウゴ</t>
    </rPh>
    <phoneticPr fontId="2"/>
  </si>
  <si>
    <t>表-8データ  年齢別男女別死亡 (  統計表第6表)</t>
    <phoneticPr fontId="4"/>
  </si>
  <si>
    <t>(再掲)</t>
    <rPh sb="1" eb="3">
      <t>サイケイ</t>
    </rPh>
    <phoneticPr fontId="4"/>
  </si>
  <si>
    <t>ソート後</t>
    <rPh sb="3" eb="4">
      <t>ゴ</t>
    </rPh>
    <phoneticPr fontId="4"/>
  </si>
  <si>
    <t>図－１データ</t>
    <rPh sb="0" eb="1">
      <t>ズ</t>
    </rPh>
    <phoneticPr fontId="5"/>
  </si>
  <si>
    <t>自然動態</t>
    <rPh sb="0" eb="2">
      <t>シゼン</t>
    </rPh>
    <rPh sb="2" eb="4">
      <t>ドウタイ</t>
    </rPh>
    <phoneticPr fontId="4"/>
  </si>
  <si>
    <t>出生・死亡</t>
    <rPh sb="0" eb="2">
      <t>シュッセイ</t>
    </rPh>
    <rPh sb="3" eb="5">
      <t>シボウ</t>
    </rPh>
    <phoneticPr fontId="4"/>
  </si>
  <si>
    <t>表－9　　月別出生・死亡数　　（⇒統計表第４表）</t>
    <rPh sb="0" eb="1">
      <t>ヒョウ</t>
    </rPh>
    <rPh sb="5" eb="7">
      <t>ツキベツ</t>
    </rPh>
    <rPh sb="7" eb="9">
      <t>シュッセイ</t>
    </rPh>
    <rPh sb="10" eb="13">
      <t>シボウスウ</t>
    </rPh>
    <rPh sb="17" eb="19">
      <t>トウケイ</t>
    </rPh>
    <rPh sb="19" eb="20">
      <t>ヒョウ</t>
    </rPh>
    <rPh sb="20" eb="21">
      <t>ダイ</t>
    </rPh>
    <rPh sb="22" eb="23">
      <t>ヒョウ</t>
    </rPh>
    <phoneticPr fontId="2"/>
  </si>
  <si>
    <t>(単位：人）</t>
    <rPh sb="1" eb="3">
      <t>タンイ</t>
    </rPh>
    <rPh sb="4" eb="5">
      <t>ニン</t>
    </rPh>
    <phoneticPr fontId="2"/>
  </si>
  <si>
    <t>（２）</t>
    <phoneticPr fontId="2"/>
  </si>
  <si>
    <t>鳥栖市</t>
  </si>
  <si>
    <t>大町町</t>
  </si>
  <si>
    <t>上峰町</t>
  </si>
  <si>
    <t>玄海町</t>
  </si>
  <si>
    <t>佐賀市</t>
  </si>
  <si>
    <t>唐津市</t>
  </si>
  <si>
    <t>基山町</t>
  </si>
  <si>
    <t>武雄市</t>
  </si>
  <si>
    <t>鹿島市</t>
  </si>
  <si>
    <t>多久市</t>
  </si>
  <si>
    <t>伊万里市</t>
  </si>
  <si>
    <t>江北町</t>
  </si>
  <si>
    <t>太良町</t>
  </si>
  <si>
    <t>白石町</t>
  </si>
  <si>
    <t>有田町</t>
  </si>
  <si>
    <t>小城市</t>
    <rPh sb="0" eb="2">
      <t>オギ</t>
    </rPh>
    <rPh sb="2" eb="3">
      <t>シ</t>
    </rPh>
    <phoneticPr fontId="2"/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</si>
  <si>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</si>
  <si>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</si>
  <si>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4">
      <t>ヨシノガリ</t>
    </rPh>
    <rPh sb="4" eb="5">
      <t>マチ</t>
    </rPh>
    <phoneticPr fontId="2"/>
  </si>
  <si>
    <t>みやき町</t>
    <rPh sb="3" eb="4">
      <t>チョウ</t>
    </rPh>
    <phoneticPr fontId="2"/>
  </si>
  <si>
    <t>出生率</t>
    <rPh sb="0" eb="2">
      <t>シュッセイ</t>
    </rPh>
    <rPh sb="2" eb="3">
      <t>リツ</t>
    </rPh>
    <phoneticPr fontId="5"/>
  </si>
  <si>
    <t>死亡率</t>
    <rPh sb="0" eb="2">
      <t>シボウ</t>
    </rPh>
    <rPh sb="2" eb="3">
      <t>リツ</t>
    </rPh>
    <phoneticPr fontId="5"/>
  </si>
  <si>
    <t>増減率</t>
    <rPh sb="0" eb="2">
      <t>ゾウゲン</t>
    </rPh>
    <rPh sb="2" eb="3">
      <t>リツ</t>
    </rPh>
    <phoneticPr fontId="5"/>
  </si>
  <si>
    <t>並べ替え前</t>
    <rPh sb="0" eb="1">
      <t>ナラ</t>
    </rPh>
    <rPh sb="2" eb="3">
      <t>カ</t>
    </rPh>
    <rPh sb="4" eb="5">
      <t>マエ</t>
    </rPh>
    <phoneticPr fontId="5"/>
  </si>
  <si>
    <t>並べ替え後</t>
    <rPh sb="0" eb="1">
      <t>ナラ</t>
    </rPh>
    <rPh sb="2" eb="3">
      <t>カ</t>
    </rPh>
    <rPh sb="4" eb="5">
      <t>ゴ</t>
    </rPh>
    <phoneticPr fontId="5"/>
  </si>
  <si>
    <t xml:space="preserve"> 出　生　率</t>
    <rPh sb="1" eb="2">
      <t>デ</t>
    </rPh>
    <rPh sb="3" eb="4">
      <t>ショウ</t>
    </rPh>
    <rPh sb="5" eb="6">
      <t>リツ</t>
    </rPh>
    <phoneticPr fontId="2"/>
  </si>
  <si>
    <t xml:space="preserve"> 死　亡　率</t>
    <rPh sb="1" eb="2">
      <t>シ</t>
    </rPh>
    <rPh sb="3" eb="4">
      <t>ボウ</t>
    </rPh>
    <rPh sb="5" eb="6">
      <t>リツ</t>
    </rPh>
    <phoneticPr fontId="2"/>
  </si>
  <si>
    <t>上  位</t>
    <rPh sb="0" eb="1">
      <t>ウエ</t>
    </rPh>
    <rPh sb="3" eb="4">
      <t>クライ</t>
    </rPh>
    <phoneticPr fontId="2"/>
  </si>
  <si>
    <t>表－10　（統計表第５表より）</t>
    <rPh sb="0" eb="1">
      <t>ヒョウ</t>
    </rPh>
    <rPh sb="6" eb="9">
      <t>トウケイヒョウ</t>
    </rPh>
    <rPh sb="9" eb="10">
      <t>ダイ</t>
    </rPh>
    <rPh sb="11" eb="12">
      <t>ヒョウ</t>
    </rPh>
    <phoneticPr fontId="5"/>
  </si>
  <si>
    <t>死亡率＞出生率</t>
    <rPh sb="0" eb="3">
      <t>シボウリツ</t>
    </rPh>
    <rPh sb="4" eb="6">
      <t>シュッセイ</t>
    </rPh>
    <rPh sb="6" eb="7">
      <t>リツ</t>
    </rPh>
    <phoneticPr fontId="5"/>
  </si>
  <si>
    <t xml:space="preserve">  この1年間の自然増減数(出生－死亡)</t>
    <rPh sb="5" eb="7">
      <t>ネンカン</t>
    </rPh>
    <rPh sb="8" eb="11">
      <t>シゼンゾウ</t>
    </rPh>
    <rPh sb="11" eb="13">
      <t>ゲンスウ</t>
    </rPh>
    <rPh sb="14" eb="16">
      <t>シュッセイ</t>
    </rPh>
    <rPh sb="17" eb="19">
      <t>シボウ</t>
    </rPh>
    <phoneticPr fontId="4"/>
  </si>
  <si>
    <t>計</t>
    <rPh sb="0" eb="1">
      <t>ケイ</t>
    </rPh>
    <phoneticPr fontId="5"/>
  </si>
  <si>
    <t>５</t>
    <phoneticPr fontId="4"/>
  </si>
  <si>
    <t>（１）</t>
    <phoneticPr fontId="4"/>
  </si>
  <si>
    <t>表-8  年齢別男女別死亡 (⇒統計表第6表)</t>
    <phoneticPr fontId="4"/>
  </si>
  <si>
    <t xml:space="preserve">    (単位:人)</t>
    <phoneticPr fontId="4"/>
  </si>
  <si>
    <t>75歳以上</t>
    <phoneticPr fontId="4"/>
  </si>
  <si>
    <t xml:space="preserve"> </t>
    <phoneticPr fontId="2"/>
  </si>
  <si>
    <t>合  計</t>
    <rPh sb="0" eb="4">
      <t>ゴウケイ</t>
    </rPh>
    <phoneticPr fontId="2"/>
  </si>
  <si>
    <t xml:space="preserve"> </t>
    <phoneticPr fontId="2"/>
  </si>
  <si>
    <t>10月</t>
    <rPh sb="0" eb="3">
      <t>１０ツキ</t>
    </rPh>
    <phoneticPr fontId="2"/>
  </si>
  <si>
    <t>出生者数</t>
    <rPh sb="0" eb="2">
      <t>シュッセイ</t>
    </rPh>
    <rPh sb="2" eb="3">
      <t>シャ</t>
    </rPh>
    <rPh sb="3" eb="4">
      <t>スウ</t>
    </rPh>
    <phoneticPr fontId="2"/>
  </si>
  <si>
    <t>　</t>
    <phoneticPr fontId="2"/>
  </si>
  <si>
    <t>死亡者数</t>
    <rPh sb="0" eb="4">
      <t>シボウシャスウ</t>
    </rPh>
    <phoneticPr fontId="2"/>
  </si>
  <si>
    <t>（３）</t>
    <phoneticPr fontId="2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</si>
  <si>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</si>
  <si>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</si>
  <si>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</si>
  <si>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</si>
  <si>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</si>
  <si>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</si>
  <si>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</si>
  <si>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2">
      <t>オギ</t>
    </rPh>
    <rPh sb="2" eb="3">
      <t>シ</t>
    </rPh>
    <phoneticPr fontId="1"/>
  </si>
  <si>
    <t>嬉野市</t>
    <rPh sb="0" eb="2">
      <t>ウレシノ</t>
    </rPh>
    <rPh sb="2" eb="3">
      <t>シ</t>
    </rPh>
    <phoneticPr fontId="1"/>
  </si>
  <si>
    <t>神埼市</t>
    <rPh sb="0" eb="2">
      <t>カンザキ</t>
    </rPh>
    <rPh sb="2" eb="3">
      <t>シ</t>
    </rPh>
    <phoneticPr fontId="1"/>
  </si>
  <si>
    <t>吉野ヶ里町</t>
    <rPh sb="0" eb="5">
      <t>ヨシノガリチョウ</t>
    </rPh>
    <phoneticPr fontId="1"/>
  </si>
  <si>
    <t>基山町</t>
    <rPh sb="0" eb="3">
      <t>キヤマチョウ</t>
    </rPh>
    <phoneticPr fontId="1"/>
  </si>
  <si>
    <t>上峰町</t>
    <rPh sb="0" eb="2">
      <t>カミミネ</t>
    </rPh>
    <rPh sb="2" eb="3">
      <t>チョウ</t>
    </rPh>
    <phoneticPr fontId="1"/>
  </si>
  <si>
    <t>みやき町</t>
    <rPh sb="3" eb="4">
      <t>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</si>
  <si>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</si>
  <si>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</si>
  <si>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大町町</t>
    <rPh sb="0" eb="2">
      <t>オオマチ</t>
    </rPh>
    <rPh sb="2" eb="3">
      <t>マチ</t>
    </rPh>
    <phoneticPr fontId="1"/>
  </si>
  <si>
    <t>江北町</t>
    <rPh sb="0" eb="2">
      <t>コウホク</t>
    </rPh>
    <rPh sb="2" eb="3">
      <t>マチ</t>
    </rPh>
    <phoneticPr fontId="1"/>
  </si>
  <si>
    <t>白石町</t>
    <rPh sb="0" eb="3">
      <t>シロイシチョウ</t>
    </rPh>
    <phoneticPr fontId="1"/>
  </si>
  <si>
    <t>太良町</t>
    <rPh sb="0" eb="3">
      <t>タラチョウ</t>
    </rPh>
    <phoneticPr fontId="1"/>
  </si>
  <si>
    <t>市町別自然動態</t>
    <rPh sb="0" eb="2">
      <t>シチョウ</t>
    </rPh>
    <rPh sb="2" eb="3">
      <t>ベツ</t>
    </rPh>
    <rPh sb="3" eb="5">
      <t>シゼン</t>
    </rPh>
    <rPh sb="5" eb="7">
      <t>ドウタイ</t>
    </rPh>
    <phoneticPr fontId="2"/>
  </si>
  <si>
    <t>表-10　　市町別自然動態　　（⇒統計表第５表）</t>
    <rPh sb="0" eb="1">
      <t>ヒョウ</t>
    </rPh>
    <rPh sb="6" eb="8">
      <t>シチョウ</t>
    </rPh>
    <rPh sb="8" eb="9">
      <t>ベツ</t>
    </rPh>
    <rPh sb="9" eb="11">
      <t>シゼン</t>
    </rPh>
    <rPh sb="11" eb="13">
      <t>ドウタイ</t>
    </rPh>
    <rPh sb="17" eb="19">
      <t>トウケイ</t>
    </rPh>
    <rPh sb="19" eb="20">
      <t>ヒョウ</t>
    </rPh>
    <rPh sb="20" eb="21">
      <t>ダイ</t>
    </rPh>
    <rPh sb="22" eb="23">
      <t>ヒョウ</t>
    </rPh>
    <phoneticPr fontId="2"/>
  </si>
  <si>
    <t>表－７　　自然動態　（統計表第４・５表）</t>
    <rPh sb="5" eb="7">
      <t>シゼン</t>
    </rPh>
    <rPh sb="7" eb="9">
      <t>ドウタイ</t>
    </rPh>
    <phoneticPr fontId="2"/>
  </si>
  <si>
    <t>項  目</t>
    <rPh sb="0" eb="4">
      <t>コウモク</t>
    </rPh>
    <phoneticPr fontId="2"/>
  </si>
  <si>
    <t>増  減</t>
    <rPh sb="0" eb="4">
      <t>ゾウゲン</t>
    </rPh>
    <phoneticPr fontId="2"/>
  </si>
  <si>
    <t>人</t>
    <rPh sb="0" eb="1">
      <t>ヒト</t>
    </rPh>
    <phoneticPr fontId="2"/>
  </si>
  <si>
    <t>‰</t>
    <phoneticPr fontId="2"/>
  </si>
  <si>
    <t>ﾎﾟｲﾝﾄ</t>
    <phoneticPr fontId="2"/>
  </si>
  <si>
    <t>総数</t>
    <rPh sb="0" eb="2">
      <t>ソウスウ</t>
    </rPh>
    <phoneticPr fontId="2"/>
  </si>
  <si>
    <t>出生</t>
    <rPh sb="0" eb="2">
      <t>シュッセイ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</si>
  <si>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</si>
  <si>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</si>
  <si>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</si>
  <si>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自然</t>
    <rPh sb="0" eb="2">
      <t>シゼンゾウカ</t>
    </rPh>
    <phoneticPr fontId="2"/>
  </si>
  <si>
    <t>増減</t>
    <rPh sb="0" eb="1">
      <t>ゾウカ</t>
    </rPh>
    <rPh sb="1" eb="2">
      <t>ゲン</t>
    </rPh>
    <phoneticPr fontId="2"/>
  </si>
  <si>
    <t xml:space="preserve">  出生率、死亡率、自然増減率の上位及び下位をそれぞれ5位までみると、表－10の</t>
    <rPh sb="2" eb="5">
      <t>シュッセイリツ</t>
    </rPh>
    <rPh sb="6" eb="9">
      <t>シボウリツ</t>
    </rPh>
    <rPh sb="10" eb="12">
      <t>シゼン</t>
    </rPh>
    <rPh sb="12" eb="15">
      <t>ゾウゲンリツ</t>
    </rPh>
    <rPh sb="16" eb="18">
      <t>ジョウイ</t>
    </rPh>
    <rPh sb="18" eb="19">
      <t>オヨ</t>
    </rPh>
    <rPh sb="20" eb="22">
      <t>カイ</t>
    </rPh>
    <rPh sb="28" eb="29">
      <t>イ</t>
    </rPh>
    <phoneticPr fontId="2"/>
  </si>
  <si>
    <t>とおりである。</t>
    <phoneticPr fontId="2"/>
  </si>
  <si>
    <t>　出生数・死亡数を月別にみると</t>
    <rPh sb="1" eb="4">
      <t>シュッセイスウ</t>
    </rPh>
    <rPh sb="5" eb="8">
      <t>シボウスウ</t>
    </rPh>
    <rPh sb="9" eb="11">
      <t>ツキベツ</t>
    </rPh>
    <phoneticPr fontId="2"/>
  </si>
  <si>
    <t>なっている。</t>
    <phoneticPr fontId="2"/>
  </si>
  <si>
    <t>　また、最も少ない月は、出生数</t>
    <rPh sb="4" eb="5">
      <t>モット</t>
    </rPh>
    <rPh sb="6" eb="7">
      <t>スク</t>
    </rPh>
    <rPh sb="9" eb="10">
      <t>ツキ</t>
    </rPh>
    <rPh sb="12" eb="14">
      <t>シュッショウ</t>
    </rPh>
    <rPh sb="14" eb="15">
      <t>スウ</t>
    </rPh>
    <phoneticPr fontId="2"/>
  </si>
  <si>
    <t>注） 各年次とも前年10月1日から当年9月末日までの1年間の集計である。</t>
    <rPh sb="0" eb="1">
      <t>チュウ</t>
    </rPh>
    <rPh sb="3" eb="6">
      <t>カクネンジ</t>
    </rPh>
    <rPh sb="8" eb="10">
      <t>ゼンネン</t>
    </rPh>
    <rPh sb="12" eb="13">
      <t>ガツ</t>
    </rPh>
    <rPh sb="14" eb="15">
      <t>ニチ</t>
    </rPh>
    <rPh sb="17" eb="19">
      <t>トウネン</t>
    </rPh>
    <rPh sb="20" eb="21">
      <t>ガツ</t>
    </rPh>
    <rPh sb="21" eb="23">
      <t>マツジツ</t>
    </rPh>
    <rPh sb="27" eb="29">
      <t>ネンカン</t>
    </rPh>
    <rPh sb="30" eb="32">
      <t>シュウケイ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</si>
  <si>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</si>
  <si>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2"/>
  </si>
  <si>
    <t>H30.10.1～R元.9月末</t>
    <rPh sb="10" eb="11">
      <t>ガン</t>
    </rPh>
    <rPh sb="13" eb="15">
      <t>ガツマツ</t>
    </rPh>
    <phoneticPr fontId="4"/>
  </si>
  <si>
    <t>（Ｎ１７より作成）</t>
    <rPh sb="6" eb="8">
      <t>サクセイ</t>
    </rPh>
    <phoneticPr fontId="1"/>
  </si>
  <si>
    <t>Ｈ３０年</t>
    <rPh sb="3" eb="4">
      <t>ネン</t>
    </rPh>
    <phoneticPr fontId="5"/>
  </si>
  <si>
    <t>H30.10.1～Ｒ元.9月末</t>
    <rPh sb="10" eb="11">
      <t>ガン</t>
    </rPh>
    <rPh sb="13" eb="15">
      <t>ガツマツ</t>
    </rPh>
    <phoneticPr fontId="5"/>
  </si>
  <si>
    <t>（Ｎ１より作成）</t>
    <phoneticPr fontId="1"/>
  </si>
  <si>
    <t>は、3,759人減少(男1,573人減少、女</t>
    <rPh sb="7" eb="8">
      <t>ニン</t>
    </rPh>
    <rPh sb="8" eb="10">
      <t>ゲンショウ</t>
    </rPh>
    <rPh sb="11" eb="12">
      <t>オトコ</t>
    </rPh>
    <rPh sb="17" eb="18">
      <t>ニン</t>
    </rPh>
    <rPh sb="18" eb="20">
      <t>ゲンショウ</t>
    </rPh>
    <rPh sb="21" eb="22">
      <t>オンナ</t>
    </rPh>
    <phoneticPr fontId="4"/>
  </si>
  <si>
    <t>2,186人減少)となった。</t>
    <phoneticPr fontId="4"/>
  </si>
  <si>
    <t xml:space="preserve">  内訳は､出生6,276人(男3,230人、女</t>
    <rPh sb="2" eb="4">
      <t>ウチワケ</t>
    </rPh>
    <rPh sb="6" eb="8">
      <t>シュッセイ</t>
    </rPh>
    <rPh sb="13" eb="14">
      <t>ニン</t>
    </rPh>
    <rPh sb="15" eb="16">
      <t>オトコ</t>
    </rPh>
    <rPh sb="21" eb="22">
      <t>４２８１ニン</t>
    </rPh>
    <rPh sb="23" eb="24">
      <t>オンナ</t>
    </rPh>
    <phoneticPr fontId="4"/>
  </si>
  <si>
    <t>3,046人)､死亡10,035人(男4,803人、女</t>
    <rPh sb="5" eb="6">
      <t>ニン</t>
    </rPh>
    <rPh sb="8" eb="10">
      <t>シボウ</t>
    </rPh>
    <rPh sb="16" eb="17">
      <t>ニン</t>
    </rPh>
    <rPh sb="18" eb="19">
      <t>オトコ</t>
    </rPh>
    <rPh sb="24" eb="25">
      <t>ニン</t>
    </rPh>
    <rPh sb="26" eb="27">
      <t>オンナ</t>
    </rPh>
    <phoneticPr fontId="4"/>
  </si>
  <si>
    <t>5,232人)で、前年に比べ､出生は377人の</t>
    <rPh sb="5" eb="6">
      <t>ニン</t>
    </rPh>
    <rPh sb="9" eb="11">
      <t>ゼンネン</t>
    </rPh>
    <rPh sb="12" eb="13">
      <t>クラ</t>
    </rPh>
    <rPh sb="15" eb="17">
      <t>シュッセイ</t>
    </rPh>
    <rPh sb="21" eb="22">
      <t>ニン</t>
    </rPh>
    <phoneticPr fontId="4"/>
  </si>
  <si>
    <t>減少､死亡は79人の減少となっている。</t>
    <rPh sb="0" eb="2">
      <t>ゲンショウ</t>
    </rPh>
    <rPh sb="3" eb="5">
      <t>シボウ</t>
    </rPh>
    <rPh sb="8" eb="9">
      <t>ニン</t>
    </rPh>
    <rPh sb="10" eb="12">
      <t>ゲンショウ</t>
    </rPh>
    <phoneticPr fontId="4"/>
  </si>
  <si>
    <t xml:space="preserve">  なお､この1年間の出生率は7.7‰、</t>
    <rPh sb="8" eb="10">
      <t>ネンカン</t>
    </rPh>
    <rPh sb="11" eb="14">
      <t>シュッセイリツ</t>
    </rPh>
    <phoneticPr fontId="4"/>
  </si>
  <si>
    <t>死亡率は12.3‰､自然増減率は△4.6‰と</t>
    <rPh sb="0" eb="3">
      <t>シボウリツ</t>
    </rPh>
    <rPh sb="10" eb="12">
      <t>シゼン</t>
    </rPh>
    <rPh sb="12" eb="14">
      <t>ゾウゲン</t>
    </rPh>
    <rPh sb="14" eb="15">
      <t>リツ</t>
    </rPh>
    <phoneticPr fontId="4"/>
  </si>
  <si>
    <t>なり､前年と比べ出生率は0.4ポイント減、</t>
    <rPh sb="3" eb="5">
      <t>ゼンネン</t>
    </rPh>
    <rPh sb="6" eb="7">
      <t>クラ</t>
    </rPh>
    <rPh sb="8" eb="11">
      <t>シュッセイリツ</t>
    </rPh>
    <phoneticPr fontId="4"/>
  </si>
  <si>
    <t>死亡率は増減なし、自然増減率は0.4ポイント減となっている。</t>
    <rPh sb="4" eb="6">
      <t>ゾウゲン</t>
    </rPh>
    <rPh sb="9" eb="14">
      <t>シゼンゾウカリツ</t>
    </rPh>
    <rPh sb="22" eb="23">
      <t>ゲン</t>
    </rPh>
    <phoneticPr fontId="4"/>
  </si>
  <si>
    <t>　死亡を5歳階級別にみると、最も多いのは85～89歳 2,060人(総数の20.5％)、次いで</t>
    <rPh sb="1" eb="3">
      <t>シボウ</t>
    </rPh>
    <rPh sb="5" eb="6">
      <t>サイ</t>
    </rPh>
    <rPh sb="6" eb="9">
      <t>カイキュウベツ</t>
    </rPh>
    <rPh sb="14" eb="15">
      <t>モット</t>
    </rPh>
    <rPh sb="16" eb="17">
      <t>オオ</t>
    </rPh>
    <rPh sb="25" eb="26">
      <t>サイ</t>
    </rPh>
    <rPh sb="32" eb="33">
      <t>ニン</t>
    </rPh>
    <rPh sb="34" eb="36">
      <t>ソウスウ</t>
    </rPh>
    <rPh sb="44" eb="45">
      <t>ツ</t>
    </rPh>
    <phoneticPr fontId="4"/>
  </si>
  <si>
    <t>90～94歳 2,042人(20.3％)、80～84歳 1,452人(14.5％)となっている。また、65歳以上</t>
    <rPh sb="53" eb="54">
      <t>サイ</t>
    </rPh>
    <phoneticPr fontId="4"/>
  </si>
  <si>
    <t>の死亡は 9,215人で、総数の91.8％となっている。</t>
    <phoneticPr fontId="4"/>
  </si>
  <si>
    <t>　Ｈ３１年</t>
    <rPh sb="4" eb="5">
      <t>ネン</t>
    </rPh>
    <phoneticPr fontId="5"/>
  </si>
  <si>
    <t>Ｒ元年</t>
    <phoneticPr fontId="1"/>
  </si>
  <si>
    <t>Ｈ30年</t>
    <phoneticPr fontId="2"/>
  </si>
  <si>
    <t>Ｈ31年</t>
    <rPh sb="3" eb="4">
      <t>ネン</t>
    </rPh>
    <phoneticPr fontId="2"/>
  </si>
  <si>
    <t>Ｒ元年</t>
    <rPh sb="1" eb="2">
      <t>ガン</t>
    </rPh>
    <phoneticPr fontId="2"/>
  </si>
  <si>
    <t>最も多い月は、出生数では8月の</t>
    <rPh sb="0" eb="1">
      <t>モット</t>
    </rPh>
    <rPh sb="2" eb="3">
      <t>オオ</t>
    </rPh>
    <rPh sb="4" eb="5">
      <t>ツキ</t>
    </rPh>
    <rPh sb="7" eb="10">
      <t>シュッセイスウ</t>
    </rPh>
    <rPh sb="13" eb="14">
      <t>ガツ</t>
    </rPh>
    <phoneticPr fontId="2"/>
  </si>
  <si>
    <t>563人、死亡数は1月の1,041人と</t>
    <rPh sb="3" eb="4">
      <t>ニン</t>
    </rPh>
    <rPh sb="5" eb="8">
      <t>シボウスウ</t>
    </rPh>
    <rPh sb="10" eb="11">
      <t>ツキ</t>
    </rPh>
    <rPh sb="17" eb="18">
      <t>ニン</t>
    </rPh>
    <phoneticPr fontId="2"/>
  </si>
  <si>
    <t>では4月の434人、死亡数は6月の</t>
    <rPh sb="3" eb="4">
      <t>ガツ</t>
    </rPh>
    <rPh sb="8" eb="9">
      <t>ニン</t>
    </rPh>
    <rPh sb="10" eb="13">
      <t>シボウスウ</t>
    </rPh>
    <rPh sb="15" eb="16">
      <t>ガツ</t>
    </rPh>
    <phoneticPr fontId="2"/>
  </si>
  <si>
    <t>717人となっている。</t>
    <rPh sb="3" eb="4">
      <t>ニン</t>
    </rPh>
    <phoneticPr fontId="2"/>
  </si>
  <si>
    <t>武雄市</t>
    <rPh sb="0" eb="2">
      <t>タケオ</t>
    </rPh>
    <rPh sb="2" eb="3">
      <t>シロイチ</t>
    </rPh>
    <phoneticPr fontId="1"/>
  </si>
  <si>
    <t>玄海町</t>
    <rPh sb="0" eb="2">
      <t>ゲンカイ</t>
    </rPh>
    <rPh sb="2" eb="3">
      <t>チョウ</t>
    </rPh>
    <phoneticPr fontId="1"/>
  </si>
  <si>
    <t>佐賀市</t>
    <rPh sb="0" eb="2">
      <t>サガ</t>
    </rPh>
    <rPh sb="2" eb="3">
      <t>シ</t>
    </rPh>
    <phoneticPr fontId="1"/>
  </si>
  <si>
    <t>(10市9町)では下回った。</t>
    <phoneticPr fontId="2"/>
  </si>
  <si>
    <t xml:space="preserve">  なお、出生率が死亡率を上回ったのは、上峰町の1町のみで、それ以外の19市町</t>
    <rPh sb="5" eb="7">
      <t>シュッセイ</t>
    </rPh>
    <rPh sb="7" eb="8">
      <t>リツ</t>
    </rPh>
    <rPh sb="9" eb="11">
      <t>シボウ</t>
    </rPh>
    <rPh sb="11" eb="12">
      <t>リツ</t>
    </rPh>
    <rPh sb="13" eb="15">
      <t>ウワマワ</t>
    </rPh>
    <rPh sb="23" eb="24">
      <t>サトマチ</t>
    </rPh>
    <rPh sb="25" eb="26">
      <t>マチ</t>
    </rPh>
    <phoneticPr fontId="2"/>
  </si>
  <si>
    <t>自　然　増　減　率</t>
    <rPh sb="0" eb="1">
      <t>ジ</t>
    </rPh>
    <rPh sb="2" eb="3">
      <t>ゼン</t>
    </rPh>
    <rPh sb="4" eb="5">
      <t>ゾウ</t>
    </rPh>
    <rPh sb="6" eb="7">
      <t>ゲン</t>
    </rPh>
    <rPh sb="8" eb="9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</si>
</sst>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0;&quot;△ &quot;0"/>
    <numFmt numFmtId="178" formatCode="0.0;&quot;△ &quot;0.0"/>
    <numFmt numFmtId="179" formatCode="0.0"/>
    <numFmt numFmtId="180" formatCode="0.0_ "/>
    <numFmt numFmtId="181" formatCode="#,##0.0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6"/>
      <name val="ＭＳ 明朝"/>
      <family val="1"/>
      <charset val="128"/>
    </font>
    <font>
      <sz val="6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11"/>
      <name val="ＭＳ Ｐ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slantDashDot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52">
    <xf numFmtId="0" fontId="0" fillId="0" borderId="0" xfId="0"/>
    <xf numFmtId="3" fontId="5" fillId="0" borderId="0" xfId="3" applyNumberFormat="1" applyFont="1" applyBorder="1"/>
    <xf numFmtId="0" fontId="3" fillId="0" borderId="0" xfId="3"/>
    <xf numFmtId="3" fontId="5" fillId="0" borderId="1" xfId="3" applyNumberFormat="1" applyFont="1" applyBorder="1" applyAlignment="1">
      <alignment horizontal="center"/>
    </xf>
    <xf numFmtId="3" fontId="5" fillId="0" borderId="0" xfId="3" applyNumberFormat="1" applyFont="1" applyBorder="1" applyAlignment="1">
      <alignment horizontal="center"/>
    </xf>
    <xf numFmtId="2" fontId="3" fillId="0" borderId="0" xfId="1" applyNumberFormat="1" applyFont="1"/>
    <xf numFmtId="2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/>
    <xf numFmtId="2" fontId="3" fillId="0" borderId="1" xfId="1" quotePrefix="1" applyNumberFormat="1" applyFont="1" applyBorder="1" applyAlignment="1">
      <alignment horizontal="center"/>
    </xf>
    <xf numFmtId="38" fontId="3" fillId="0" borderId="1" xfId="1" applyFont="1" applyBorder="1"/>
    <xf numFmtId="2" fontId="3" fillId="0" borderId="0" xfId="1" applyNumberFormat="1" applyFont="1" applyAlignment="1">
      <alignment horizontal="center"/>
    </xf>
    <xf numFmtId="38" fontId="3" fillId="0" borderId="0" xfId="1" applyFont="1"/>
    <xf numFmtId="38" fontId="9" fillId="0" borderId="1" xfId="1" applyFont="1" applyBorder="1"/>
    <xf numFmtId="179" fontId="9" fillId="0" borderId="1" xfId="1" applyNumberFormat="1" applyFont="1" applyBorder="1"/>
    <xf numFmtId="0" fontId="3" fillId="0" borderId="0" xfId="0" applyFont="1" applyBorder="1" applyAlignment="1"/>
    <xf numFmtId="0" fontId="3" fillId="0" borderId="0" xfId="3" applyFont="1"/>
    <xf numFmtId="179" fontId="5" fillId="0" borderId="0" xfId="3" applyNumberFormat="1" applyFont="1" applyBorder="1"/>
    <xf numFmtId="179" fontId="3" fillId="0" borderId="0" xfId="3" applyNumberFormat="1"/>
    <xf numFmtId="181" fontId="5" fillId="0" borderId="0" xfId="3" applyNumberFormat="1" applyFont="1" applyBorder="1"/>
    <xf numFmtId="181" fontId="3" fillId="0" borderId="0" xfId="3" applyNumberFormat="1"/>
    <xf numFmtId="0" fontId="3" fillId="0" borderId="0" xfId="3" applyFont="1" applyBorder="1"/>
    <xf numFmtId="0" fontId="3" fillId="2" borderId="2" xfId="0" applyFont="1" applyFill="1" applyBorder="1"/>
    <xf numFmtId="0" fontId="3" fillId="2" borderId="0" xfId="0" applyFont="1" applyFill="1"/>
    <xf numFmtId="1" fontId="3" fillId="0" borderId="0" xfId="1" applyNumberFormat="1" applyFont="1"/>
    <xf numFmtId="1" fontId="18" fillId="0" borderId="0" xfId="1" applyNumberFormat="1" applyFont="1"/>
    <xf numFmtId="3" fontId="5" fillId="0" borderId="0" xfId="3" applyNumberFormat="1" applyFont="1" applyBorder="1" applyAlignment="1">
      <alignment horizontal="left"/>
    </xf>
    <xf numFmtId="0" fontId="6" fillId="0" borderId="0" xfId="3" applyFont="1" applyBorder="1"/>
    <xf numFmtId="0" fontId="19" fillId="0" borderId="0" xfId="3" applyFont="1" applyBorder="1"/>
    <xf numFmtId="180" fontId="19" fillId="0" borderId="0" xfId="3" applyNumberFormat="1" applyFont="1" applyBorder="1"/>
    <xf numFmtId="3" fontId="13" fillId="0" borderId="0" xfId="3" applyNumberFormat="1" applyFont="1" applyBorder="1" applyAlignment="1">
      <alignment horizontal="center"/>
    </xf>
    <xf numFmtId="3" fontId="3" fillId="0" borderId="0" xfId="3" applyNumberFormat="1" applyFont="1" applyBorder="1" applyAlignment="1">
      <alignment horizontal="right"/>
    </xf>
    <xf numFmtId="1" fontId="3" fillId="0" borderId="0" xfId="3" applyNumberFormat="1" applyFont="1" applyBorder="1" applyAlignment="1">
      <alignment horizontal="right"/>
    </xf>
    <xf numFmtId="0" fontId="20" fillId="0" borderId="0" xfId="3" applyFont="1"/>
    <xf numFmtId="179" fontId="20" fillId="0" borderId="0" xfId="3" applyNumberFormat="1" applyFont="1"/>
    <xf numFmtId="179" fontId="20" fillId="0" borderId="0" xfId="3" applyNumberFormat="1" applyFont="1" applyBorder="1"/>
    <xf numFmtId="0" fontId="3" fillId="0" borderId="0" xfId="3" applyBorder="1"/>
    <xf numFmtId="0" fontId="21" fillId="0" borderId="0" xfId="3" applyFont="1" applyBorder="1"/>
    <xf numFmtId="0" fontId="22" fillId="0" borderId="0" xfId="3" applyFont="1" applyBorder="1"/>
    <xf numFmtId="3" fontId="19" fillId="0" borderId="0" xfId="3" applyNumberFormat="1" applyFont="1" applyBorder="1" applyAlignment="1">
      <alignment horizontal="right"/>
    </xf>
    <xf numFmtId="3" fontId="13" fillId="0" borderId="1" xfId="3" applyNumberFormat="1" applyFont="1" applyBorder="1" applyAlignment="1">
      <alignment horizontal="center"/>
    </xf>
    <xf numFmtId="3" fontId="24" fillId="0" borderId="0" xfId="3" applyNumberFormat="1" applyFont="1" applyBorder="1"/>
    <xf numFmtId="0" fontId="23" fillId="0" borderId="0" xfId="3" applyFont="1"/>
    <xf numFmtId="0" fontId="22" fillId="0" borderId="3" xfId="3" applyFont="1" applyBorder="1"/>
    <xf numFmtId="0" fontId="3" fillId="2" borderId="0" xfId="0" applyFont="1" applyFill="1" applyAlignment="1">
      <alignment horizontal="left" vertical="top"/>
    </xf>
    <xf numFmtId="3" fontId="5" fillId="2" borderId="0" xfId="3" applyNumberFormat="1" applyFont="1" applyFill="1" applyBorder="1"/>
    <xf numFmtId="0" fontId="3" fillId="2" borderId="0" xfId="3" applyFill="1"/>
    <xf numFmtId="0" fontId="5" fillId="0" borderId="1" xfId="3" applyNumberFormat="1" applyFont="1" applyFill="1" applyBorder="1" applyAlignment="1">
      <alignment horizontal="center"/>
    </xf>
    <xf numFmtId="0" fontId="3" fillId="2" borderId="0" xfId="3" applyFill="1" applyBorder="1"/>
    <xf numFmtId="3" fontId="5" fillId="0" borderId="4" xfId="3" applyNumberFormat="1" applyFont="1" applyBorder="1" applyAlignment="1">
      <alignment horizontal="center"/>
    </xf>
    <xf numFmtId="3" fontId="5" fillId="0" borderId="5" xfId="3" applyNumberFormat="1" applyFont="1" applyBorder="1" applyAlignment="1">
      <alignment horizontal="center"/>
    </xf>
    <xf numFmtId="3" fontId="5" fillId="0" borderId="0" xfId="3" applyNumberFormat="1" applyFont="1" applyBorder="1" applyAlignment="1">
      <alignment horizontal="right"/>
    </xf>
    <xf numFmtId="1" fontId="5" fillId="0" borderId="0" xfId="3" applyNumberFormat="1" applyFont="1" applyBorder="1" applyAlignment="1">
      <alignment horizontal="right"/>
    </xf>
    <xf numFmtId="3" fontId="26" fillId="0" borderId="0" xfId="3" applyNumberFormat="1" applyFont="1" applyBorder="1"/>
    <xf numFmtId="0" fontId="13" fillId="0" borderId="1" xfId="3" applyNumberFormat="1" applyFont="1" applyFill="1" applyBorder="1" applyAlignment="1">
      <alignment horizontal="center"/>
    </xf>
    <xf numFmtId="0" fontId="5" fillId="0" borderId="6" xfId="3" applyNumberFormat="1" applyFont="1" applyFill="1" applyBorder="1" applyAlignment="1">
      <alignment horizontal="center"/>
    </xf>
    <xf numFmtId="3" fontId="5" fillId="0" borderId="7" xfId="3" applyNumberFormat="1" applyFont="1" applyBorder="1" applyAlignment="1">
      <alignment horizontal="center"/>
    </xf>
    <xf numFmtId="2" fontId="3" fillId="0" borderId="0" xfId="1" applyNumberFormat="1" applyFont="1" applyBorder="1"/>
    <xf numFmtId="2" fontId="3" fillId="0" borderId="0" xfId="1" quotePrefix="1" applyNumberFormat="1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2" fillId="2" borderId="2" xfId="0" applyFont="1" applyFill="1" applyBorder="1"/>
    <xf numFmtId="0" fontId="3" fillId="2" borderId="0" xfId="0" applyFont="1" applyFill="1" applyBorder="1"/>
    <xf numFmtId="0" fontId="3" fillId="2" borderId="9" xfId="0" applyFont="1" applyFill="1" applyBorder="1"/>
    <xf numFmtId="0" fontId="3" fillId="2" borderId="0" xfId="0" applyFont="1" applyFill="1" applyAlignment="1">
      <alignment horizontal="right"/>
    </xf>
    <xf numFmtId="177" fontId="27" fillId="2" borderId="0" xfId="0" applyNumberFormat="1" applyFont="1" applyFill="1"/>
    <xf numFmtId="178" fontId="27" fillId="2" borderId="0" xfId="0" applyNumberFormat="1" applyFont="1" applyFill="1"/>
    <xf numFmtId="0" fontId="3" fillId="2" borderId="0" xfId="0" applyFont="1" applyFill="1" applyAlignment="1"/>
    <xf numFmtId="0" fontId="3" fillId="2" borderId="10" xfId="0" applyFont="1" applyFill="1" applyBorder="1" applyAlignment="1"/>
    <xf numFmtId="0" fontId="3" fillId="2" borderId="6" xfId="0" applyFont="1" applyFill="1" applyBorder="1" applyAlignment="1">
      <alignment horizontal="center"/>
    </xf>
    <xf numFmtId="0" fontId="3" fillId="2" borderId="10" xfId="0" applyFont="1" applyFill="1" applyBorder="1"/>
    <xf numFmtId="178" fontId="27" fillId="2" borderId="0" xfId="0" applyNumberFormat="1" applyFont="1" applyFill="1" applyBorder="1"/>
    <xf numFmtId="0" fontId="3" fillId="2" borderId="0" xfId="0" applyFont="1" applyFill="1" applyBorder="1" applyAlignment="1">
      <alignment vertical="top"/>
    </xf>
    <xf numFmtId="177" fontId="27" fillId="2" borderId="0" xfId="0" applyNumberFormat="1" applyFont="1" applyFill="1" applyBorder="1"/>
    <xf numFmtId="0" fontId="3" fillId="2" borderId="2" xfId="0" applyFont="1" applyFill="1" applyBorder="1" applyAlignment="1">
      <alignment vertical="top"/>
    </xf>
    <xf numFmtId="0" fontId="3" fillId="2" borderId="11" xfId="0" applyFont="1" applyFill="1" applyBorder="1" applyAlignment="1">
      <alignment horizontal="center"/>
    </xf>
    <xf numFmtId="177" fontId="3" fillId="2" borderId="2" xfId="0" applyNumberFormat="1" applyFont="1" applyFill="1" applyBorder="1"/>
    <xf numFmtId="178" fontId="3" fillId="2" borderId="2" xfId="0" applyNumberFormat="1" applyFont="1" applyFill="1" applyBorder="1"/>
    <xf numFmtId="0" fontId="21" fillId="0" borderId="12" xfId="3" applyFont="1" applyBorder="1"/>
    <xf numFmtId="0" fontId="5" fillId="0" borderId="6" xfId="3" quotePrefix="1" applyNumberFormat="1" applyFont="1" applyFill="1" applyBorder="1" applyAlignment="1">
      <alignment horizontal="center"/>
    </xf>
    <xf numFmtId="1" fontId="3" fillId="0" borderId="0" xfId="3" applyNumberFormat="1" applyFont="1" applyBorder="1" applyAlignment="1">
      <alignment horizontal="left"/>
    </xf>
    <xf numFmtId="0" fontId="21" fillId="0" borderId="3" xfId="3" applyFont="1" applyBorder="1"/>
    <xf numFmtId="38" fontId="27" fillId="0" borderId="0" xfId="1" applyFont="1" applyFill="1"/>
    <xf numFmtId="179" fontId="27" fillId="0" borderId="0" xfId="0" applyNumberFormat="1" applyFont="1" applyFill="1" applyAlignment="1"/>
    <xf numFmtId="176" fontId="27" fillId="0" borderId="0" xfId="1" applyNumberFormat="1" applyFont="1" applyFill="1"/>
    <xf numFmtId="178" fontId="27" fillId="0" borderId="0" xfId="0" applyNumberFormat="1" applyFont="1" applyFill="1" applyAlignment="1"/>
    <xf numFmtId="0" fontId="5" fillId="3" borderId="1" xfId="0" applyNumberFormat="1" applyFont="1" applyFill="1" applyBorder="1" applyAlignment="1"/>
    <xf numFmtId="180" fontId="19" fillId="3" borderId="0" xfId="3" applyNumberFormat="1" applyFont="1" applyFill="1" applyBorder="1"/>
    <xf numFmtId="0" fontId="19" fillId="3" borderId="0" xfId="3" applyFont="1" applyFill="1" applyBorder="1"/>
    <xf numFmtId="0" fontId="19" fillId="3" borderId="3" xfId="3" applyFont="1" applyFill="1" applyBorder="1"/>
    <xf numFmtId="180" fontId="19" fillId="3" borderId="3" xfId="3" applyNumberFormat="1" applyFont="1" applyFill="1" applyBorder="1"/>
    <xf numFmtId="0" fontId="19" fillId="3" borderId="12" xfId="3" applyFont="1" applyFill="1" applyBorder="1"/>
    <xf numFmtId="180" fontId="19" fillId="3" borderId="12" xfId="3" applyNumberFormat="1" applyFont="1" applyFill="1" applyBorder="1"/>
    <xf numFmtId="49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distributed"/>
    </xf>
    <xf numFmtId="0" fontId="3" fillId="0" borderId="0" xfId="0" applyFont="1" applyFill="1"/>
    <xf numFmtId="0" fontId="3" fillId="0" borderId="0" xfId="0" applyFont="1" applyFill="1" applyAlignment="1"/>
    <xf numFmtId="38" fontId="12" fillId="0" borderId="2" xfId="1" applyFont="1" applyFill="1" applyBorder="1" applyAlignment="1"/>
    <xf numFmtId="0" fontId="3" fillId="0" borderId="2" xfId="0" applyFont="1" applyFill="1" applyBorder="1" applyAlignment="1"/>
    <xf numFmtId="0" fontId="12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13" xfId="0" applyFont="1" applyFill="1" applyBorder="1" applyAlignment="1"/>
    <xf numFmtId="0" fontId="3" fillId="0" borderId="14" xfId="0" quotePrefix="1" applyFont="1" applyFill="1" applyBorder="1" applyAlignment="1">
      <alignment horizontal="center"/>
    </xf>
    <xf numFmtId="0" fontId="3" fillId="0" borderId="14" xfId="0" applyFont="1" applyFill="1" applyBorder="1" applyAlignment="1"/>
    <xf numFmtId="0" fontId="3" fillId="0" borderId="0" xfId="0" applyFont="1" applyFill="1" applyBorder="1"/>
    <xf numFmtId="0" fontId="3" fillId="0" borderId="10" xfId="0" applyFont="1" applyFill="1" applyBorder="1" applyAlignment="1"/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16" xfId="0" applyNumberFormat="1" applyFont="1" applyFill="1" applyBorder="1" applyAlignment="1"/>
    <xf numFmtId="0" fontId="3" fillId="0" borderId="16" xfId="0" applyFont="1" applyFill="1" applyBorder="1" applyAlignment="1"/>
    <xf numFmtId="3" fontId="5" fillId="0" borderId="0" xfId="3" applyNumberFormat="1" applyFont="1" applyFill="1" applyBorder="1"/>
    <xf numFmtId="179" fontId="5" fillId="0" borderId="0" xfId="3" applyNumberFormat="1" applyFont="1" applyFill="1" applyBorder="1"/>
    <xf numFmtId="38" fontId="3" fillId="0" borderId="2" xfId="1" applyFont="1" applyFill="1" applyBorder="1" applyAlignment="1"/>
    <xf numFmtId="38" fontId="3" fillId="0" borderId="0" xfId="1" applyFont="1" applyFill="1" applyBorder="1" applyAlignment="1"/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center"/>
    </xf>
    <xf numFmtId="38" fontId="8" fillId="0" borderId="0" xfId="1" applyFont="1" applyFill="1" applyBorder="1" applyAlignment="1"/>
    <xf numFmtId="0" fontId="7" fillId="0" borderId="0" xfId="0" applyFont="1" applyFill="1"/>
    <xf numFmtId="0" fontId="2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/>
    </xf>
    <xf numFmtId="178" fontId="3" fillId="0" borderId="0" xfId="0" applyNumberFormat="1" applyFont="1" applyFill="1" applyBorder="1" applyAlignment="1"/>
    <xf numFmtId="0" fontId="3" fillId="0" borderId="0" xfId="0" applyFont="1" applyFill="1" applyAlignment="1">
      <alignment horizontal="distributed"/>
    </xf>
    <xf numFmtId="178" fontId="3" fillId="0" borderId="0" xfId="0" applyNumberFormat="1" applyFont="1" applyFill="1" applyAlignment="1"/>
    <xf numFmtId="0" fontId="3" fillId="0" borderId="0" xfId="0" applyFont="1" applyFill="1" applyAlignment="1">
      <alignment horizontal="right"/>
    </xf>
    <xf numFmtId="178" fontId="3" fillId="0" borderId="0" xfId="0" applyNumberFormat="1" applyFont="1" applyFill="1" applyAlignment="1">
      <alignment horizontal="right"/>
    </xf>
    <xf numFmtId="0" fontId="3" fillId="0" borderId="10" xfId="0" applyFont="1" applyFill="1" applyBorder="1" applyAlignment="1">
      <alignment horizontal="distributed"/>
    </xf>
    <xf numFmtId="0" fontId="3" fillId="0" borderId="10" xfId="3" applyFont="1" applyFill="1" applyBorder="1" applyAlignment="1">
      <alignment horizontal="centerContinuous"/>
    </xf>
    <xf numFmtId="0" fontId="3" fillId="0" borderId="10" xfId="0" applyFont="1" applyFill="1" applyBorder="1"/>
    <xf numFmtId="178" fontId="3" fillId="0" borderId="10" xfId="0" applyNumberFormat="1" applyFont="1" applyFill="1" applyBorder="1" applyAlignment="1"/>
    <xf numFmtId="0" fontId="3" fillId="0" borderId="10" xfId="3" applyFont="1" applyFill="1" applyBorder="1" applyAlignment="1"/>
    <xf numFmtId="0" fontId="3" fillId="0" borderId="9" xfId="0" applyFont="1" applyFill="1" applyBorder="1" applyAlignment="1">
      <alignment horizontal="distributed"/>
    </xf>
    <xf numFmtId="0" fontId="3" fillId="0" borderId="0" xfId="3" applyFont="1" applyFill="1" applyBorder="1" applyAlignment="1">
      <alignment horizontal="centerContinuous"/>
    </xf>
    <xf numFmtId="0" fontId="3" fillId="0" borderId="0" xfId="3" applyFont="1" applyFill="1" applyBorder="1" applyAlignment="1"/>
    <xf numFmtId="0" fontId="25" fillId="0" borderId="0" xfId="0" applyFont="1" applyFill="1" applyBorder="1" applyAlignment="1">
      <alignment horizontal="right"/>
    </xf>
    <xf numFmtId="0" fontId="3" fillId="0" borderId="11" xfId="0" applyFont="1" applyFill="1" applyBorder="1" applyAlignment="1"/>
    <xf numFmtId="0" fontId="3" fillId="0" borderId="2" xfId="0" applyFont="1" applyFill="1" applyBorder="1" applyAlignment="1">
      <alignment horizontal="distributed"/>
    </xf>
    <xf numFmtId="178" fontId="3" fillId="0" borderId="2" xfId="0" applyNumberFormat="1" applyFont="1" applyFill="1" applyBorder="1" applyAlignment="1"/>
    <xf numFmtId="0" fontId="3" fillId="0" borderId="2" xfId="3" applyFont="1" applyFill="1" applyBorder="1" applyAlignment="1"/>
    <xf numFmtId="179" fontId="3" fillId="0" borderId="2" xfId="0" applyNumberFormat="1" applyFont="1" applyFill="1" applyBorder="1" applyAlignment="1">
      <alignment horizontal="right"/>
    </xf>
    <xf numFmtId="0" fontId="25" fillId="0" borderId="2" xfId="0" applyFont="1" applyFill="1" applyBorder="1" applyAlignment="1">
      <alignment horizontal="right"/>
    </xf>
    <xf numFmtId="0" fontId="3" fillId="0" borderId="2" xfId="3" applyFont="1" applyFill="1" applyBorder="1" applyAlignment="1">
      <alignment horizontal="centerContinuous"/>
    </xf>
    <xf numFmtId="0" fontId="6" fillId="0" borderId="0" xfId="0" applyFont="1" applyFill="1" applyAlignment="1"/>
    <xf numFmtId="0" fontId="10" fillId="0" borderId="0" xfId="0" applyFont="1" applyFill="1" applyAlignment="1"/>
    <xf numFmtId="0" fontId="6" fillId="0" borderId="0" xfId="0" applyFont="1" applyFill="1"/>
    <xf numFmtId="49" fontId="14" fillId="0" borderId="0" xfId="4" applyNumberFormat="1" applyFont="1" applyFill="1" applyBorder="1" applyAlignment="1">
      <alignment vertical="center"/>
    </xf>
    <xf numFmtId="3" fontId="15" fillId="0" borderId="0" xfId="4" applyNumberFormat="1" applyFont="1" applyFill="1" applyBorder="1" applyAlignment="1">
      <alignment vertical="center"/>
    </xf>
    <xf numFmtId="3" fontId="14" fillId="0" borderId="0" xfId="4" applyNumberFormat="1" applyFont="1" applyFill="1" applyBorder="1" applyAlignment="1">
      <alignment vertical="center"/>
    </xf>
    <xf numFmtId="3" fontId="8" fillId="0" borderId="0" xfId="4" applyNumberFormat="1" applyFont="1" applyFill="1" applyBorder="1"/>
    <xf numFmtId="49" fontId="16" fillId="0" borderId="0" xfId="4" applyNumberFormat="1" applyFont="1" applyFill="1" applyBorder="1" applyAlignment="1">
      <alignment vertical="center"/>
    </xf>
    <xf numFmtId="3" fontId="16" fillId="0" borderId="0" xfId="4" applyNumberFormat="1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vertical="center"/>
    </xf>
    <xf numFmtId="3" fontId="8" fillId="0" borderId="0" xfId="4" quotePrefix="1" applyNumberFormat="1" applyFont="1" applyFill="1" applyBorder="1" applyAlignment="1">
      <alignment horizontal="left"/>
    </xf>
    <xf numFmtId="0" fontId="3" fillId="0" borderId="0" xfId="4" applyFont="1" applyFill="1"/>
    <xf numFmtId="3" fontId="5" fillId="0" borderId="0" xfId="4" applyNumberFormat="1" applyFont="1" applyFill="1" applyBorder="1"/>
    <xf numFmtId="3" fontId="8" fillId="0" borderId="0" xfId="4" applyNumberFormat="1" applyFont="1" applyFill="1" applyBorder="1" applyAlignment="1">
      <alignment horizontal="distributed"/>
    </xf>
    <xf numFmtId="3" fontId="10" fillId="0" borderId="0" xfId="4" applyNumberFormat="1" applyFont="1" applyFill="1" applyBorder="1"/>
    <xf numFmtId="3" fontId="6" fillId="0" borderId="0" xfId="4" applyNumberFormat="1" applyFont="1" applyFill="1" applyBorder="1"/>
    <xf numFmtId="0" fontId="6" fillId="0" borderId="0" xfId="4" applyFont="1" applyFill="1"/>
    <xf numFmtId="3" fontId="5" fillId="0" borderId="0" xfId="4" applyNumberFormat="1" applyFont="1" applyFill="1" applyBorder="1" applyAlignment="1">
      <alignment horizontal="center"/>
    </xf>
    <xf numFmtId="3" fontId="6" fillId="0" borderId="1" xfId="4" applyNumberFormat="1" applyFont="1" applyFill="1" applyBorder="1" applyAlignment="1">
      <alignment horizontal="right"/>
    </xf>
    <xf numFmtId="3" fontId="6" fillId="0" borderId="1" xfId="4" applyNumberFormat="1" applyFont="1" applyFill="1" applyBorder="1" applyAlignment="1">
      <alignment horizontal="center"/>
    </xf>
    <xf numFmtId="3" fontId="6" fillId="0" borderId="8" xfId="4" applyNumberFormat="1" applyFont="1" applyFill="1" applyBorder="1" applyAlignment="1">
      <alignment horizontal="center"/>
    </xf>
    <xf numFmtId="3" fontId="6" fillId="0" borderId="18" xfId="4" applyNumberFormat="1" applyFont="1" applyFill="1" applyBorder="1" applyAlignment="1">
      <alignment horizontal="right"/>
    </xf>
    <xf numFmtId="3" fontId="6" fillId="0" borderId="0" xfId="4" applyNumberFormat="1" applyFont="1" applyFill="1" applyBorder="1" applyAlignment="1">
      <alignment horizontal="right"/>
    </xf>
    <xf numFmtId="3" fontId="6" fillId="0" borderId="19" xfId="4" applyNumberFormat="1" applyFont="1" applyFill="1" applyBorder="1" applyAlignment="1">
      <alignment horizontal="right"/>
    </xf>
    <xf numFmtId="179" fontId="6" fillId="0" borderId="8" xfId="4" quotePrefix="1" applyNumberFormat="1" applyFont="1" applyFill="1" applyBorder="1" applyAlignment="1">
      <alignment horizontal="center"/>
    </xf>
    <xf numFmtId="3" fontId="6" fillId="0" borderId="8" xfId="4" quotePrefix="1" applyNumberFormat="1" applyFont="1" applyFill="1" applyBorder="1" applyAlignment="1">
      <alignment horizontal="center"/>
    </xf>
    <xf numFmtId="0" fontId="6" fillId="0" borderId="19" xfId="4" applyFont="1" applyFill="1" applyBorder="1"/>
    <xf numFmtId="3" fontId="6" fillId="0" borderId="18" xfId="4" applyNumberFormat="1" applyFont="1" applyFill="1" applyBorder="1" applyAlignment="1">
      <alignment horizontal="center"/>
    </xf>
    <xf numFmtId="3" fontId="6" fillId="0" borderId="6" xfId="4" applyNumberFormat="1" applyFont="1" applyFill="1" applyBorder="1" applyAlignment="1">
      <alignment horizontal="center"/>
    </xf>
    <xf numFmtId="3" fontId="6" fillId="0" borderId="10" xfId="4" applyNumberFormat="1" applyFont="1" applyFill="1" applyBorder="1" applyAlignment="1">
      <alignment horizontal="right"/>
    </xf>
    <xf numFmtId="3" fontId="6" fillId="0" borderId="20" xfId="4" applyNumberFormat="1" applyFont="1" applyFill="1" applyBorder="1" applyAlignment="1">
      <alignment horizontal="right"/>
    </xf>
    <xf numFmtId="3" fontId="6" fillId="0" borderId="15" xfId="4" applyNumberFormat="1" applyFont="1" applyFill="1" applyBorder="1" applyAlignment="1">
      <alignment horizontal="center"/>
    </xf>
    <xf numFmtId="176" fontId="27" fillId="0" borderId="0" xfId="1" applyNumberFormat="1" applyFont="1" applyFill="1" applyBorder="1"/>
    <xf numFmtId="178" fontId="27" fillId="0" borderId="0" xfId="0" applyNumberFormat="1" applyFont="1" applyFill="1" applyBorder="1" applyAlignment="1"/>
    <xf numFmtId="176" fontId="3" fillId="0" borderId="2" xfId="1" applyNumberFormat="1" applyFont="1" applyFill="1" applyBorder="1"/>
    <xf numFmtId="0" fontId="19" fillId="3" borderId="0" xfId="3" applyFont="1" applyFill="1" applyAlignment="1">
      <alignment horizontal="center"/>
    </xf>
    <xf numFmtId="0" fontId="6" fillId="0" borderId="18" xfId="4" applyFont="1" applyFill="1" applyBorder="1"/>
    <xf numFmtId="0" fontId="6" fillId="0" borderId="0" xfId="4" applyFont="1" applyFill="1" applyBorder="1"/>
    <xf numFmtId="3" fontId="6" fillId="0" borderId="16" xfId="4" applyNumberFormat="1" applyFont="1" applyFill="1" applyBorder="1" applyAlignment="1">
      <alignment horizontal="center"/>
    </xf>
    <xf numFmtId="3" fontId="6" fillId="0" borderId="0" xfId="4" applyNumberFormat="1" applyFont="1" applyFill="1" applyBorder="1" applyAlignment="1">
      <alignment horizontal="center"/>
    </xf>
    <xf numFmtId="3" fontId="6" fillId="0" borderId="10" xfId="4" applyNumberFormat="1" applyFont="1" applyFill="1" applyBorder="1" applyAlignment="1">
      <alignment horizontal="center"/>
    </xf>
    <xf numFmtId="3" fontId="3" fillId="0" borderId="17" xfId="2" applyNumberFormat="1" applyFont="1" applyFill="1" applyBorder="1"/>
    <xf numFmtId="3" fontId="3" fillId="0" borderId="16" xfId="2" applyNumberFormat="1" applyFont="1" applyFill="1" applyBorder="1"/>
    <xf numFmtId="3" fontId="3" fillId="0" borderId="21" xfId="2" applyNumberFormat="1" applyFont="1" applyFill="1" applyBorder="1"/>
    <xf numFmtId="3" fontId="3" fillId="0" borderId="18" xfId="2" applyNumberFormat="1" applyFont="1" applyFill="1" applyBorder="1"/>
    <xf numFmtId="3" fontId="3" fillId="0" borderId="0" xfId="2" applyNumberFormat="1" applyFont="1" applyFill="1" applyBorder="1"/>
    <xf numFmtId="3" fontId="3" fillId="0" borderId="19" xfId="2" applyNumberFormat="1" applyFont="1" applyFill="1" applyBorder="1"/>
    <xf numFmtId="3" fontId="3" fillId="0" borderId="15" xfId="2" applyNumberFormat="1" applyFont="1" applyFill="1" applyBorder="1"/>
    <xf numFmtId="3" fontId="3" fillId="0" borderId="10" xfId="2" applyNumberFormat="1" applyFont="1" applyFill="1" applyBorder="1"/>
    <xf numFmtId="3" fontId="3" fillId="0" borderId="20" xfId="2" applyNumberFormat="1" applyFont="1" applyFill="1" applyBorder="1"/>
    <xf numFmtId="3" fontId="8" fillId="0" borderId="0" xfId="4" applyNumberFormat="1" applyFont="1" applyFill="1" applyBorder="1" applyAlignment="1"/>
    <xf numFmtId="3" fontId="3" fillId="0" borderId="18" xfId="4" applyNumberFormat="1" applyFont="1" applyFill="1" applyBorder="1" applyAlignment="1">
      <alignment horizontal="right"/>
    </xf>
    <xf numFmtId="3" fontId="3" fillId="0" borderId="0" xfId="4" applyNumberFormat="1" applyFont="1" applyFill="1" applyBorder="1" applyAlignment="1">
      <alignment horizontal="right"/>
    </xf>
    <xf numFmtId="3" fontId="3" fillId="0" borderId="19" xfId="4" applyNumberFormat="1" applyFont="1" applyFill="1" applyBorder="1" applyAlignment="1">
      <alignment horizontal="right"/>
    </xf>
    <xf numFmtId="0" fontId="5" fillId="0" borderId="1" xfId="3" quotePrefix="1" applyNumberFormat="1" applyFont="1" applyFill="1" applyBorder="1" applyAlignment="1">
      <alignment horizontal="center"/>
    </xf>
    <xf numFmtId="3" fontId="8" fillId="0" borderId="0" xfId="4" applyNumberFormat="1" applyFont="1" applyFill="1" applyBorder="1" applyAlignment="1">
      <alignment horizontal="left"/>
    </xf>
    <xf numFmtId="3" fontId="8" fillId="0" borderId="0" xfId="4" quotePrefix="1" applyNumberFormat="1" applyFont="1" applyFill="1" applyBorder="1" applyAlignment="1"/>
    <xf numFmtId="0" fontId="8" fillId="0" borderId="0" xfId="0" quotePrefix="1" applyFont="1" applyFill="1" applyAlignment="1">
      <alignment horizontal="left"/>
    </xf>
    <xf numFmtId="0" fontId="5" fillId="0" borderId="0" xfId="3" quotePrefix="1" applyNumberFormat="1" applyFont="1" applyFill="1" applyBorder="1" applyAlignment="1">
      <alignment horizontal="center"/>
    </xf>
    <xf numFmtId="0" fontId="5" fillId="0" borderId="0" xfId="3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3" fillId="0" borderId="0" xfId="3" applyFill="1" applyBorder="1"/>
    <xf numFmtId="0" fontId="3" fillId="0" borderId="0" xfId="3" applyFill="1" applyBorder="1" applyAlignment="1">
      <alignment vertical="center"/>
    </xf>
    <xf numFmtId="3" fontId="3" fillId="2" borderId="0" xfId="2" applyNumberFormat="1" applyFont="1" applyFill="1" applyBorder="1"/>
    <xf numFmtId="38" fontId="5" fillId="3" borderId="1" xfId="1" applyFont="1" applyFill="1" applyBorder="1" applyAlignment="1"/>
    <xf numFmtId="38" fontId="5" fillId="0" borderId="1" xfId="1" applyFont="1" applyFill="1" applyBorder="1"/>
    <xf numFmtId="3" fontId="28" fillId="0" borderId="0" xfId="3" applyNumberFormat="1" applyFont="1" applyBorder="1"/>
    <xf numFmtId="38" fontId="5" fillId="0" borderId="0" xfId="1" applyFont="1" applyFill="1" applyBorder="1" applyAlignment="1"/>
    <xf numFmtId="3" fontId="29" fillId="0" borderId="0" xfId="3" applyNumberFormat="1" applyFont="1" applyBorder="1" applyAlignment="1">
      <alignment horizontal="center"/>
    </xf>
    <xf numFmtId="178" fontId="27" fillId="2" borderId="0" xfId="0" applyNumberFormat="1" applyFont="1" applyFill="1" applyAlignment="1">
      <alignment horizontal="right"/>
    </xf>
    <xf numFmtId="0" fontId="3" fillId="0" borderId="14" xfId="0" quotePrefix="1" applyFont="1" applyFill="1" applyBorder="1" applyAlignment="1"/>
    <xf numFmtId="0" fontId="3" fillId="0" borderId="26" xfId="0" applyFont="1" applyFill="1" applyBorder="1" applyAlignment="1"/>
    <xf numFmtId="0" fontId="3" fillId="0" borderId="14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38" fontId="3" fillId="0" borderId="17" xfId="1" applyFont="1" applyFill="1" applyBorder="1" applyAlignment="1"/>
    <xf numFmtId="0" fontId="25" fillId="0" borderId="16" xfId="0" applyFont="1" applyFill="1" applyBorder="1" applyAlignment="1"/>
    <xf numFmtId="38" fontId="3" fillId="0" borderId="27" xfId="1" applyFont="1" applyFill="1" applyBorder="1" applyAlignment="1"/>
    <xf numFmtId="0" fontId="25" fillId="0" borderId="2" xfId="0" applyFont="1" applyFill="1" applyBorder="1" applyAlignment="1"/>
    <xf numFmtId="0" fontId="3" fillId="0" borderId="18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25" fillId="0" borderId="0" xfId="0" applyFont="1" applyFill="1" applyBorder="1" applyAlignment="1">
      <alignment horizontal="center" vertical="center" textRotation="255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3" applyFont="1" applyFill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5" xfId="0" quotePrefix="1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</cellXfs>
  <cellStyles count="5">
    <cellStyle name="桁区切り" xfId="1" builtinId="6"/>
    <cellStyle name="標準" xfId="0" builtinId="0"/>
    <cellStyle name="標準_年報2表" xfId="2" xr:uid="{00000000-0005-0000-0000-000002000000}"/>
    <cellStyle name="標準_年報図-1" xfId="3" xr:uid="{00000000-0005-0000-0000-000003000000}"/>
    <cellStyle name="標準_年報表-8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図-1  月別出生数､死亡数の動き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'図－1データ'!$A$5</c:f>
              <c:strCache>
                <c:ptCount val="1"/>
                <c:pt idx="0">
                  <c:v>出生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'図－1データ'!$B$5:$M$5</c:f>
              <c:numCache>
                <c:formatCode>#,##0_);[Red]\(#,##0\)</c:formatCode>
                <c:ptCount val="12"/>
                <c:pt idx="0">
                  <c:v>561</c:v>
                </c:pt>
                <c:pt idx="1">
                  <c:v>541</c:v>
                </c:pt>
                <c:pt idx="2">
                  <c:v>544</c:v>
                </c:pt>
                <c:pt idx="3">
                  <c:v>548</c:v>
                </c:pt>
                <c:pt idx="4">
                  <c:v>474</c:v>
                </c:pt>
                <c:pt idx="5">
                  <c:v>501</c:v>
                </c:pt>
                <c:pt idx="6">
                  <c:v>434</c:v>
                </c:pt>
                <c:pt idx="7">
                  <c:v>562</c:v>
                </c:pt>
                <c:pt idx="8">
                  <c:v>447</c:v>
                </c:pt>
                <c:pt idx="9">
                  <c:v>541</c:v>
                </c:pt>
                <c:pt idx="10">
                  <c:v>563</c:v>
                </c:pt>
                <c:pt idx="11">
                  <c:v>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3B-4B50-B3B0-BD9A111C3952}"/>
            </c:ext>
          </c:extLst>
        </c:ser>
        <c:ser>
          <c:idx val="1"/>
          <c:order val="1"/>
          <c:tx>
            <c:strRef>
              <c:f>'図－1データ'!$A$6</c:f>
              <c:strCache>
                <c:ptCount val="1"/>
                <c:pt idx="0">
                  <c:v>死亡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'図－1データ'!$B$6:$M$6</c:f>
              <c:numCache>
                <c:formatCode>#,##0_);[Red]\(#,##0\)</c:formatCode>
                <c:ptCount val="12"/>
                <c:pt idx="0">
                  <c:v>852</c:v>
                </c:pt>
                <c:pt idx="1">
                  <c:v>900</c:v>
                </c:pt>
                <c:pt idx="2">
                  <c:v>828</c:v>
                </c:pt>
                <c:pt idx="3">
                  <c:v>1041</c:v>
                </c:pt>
                <c:pt idx="4">
                  <c:v>872</c:v>
                </c:pt>
                <c:pt idx="5">
                  <c:v>822</c:v>
                </c:pt>
                <c:pt idx="6">
                  <c:v>755</c:v>
                </c:pt>
                <c:pt idx="7">
                  <c:v>907</c:v>
                </c:pt>
                <c:pt idx="8">
                  <c:v>717</c:v>
                </c:pt>
                <c:pt idx="9">
                  <c:v>786</c:v>
                </c:pt>
                <c:pt idx="10">
                  <c:v>793</c:v>
                </c:pt>
                <c:pt idx="11">
                  <c:v>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B-4B50-B3B0-BD9A111C3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48896"/>
        <c:axId val="45351296"/>
      </c:lineChart>
      <c:catAx>
        <c:axId val="4524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(月)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5351296"/>
        <c:crosses val="autoZero"/>
        <c:auto val="0"/>
        <c:lblAlgn val="ctr"/>
        <c:lblOffset val="100"/>
        <c:tickLblSkip val="7"/>
        <c:tickMarkSkip val="1"/>
        <c:noMultiLvlLbl val="0"/>
      </c:catAx>
      <c:valAx>
        <c:axId val="45351296"/>
        <c:scaling>
          <c:orientation val="minMax"/>
          <c:max val="1000"/>
          <c:min val="4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(人)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5248896"/>
        <c:crosses val="autoZero"/>
        <c:crossBetween val="midCat"/>
        <c:majorUnit val="10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'図－1データ'!$A$4:$A$6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4-4722-941D-5E9BF9B798B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'図－1データ'!$B$4:$B$6</c:f>
              <c:numCache>
                <c:formatCode>#,##0_);[Red]\(#,##0\)</c:formatCode>
                <c:ptCount val="3"/>
                <c:pt idx="0" formatCode="General">
                  <c:v>10</c:v>
                </c:pt>
                <c:pt idx="1">
                  <c:v>561</c:v>
                </c:pt>
                <c:pt idx="2">
                  <c:v>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4-4722-941D-5E9BF9B798B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'図－1データ'!$C$4:$C$6</c:f>
              <c:numCache>
                <c:formatCode>#,##0_);[Red]\(#,##0\)</c:formatCode>
                <c:ptCount val="3"/>
                <c:pt idx="0" formatCode="General">
                  <c:v>11</c:v>
                </c:pt>
                <c:pt idx="1">
                  <c:v>541</c:v>
                </c:pt>
                <c:pt idx="2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84-4722-941D-5E9BF9B798B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'図－1データ'!$D$4:$D$6</c:f>
              <c:numCache>
                <c:formatCode>#,##0_);[Red]\(#,##0\)</c:formatCode>
                <c:ptCount val="3"/>
                <c:pt idx="0" formatCode="General">
                  <c:v>12</c:v>
                </c:pt>
                <c:pt idx="1">
                  <c:v>544</c:v>
                </c:pt>
                <c:pt idx="2">
                  <c:v>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84-4722-941D-5E9BF9B798BB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'図－1データ'!$E$4:$E$6</c:f>
              <c:numCache>
                <c:formatCode>#,##0_);[Red]\(#,##0\)</c:formatCode>
                <c:ptCount val="3"/>
                <c:pt idx="0" formatCode="General">
                  <c:v>1</c:v>
                </c:pt>
                <c:pt idx="1">
                  <c:v>548</c:v>
                </c:pt>
                <c:pt idx="2">
                  <c:v>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84-4722-941D-5E9BF9B798BB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'図－1データ'!$F$4:$F$6</c:f>
              <c:numCache>
                <c:formatCode>#,##0_);[Red]\(#,##0\)</c:formatCode>
                <c:ptCount val="3"/>
                <c:pt idx="0" formatCode="General">
                  <c:v>2</c:v>
                </c:pt>
                <c:pt idx="1">
                  <c:v>474</c:v>
                </c:pt>
                <c:pt idx="2">
                  <c:v>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84-4722-941D-5E9BF9B798BB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'図－1データ'!$G$4:$G$6</c:f>
              <c:numCache>
                <c:formatCode>#,##0_);[Red]\(#,##0\)</c:formatCode>
                <c:ptCount val="3"/>
                <c:pt idx="0" formatCode="General">
                  <c:v>3</c:v>
                </c:pt>
                <c:pt idx="1">
                  <c:v>501</c:v>
                </c:pt>
                <c:pt idx="2">
                  <c:v>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84-4722-941D-5E9BF9B798BB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'図－1データ'!$H$4:$H$6</c:f>
              <c:numCache>
                <c:formatCode>#,##0_);[Red]\(#,##0\)</c:formatCode>
                <c:ptCount val="3"/>
                <c:pt idx="0" formatCode="General">
                  <c:v>4</c:v>
                </c:pt>
                <c:pt idx="1">
                  <c:v>434</c:v>
                </c:pt>
                <c:pt idx="2">
                  <c:v>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84-4722-941D-5E9BF9B798BB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'図－1データ'!$I$4:$I$6</c:f>
              <c:numCache>
                <c:formatCode>#,##0_);[Red]\(#,##0\)</c:formatCode>
                <c:ptCount val="3"/>
                <c:pt idx="0" formatCode="General">
                  <c:v>5</c:v>
                </c:pt>
                <c:pt idx="1">
                  <c:v>562</c:v>
                </c:pt>
                <c:pt idx="2">
                  <c:v>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84-4722-941D-5E9BF9B798BB}"/>
            </c:ext>
          </c:extLst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'図－1データ'!$J$4:$J$6</c:f>
              <c:numCache>
                <c:formatCode>#,##0_);[Red]\(#,##0\)</c:formatCode>
                <c:ptCount val="3"/>
                <c:pt idx="0" formatCode="General">
                  <c:v>6</c:v>
                </c:pt>
                <c:pt idx="1">
                  <c:v>447</c:v>
                </c:pt>
                <c:pt idx="2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84-4722-941D-5E9BF9B798BB}"/>
            </c:ext>
          </c:extLst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'図－1データ'!$K$4:$K$6</c:f>
              <c:numCache>
                <c:formatCode>#,##0_);[Red]\(#,##0\)</c:formatCode>
                <c:ptCount val="3"/>
                <c:pt idx="0" formatCode="General">
                  <c:v>7</c:v>
                </c:pt>
                <c:pt idx="1">
                  <c:v>541</c:v>
                </c:pt>
                <c:pt idx="2">
                  <c:v>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84-4722-941D-5E9BF9B798BB}"/>
            </c:ext>
          </c:extLst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'図－1データ'!$L$4:$L$6</c:f>
              <c:numCache>
                <c:formatCode>#,##0_);[Red]\(#,##0\)</c:formatCode>
                <c:ptCount val="3"/>
                <c:pt idx="0" formatCode="General">
                  <c:v>8</c:v>
                </c:pt>
                <c:pt idx="1">
                  <c:v>563</c:v>
                </c:pt>
                <c:pt idx="2">
                  <c:v>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84-4722-941D-5E9BF9B798BB}"/>
            </c:ext>
          </c:extLst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'図－1データ'!$M$4:$M$6</c:f>
              <c:numCache>
                <c:formatCode>#,##0_);[Red]\(#,##0\)</c:formatCode>
                <c:ptCount val="3"/>
                <c:pt idx="0" formatCode="General">
                  <c:v>9</c:v>
                </c:pt>
                <c:pt idx="1">
                  <c:v>560</c:v>
                </c:pt>
                <c:pt idx="2">
                  <c:v>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84-4722-941D-5E9BF9B79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406976"/>
        <c:axId val="161408512"/>
      </c:barChart>
      <c:catAx>
        <c:axId val="161406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61408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61408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61406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12768"/>
        <c:axId val="162341632"/>
      </c:barChart>
      <c:catAx>
        <c:axId val="1617127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62341632"/>
        <c:crosses val="autoZero"/>
        <c:auto val="0"/>
        <c:lblAlgn val="ctr"/>
        <c:lblOffset val="100"/>
        <c:tickMarkSkip val="1"/>
        <c:noMultiLvlLbl val="0"/>
      </c:catAx>
      <c:valAx>
        <c:axId val="162341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61712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B-4927-B5E8-4B543ADE44F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'図－1データ'!$A$5:$M$5</c:f>
              <c:numCache>
                <c:formatCode>#,##0_);[Red]\(#,##0\)</c:formatCode>
                <c:ptCount val="13"/>
                <c:pt idx="0" formatCode="General">
                  <c:v>0</c:v>
                </c:pt>
                <c:pt idx="1">
                  <c:v>561</c:v>
                </c:pt>
                <c:pt idx="2">
                  <c:v>541</c:v>
                </c:pt>
                <c:pt idx="3">
                  <c:v>544</c:v>
                </c:pt>
                <c:pt idx="4">
                  <c:v>548</c:v>
                </c:pt>
                <c:pt idx="5">
                  <c:v>474</c:v>
                </c:pt>
                <c:pt idx="6">
                  <c:v>501</c:v>
                </c:pt>
                <c:pt idx="7">
                  <c:v>434</c:v>
                </c:pt>
                <c:pt idx="8">
                  <c:v>562</c:v>
                </c:pt>
                <c:pt idx="9">
                  <c:v>447</c:v>
                </c:pt>
                <c:pt idx="10">
                  <c:v>541</c:v>
                </c:pt>
                <c:pt idx="11">
                  <c:v>563</c:v>
                </c:pt>
                <c:pt idx="12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B-4927-B5E8-4B543ADE44F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'図－1データ'!$A$6:$M$6</c:f>
              <c:numCache>
                <c:formatCode>#,##0_);[Red]\(#,##0\)</c:formatCode>
                <c:ptCount val="13"/>
                <c:pt idx="0" formatCode="General">
                  <c:v>0</c:v>
                </c:pt>
                <c:pt idx="1">
                  <c:v>852</c:v>
                </c:pt>
                <c:pt idx="2">
                  <c:v>900</c:v>
                </c:pt>
                <c:pt idx="3">
                  <c:v>828</c:v>
                </c:pt>
                <c:pt idx="4">
                  <c:v>1041</c:v>
                </c:pt>
                <c:pt idx="5">
                  <c:v>872</c:v>
                </c:pt>
                <c:pt idx="6">
                  <c:v>822</c:v>
                </c:pt>
                <c:pt idx="7">
                  <c:v>755</c:v>
                </c:pt>
                <c:pt idx="8">
                  <c:v>907</c:v>
                </c:pt>
                <c:pt idx="9">
                  <c:v>717</c:v>
                </c:pt>
                <c:pt idx="10">
                  <c:v>786</c:v>
                </c:pt>
                <c:pt idx="11">
                  <c:v>793</c:v>
                </c:pt>
                <c:pt idx="12">
                  <c:v>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B-4927-B5E8-4B543ADE4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71776"/>
        <c:axId val="98573312"/>
      </c:barChart>
      <c:catAx>
        <c:axId val="9857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73312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98573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71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80736"/>
        <c:axId val="98582528"/>
      </c:barChart>
      <c:catAx>
        <c:axId val="985807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82528"/>
        <c:crosses val="autoZero"/>
        <c:auto val="0"/>
        <c:lblAlgn val="ctr"/>
        <c:lblOffset val="100"/>
        <c:tickMarkSkip val="1"/>
        <c:noMultiLvlLbl val="0"/>
      </c:catAx>
      <c:valAx>
        <c:axId val="985825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80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88928"/>
        <c:axId val="98590720"/>
      </c:barChart>
      <c:catAx>
        <c:axId val="985889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90720"/>
        <c:crosses val="autoZero"/>
        <c:auto val="0"/>
        <c:lblAlgn val="ctr"/>
        <c:lblOffset val="100"/>
        <c:tickMarkSkip val="1"/>
        <c:noMultiLvlLbl val="0"/>
      </c:catAx>
      <c:valAx>
        <c:axId val="9859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88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97120"/>
        <c:axId val="98603008"/>
      </c:barChart>
      <c:catAx>
        <c:axId val="985971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603008"/>
        <c:crosses val="autoZero"/>
        <c:auto val="0"/>
        <c:lblAlgn val="ctr"/>
        <c:lblOffset val="100"/>
        <c:tickMarkSkip val="1"/>
        <c:noMultiLvlLbl val="0"/>
      </c:catAx>
      <c:valAx>
        <c:axId val="9860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97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81824"/>
        <c:axId val="98939264"/>
      </c:barChart>
      <c:catAx>
        <c:axId val="987818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939264"/>
        <c:crosses val="autoZero"/>
        <c:auto val="0"/>
        <c:lblAlgn val="ctr"/>
        <c:lblOffset val="100"/>
        <c:tickMarkSkip val="1"/>
        <c:noMultiLvlLbl val="0"/>
      </c:catAx>
      <c:valAx>
        <c:axId val="9893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78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図-1  月別出生数､死亡数の動き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c:rich>
      </c:tx>
      <c:layout>
        <c:manualLayout>
          <c:xMode val="edge"/>
          <c:yMode val="edge"/>
          <c:x val="0.19221462883177337"/>
          <c:y val="3.5031954339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5265252588134"/>
          <c:y val="0.12420382165605096"/>
          <c:w val="0.82238638226691341"/>
          <c:h val="0.6847133757961783"/>
        </c:manualLayout>
      </c:layout>
      <c:lineChart>
        <c:grouping val="standard"/>
        <c:varyColors val="0"/>
        <c:ser>
          <c:idx val="0"/>
          <c:order val="0"/>
          <c:tx>
            <c:strRef>
              <c:f>'図－1データ'!$A$5</c:f>
              <c:strCache>
                <c:ptCount val="1"/>
                <c:pt idx="0">
                  <c:v>出生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'図－1データ'!$B$5:$M$5</c:f>
              <c:numCache>
                <c:formatCode>#,##0_);[Red]\(#,##0\)</c:formatCode>
                <c:ptCount val="12"/>
                <c:pt idx="0">
                  <c:v>561</c:v>
                </c:pt>
                <c:pt idx="1">
                  <c:v>541</c:v>
                </c:pt>
                <c:pt idx="2">
                  <c:v>544</c:v>
                </c:pt>
                <c:pt idx="3">
                  <c:v>548</c:v>
                </c:pt>
                <c:pt idx="4">
                  <c:v>474</c:v>
                </c:pt>
                <c:pt idx="5">
                  <c:v>501</c:v>
                </c:pt>
                <c:pt idx="6">
                  <c:v>434</c:v>
                </c:pt>
                <c:pt idx="7">
                  <c:v>562</c:v>
                </c:pt>
                <c:pt idx="8">
                  <c:v>447</c:v>
                </c:pt>
                <c:pt idx="9">
                  <c:v>541</c:v>
                </c:pt>
                <c:pt idx="10">
                  <c:v>563</c:v>
                </c:pt>
                <c:pt idx="11">
                  <c:v>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8C-4F2E-AAAB-83A03FBDCB76}"/>
            </c:ext>
          </c:extLst>
        </c:ser>
        <c:ser>
          <c:idx val="1"/>
          <c:order val="1"/>
          <c:tx>
            <c:strRef>
              <c:f>'図－1データ'!$A$6</c:f>
              <c:strCache>
                <c:ptCount val="1"/>
                <c:pt idx="0">
                  <c:v>死亡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'図－1データ'!$B$6:$M$6</c:f>
              <c:numCache>
                <c:formatCode>#,##0_);[Red]\(#,##0\)</c:formatCode>
                <c:ptCount val="12"/>
                <c:pt idx="0">
                  <c:v>852</c:v>
                </c:pt>
                <c:pt idx="1">
                  <c:v>900</c:v>
                </c:pt>
                <c:pt idx="2">
                  <c:v>828</c:v>
                </c:pt>
                <c:pt idx="3">
                  <c:v>1041</c:v>
                </c:pt>
                <c:pt idx="4">
                  <c:v>872</c:v>
                </c:pt>
                <c:pt idx="5">
                  <c:v>822</c:v>
                </c:pt>
                <c:pt idx="6">
                  <c:v>755</c:v>
                </c:pt>
                <c:pt idx="7">
                  <c:v>907</c:v>
                </c:pt>
                <c:pt idx="8">
                  <c:v>717</c:v>
                </c:pt>
                <c:pt idx="9">
                  <c:v>786</c:v>
                </c:pt>
                <c:pt idx="10">
                  <c:v>793</c:v>
                </c:pt>
                <c:pt idx="11">
                  <c:v>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8C-4F2E-AAAB-83A03FBDC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85568"/>
        <c:axId val="115887488"/>
      </c:lineChart>
      <c:catAx>
        <c:axId val="11588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(月)</a:t>
                </a:r>
              </a:p>
            </c:rich>
          </c:tx>
          <c:layout>
            <c:manualLayout>
              <c:xMode val="edge"/>
              <c:yMode val="edge"/>
              <c:x val="0.90430050017332742"/>
              <c:y val="0.91288388951381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5887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887488"/>
        <c:scaling>
          <c:orientation val="minMax"/>
          <c:max val="1100"/>
          <c:min val="3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2.9196998960035653E-2"/>
              <c:y val="2.8662417197850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5885568"/>
        <c:crosses val="autoZero"/>
        <c:crossBetween val="midCat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749566681523292"/>
          <c:y val="0.12101920593259176"/>
          <c:w val="0.20194696181845195"/>
          <c:h val="0.127388409782110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-4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254147</xdr:colOff>
      <xdr:row>1</xdr:row>
      <xdr:rowOff>190500</xdr:rowOff>
    </xdr:from>
    <xdr:to>
      <xdr:col>15</xdr:col>
      <xdr:colOff>257175</xdr:colOff>
      <xdr:row>11</xdr:row>
      <xdr:rowOff>161925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6472" y="495300"/>
          <a:ext cx="3708253" cy="2505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266700</xdr:colOff>
      <xdr:row>1</xdr:row>
      <xdr:rowOff>76200</xdr:rowOff>
    </xdr:from>
    <xdr:to>
      <xdr:col>27</xdr:col>
      <xdr:colOff>314325</xdr:colOff>
      <xdr:row>11</xdr:row>
      <xdr:rowOff>123825</xdr:rowOff>
    </xdr:to>
    <xdr:graphicFrame macro="">
      <xdr:nvGraphicFramePr>
        <xdr:cNvPr id="12152" name="Chart 6">
          <a:extLst>
            <a:ext uri="{FF2B5EF4-FFF2-40B4-BE49-F238E27FC236}">
              <a16:creationId xmlns:a16="http://schemas.microsoft.com/office/drawing/2014/main" id="{00000000-0008-0000-0100-0000782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30</xdr:col>
      <xdr:colOff>73270</xdr:colOff>
      <xdr:row>5</xdr:row>
      <xdr:rowOff>249116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54462" y="1663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9</xdr:col>
      <xdr:colOff>219075</xdr:colOff>
      <xdr:row>0</xdr:row>
      <xdr:rowOff>104775</xdr:rowOff>
    </xdr:from>
    <xdr:to>
      <xdr:col>19</xdr:col>
      <xdr:colOff>257175</xdr:colOff>
      <xdr:row>10</xdr:row>
      <xdr:rowOff>59826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2275" y="104775"/>
          <a:ext cx="3810000" cy="2831601"/>
        </a:xfrm>
        <a:prstGeom prst="rect">
          <a:avLst/>
        </a:prstGeom>
      </xdr:spPr>
    </xdr:pic>
    <xdr:clientData/>
  </xdr:twoCellAnchor>
  <xdr:twoCellAnchor editAs="oneCell">
    <xdr:from>
      <xdr:col>9</xdr:col>
      <xdr:colOff>361951</xdr:colOff>
      <xdr:row>8</xdr:row>
      <xdr:rowOff>61465</xdr:rowOff>
    </xdr:from>
    <xdr:to>
      <xdr:col>10</xdr:col>
      <xdr:colOff>350476</xdr:colOff>
      <xdr:row>8</xdr:row>
      <xdr:rowOff>224591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05151" y="2309365"/>
          <a:ext cx="360000" cy="163126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285750</xdr:colOff>
      <xdr:row>7</xdr:row>
      <xdr:rowOff>247650</xdr:rowOff>
    </xdr:from>
    <xdr:to>
      <xdr:col>11</xdr:col>
      <xdr:colOff>28215</xdr:colOff>
      <xdr:row>8</xdr:row>
      <xdr:rowOff>160417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00425" y="2219325"/>
          <a:ext cx="237765" cy="188992"/>
        </a:xfrm>
        <a:prstGeom prst="rect">
          <a:avLst/>
        </a:prstGeom>
      </xdr:spPr>
    </xdr:pic>
    <xdr:clientData/>
  </xdr:twoCellAnchor>
  <xdr:twoCellAnchor editAs="oneCell">
    <xdr:from>
      <xdr:col>11</xdr:col>
      <xdr:colOff>361950</xdr:colOff>
      <xdr:row>8</xdr:row>
      <xdr:rowOff>304800</xdr:rowOff>
    </xdr:from>
    <xdr:to>
      <xdr:col>14</xdr:col>
      <xdr:colOff>116287</xdr:colOff>
      <xdr:row>10</xdr:row>
      <xdr:rowOff>17556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71925" y="2552700"/>
          <a:ext cx="944962" cy="341406"/>
        </a:xfrm>
        <a:prstGeom prst="rect">
          <a:avLst/>
        </a:prstGeom>
      </xdr:spPr>
    </xdr:pic>
    <xdr:clientData/>
  </xdr:twoCellAnchor>
  <xdr:twoCellAnchor editAs="oneCell">
    <xdr:from>
      <xdr:col>9</xdr:col>
      <xdr:colOff>209550</xdr:colOff>
      <xdr:row>8</xdr:row>
      <xdr:rowOff>304800</xdr:rowOff>
    </xdr:from>
    <xdr:to>
      <xdr:col>11</xdr:col>
      <xdr:colOff>409667</xdr:colOff>
      <xdr:row>10</xdr:row>
      <xdr:rowOff>17556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52750" y="2552700"/>
          <a:ext cx="1066892" cy="341406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0.01306</cdr:x>
      <cdr:y>0.89425</cdr:y>
    </cdr:from>
    <cdr:to>
      <cdr:x>1</cdr:x>
      <cdr:y>0.97015</cdr:y>
    </cdr:to>
    <cdr:sp macro="" textlink="">
      <cdr:nvSpPr>
        <cdr:cNvPr id="32769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318" y="2574830"/>
          <a:ext cx="723850" cy="219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</cdr:txBody>
    </cdr:sp>
  </cdr:relSizeAnchor>
  <cdr:relSizeAnchor xmlns:cdr="http://schemas.openxmlformats.org/drawingml/2006/chartDrawing">
    <cdr:from>
      <cdr:x>0</cdr:x>
      <cdr:y>0.89425</cdr:y>
    </cdr:from>
    <cdr:to>
      <cdr:x>1</cdr:x>
      <cdr:y>0.98344</cdr:y>
    </cdr:to>
    <cdr:sp macro="" textlink="">
      <cdr:nvSpPr>
        <cdr:cNvPr id="32770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3" y="2574830"/>
          <a:ext cx="761981" cy="257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20</xdr:row>
      <xdr:rowOff>142875</xdr:rowOff>
    </xdr:from>
    <xdr:to>
      <xdr:col>8</xdr:col>
      <xdr:colOff>609600</xdr:colOff>
      <xdr:row>39</xdr:row>
      <xdr:rowOff>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590925"/>
          <a:ext cx="5495925" cy="3114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9525</xdr:colOff>
      <xdr:row>26</xdr:row>
      <xdr:rowOff>0</xdr:rowOff>
    </xdr:to>
    <xdr:graphicFrame macro="">
      <xdr:nvGraphicFramePr>
        <xdr:cNvPr id="2080334" name="Chart 1">
          <a:extLst>
            <a:ext uri="{FF2B5EF4-FFF2-40B4-BE49-F238E27FC236}">
              <a16:creationId xmlns:a16="http://schemas.microsoft.com/office/drawing/2014/main" id="{00000000-0008-0000-0400-00004E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43</xdr:row>
      <xdr:rowOff>0</xdr:rowOff>
    </xdr:from>
    <xdr:to>
      <xdr:col>2</xdr:col>
      <xdr:colOff>457200</xdr:colOff>
      <xdr:row>43</xdr:row>
      <xdr:rowOff>0</xdr:rowOff>
    </xdr:to>
    <xdr:graphicFrame macro="">
      <xdr:nvGraphicFramePr>
        <xdr:cNvPr id="2080335" name="Chart 3">
          <a:extLst>
            <a:ext uri="{FF2B5EF4-FFF2-40B4-BE49-F238E27FC236}">
              <a16:creationId xmlns:a16="http://schemas.microsoft.com/office/drawing/2014/main" id="{00000000-0008-0000-0400-00004F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26</xdr:row>
      <xdr:rowOff>0</xdr:rowOff>
    </xdr:from>
    <xdr:to>
      <xdr:col>2</xdr:col>
      <xdr:colOff>114300</xdr:colOff>
      <xdr:row>26</xdr:row>
      <xdr:rowOff>0</xdr:rowOff>
    </xdr:to>
    <xdr:graphicFrame macro="">
      <xdr:nvGraphicFramePr>
        <xdr:cNvPr id="2080336" name="Chart 4">
          <a:extLst>
            <a:ext uri="{FF2B5EF4-FFF2-40B4-BE49-F238E27FC236}">
              <a16:creationId xmlns:a16="http://schemas.microsoft.com/office/drawing/2014/main" id="{00000000-0008-0000-0400-000050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26</xdr:row>
      <xdr:rowOff>0</xdr:rowOff>
    </xdr:from>
    <xdr:to>
      <xdr:col>2</xdr:col>
      <xdr:colOff>123825</xdr:colOff>
      <xdr:row>26</xdr:row>
      <xdr:rowOff>0</xdr:rowOff>
    </xdr:to>
    <xdr:graphicFrame macro="">
      <xdr:nvGraphicFramePr>
        <xdr:cNvPr id="2080337" name="Chart 5">
          <a:extLst>
            <a:ext uri="{FF2B5EF4-FFF2-40B4-BE49-F238E27FC236}">
              <a16:creationId xmlns:a16="http://schemas.microsoft.com/office/drawing/2014/main" id="{00000000-0008-0000-0400-000051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504825</xdr:colOff>
      <xdr:row>36</xdr:row>
      <xdr:rowOff>0</xdr:rowOff>
    </xdr:from>
    <xdr:to>
      <xdr:col>12</xdr:col>
      <xdr:colOff>342900</xdr:colOff>
      <xdr:row>36</xdr:row>
      <xdr:rowOff>0</xdr:rowOff>
    </xdr:to>
    <xdr:graphicFrame macro="">
      <xdr:nvGraphicFramePr>
        <xdr:cNvPr id="2080338" name="Chart 6">
          <a:extLst>
            <a:ext uri="{FF2B5EF4-FFF2-40B4-BE49-F238E27FC236}">
              <a16:creationId xmlns:a16="http://schemas.microsoft.com/office/drawing/2014/main" id="{00000000-0008-0000-0400-000052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504825</xdr:colOff>
      <xdr:row>46</xdr:row>
      <xdr:rowOff>0</xdr:rowOff>
    </xdr:from>
    <xdr:to>
      <xdr:col>2</xdr:col>
      <xdr:colOff>457200</xdr:colOff>
      <xdr:row>46</xdr:row>
      <xdr:rowOff>0</xdr:rowOff>
    </xdr:to>
    <xdr:graphicFrame macro="">
      <xdr:nvGraphicFramePr>
        <xdr:cNvPr id="2080339" name="Chart 7">
          <a:extLst>
            <a:ext uri="{FF2B5EF4-FFF2-40B4-BE49-F238E27FC236}">
              <a16:creationId xmlns:a16="http://schemas.microsoft.com/office/drawing/2014/main" id="{00000000-0008-0000-0400-000053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504825</xdr:colOff>
      <xdr:row>43</xdr:row>
      <xdr:rowOff>0</xdr:rowOff>
    </xdr:from>
    <xdr:to>
      <xdr:col>12</xdr:col>
      <xdr:colOff>342900</xdr:colOff>
      <xdr:row>43</xdr:row>
      <xdr:rowOff>0</xdr:rowOff>
    </xdr:to>
    <xdr:graphicFrame macro="">
      <xdr:nvGraphicFramePr>
        <xdr:cNvPr id="2080340" name="Chart 8">
          <a:extLst>
            <a:ext uri="{FF2B5EF4-FFF2-40B4-BE49-F238E27FC236}">
              <a16:creationId xmlns:a16="http://schemas.microsoft.com/office/drawing/2014/main" id="{00000000-0008-0000-0400-000054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2</xdr:row>
      <xdr:rowOff>0</xdr:rowOff>
    </xdr:from>
    <xdr:to>
      <xdr:col>21</xdr:col>
      <xdr:colOff>495300</xdr:colOff>
      <xdr:row>20</xdr:row>
      <xdr:rowOff>123825</xdr:rowOff>
    </xdr:to>
    <xdr:grpSp>
      <xdr:nvGrpSpPr>
        <xdr:cNvPr id="2080341" name="グループ化 4">
          <a:extLst>
            <a:ext uri="{FF2B5EF4-FFF2-40B4-BE49-F238E27FC236}">
              <a16:creationId xmlns:a16="http://schemas.microsoft.com/office/drawing/2014/main" id="{00000000-0008-0000-0400-000055BE1F00}"/>
            </a:ext>
          </a:extLst>
        </xdr:cNvPr>
        <xdr:cNvGrpSpPr>
          <a:grpSpLocks/>
        </xdr:cNvGrpSpPr>
      </xdr:nvGrpSpPr>
      <xdr:grpSpPr bwMode="auto">
        <a:xfrm>
          <a:off x="7467600" y="304800"/>
          <a:ext cx="4038600" cy="3000375"/>
          <a:chOff x="7324725" y="304800"/>
          <a:chExt cx="4038600" cy="3000375"/>
        </a:xfrm>
      </xdr:grpSpPr>
      <xdr:graphicFrame macro="">
        <xdr:nvGraphicFramePr>
          <xdr:cNvPr id="2080342" name="Chart 1">
            <a:extLst>
              <a:ext uri="{FF2B5EF4-FFF2-40B4-BE49-F238E27FC236}">
                <a16:creationId xmlns:a16="http://schemas.microsoft.com/office/drawing/2014/main" id="{00000000-0008-0000-0400-000056BE1F00}"/>
              </a:ext>
            </a:extLst>
          </xdr:cNvPr>
          <xdr:cNvGraphicFramePr>
            <a:graphicFrameLocks/>
          </xdr:cNvGraphicFramePr>
        </xdr:nvGraphicFramePr>
        <xdr:xfrm>
          <a:off x="7324725" y="304800"/>
          <a:ext cx="4038600" cy="30003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SpPr txBox="1"/>
        </xdr:nvSpPr>
        <xdr:spPr>
          <a:xfrm>
            <a:off x="7486650" y="2638425"/>
            <a:ext cx="390525" cy="171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t" anchorCtr="1"/>
          <a:lstStyle/>
          <a:p>
            <a:pPr algn="r"/>
            <a:r>
              <a:rPr kumimoji="1" lang="en-US" altLang="ja-JP" sz="1100">
                <a:latin typeface="ＭＳ 明朝" pitchFamily="17" charset="-128"/>
                <a:ea typeface="ＭＳ 明朝" pitchFamily="17" charset="-128"/>
              </a:rPr>
              <a:t>0</a:t>
            </a:r>
            <a:endParaRPr kumimoji="1" lang="ja-JP" altLang="en-US" sz="1100"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24" name="テキスト 1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15225" y="3019425"/>
            <a:ext cx="106680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36576" tIns="22860" rIns="36576" bIns="22860" anchor="ctr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(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Ｈ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30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年）</a:t>
            </a: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xdr:txBody>
      </xdr:sp>
      <xdr:sp macro="" textlink="">
        <xdr:nvSpPr>
          <xdr:cNvPr id="27" name="テキスト 1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24875" y="3009900"/>
            <a:ext cx="942975" cy="228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36576" tIns="22860" rIns="36576" bIns="22860" anchor="ctr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(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Ｈ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31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年）</a:t>
            </a: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xdr:txBody>
      </xdr:sp>
    </xdr:grpSp>
    <xdr:clientData/>
  </xdr:twoCellAnchor>
  <xdr:twoCellAnchor editAs="oneCell">
    <xdr:from>
      <xdr:col>15</xdr:col>
      <xdr:colOff>476251</xdr:colOff>
      <xdr:row>16</xdr:row>
      <xdr:rowOff>38101</xdr:rowOff>
    </xdr:from>
    <xdr:to>
      <xdr:col>16</xdr:col>
      <xdr:colOff>123825</xdr:colOff>
      <xdr:row>17</xdr:row>
      <xdr:rowOff>56548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43851" y="2533651"/>
          <a:ext cx="238124" cy="189897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0.13343</cdr:x>
      <cdr:y>0.89698</cdr:y>
    </cdr:from>
    <cdr:to>
      <cdr:x>0.32736</cdr:x>
      <cdr:y>0.98267</cdr:y>
    </cdr:to>
    <cdr:sp macro="" textlink="">
      <cdr:nvSpPr>
        <cdr:cNvPr id="12290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405" y="2698095"/>
          <a:ext cx="761981" cy="257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0.59748</cdr:x>
      <cdr:y>0.8963</cdr:y>
    </cdr:from>
    <cdr:to>
      <cdr:x>0.83097</cdr:x>
      <cdr:y>0.97249</cdr:y>
    </cdr:to>
    <cdr:sp macro="" textlink="">
      <cdr:nvSpPr>
        <cdr:cNvPr id="4" name="テキスト 1">
          <a:extLst xmlns:a="http://schemas.openxmlformats.org/drawingml/2006/main">
            <a:ext uri="{FF2B5EF4-FFF2-40B4-BE49-F238E27FC236}">
              <a16:creationId xmlns:a16="http://schemas.microsoft.com/office/drawing/2014/main" id="{00000000-0008-0000-0400-00001B00000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3000" y="2689225"/>
          <a:ext cx="942975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22860" rIns="36576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Ｒ元年）</a:t>
          </a:r>
        </a:p>
        <a:p xmlns:a="http://schemas.openxmlformats.org/drawingml/2006/main"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標準明朝"/>
            <a:ea typeface="標準明朝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260"/>
  <sheetViews>
    <sheetView showGridLines="0" tabSelected="1" zoomScaleNormal="100" zoomScaleSheetLayoutView="96" workbookViewId="0"/>
  </sheetViews>
  <sheetFormatPr defaultColWidth="7.75" defaultRowHeight="10.9" customHeight="1" x14ac:dyDescent="0.15"/>
  <cols>
    <col min="1" max="1" width="2.75" style="166" customWidth="1"/>
    <col min="2" max="2" width="2.5" style="166" customWidth="1"/>
    <col min="3" max="3" width="2.375" style="166" customWidth="1"/>
    <col min="4" max="4" width="8.125" style="166" customWidth="1"/>
    <col min="5" max="7" width="6.75" style="166" customWidth="1"/>
    <col min="8" max="8" width="8.125" style="166" customWidth="1"/>
    <col min="9" max="11" width="6.75" style="166" customWidth="1"/>
    <col min="12" max="12" width="8.125" style="166" customWidth="1"/>
    <col min="13" max="15" width="6.75" style="166" customWidth="1"/>
    <col min="16" max="16384" width="7.75" style="166"/>
  </cols>
  <sheetData>
    <row r="1" spans="1:15" s="160" customFormat="1" ht="24.6" customHeight="1" x14ac:dyDescent="0.15">
      <c r="A1" s="157" t="s">
        <v>89</v>
      </c>
      <c r="B1" s="158"/>
      <c r="C1" s="159" t="s">
        <v>52</v>
      </c>
      <c r="D1" s="158"/>
    </row>
    <row r="2" spans="1:15" s="160" customFormat="1" ht="24.6" customHeight="1" x14ac:dyDescent="0.15">
      <c r="B2" s="161" t="s">
        <v>90</v>
      </c>
      <c r="C2" s="162"/>
      <c r="D2" s="162" t="s">
        <v>53</v>
      </c>
      <c r="E2" s="163"/>
    </row>
    <row r="3" spans="1:15" s="160" customFormat="1" ht="20.100000000000001" customHeight="1" x14ac:dyDescent="0.15">
      <c r="C3" s="160" t="s">
        <v>87</v>
      </c>
    </row>
    <row r="4" spans="1:15" s="160" customFormat="1" ht="20.100000000000001" customHeight="1" x14ac:dyDescent="0.15">
      <c r="C4" s="164" t="s">
        <v>150</v>
      </c>
    </row>
    <row r="5" spans="1:15" s="160" customFormat="1" ht="20.100000000000001" customHeight="1" x14ac:dyDescent="0.15">
      <c r="C5" s="164" t="s">
        <v>151</v>
      </c>
    </row>
    <row r="6" spans="1:15" s="160" customFormat="1" ht="20.100000000000001" customHeight="1" x14ac:dyDescent="0.15">
      <c r="C6" s="209" t="s">
        <v>152</v>
      </c>
      <c r="D6" s="164"/>
    </row>
    <row r="7" spans="1:15" s="160" customFormat="1" ht="20.100000000000001" customHeight="1" x14ac:dyDescent="0.15">
      <c r="C7" s="164" t="s">
        <v>153</v>
      </c>
    </row>
    <row r="8" spans="1:15" s="160" customFormat="1" ht="20.100000000000001" customHeight="1" x14ac:dyDescent="0.15">
      <c r="C8" s="164" t="s">
        <v>154</v>
      </c>
    </row>
    <row r="9" spans="1:15" s="160" customFormat="1" ht="20.100000000000001" customHeight="1" x14ac:dyDescent="0.15">
      <c r="C9" s="164" t="s">
        <v>155</v>
      </c>
    </row>
    <row r="10" spans="1:15" s="160" customFormat="1" ht="20.100000000000001" customHeight="1" x14ac:dyDescent="0.15">
      <c r="C10" s="209" t="s">
        <v>156</v>
      </c>
    </row>
    <row r="11" spans="1:15" s="160" customFormat="1" ht="20.100000000000001" customHeight="1" x14ac:dyDescent="0.15">
      <c r="C11" s="164" t="s">
        <v>157</v>
      </c>
    </row>
    <row r="12" spans="1:15" s="160" customFormat="1" ht="20.100000000000001" customHeight="1" x14ac:dyDescent="0.15">
      <c r="C12" s="164" t="s">
        <v>158</v>
      </c>
    </row>
    <row r="13" spans="1:15" s="160" customFormat="1" ht="20.100000000000001" customHeight="1" x14ac:dyDescent="0.15">
      <c r="C13" s="164" t="s">
        <v>159</v>
      </c>
    </row>
    <row r="14" spans="1:15" s="160" customFormat="1" ht="20.100000000000001" customHeight="1" x14ac:dyDescent="0.15">
      <c r="C14" s="209" t="s">
        <v>160</v>
      </c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</row>
    <row r="15" spans="1:15" s="160" customFormat="1" ht="20.100000000000001" customHeight="1" x14ac:dyDescent="0.15">
      <c r="C15" s="210" t="s">
        <v>161</v>
      </c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</row>
    <row r="16" spans="1:15" s="160" customFormat="1" ht="19.5" customHeight="1" x14ac:dyDescent="0.15">
      <c r="C16" s="164" t="s">
        <v>162</v>
      </c>
    </row>
    <row r="17" spans="4:21" s="160" customFormat="1" ht="8.25" customHeight="1" x14ac:dyDescent="0.15"/>
    <row r="18" spans="4:21" ht="18" customHeight="1" x14ac:dyDescent="0.15">
      <c r="D18" s="168" t="s">
        <v>91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8" t="s">
        <v>92</v>
      </c>
      <c r="O18" s="170"/>
      <c r="P18" s="165"/>
      <c r="Q18" s="165"/>
    </row>
    <row r="19" spans="4:21" s="171" customFormat="1" ht="12" customHeight="1" x14ac:dyDescent="0.15">
      <c r="D19" s="172" t="s">
        <v>3</v>
      </c>
      <c r="E19" s="173" t="s">
        <v>4</v>
      </c>
      <c r="F19" s="173" t="s">
        <v>5</v>
      </c>
      <c r="G19" s="173" t="s">
        <v>6</v>
      </c>
      <c r="H19" s="172" t="s">
        <v>3</v>
      </c>
      <c r="I19" s="173" t="s">
        <v>4</v>
      </c>
      <c r="J19" s="173" t="s">
        <v>5</v>
      </c>
      <c r="K19" s="173" t="s">
        <v>6</v>
      </c>
      <c r="L19" s="172" t="s">
        <v>3</v>
      </c>
      <c r="M19" s="173" t="s">
        <v>4</v>
      </c>
      <c r="N19" s="173" t="s">
        <v>5</v>
      </c>
      <c r="O19" s="173" t="s">
        <v>6</v>
      </c>
      <c r="P19" s="165"/>
      <c r="Q19" s="165"/>
      <c r="R19" s="165"/>
      <c r="S19" s="165"/>
      <c r="T19" s="165"/>
      <c r="U19" s="165"/>
    </row>
    <row r="20" spans="4:21" s="171" customFormat="1" ht="13.5" x14ac:dyDescent="0.15">
      <c r="D20" s="174" t="s">
        <v>7</v>
      </c>
      <c r="E20" s="195">
        <v>16</v>
      </c>
      <c r="F20" s="196">
        <v>7</v>
      </c>
      <c r="G20" s="197">
        <v>9</v>
      </c>
      <c r="H20" s="192" t="s">
        <v>8</v>
      </c>
      <c r="I20" s="195">
        <v>17</v>
      </c>
      <c r="J20" s="196">
        <v>10</v>
      </c>
      <c r="K20" s="197">
        <v>7</v>
      </c>
      <c r="L20" s="174" t="s">
        <v>9</v>
      </c>
      <c r="M20" s="195">
        <v>752</v>
      </c>
      <c r="N20" s="196">
        <v>516</v>
      </c>
      <c r="O20" s="197">
        <v>236</v>
      </c>
      <c r="P20" s="165"/>
      <c r="Q20" s="217"/>
      <c r="R20" s="165"/>
      <c r="S20" s="165"/>
      <c r="T20" s="165"/>
      <c r="U20" s="165"/>
    </row>
    <row r="21" spans="4:21" ht="12" customHeight="1" x14ac:dyDescent="0.15">
      <c r="D21" s="174">
        <v>0</v>
      </c>
      <c r="E21" s="198">
        <v>13</v>
      </c>
      <c r="F21" s="199">
        <v>5</v>
      </c>
      <c r="G21" s="200">
        <v>8</v>
      </c>
      <c r="H21" s="193">
        <v>35</v>
      </c>
      <c r="I21" s="198">
        <v>3</v>
      </c>
      <c r="J21" s="199">
        <v>2</v>
      </c>
      <c r="K21" s="200">
        <v>1</v>
      </c>
      <c r="L21" s="174">
        <v>70</v>
      </c>
      <c r="M21" s="198">
        <v>170</v>
      </c>
      <c r="N21" s="199">
        <v>114</v>
      </c>
      <c r="O21" s="200">
        <v>56</v>
      </c>
      <c r="P21" s="165"/>
      <c r="Q21" s="217"/>
      <c r="R21" s="165"/>
      <c r="S21" s="165"/>
      <c r="T21" s="165"/>
      <c r="U21" s="165"/>
    </row>
    <row r="22" spans="4:21" ht="12" customHeight="1" x14ac:dyDescent="0.15">
      <c r="D22" s="174">
        <v>1</v>
      </c>
      <c r="E22" s="198">
        <v>1</v>
      </c>
      <c r="F22" s="199">
        <v>0</v>
      </c>
      <c r="G22" s="200">
        <v>1</v>
      </c>
      <c r="H22" s="193">
        <v>36</v>
      </c>
      <c r="I22" s="198">
        <v>4</v>
      </c>
      <c r="J22" s="199">
        <v>3</v>
      </c>
      <c r="K22" s="200">
        <v>1</v>
      </c>
      <c r="L22" s="174">
        <v>71</v>
      </c>
      <c r="M22" s="198">
        <v>186</v>
      </c>
      <c r="N22" s="199">
        <v>136</v>
      </c>
      <c r="O22" s="200">
        <v>50</v>
      </c>
      <c r="P22" s="165"/>
      <c r="Q22" s="217"/>
      <c r="R22" s="165"/>
      <c r="S22" s="165"/>
      <c r="T22" s="165"/>
      <c r="U22" s="165"/>
    </row>
    <row r="23" spans="4:21" ht="12" customHeight="1" x14ac:dyDescent="0.15">
      <c r="D23" s="174">
        <v>2</v>
      </c>
      <c r="E23" s="198">
        <v>0</v>
      </c>
      <c r="F23" s="199">
        <v>0</v>
      </c>
      <c r="G23" s="200">
        <v>0</v>
      </c>
      <c r="H23" s="193">
        <v>37</v>
      </c>
      <c r="I23" s="198">
        <v>3</v>
      </c>
      <c r="J23" s="199">
        <v>1</v>
      </c>
      <c r="K23" s="200">
        <v>2</v>
      </c>
      <c r="L23" s="174">
        <v>72</v>
      </c>
      <c r="M23" s="198">
        <v>153</v>
      </c>
      <c r="N23" s="199">
        <v>105</v>
      </c>
      <c r="O23" s="200">
        <v>48</v>
      </c>
      <c r="P23" s="165"/>
      <c r="Q23" s="217"/>
      <c r="R23" s="165"/>
      <c r="S23" s="165"/>
      <c r="T23" s="165"/>
    </row>
    <row r="24" spans="4:21" ht="12" customHeight="1" x14ac:dyDescent="0.15">
      <c r="D24" s="174">
        <v>3</v>
      </c>
      <c r="E24" s="198">
        <v>1</v>
      </c>
      <c r="F24" s="199">
        <v>1</v>
      </c>
      <c r="G24" s="200">
        <v>0</v>
      </c>
      <c r="H24" s="193">
        <v>38</v>
      </c>
      <c r="I24" s="198">
        <v>3</v>
      </c>
      <c r="J24" s="199">
        <v>3</v>
      </c>
      <c r="K24" s="200">
        <v>0</v>
      </c>
      <c r="L24" s="174">
        <v>73</v>
      </c>
      <c r="M24" s="198">
        <v>99</v>
      </c>
      <c r="N24" s="199">
        <v>63</v>
      </c>
      <c r="O24" s="200">
        <v>36</v>
      </c>
      <c r="P24" s="165"/>
      <c r="Q24" s="217"/>
      <c r="R24" s="165"/>
      <c r="S24" s="165"/>
      <c r="T24" s="165"/>
    </row>
    <row r="25" spans="4:21" ht="12" customHeight="1" x14ac:dyDescent="0.15">
      <c r="D25" s="174">
        <v>4</v>
      </c>
      <c r="E25" s="198">
        <v>1</v>
      </c>
      <c r="F25" s="199">
        <v>1</v>
      </c>
      <c r="G25" s="200">
        <v>0</v>
      </c>
      <c r="H25" s="193">
        <v>39</v>
      </c>
      <c r="I25" s="198">
        <v>4</v>
      </c>
      <c r="J25" s="199">
        <v>1</v>
      </c>
      <c r="K25" s="200">
        <v>3</v>
      </c>
      <c r="L25" s="174">
        <v>74</v>
      </c>
      <c r="M25" s="198">
        <v>144</v>
      </c>
      <c r="N25" s="199">
        <v>98</v>
      </c>
      <c r="O25" s="200">
        <v>46</v>
      </c>
      <c r="P25" s="165"/>
      <c r="Q25" s="217"/>
      <c r="R25" s="165"/>
      <c r="S25" s="165"/>
      <c r="T25" s="165"/>
    </row>
    <row r="26" spans="4:21" ht="13.5" x14ac:dyDescent="0.15">
      <c r="D26" s="178" t="s">
        <v>10</v>
      </c>
      <c r="E26" s="198">
        <v>3</v>
      </c>
      <c r="F26" s="199">
        <v>1</v>
      </c>
      <c r="G26" s="200">
        <v>2</v>
      </c>
      <c r="H26" s="193" t="s">
        <v>11</v>
      </c>
      <c r="I26" s="198">
        <v>47</v>
      </c>
      <c r="J26" s="199">
        <v>33</v>
      </c>
      <c r="K26" s="200">
        <v>14</v>
      </c>
      <c r="L26" s="174" t="s">
        <v>12</v>
      </c>
      <c r="M26" s="198">
        <v>967</v>
      </c>
      <c r="N26" s="199">
        <v>597</v>
      </c>
      <c r="O26" s="200">
        <v>370</v>
      </c>
      <c r="P26" s="165"/>
      <c r="Q26" s="217"/>
      <c r="R26" s="165"/>
      <c r="S26" s="165"/>
      <c r="T26" s="165"/>
    </row>
    <row r="27" spans="4:21" ht="12" customHeight="1" x14ac:dyDescent="0.15">
      <c r="D27" s="174">
        <v>5</v>
      </c>
      <c r="E27" s="198">
        <v>1</v>
      </c>
      <c r="F27" s="199">
        <v>1</v>
      </c>
      <c r="G27" s="200">
        <v>0</v>
      </c>
      <c r="H27" s="193">
        <v>40</v>
      </c>
      <c r="I27" s="198">
        <v>9</v>
      </c>
      <c r="J27" s="199">
        <v>7</v>
      </c>
      <c r="K27" s="200">
        <v>2</v>
      </c>
      <c r="L27" s="174">
        <v>75</v>
      </c>
      <c r="M27" s="198">
        <v>174</v>
      </c>
      <c r="N27" s="199">
        <v>105</v>
      </c>
      <c r="O27" s="200">
        <v>69</v>
      </c>
      <c r="P27" s="165"/>
      <c r="Q27" s="217"/>
      <c r="R27" s="165"/>
      <c r="S27" s="165"/>
      <c r="T27" s="165"/>
    </row>
    <row r="28" spans="4:21" ht="12" customHeight="1" x14ac:dyDescent="0.15">
      <c r="D28" s="174">
        <v>6</v>
      </c>
      <c r="E28" s="198">
        <v>0</v>
      </c>
      <c r="F28" s="199">
        <v>0</v>
      </c>
      <c r="G28" s="200">
        <v>0</v>
      </c>
      <c r="H28" s="193">
        <v>41</v>
      </c>
      <c r="I28" s="198">
        <v>7</v>
      </c>
      <c r="J28" s="199">
        <v>4</v>
      </c>
      <c r="K28" s="200">
        <v>3</v>
      </c>
      <c r="L28" s="174">
        <v>76</v>
      </c>
      <c r="M28" s="198">
        <v>176</v>
      </c>
      <c r="N28" s="199">
        <v>120</v>
      </c>
      <c r="O28" s="200">
        <v>56</v>
      </c>
      <c r="P28" s="165"/>
      <c r="Q28" s="217"/>
      <c r="R28" s="165"/>
      <c r="S28" s="165"/>
    </row>
    <row r="29" spans="4:21" ht="12" customHeight="1" x14ac:dyDescent="0.15">
      <c r="D29" s="174">
        <v>7</v>
      </c>
      <c r="E29" s="198">
        <v>0</v>
      </c>
      <c r="F29" s="199">
        <v>0</v>
      </c>
      <c r="G29" s="200">
        <v>0</v>
      </c>
      <c r="H29" s="193">
        <v>42</v>
      </c>
      <c r="I29" s="198">
        <v>9</v>
      </c>
      <c r="J29" s="199">
        <v>5</v>
      </c>
      <c r="K29" s="200">
        <v>4</v>
      </c>
      <c r="L29" s="174">
        <v>77</v>
      </c>
      <c r="M29" s="198">
        <v>201</v>
      </c>
      <c r="N29" s="199">
        <v>124</v>
      </c>
      <c r="O29" s="200">
        <v>77</v>
      </c>
      <c r="P29" s="165"/>
      <c r="Q29" s="217"/>
      <c r="R29" s="165"/>
      <c r="S29" s="165"/>
    </row>
    <row r="30" spans="4:21" ht="12" customHeight="1" x14ac:dyDescent="0.15">
      <c r="D30" s="174">
        <v>8</v>
      </c>
      <c r="E30" s="198">
        <v>2</v>
      </c>
      <c r="F30" s="199">
        <v>0</v>
      </c>
      <c r="G30" s="200">
        <v>2</v>
      </c>
      <c r="H30" s="193">
        <v>43</v>
      </c>
      <c r="I30" s="198">
        <v>15</v>
      </c>
      <c r="J30" s="199">
        <v>12</v>
      </c>
      <c r="K30" s="200">
        <v>3</v>
      </c>
      <c r="L30" s="174">
        <v>78</v>
      </c>
      <c r="M30" s="198">
        <v>196</v>
      </c>
      <c r="N30" s="199">
        <v>114</v>
      </c>
      <c r="O30" s="200">
        <v>82</v>
      </c>
      <c r="P30" s="165"/>
      <c r="Q30" s="217"/>
      <c r="R30" s="165"/>
      <c r="S30" s="165"/>
    </row>
    <row r="31" spans="4:21" ht="12" customHeight="1" x14ac:dyDescent="0.15">
      <c r="D31" s="174">
        <v>9</v>
      </c>
      <c r="E31" s="198">
        <v>0</v>
      </c>
      <c r="F31" s="199">
        <v>0</v>
      </c>
      <c r="G31" s="200">
        <v>0</v>
      </c>
      <c r="H31" s="193">
        <v>44</v>
      </c>
      <c r="I31" s="198">
        <v>7</v>
      </c>
      <c r="J31" s="199">
        <v>5</v>
      </c>
      <c r="K31" s="200">
        <v>2</v>
      </c>
      <c r="L31" s="174">
        <v>79</v>
      </c>
      <c r="M31" s="198">
        <v>220</v>
      </c>
      <c r="N31" s="199">
        <v>134</v>
      </c>
      <c r="O31" s="200">
        <v>86</v>
      </c>
      <c r="P31" s="165"/>
      <c r="Q31" s="217"/>
      <c r="R31" s="165"/>
      <c r="S31" s="165"/>
    </row>
    <row r="32" spans="4:21" ht="13.5" x14ac:dyDescent="0.15">
      <c r="D32" s="179" t="s">
        <v>13</v>
      </c>
      <c r="E32" s="198">
        <v>7</v>
      </c>
      <c r="F32" s="199">
        <v>4</v>
      </c>
      <c r="G32" s="200">
        <v>3</v>
      </c>
      <c r="H32" s="193" t="s">
        <v>14</v>
      </c>
      <c r="I32" s="198">
        <v>91</v>
      </c>
      <c r="J32" s="199">
        <v>57</v>
      </c>
      <c r="K32" s="200">
        <v>34</v>
      </c>
      <c r="L32" s="174" t="s">
        <v>15</v>
      </c>
      <c r="M32" s="198">
        <v>1452</v>
      </c>
      <c r="N32" s="199">
        <v>820</v>
      </c>
      <c r="O32" s="200">
        <v>632</v>
      </c>
      <c r="P32" s="165"/>
      <c r="Q32" s="217"/>
      <c r="R32" s="165"/>
      <c r="S32" s="165"/>
    </row>
    <row r="33" spans="4:19" ht="12" customHeight="1" x14ac:dyDescent="0.15">
      <c r="D33" s="174">
        <v>10</v>
      </c>
      <c r="E33" s="198">
        <v>1</v>
      </c>
      <c r="F33" s="199">
        <v>1</v>
      </c>
      <c r="G33" s="200">
        <v>0</v>
      </c>
      <c r="H33" s="193">
        <v>45</v>
      </c>
      <c r="I33" s="198">
        <v>15</v>
      </c>
      <c r="J33" s="199">
        <v>9</v>
      </c>
      <c r="K33" s="200">
        <v>6</v>
      </c>
      <c r="L33" s="174">
        <v>80</v>
      </c>
      <c r="M33" s="198">
        <v>222</v>
      </c>
      <c r="N33" s="199">
        <v>133</v>
      </c>
      <c r="O33" s="200">
        <v>89</v>
      </c>
      <c r="P33" s="165"/>
      <c r="Q33" s="217"/>
      <c r="R33" s="165"/>
      <c r="S33" s="165"/>
    </row>
    <row r="34" spans="4:19" ht="12" customHeight="1" x14ac:dyDescent="0.15">
      <c r="D34" s="174">
        <v>11</v>
      </c>
      <c r="E34" s="198">
        <v>1</v>
      </c>
      <c r="F34" s="199">
        <v>1</v>
      </c>
      <c r="G34" s="200">
        <v>0</v>
      </c>
      <c r="H34" s="193">
        <v>46</v>
      </c>
      <c r="I34" s="198">
        <v>17</v>
      </c>
      <c r="J34" s="199">
        <v>12</v>
      </c>
      <c r="K34" s="200">
        <v>5</v>
      </c>
      <c r="L34" s="174">
        <v>81</v>
      </c>
      <c r="M34" s="198">
        <v>283</v>
      </c>
      <c r="N34" s="199">
        <v>161</v>
      </c>
      <c r="O34" s="200">
        <v>122</v>
      </c>
      <c r="P34" s="165"/>
      <c r="Q34" s="217"/>
      <c r="R34" s="165"/>
      <c r="S34" s="165"/>
    </row>
    <row r="35" spans="4:19" ht="12" customHeight="1" x14ac:dyDescent="0.15">
      <c r="D35" s="174">
        <v>12</v>
      </c>
      <c r="E35" s="198">
        <v>0</v>
      </c>
      <c r="F35" s="199">
        <v>0</v>
      </c>
      <c r="G35" s="200">
        <v>0</v>
      </c>
      <c r="H35" s="193">
        <v>47</v>
      </c>
      <c r="I35" s="198">
        <v>18</v>
      </c>
      <c r="J35" s="199">
        <v>13</v>
      </c>
      <c r="K35" s="200">
        <v>5</v>
      </c>
      <c r="L35" s="174">
        <v>82</v>
      </c>
      <c r="M35" s="198">
        <v>278</v>
      </c>
      <c r="N35" s="199">
        <v>158</v>
      </c>
      <c r="O35" s="200">
        <v>120</v>
      </c>
      <c r="P35" s="165"/>
      <c r="Q35" s="217"/>
      <c r="R35" s="165"/>
      <c r="S35" s="165"/>
    </row>
    <row r="36" spans="4:19" ht="12" customHeight="1" x14ac:dyDescent="0.15">
      <c r="D36" s="174">
        <v>13</v>
      </c>
      <c r="E36" s="198">
        <v>3</v>
      </c>
      <c r="F36" s="199">
        <v>0</v>
      </c>
      <c r="G36" s="200">
        <v>3</v>
      </c>
      <c r="H36" s="193">
        <v>48</v>
      </c>
      <c r="I36" s="198">
        <v>23</v>
      </c>
      <c r="J36" s="199">
        <v>16</v>
      </c>
      <c r="K36" s="200">
        <v>7</v>
      </c>
      <c r="L36" s="174">
        <v>83</v>
      </c>
      <c r="M36" s="198">
        <v>330</v>
      </c>
      <c r="N36" s="199">
        <v>185</v>
      </c>
      <c r="O36" s="200">
        <v>145</v>
      </c>
      <c r="P36" s="165"/>
      <c r="Q36" s="217"/>
      <c r="R36" s="165"/>
      <c r="S36" s="165"/>
    </row>
    <row r="37" spans="4:19" ht="12" customHeight="1" x14ac:dyDescent="0.15">
      <c r="D37" s="174">
        <v>14</v>
      </c>
      <c r="E37" s="198">
        <v>2</v>
      </c>
      <c r="F37" s="199">
        <v>2</v>
      </c>
      <c r="G37" s="200">
        <v>0</v>
      </c>
      <c r="H37" s="193">
        <v>49</v>
      </c>
      <c r="I37" s="198">
        <v>18</v>
      </c>
      <c r="J37" s="199">
        <v>7</v>
      </c>
      <c r="K37" s="200">
        <v>11</v>
      </c>
      <c r="L37" s="174">
        <v>84</v>
      </c>
      <c r="M37" s="198">
        <v>339</v>
      </c>
      <c r="N37" s="199">
        <v>183</v>
      </c>
      <c r="O37" s="200">
        <v>156</v>
      </c>
      <c r="P37" s="165"/>
      <c r="Q37" s="217"/>
      <c r="R37" s="165"/>
      <c r="S37" s="165"/>
    </row>
    <row r="38" spans="4:19" ht="13.5" x14ac:dyDescent="0.15">
      <c r="D38" s="174" t="s">
        <v>16</v>
      </c>
      <c r="E38" s="198">
        <v>5</v>
      </c>
      <c r="F38" s="199">
        <v>3</v>
      </c>
      <c r="G38" s="200">
        <v>2</v>
      </c>
      <c r="H38" s="193" t="s">
        <v>17</v>
      </c>
      <c r="I38" s="198">
        <v>110</v>
      </c>
      <c r="J38" s="199">
        <v>71</v>
      </c>
      <c r="K38" s="200">
        <v>39</v>
      </c>
      <c r="L38" s="174" t="s">
        <v>18</v>
      </c>
      <c r="M38" s="198">
        <v>2060</v>
      </c>
      <c r="N38" s="199">
        <v>914</v>
      </c>
      <c r="O38" s="200">
        <v>1146</v>
      </c>
      <c r="P38" s="165"/>
      <c r="Q38" s="217"/>
      <c r="R38" s="165"/>
      <c r="S38" s="165"/>
    </row>
    <row r="39" spans="4:19" ht="12" customHeight="1" x14ac:dyDescent="0.15">
      <c r="D39" s="174">
        <v>15</v>
      </c>
      <c r="E39" s="198">
        <v>1</v>
      </c>
      <c r="F39" s="199">
        <v>1</v>
      </c>
      <c r="G39" s="200">
        <v>0</v>
      </c>
      <c r="H39" s="193">
        <v>50</v>
      </c>
      <c r="I39" s="198">
        <v>19</v>
      </c>
      <c r="J39" s="199">
        <v>14</v>
      </c>
      <c r="K39" s="200">
        <v>5</v>
      </c>
      <c r="L39" s="174">
        <v>85</v>
      </c>
      <c r="M39" s="198">
        <v>350</v>
      </c>
      <c r="N39" s="199">
        <v>167</v>
      </c>
      <c r="O39" s="200">
        <v>183</v>
      </c>
      <c r="P39" s="165"/>
      <c r="Q39" s="217"/>
      <c r="R39" s="165"/>
      <c r="S39" s="165"/>
    </row>
    <row r="40" spans="4:19" ht="12" customHeight="1" x14ac:dyDescent="0.15">
      <c r="D40" s="174">
        <v>16</v>
      </c>
      <c r="E40" s="198">
        <v>3</v>
      </c>
      <c r="F40" s="199">
        <v>1</v>
      </c>
      <c r="G40" s="200">
        <v>2</v>
      </c>
      <c r="H40" s="193">
        <v>51</v>
      </c>
      <c r="I40" s="198">
        <v>19</v>
      </c>
      <c r="J40" s="199">
        <v>11</v>
      </c>
      <c r="K40" s="200">
        <v>8</v>
      </c>
      <c r="L40" s="174">
        <v>86</v>
      </c>
      <c r="M40" s="198">
        <v>417</v>
      </c>
      <c r="N40" s="199">
        <v>200</v>
      </c>
      <c r="O40" s="200">
        <v>217</v>
      </c>
      <c r="P40" s="165"/>
      <c r="Q40" s="217"/>
      <c r="R40" s="165"/>
      <c r="S40" s="165"/>
    </row>
    <row r="41" spans="4:19" ht="12" customHeight="1" x14ac:dyDescent="0.15">
      <c r="D41" s="174">
        <v>17</v>
      </c>
      <c r="E41" s="198">
        <v>0</v>
      </c>
      <c r="F41" s="199">
        <v>0</v>
      </c>
      <c r="G41" s="200">
        <v>0</v>
      </c>
      <c r="H41" s="193">
        <v>52</v>
      </c>
      <c r="I41" s="198">
        <v>23</v>
      </c>
      <c r="J41" s="199">
        <v>13</v>
      </c>
      <c r="K41" s="200">
        <v>10</v>
      </c>
      <c r="L41" s="174">
        <v>87</v>
      </c>
      <c r="M41" s="198">
        <v>384</v>
      </c>
      <c r="N41" s="199">
        <v>164</v>
      </c>
      <c r="O41" s="200">
        <v>220</v>
      </c>
      <c r="P41" s="165"/>
      <c r="Q41" s="217"/>
      <c r="R41" s="165"/>
      <c r="S41" s="165"/>
    </row>
    <row r="42" spans="4:19" ht="12" customHeight="1" x14ac:dyDescent="0.15">
      <c r="D42" s="174">
        <v>18</v>
      </c>
      <c r="E42" s="198">
        <v>0</v>
      </c>
      <c r="F42" s="199">
        <v>0</v>
      </c>
      <c r="G42" s="200">
        <v>0</v>
      </c>
      <c r="H42" s="193">
        <v>53</v>
      </c>
      <c r="I42" s="198">
        <v>24</v>
      </c>
      <c r="J42" s="199">
        <v>12</v>
      </c>
      <c r="K42" s="200">
        <v>12</v>
      </c>
      <c r="L42" s="174">
        <v>88</v>
      </c>
      <c r="M42" s="198">
        <v>454</v>
      </c>
      <c r="N42" s="199">
        <v>192</v>
      </c>
      <c r="O42" s="200">
        <v>262</v>
      </c>
      <c r="P42" s="165"/>
      <c r="Q42" s="217"/>
      <c r="R42" s="165"/>
      <c r="S42" s="165"/>
    </row>
    <row r="43" spans="4:19" ht="12" customHeight="1" x14ac:dyDescent="0.15">
      <c r="D43" s="174">
        <v>19</v>
      </c>
      <c r="E43" s="198">
        <v>1</v>
      </c>
      <c r="F43" s="199">
        <v>1</v>
      </c>
      <c r="G43" s="200">
        <v>0</v>
      </c>
      <c r="H43" s="193">
        <v>54</v>
      </c>
      <c r="I43" s="198">
        <v>25</v>
      </c>
      <c r="J43" s="199">
        <v>21</v>
      </c>
      <c r="K43" s="200">
        <v>4</v>
      </c>
      <c r="L43" s="174">
        <v>89</v>
      </c>
      <c r="M43" s="198">
        <v>455</v>
      </c>
      <c r="N43" s="199">
        <v>191</v>
      </c>
      <c r="O43" s="200">
        <v>264</v>
      </c>
      <c r="P43" s="165"/>
      <c r="Q43" s="217"/>
      <c r="R43" s="165"/>
      <c r="S43" s="165"/>
    </row>
    <row r="44" spans="4:19" ht="13.5" x14ac:dyDescent="0.15">
      <c r="D44" s="174" t="s">
        <v>19</v>
      </c>
      <c r="E44" s="198">
        <v>14</v>
      </c>
      <c r="F44" s="199">
        <v>8</v>
      </c>
      <c r="G44" s="200">
        <v>6</v>
      </c>
      <c r="H44" s="193" t="s">
        <v>20</v>
      </c>
      <c r="I44" s="198">
        <v>178</v>
      </c>
      <c r="J44" s="199">
        <v>117</v>
      </c>
      <c r="K44" s="200">
        <v>61</v>
      </c>
      <c r="L44" s="174" t="s">
        <v>21</v>
      </c>
      <c r="M44" s="198">
        <v>2042</v>
      </c>
      <c r="N44" s="199">
        <v>708</v>
      </c>
      <c r="O44" s="200">
        <v>1334</v>
      </c>
      <c r="P44" s="165"/>
      <c r="Q44" s="217"/>
      <c r="R44" s="165"/>
      <c r="S44" s="165"/>
    </row>
    <row r="45" spans="4:19" ht="12" customHeight="1" x14ac:dyDescent="0.15">
      <c r="D45" s="174">
        <v>20</v>
      </c>
      <c r="E45" s="198">
        <v>5</v>
      </c>
      <c r="F45" s="199">
        <v>3</v>
      </c>
      <c r="G45" s="200">
        <v>2</v>
      </c>
      <c r="H45" s="193">
        <v>55</v>
      </c>
      <c r="I45" s="198">
        <v>28</v>
      </c>
      <c r="J45" s="199">
        <v>16</v>
      </c>
      <c r="K45" s="200">
        <v>12</v>
      </c>
      <c r="L45" s="174">
        <v>90</v>
      </c>
      <c r="M45" s="198">
        <v>462</v>
      </c>
      <c r="N45" s="199">
        <v>171</v>
      </c>
      <c r="O45" s="200">
        <v>291</v>
      </c>
      <c r="P45" s="165"/>
      <c r="Q45" s="217"/>
      <c r="R45" s="165"/>
      <c r="S45" s="165"/>
    </row>
    <row r="46" spans="4:19" ht="12" customHeight="1" x14ac:dyDescent="0.15">
      <c r="D46" s="174">
        <v>21</v>
      </c>
      <c r="E46" s="198">
        <v>2</v>
      </c>
      <c r="F46" s="199">
        <v>0</v>
      </c>
      <c r="G46" s="200">
        <v>2</v>
      </c>
      <c r="H46" s="193">
        <v>56</v>
      </c>
      <c r="I46" s="198">
        <v>25</v>
      </c>
      <c r="J46" s="199">
        <v>15</v>
      </c>
      <c r="K46" s="200">
        <v>10</v>
      </c>
      <c r="L46" s="174">
        <v>91</v>
      </c>
      <c r="M46" s="198">
        <v>420</v>
      </c>
      <c r="N46" s="199">
        <v>153</v>
      </c>
      <c r="O46" s="200">
        <v>267</v>
      </c>
      <c r="P46" s="165"/>
      <c r="Q46" s="217"/>
      <c r="R46" s="165"/>
      <c r="S46" s="165"/>
    </row>
    <row r="47" spans="4:19" ht="12" customHeight="1" x14ac:dyDescent="0.15">
      <c r="D47" s="174">
        <v>22</v>
      </c>
      <c r="E47" s="198">
        <v>3</v>
      </c>
      <c r="F47" s="199">
        <v>3</v>
      </c>
      <c r="G47" s="200">
        <v>0</v>
      </c>
      <c r="H47" s="193">
        <v>57</v>
      </c>
      <c r="I47" s="198">
        <v>37</v>
      </c>
      <c r="J47" s="199">
        <v>23</v>
      </c>
      <c r="K47" s="200">
        <v>14</v>
      </c>
      <c r="L47" s="174">
        <v>92</v>
      </c>
      <c r="M47" s="198">
        <v>417</v>
      </c>
      <c r="N47" s="199">
        <v>147</v>
      </c>
      <c r="O47" s="200">
        <v>270</v>
      </c>
      <c r="P47" s="165"/>
      <c r="Q47" s="217"/>
      <c r="R47" s="165"/>
      <c r="S47" s="165"/>
    </row>
    <row r="48" spans="4:19" ht="12" customHeight="1" x14ac:dyDescent="0.15">
      <c r="D48" s="174">
        <v>23</v>
      </c>
      <c r="E48" s="198">
        <v>2</v>
      </c>
      <c r="F48" s="199">
        <v>0</v>
      </c>
      <c r="G48" s="200">
        <v>2</v>
      </c>
      <c r="H48" s="193">
        <v>58</v>
      </c>
      <c r="I48" s="198">
        <v>37</v>
      </c>
      <c r="J48" s="199">
        <v>29</v>
      </c>
      <c r="K48" s="200">
        <v>8</v>
      </c>
      <c r="L48" s="174">
        <v>93</v>
      </c>
      <c r="M48" s="198">
        <v>416</v>
      </c>
      <c r="N48" s="199">
        <v>139</v>
      </c>
      <c r="O48" s="200">
        <v>277</v>
      </c>
      <c r="P48" s="165"/>
      <c r="Q48" s="217"/>
      <c r="R48" s="165"/>
      <c r="S48" s="165"/>
    </row>
    <row r="49" spans="4:20" ht="12" customHeight="1" x14ac:dyDescent="0.15">
      <c r="D49" s="174">
        <v>24</v>
      </c>
      <c r="E49" s="198">
        <v>2</v>
      </c>
      <c r="F49" s="199">
        <v>2</v>
      </c>
      <c r="G49" s="200">
        <v>0</v>
      </c>
      <c r="H49" s="193">
        <v>59</v>
      </c>
      <c r="I49" s="198">
        <v>51</v>
      </c>
      <c r="J49" s="199">
        <v>34</v>
      </c>
      <c r="K49" s="200">
        <v>17</v>
      </c>
      <c r="L49" s="174">
        <v>94</v>
      </c>
      <c r="M49" s="198">
        <v>327</v>
      </c>
      <c r="N49" s="199">
        <v>98</v>
      </c>
      <c r="O49" s="200">
        <v>229</v>
      </c>
      <c r="P49" s="165"/>
      <c r="Q49" s="217"/>
      <c r="R49" s="165"/>
      <c r="S49" s="165"/>
    </row>
    <row r="50" spans="4:20" ht="13.5" x14ac:dyDescent="0.15">
      <c r="D50" s="174" t="s">
        <v>22</v>
      </c>
      <c r="E50" s="198">
        <v>15</v>
      </c>
      <c r="F50" s="199">
        <v>11</v>
      </c>
      <c r="G50" s="200">
        <v>4</v>
      </c>
      <c r="H50" s="193" t="s">
        <v>23</v>
      </c>
      <c r="I50" s="198">
        <v>293</v>
      </c>
      <c r="J50" s="199">
        <v>206</v>
      </c>
      <c r="K50" s="200">
        <v>87</v>
      </c>
      <c r="L50" s="174" t="s">
        <v>32</v>
      </c>
      <c r="M50" s="198">
        <v>1328</v>
      </c>
      <c r="N50" s="199">
        <v>261</v>
      </c>
      <c r="O50" s="200">
        <v>1067</v>
      </c>
      <c r="P50" s="165"/>
      <c r="Q50" s="217"/>
      <c r="R50" s="165"/>
      <c r="S50" s="165"/>
    </row>
    <row r="51" spans="4:20" ht="12" customHeight="1" x14ac:dyDescent="0.15">
      <c r="D51" s="174">
        <v>25</v>
      </c>
      <c r="E51" s="198">
        <v>5</v>
      </c>
      <c r="F51" s="199">
        <v>5</v>
      </c>
      <c r="G51" s="200">
        <v>0</v>
      </c>
      <c r="H51" s="193">
        <v>60</v>
      </c>
      <c r="I51" s="198">
        <v>51</v>
      </c>
      <c r="J51" s="199">
        <v>38</v>
      </c>
      <c r="K51" s="200">
        <v>13</v>
      </c>
      <c r="L51" s="174" t="s">
        <v>24</v>
      </c>
      <c r="M51" s="205">
        <v>10035</v>
      </c>
      <c r="N51" s="206">
        <v>4803</v>
      </c>
      <c r="O51" s="207">
        <v>5232</v>
      </c>
      <c r="P51" s="165"/>
      <c r="Q51" s="217"/>
    </row>
    <row r="52" spans="4:20" ht="12" customHeight="1" x14ac:dyDescent="0.15">
      <c r="D52" s="174">
        <v>26</v>
      </c>
      <c r="E52" s="198">
        <v>2</v>
      </c>
      <c r="F52" s="199">
        <v>1</v>
      </c>
      <c r="G52" s="200">
        <v>1</v>
      </c>
      <c r="H52" s="193">
        <v>61</v>
      </c>
      <c r="I52" s="198">
        <v>52</v>
      </c>
      <c r="J52" s="199">
        <v>37</v>
      </c>
      <c r="K52" s="200">
        <v>15</v>
      </c>
      <c r="L52" s="174"/>
      <c r="M52" s="190"/>
      <c r="N52" s="191"/>
      <c r="O52" s="180"/>
      <c r="P52" s="165"/>
      <c r="Q52" s="217"/>
      <c r="R52" s="165"/>
      <c r="S52" s="165"/>
    </row>
    <row r="53" spans="4:20" ht="12" customHeight="1" x14ac:dyDescent="0.15">
      <c r="D53" s="174">
        <v>27</v>
      </c>
      <c r="E53" s="198">
        <v>5</v>
      </c>
      <c r="F53" s="199">
        <v>3</v>
      </c>
      <c r="G53" s="200">
        <v>2</v>
      </c>
      <c r="H53" s="193">
        <v>62</v>
      </c>
      <c r="I53" s="198">
        <v>53</v>
      </c>
      <c r="J53" s="199">
        <v>33</v>
      </c>
      <c r="K53" s="200">
        <v>20</v>
      </c>
      <c r="L53" s="174" t="s">
        <v>49</v>
      </c>
      <c r="M53" s="175"/>
      <c r="N53" s="176"/>
      <c r="O53" s="177"/>
      <c r="P53" s="165"/>
      <c r="Q53" s="217"/>
      <c r="R53" s="165"/>
      <c r="S53" s="165"/>
    </row>
    <row r="54" spans="4:20" ht="12" customHeight="1" x14ac:dyDescent="0.15">
      <c r="D54" s="174">
        <v>28</v>
      </c>
      <c r="E54" s="198">
        <v>1</v>
      </c>
      <c r="F54" s="199">
        <v>1</v>
      </c>
      <c r="G54" s="200">
        <v>0</v>
      </c>
      <c r="H54" s="193">
        <v>63</v>
      </c>
      <c r="I54" s="198">
        <v>63</v>
      </c>
      <c r="J54" s="199">
        <v>43</v>
      </c>
      <c r="K54" s="200">
        <v>20</v>
      </c>
      <c r="L54" s="174" t="s">
        <v>25</v>
      </c>
      <c r="M54" s="198">
        <v>26</v>
      </c>
      <c r="N54" s="199">
        <v>12</v>
      </c>
      <c r="O54" s="200">
        <v>14</v>
      </c>
      <c r="P54" s="165"/>
      <c r="Q54" s="217"/>
      <c r="R54" s="165"/>
      <c r="S54" s="165"/>
    </row>
    <row r="55" spans="4:20" ht="12" customHeight="1" x14ac:dyDescent="0.15">
      <c r="D55" s="174">
        <v>29</v>
      </c>
      <c r="E55" s="198">
        <v>2</v>
      </c>
      <c r="F55" s="199">
        <v>1</v>
      </c>
      <c r="G55" s="200">
        <v>1</v>
      </c>
      <c r="H55" s="193">
        <v>64</v>
      </c>
      <c r="I55" s="198">
        <v>74</v>
      </c>
      <c r="J55" s="199">
        <v>55</v>
      </c>
      <c r="K55" s="200">
        <v>19</v>
      </c>
      <c r="L55" s="174" t="s">
        <v>28</v>
      </c>
      <c r="M55" s="198">
        <v>794</v>
      </c>
      <c r="N55" s="199">
        <v>534</v>
      </c>
      <c r="O55" s="200">
        <v>260</v>
      </c>
      <c r="P55" s="165"/>
      <c r="Q55" s="217"/>
      <c r="R55" s="165"/>
      <c r="S55" s="165"/>
    </row>
    <row r="56" spans="4:20" ht="13.5" x14ac:dyDescent="0.15">
      <c r="D56" s="174" t="s">
        <v>26</v>
      </c>
      <c r="E56" s="198">
        <v>24</v>
      </c>
      <c r="F56" s="199">
        <v>18</v>
      </c>
      <c r="G56" s="200">
        <v>6</v>
      </c>
      <c r="H56" s="193" t="s">
        <v>27</v>
      </c>
      <c r="I56" s="198">
        <v>614</v>
      </c>
      <c r="J56" s="199">
        <v>441</v>
      </c>
      <c r="K56" s="200">
        <v>173</v>
      </c>
      <c r="L56" s="174" t="s">
        <v>29</v>
      </c>
      <c r="M56" s="198">
        <v>9215</v>
      </c>
      <c r="N56" s="199">
        <v>4257</v>
      </c>
      <c r="O56" s="200">
        <v>4958</v>
      </c>
      <c r="P56" s="165"/>
      <c r="Q56" s="217"/>
      <c r="R56" s="165"/>
      <c r="S56" s="165"/>
    </row>
    <row r="57" spans="4:20" ht="12" customHeight="1" x14ac:dyDescent="0.15">
      <c r="D57" s="174">
        <v>30</v>
      </c>
      <c r="E57" s="198">
        <v>8</v>
      </c>
      <c r="F57" s="199">
        <v>7</v>
      </c>
      <c r="G57" s="200">
        <v>1</v>
      </c>
      <c r="H57" s="193">
        <v>65</v>
      </c>
      <c r="I57" s="198">
        <v>99</v>
      </c>
      <c r="J57" s="199">
        <v>73</v>
      </c>
      <c r="K57" s="200">
        <v>26</v>
      </c>
      <c r="L57" s="174" t="s">
        <v>93</v>
      </c>
      <c r="M57" s="198">
        <v>7849</v>
      </c>
      <c r="N57" s="199">
        <v>3300</v>
      </c>
      <c r="O57" s="200">
        <v>4549</v>
      </c>
      <c r="P57" s="165"/>
      <c r="Q57" s="217"/>
      <c r="R57" s="165"/>
      <c r="S57" s="165"/>
    </row>
    <row r="58" spans="4:20" ht="12" customHeight="1" x14ac:dyDescent="0.15">
      <c r="D58" s="174">
        <v>31</v>
      </c>
      <c r="E58" s="198">
        <v>2</v>
      </c>
      <c r="F58" s="199">
        <v>1</v>
      </c>
      <c r="G58" s="200">
        <v>1</v>
      </c>
      <c r="H58" s="193">
        <v>66</v>
      </c>
      <c r="I58" s="198">
        <v>118</v>
      </c>
      <c r="J58" s="199">
        <v>85</v>
      </c>
      <c r="K58" s="200">
        <v>33</v>
      </c>
      <c r="L58" s="174"/>
      <c r="M58" s="181"/>
      <c r="N58" s="176"/>
      <c r="O58" s="177"/>
      <c r="P58" s="165"/>
      <c r="Q58" s="217"/>
      <c r="R58" s="165"/>
      <c r="S58" s="165"/>
    </row>
    <row r="59" spans="4:20" ht="12" customHeight="1" x14ac:dyDescent="0.15">
      <c r="D59" s="174">
        <v>32</v>
      </c>
      <c r="E59" s="198">
        <v>7</v>
      </c>
      <c r="F59" s="199">
        <v>5</v>
      </c>
      <c r="G59" s="200">
        <v>2</v>
      </c>
      <c r="H59" s="193">
        <v>67</v>
      </c>
      <c r="I59" s="198">
        <v>124</v>
      </c>
      <c r="J59" s="199">
        <v>92</v>
      </c>
      <c r="K59" s="200">
        <v>32</v>
      </c>
      <c r="L59" s="174"/>
      <c r="M59" s="181"/>
      <c r="N59" s="176"/>
      <c r="O59" s="177"/>
      <c r="P59" s="165"/>
      <c r="Q59" s="217"/>
      <c r="R59" s="165"/>
      <c r="S59" s="165"/>
      <c r="T59" s="165"/>
    </row>
    <row r="60" spans="4:20" ht="12" customHeight="1" x14ac:dyDescent="0.15">
      <c r="D60" s="174">
        <v>33</v>
      </c>
      <c r="E60" s="198">
        <v>1</v>
      </c>
      <c r="F60" s="199">
        <v>1</v>
      </c>
      <c r="G60" s="200">
        <v>0</v>
      </c>
      <c r="H60" s="193">
        <v>68</v>
      </c>
      <c r="I60" s="198">
        <v>136</v>
      </c>
      <c r="J60" s="199">
        <v>97</v>
      </c>
      <c r="K60" s="200">
        <v>39</v>
      </c>
      <c r="L60" s="174"/>
      <c r="M60" s="181"/>
      <c r="N60" s="176"/>
      <c r="O60" s="177"/>
      <c r="P60" s="165"/>
      <c r="Q60" s="217"/>
      <c r="R60" s="165"/>
      <c r="S60" s="165"/>
      <c r="T60" s="165"/>
    </row>
    <row r="61" spans="4:20" ht="12" customHeight="1" x14ac:dyDescent="0.15">
      <c r="D61" s="182">
        <v>34</v>
      </c>
      <c r="E61" s="201">
        <v>6</v>
      </c>
      <c r="F61" s="202">
        <v>4</v>
      </c>
      <c r="G61" s="203">
        <v>2</v>
      </c>
      <c r="H61" s="194">
        <v>69</v>
      </c>
      <c r="I61" s="201">
        <v>137</v>
      </c>
      <c r="J61" s="202">
        <v>94</v>
      </c>
      <c r="K61" s="203">
        <v>43</v>
      </c>
      <c r="L61" s="182"/>
      <c r="M61" s="185"/>
      <c r="N61" s="183"/>
      <c r="O61" s="184"/>
      <c r="P61" s="165"/>
      <c r="Q61" s="217"/>
      <c r="R61" s="165"/>
      <c r="S61" s="165"/>
      <c r="T61" s="165"/>
    </row>
    <row r="62" spans="4:20" ht="10.9" customHeight="1" x14ac:dyDescent="0.15"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</row>
    <row r="63" spans="4:20" ht="10.9" customHeight="1" x14ac:dyDescent="0.15"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</row>
    <row r="64" spans="4:20" ht="10.9" customHeight="1" x14ac:dyDescent="0.15"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</row>
    <row r="65" spans="4:21" ht="10.9" customHeight="1" x14ac:dyDescent="0.15"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</row>
    <row r="66" spans="4:21" ht="10.9" customHeight="1" x14ac:dyDescent="0.15"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</row>
    <row r="67" spans="4:21" ht="10.9" customHeight="1" x14ac:dyDescent="0.15"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</row>
    <row r="68" spans="4:21" ht="10.9" customHeight="1" x14ac:dyDescent="0.15"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</row>
    <row r="69" spans="4:21" ht="10.9" customHeight="1" x14ac:dyDescent="0.15"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5"/>
      <c r="U69" s="165"/>
    </row>
    <row r="70" spans="4:21" ht="10.9" customHeight="1" x14ac:dyDescent="0.15">
      <c r="D70" s="165"/>
      <c r="E70" s="165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65"/>
      <c r="U70" s="165"/>
    </row>
    <row r="71" spans="4:21" ht="10.9" customHeight="1" x14ac:dyDescent="0.15"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5"/>
      <c r="U71" s="165"/>
    </row>
    <row r="72" spans="4:21" ht="10.9" customHeight="1" x14ac:dyDescent="0.15"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  <c r="T72" s="165"/>
      <c r="U72" s="165"/>
    </row>
    <row r="73" spans="4:21" ht="10.9" customHeight="1" x14ac:dyDescent="0.15"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</row>
    <row r="74" spans="4:21" ht="10.9" customHeight="1" x14ac:dyDescent="0.15"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65"/>
      <c r="U74" s="165"/>
    </row>
    <row r="75" spans="4:21" ht="10.9" customHeight="1" x14ac:dyDescent="0.15"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</row>
    <row r="76" spans="4:21" ht="10.9" customHeight="1" x14ac:dyDescent="0.15"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</row>
    <row r="77" spans="4:21" ht="10.9" customHeight="1" x14ac:dyDescent="0.15">
      <c r="D77" s="165"/>
      <c r="E77" s="165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</row>
    <row r="78" spans="4:21" ht="10.9" customHeight="1" x14ac:dyDescent="0.15"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</row>
    <row r="79" spans="4:21" ht="10.9" customHeight="1" x14ac:dyDescent="0.15"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/>
      <c r="T79" s="165"/>
      <c r="U79" s="165"/>
    </row>
    <row r="80" spans="4:21" ht="10.9" customHeight="1" x14ac:dyDescent="0.15"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165"/>
      <c r="U80" s="165"/>
    </row>
    <row r="81" spans="4:21" ht="10.9" customHeight="1" x14ac:dyDescent="0.15">
      <c r="D81" s="165"/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</row>
    <row r="82" spans="4:21" ht="10.9" customHeight="1" x14ac:dyDescent="0.15">
      <c r="D82" s="165"/>
      <c r="E82" s="165"/>
      <c r="F82" s="165"/>
      <c r="G82" s="165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/>
      <c r="T82" s="165"/>
      <c r="U82" s="165"/>
    </row>
    <row r="83" spans="4:21" ht="10.9" customHeight="1" x14ac:dyDescent="0.15">
      <c r="D83" s="165"/>
      <c r="E83" s="165"/>
      <c r="F83" s="165"/>
      <c r="G83" s="165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165"/>
      <c r="U83" s="165"/>
    </row>
    <row r="84" spans="4:21" ht="10.9" customHeight="1" x14ac:dyDescent="0.15"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</row>
    <row r="85" spans="4:21" ht="10.9" customHeight="1" x14ac:dyDescent="0.15"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</row>
    <row r="86" spans="4:21" ht="10.9" customHeight="1" x14ac:dyDescent="0.15"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5"/>
      <c r="U86" s="165"/>
    </row>
    <row r="87" spans="4:21" ht="10.9" customHeight="1" x14ac:dyDescent="0.15"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65"/>
      <c r="T87" s="165"/>
      <c r="U87" s="165"/>
    </row>
    <row r="88" spans="4:21" ht="10.9" customHeight="1" x14ac:dyDescent="0.15"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</row>
    <row r="89" spans="4:21" ht="10.9" customHeight="1" x14ac:dyDescent="0.15">
      <c r="D89" s="165"/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65"/>
      <c r="T89" s="165"/>
      <c r="U89" s="165"/>
    </row>
    <row r="90" spans="4:21" ht="10.9" customHeight="1" x14ac:dyDescent="0.15"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</row>
    <row r="91" spans="4:21" ht="10.9" customHeight="1" x14ac:dyDescent="0.15"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</row>
    <row r="92" spans="4:21" ht="10.9" customHeight="1" x14ac:dyDescent="0.15"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</row>
    <row r="93" spans="4:21" ht="10.9" customHeight="1" x14ac:dyDescent="0.15"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</row>
    <row r="94" spans="4:21" ht="10.9" customHeight="1" x14ac:dyDescent="0.15"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</row>
    <row r="95" spans="4:21" ht="10.9" customHeight="1" x14ac:dyDescent="0.15"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</row>
    <row r="96" spans="4:21" ht="10.9" customHeight="1" x14ac:dyDescent="0.15"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</row>
    <row r="97" spans="4:21" ht="10.9" customHeight="1" x14ac:dyDescent="0.15"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</row>
    <row r="98" spans="4:21" ht="10.9" customHeight="1" x14ac:dyDescent="0.15"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</row>
    <row r="99" spans="4:21" ht="10.9" customHeight="1" x14ac:dyDescent="0.15"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</row>
    <row r="100" spans="4:21" ht="10.9" customHeight="1" x14ac:dyDescent="0.15"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</row>
    <row r="101" spans="4:21" ht="10.9" customHeight="1" x14ac:dyDescent="0.15"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</row>
    <row r="102" spans="4:21" ht="10.9" customHeight="1" x14ac:dyDescent="0.15"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/>
      <c r="T102" s="165"/>
      <c r="U102" s="165"/>
    </row>
    <row r="103" spans="4:21" ht="10.9" customHeight="1" x14ac:dyDescent="0.15"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/>
      <c r="T103" s="165"/>
      <c r="U103" s="165"/>
    </row>
    <row r="104" spans="4:21" ht="10.9" customHeight="1" x14ac:dyDescent="0.15"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</row>
    <row r="105" spans="4:21" ht="10.9" customHeight="1" x14ac:dyDescent="0.15"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/>
      <c r="T105" s="165"/>
      <c r="U105" s="165"/>
    </row>
    <row r="106" spans="4:21" ht="10.9" customHeight="1" x14ac:dyDescent="0.15"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165"/>
      <c r="U106" s="165"/>
    </row>
    <row r="107" spans="4:21" ht="10.9" customHeight="1" x14ac:dyDescent="0.15"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65"/>
      <c r="T107" s="165"/>
      <c r="U107" s="165"/>
    </row>
    <row r="108" spans="4:21" ht="10.9" customHeight="1" x14ac:dyDescent="0.15"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</row>
    <row r="109" spans="4:21" ht="10.9" customHeight="1" x14ac:dyDescent="0.15"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  <c r="T109" s="165"/>
      <c r="U109" s="165"/>
    </row>
    <row r="110" spans="4:21" ht="10.9" customHeight="1" x14ac:dyDescent="0.15"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165"/>
      <c r="R110" s="165"/>
      <c r="S110" s="165"/>
      <c r="T110" s="165"/>
      <c r="U110" s="165"/>
    </row>
    <row r="111" spans="4:21" ht="10.9" customHeight="1" x14ac:dyDescent="0.15"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165"/>
      <c r="R111" s="165"/>
      <c r="S111" s="165"/>
      <c r="T111" s="165"/>
      <c r="U111" s="165"/>
    </row>
    <row r="112" spans="4:21" ht="10.9" customHeight="1" x14ac:dyDescent="0.15"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  <c r="S112" s="165"/>
      <c r="T112" s="165"/>
      <c r="U112" s="165"/>
    </row>
    <row r="113" spans="4:21" ht="10.9" customHeight="1" x14ac:dyDescent="0.15"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  <c r="T113" s="165"/>
      <c r="U113" s="165"/>
    </row>
    <row r="114" spans="4:21" ht="10.9" customHeight="1" x14ac:dyDescent="0.15"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</row>
    <row r="115" spans="4:21" ht="10.9" customHeight="1" x14ac:dyDescent="0.15"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  <c r="T115" s="165"/>
      <c r="U115" s="165"/>
    </row>
    <row r="116" spans="4:21" ht="10.9" customHeight="1" x14ac:dyDescent="0.15"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5"/>
      <c r="S116" s="165"/>
      <c r="T116" s="165"/>
      <c r="U116" s="165"/>
    </row>
    <row r="117" spans="4:21" ht="10.9" customHeight="1" x14ac:dyDescent="0.15"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5"/>
      <c r="S117" s="165"/>
      <c r="T117" s="165"/>
      <c r="U117" s="165"/>
    </row>
    <row r="118" spans="4:21" ht="10.9" customHeight="1" x14ac:dyDescent="0.15"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/>
      <c r="R118" s="165"/>
      <c r="S118" s="165"/>
      <c r="T118" s="165"/>
      <c r="U118" s="165"/>
    </row>
    <row r="119" spans="4:21" ht="10.9" customHeight="1" x14ac:dyDescent="0.15"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165"/>
      <c r="S119" s="165"/>
      <c r="T119" s="165"/>
      <c r="U119" s="165"/>
    </row>
    <row r="120" spans="4:21" ht="10.9" customHeight="1" x14ac:dyDescent="0.15"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/>
      <c r="R120" s="165"/>
      <c r="S120" s="165"/>
      <c r="T120" s="165"/>
      <c r="U120" s="165"/>
    </row>
    <row r="121" spans="4:21" ht="10.9" customHeight="1" x14ac:dyDescent="0.15"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R121" s="165"/>
      <c r="S121" s="165"/>
      <c r="T121" s="165"/>
      <c r="U121" s="165"/>
    </row>
    <row r="122" spans="4:21" ht="10.9" customHeight="1" x14ac:dyDescent="0.15"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165"/>
      <c r="U122" s="165"/>
    </row>
    <row r="123" spans="4:21" ht="10.9" customHeight="1" x14ac:dyDescent="0.15"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65"/>
      <c r="T123" s="165"/>
      <c r="U123" s="165"/>
    </row>
    <row r="124" spans="4:21" ht="10.9" customHeight="1" x14ac:dyDescent="0.15"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65"/>
      <c r="T124" s="165"/>
      <c r="U124" s="165"/>
    </row>
    <row r="125" spans="4:21" ht="10.9" customHeight="1" x14ac:dyDescent="0.15"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165"/>
      <c r="S125" s="165"/>
      <c r="T125" s="165"/>
      <c r="U125" s="165"/>
    </row>
    <row r="126" spans="4:21" ht="10.9" customHeight="1" x14ac:dyDescent="0.15"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5"/>
      <c r="S126" s="165"/>
      <c r="T126" s="165"/>
      <c r="U126" s="165"/>
    </row>
    <row r="127" spans="4:21" ht="10.9" customHeight="1" x14ac:dyDescent="0.15"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  <c r="T127" s="165"/>
      <c r="U127" s="165"/>
    </row>
    <row r="128" spans="4:21" ht="10.9" customHeight="1" x14ac:dyDescent="0.15"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5"/>
      <c r="S128" s="165"/>
      <c r="T128" s="165"/>
      <c r="U128" s="165"/>
    </row>
    <row r="129" spans="4:21" ht="10.9" customHeight="1" x14ac:dyDescent="0.15"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165"/>
      <c r="S129" s="165"/>
      <c r="T129" s="165"/>
      <c r="U129" s="165"/>
    </row>
    <row r="130" spans="4:21" ht="10.9" customHeight="1" x14ac:dyDescent="0.15"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5"/>
      <c r="S130" s="165"/>
      <c r="T130" s="165"/>
      <c r="U130" s="165"/>
    </row>
    <row r="131" spans="4:21" ht="10.9" customHeight="1" x14ac:dyDescent="0.15"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65"/>
      <c r="T131" s="165"/>
      <c r="U131" s="165"/>
    </row>
    <row r="132" spans="4:21" ht="10.9" customHeight="1" x14ac:dyDescent="0.15"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165"/>
      <c r="U132" s="165"/>
    </row>
    <row r="133" spans="4:21" ht="10.9" customHeight="1" x14ac:dyDescent="0.15">
      <c r="D133" s="165"/>
      <c r="E133" s="165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65"/>
      <c r="T133" s="165"/>
      <c r="U133" s="165"/>
    </row>
    <row r="134" spans="4:21" ht="10.9" customHeight="1" x14ac:dyDescent="0.15"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165"/>
      <c r="U134" s="165"/>
    </row>
    <row r="135" spans="4:21" ht="10.9" customHeight="1" x14ac:dyDescent="0.15"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165"/>
      <c r="U135" s="165"/>
    </row>
    <row r="136" spans="4:21" ht="10.9" customHeight="1" x14ac:dyDescent="0.15"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65"/>
      <c r="T136" s="165"/>
      <c r="U136" s="165"/>
    </row>
    <row r="137" spans="4:21" ht="10.9" customHeight="1" x14ac:dyDescent="0.15">
      <c r="D137" s="165"/>
      <c r="E137" s="165"/>
      <c r="F137" s="165"/>
      <c r="G137" s="165"/>
      <c r="H137" s="165"/>
      <c r="I137" s="165"/>
      <c r="J137" s="165"/>
      <c r="K137" s="165"/>
      <c r="L137" s="165"/>
      <c r="M137" s="165"/>
      <c r="N137" s="165"/>
      <c r="O137" s="165"/>
      <c r="P137" s="165"/>
      <c r="Q137" s="165"/>
      <c r="R137" s="165"/>
      <c r="S137" s="165"/>
      <c r="T137" s="165"/>
      <c r="U137" s="165"/>
    </row>
    <row r="138" spans="4:21" ht="10.9" customHeight="1" x14ac:dyDescent="0.15">
      <c r="D138" s="165"/>
      <c r="E138" s="165"/>
      <c r="F138" s="165"/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S138" s="165"/>
      <c r="T138" s="165"/>
      <c r="U138" s="165"/>
    </row>
    <row r="139" spans="4:21" ht="10.9" customHeight="1" x14ac:dyDescent="0.15"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65"/>
      <c r="O139" s="165"/>
      <c r="P139" s="165"/>
      <c r="Q139" s="165"/>
      <c r="R139" s="165"/>
      <c r="S139" s="165"/>
      <c r="T139" s="165"/>
      <c r="U139" s="165"/>
    </row>
    <row r="140" spans="4:21" ht="10.9" customHeight="1" x14ac:dyDescent="0.15">
      <c r="D140" s="165"/>
      <c r="E140" s="165"/>
      <c r="F140" s="165"/>
      <c r="G140" s="165"/>
      <c r="H140" s="165"/>
      <c r="I140" s="165"/>
      <c r="J140" s="165"/>
      <c r="K140" s="165"/>
      <c r="L140" s="165"/>
      <c r="M140" s="165"/>
      <c r="N140" s="165"/>
      <c r="O140" s="165"/>
      <c r="P140" s="165"/>
      <c r="Q140" s="165"/>
      <c r="R140" s="165"/>
      <c r="S140" s="165"/>
      <c r="T140" s="165"/>
      <c r="U140" s="165"/>
    </row>
    <row r="141" spans="4:21" ht="10.9" customHeight="1" x14ac:dyDescent="0.15">
      <c r="D141" s="165"/>
      <c r="E141" s="165"/>
      <c r="F141" s="165"/>
      <c r="G141" s="165"/>
      <c r="H141" s="165"/>
      <c r="I141" s="165"/>
      <c r="J141" s="165"/>
      <c r="K141" s="165"/>
      <c r="L141" s="165"/>
      <c r="M141" s="165"/>
      <c r="N141" s="165"/>
      <c r="O141" s="165"/>
      <c r="P141" s="165"/>
      <c r="Q141" s="165"/>
      <c r="R141" s="165"/>
      <c r="S141" s="165"/>
      <c r="T141" s="165"/>
      <c r="U141" s="165"/>
    </row>
    <row r="142" spans="4:21" ht="10.9" customHeight="1" x14ac:dyDescent="0.15">
      <c r="D142" s="165"/>
      <c r="E142" s="165"/>
      <c r="F142" s="165"/>
      <c r="G142" s="165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5"/>
      <c r="S142" s="165"/>
      <c r="T142" s="165"/>
      <c r="U142" s="165"/>
    </row>
    <row r="143" spans="4:21" ht="10.9" customHeight="1" x14ac:dyDescent="0.15">
      <c r="D143" s="165"/>
      <c r="E143" s="165"/>
      <c r="F143" s="165"/>
      <c r="G143" s="165"/>
      <c r="H143" s="165"/>
      <c r="I143" s="165"/>
      <c r="J143" s="165"/>
      <c r="K143" s="165"/>
      <c r="L143" s="165"/>
      <c r="M143" s="165"/>
      <c r="N143" s="165"/>
      <c r="O143" s="165"/>
      <c r="P143" s="165"/>
      <c r="Q143" s="165"/>
      <c r="R143" s="165"/>
      <c r="S143" s="165"/>
      <c r="T143" s="165"/>
      <c r="U143" s="165"/>
    </row>
    <row r="144" spans="4:21" ht="10.9" customHeight="1" x14ac:dyDescent="0.15">
      <c r="D144" s="165"/>
      <c r="E144" s="165"/>
      <c r="F144" s="165"/>
      <c r="G144" s="165"/>
      <c r="H144" s="165"/>
      <c r="I144" s="165"/>
      <c r="J144" s="165"/>
      <c r="K144" s="165"/>
      <c r="L144" s="165"/>
      <c r="M144" s="165"/>
      <c r="N144" s="165"/>
      <c r="O144" s="165"/>
      <c r="P144" s="165"/>
      <c r="Q144" s="165"/>
      <c r="R144" s="165"/>
      <c r="S144" s="165"/>
      <c r="T144" s="165"/>
      <c r="U144" s="165"/>
    </row>
    <row r="145" spans="4:21" ht="10.9" customHeight="1" x14ac:dyDescent="0.15">
      <c r="D145" s="165"/>
      <c r="E145" s="165"/>
      <c r="F145" s="165"/>
      <c r="G145" s="165"/>
      <c r="H145" s="165"/>
      <c r="I145" s="165"/>
      <c r="J145" s="165"/>
      <c r="K145" s="165"/>
      <c r="L145" s="165"/>
      <c r="M145" s="165"/>
      <c r="N145" s="165"/>
      <c r="O145" s="165"/>
      <c r="P145" s="165"/>
      <c r="Q145" s="165"/>
      <c r="R145" s="165"/>
      <c r="S145" s="165"/>
      <c r="T145" s="165"/>
      <c r="U145" s="165"/>
    </row>
    <row r="146" spans="4:21" ht="10.9" customHeight="1" x14ac:dyDescent="0.15">
      <c r="D146" s="165"/>
      <c r="E146" s="165"/>
      <c r="F146" s="165"/>
      <c r="G146" s="165"/>
      <c r="H146" s="165"/>
      <c r="I146" s="165"/>
      <c r="J146" s="165"/>
      <c r="K146" s="165"/>
      <c r="L146" s="165"/>
      <c r="M146" s="165"/>
      <c r="N146" s="165"/>
      <c r="O146" s="165"/>
      <c r="P146" s="165"/>
      <c r="Q146" s="165"/>
      <c r="R146" s="165"/>
      <c r="S146" s="165"/>
      <c r="T146" s="165"/>
      <c r="U146" s="165"/>
    </row>
    <row r="147" spans="4:21" ht="10.9" customHeight="1" x14ac:dyDescent="0.15">
      <c r="D147" s="165"/>
      <c r="E147" s="165"/>
      <c r="F147" s="165"/>
      <c r="G147" s="165"/>
      <c r="H147" s="165"/>
      <c r="I147" s="165"/>
      <c r="J147" s="165"/>
      <c r="K147" s="165"/>
      <c r="L147" s="165"/>
      <c r="M147" s="165"/>
      <c r="N147" s="165"/>
      <c r="O147" s="165"/>
      <c r="P147" s="165"/>
      <c r="Q147" s="165"/>
      <c r="R147" s="165"/>
      <c r="S147" s="165"/>
      <c r="T147" s="165"/>
      <c r="U147" s="165"/>
    </row>
    <row r="148" spans="4:21" ht="10.9" customHeight="1" x14ac:dyDescent="0.15">
      <c r="D148" s="165"/>
      <c r="E148" s="165"/>
      <c r="F148" s="165"/>
      <c r="G148" s="165"/>
      <c r="H148" s="165"/>
      <c r="I148" s="165"/>
      <c r="J148" s="165"/>
      <c r="K148" s="165"/>
      <c r="L148" s="165"/>
      <c r="M148" s="165"/>
      <c r="N148" s="165"/>
      <c r="O148" s="165"/>
      <c r="P148" s="165"/>
      <c r="Q148" s="165"/>
      <c r="R148" s="165"/>
      <c r="S148" s="165"/>
      <c r="T148" s="165"/>
      <c r="U148" s="165"/>
    </row>
    <row r="149" spans="4:21" ht="10.9" customHeight="1" x14ac:dyDescent="0.15">
      <c r="D149" s="165"/>
      <c r="E149" s="165"/>
      <c r="F149" s="165"/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</row>
    <row r="150" spans="4:21" ht="10.9" customHeight="1" x14ac:dyDescent="0.15">
      <c r="D150" s="165"/>
      <c r="E150" s="165"/>
      <c r="F150" s="165"/>
      <c r="G150" s="165"/>
      <c r="H150" s="165"/>
      <c r="I150" s="165"/>
      <c r="J150" s="165"/>
      <c r="K150" s="165"/>
      <c r="L150" s="165"/>
      <c r="M150" s="165"/>
      <c r="N150" s="165"/>
      <c r="O150" s="165"/>
      <c r="P150" s="165"/>
      <c r="Q150" s="165"/>
      <c r="R150" s="165"/>
      <c r="S150" s="165"/>
      <c r="T150" s="165"/>
      <c r="U150" s="165"/>
    </row>
    <row r="151" spans="4:21" ht="10.9" customHeight="1" x14ac:dyDescent="0.15">
      <c r="D151" s="165"/>
      <c r="E151" s="165"/>
      <c r="F151" s="165"/>
      <c r="G151" s="165"/>
      <c r="H151" s="165"/>
      <c r="I151" s="165"/>
      <c r="J151" s="165"/>
      <c r="K151" s="165"/>
      <c r="L151" s="165"/>
      <c r="M151" s="165"/>
      <c r="N151" s="165"/>
      <c r="O151" s="165"/>
      <c r="P151" s="165"/>
      <c r="Q151" s="165"/>
      <c r="R151" s="165"/>
      <c r="S151" s="165"/>
      <c r="T151" s="165"/>
      <c r="U151" s="165"/>
    </row>
    <row r="152" spans="4:21" ht="10.9" customHeight="1" x14ac:dyDescent="0.15">
      <c r="D152" s="165"/>
      <c r="E152" s="165"/>
      <c r="F152" s="165"/>
      <c r="G152" s="165"/>
      <c r="H152" s="165"/>
      <c r="I152" s="165"/>
      <c r="J152" s="165"/>
      <c r="K152" s="165"/>
      <c r="L152" s="165"/>
      <c r="M152" s="165"/>
      <c r="N152" s="165"/>
      <c r="O152" s="165"/>
      <c r="P152" s="165"/>
      <c r="Q152" s="165"/>
      <c r="R152" s="165"/>
      <c r="S152" s="165"/>
      <c r="T152" s="165"/>
      <c r="U152" s="165"/>
    </row>
    <row r="153" spans="4:21" ht="10.9" customHeight="1" x14ac:dyDescent="0.15">
      <c r="D153" s="165"/>
      <c r="E153" s="165"/>
      <c r="F153" s="165"/>
      <c r="G153" s="165"/>
      <c r="H153" s="165"/>
      <c r="I153" s="165"/>
      <c r="J153" s="165"/>
      <c r="K153" s="165"/>
      <c r="L153" s="165"/>
      <c r="M153" s="165"/>
      <c r="N153" s="165"/>
      <c r="O153" s="165"/>
      <c r="P153" s="165"/>
      <c r="Q153" s="165"/>
      <c r="R153" s="165"/>
      <c r="S153" s="165"/>
      <c r="T153" s="165"/>
      <c r="U153" s="165"/>
    </row>
    <row r="154" spans="4:21" ht="10.9" customHeight="1" x14ac:dyDescent="0.15">
      <c r="D154" s="165"/>
      <c r="E154" s="165"/>
      <c r="F154" s="165"/>
      <c r="G154" s="165"/>
      <c r="H154" s="165"/>
      <c r="I154" s="165"/>
      <c r="J154" s="165"/>
      <c r="K154" s="165"/>
      <c r="L154" s="165"/>
      <c r="M154" s="165"/>
      <c r="N154" s="165"/>
      <c r="O154" s="165"/>
      <c r="P154" s="165"/>
      <c r="Q154" s="165"/>
      <c r="R154" s="165"/>
      <c r="S154" s="165"/>
      <c r="T154" s="165"/>
      <c r="U154" s="165"/>
    </row>
    <row r="155" spans="4:21" ht="10.9" customHeight="1" x14ac:dyDescent="0.15">
      <c r="D155" s="165"/>
      <c r="E155" s="165"/>
      <c r="F155" s="165"/>
      <c r="G155" s="165"/>
      <c r="H155" s="165"/>
      <c r="I155" s="165"/>
      <c r="J155" s="165"/>
      <c r="K155" s="165"/>
      <c r="L155" s="165"/>
      <c r="M155" s="165"/>
      <c r="N155" s="165"/>
      <c r="O155" s="165"/>
      <c r="P155" s="165"/>
      <c r="Q155" s="165"/>
      <c r="R155" s="165"/>
      <c r="S155" s="165"/>
      <c r="T155" s="165"/>
      <c r="U155" s="165"/>
    </row>
    <row r="156" spans="4:21" ht="10.9" customHeight="1" x14ac:dyDescent="0.15">
      <c r="D156" s="165"/>
      <c r="E156" s="165"/>
      <c r="F156" s="165"/>
      <c r="G156" s="165"/>
      <c r="H156" s="165"/>
      <c r="I156" s="165"/>
      <c r="J156" s="165"/>
      <c r="K156" s="165"/>
      <c r="L156" s="165"/>
      <c r="M156" s="165"/>
      <c r="N156" s="165"/>
      <c r="O156" s="165"/>
      <c r="P156" s="165"/>
      <c r="Q156" s="165"/>
      <c r="R156" s="165"/>
      <c r="S156" s="165"/>
      <c r="T156" s="165"/>
      <c r="U156" s="165"/>
    </row>
    <row r="157" spans="4:21" ht="10.9" customHeight="1" x14ac:dyDescent="0.15">
      <c r="D157" s="165"/>
      <c r="E157" s="165"/>
      <c r="F157" s="165"/>
      <c r="G157" s="165"/>
      <c r="H157" s="165"/>
      <c r="I157" s="165"/>
      <c r="J157" s="165"/>
      <c r="K157" s="165"/>
      <c r="L157" s="165"/>
      <c r="M157" s="165"/>
      <c r="N157" s="165"/>
      <c r="O157" s="165"/>
      <c r="P157" s="165"/>
      <c r="Q157" s="165"/>
      <c r="R157" s="165"/>
      <c r="S157" s="165"/>
      <c r="T157" s="165"/>
      <c r="U157" s="165"/>
    </row>
    <row r="158" spans="4:21" ht="10.9" customHeight="1" x14ac:dyDescent="0.15">
      <c r="D158" s="165"/>
      <c r="E158" s="165"/>
      <c r="F158" s="165"/>
      <c r="G158" s="165"/>
      <c r="H158" s="165"/>
      <c r="I158" s="165"/>
      <c r="J158" s="165"/>
      <c r="K158" s="165"/>
      <c r="L158" s="165"/>
      <c r="M158" s="165"/>
      <c r="N158" s="165"/>
      <c r="O158" s="165"/>
      <c r="P158" s="165"/>
      <c r="Q158" s="165"/>
      <c r="R158" s="165"/>
      <c r="S158" s="165"/>
      <c r="T158" s="165"/>
      <c r="U158" s="165"/>
    </row>
    <row r="159" spans="4:21" ht="10.9" customHeight="1" x14ac:dyDescent="0.15">
      <c r="D159" s="165"/>
      <c r="E159" s="165"/>
      <c r="F159" s="165"/>
      <c r="G159" s="165"/>
      <c r="H159" s="165"/>
      <c r="I159" s="165"/>
      <c r="J159" s="165"/>
      <c r="K159" s="165"/>
      <c r="L159" s="165"/>
      <c r="M159" s="165"/>
      <c r="N159" s="165"/>
      <c r="O159" s="165"/>
      <c r="P159" s="165"/>
      <c r="Q159" s="165"/>
      <c r="R159" s="165"/>
      <c r="S159" s="165"/>
      <c r="T159" s="165"/>
      <c r="U159" s="165"/>
    </row>
    <row r="160" spans="4:21" ht="10.9" customHeight="1" x14ac:dyDescent="0.15">
      <c r="D160" s="165"/>
      <c r="E160" s="165"/>
      <c r="F160" s="165"/>
      <c r="G160" s="165"/>
      <c r="H160" s="165"/>
      <c r="I160" s="165"/>
      <c r="J160" s="165"/>
      <c r="K160" s="165"/>
      <c r="L160" s="165"/>
      <c r="M160" s="165"/>
      <c r="N160" s="165"/>
      <c r="O160" s="165"/>
      <c r="P160" s="165"/>
      <c r="Q160" s="165"/>
      <c r="R160" s="165"/>
      <c r="S160" s="165"/>
      <c r="T160" s="165"/>
      <c r="U160" s="165"/>
    </row>
    <row r="161" spans="4:21" ht="10.9" customHeight="1" x14ac:dyDescent="0.15">
      <c r="D161" s="165"/>
      <c r="E161" s="165"/>
      <c r="F161" s="165"/>
      <c r="G161" s="165"/>
      <c r="H161" s="165"/>
      <c r="I161" s="165"/>
      <c r="J161" s="165"/>
      <c r="K161" s="165"/>
      <c r="L161" s="165"/>
      <c r="M161" s="165"/>
      <c r="N161" s="165"/>
      <c r="O161" s="165"/>
      <c r="P161" s="165"/>
      <c r="Q161" s="165"/>
      <c r="R161" s="165"/>
      <c r="S161" s="165"/>
      <c r="T161" s="165"/>
      <c r="U161" s="165"/>
    </row>
    <row r="162" spans="4:21" ht="10.9" customHeight="1" x14ac:dyDescent="0.15">
      <c r="D162" s="165"/>
      <c r="E162" s="165"/>
      <c r="F162" s="165"/>
      <c r="G162" s="165"/>
      <c r="H162" s="165"/>
      <c r="I162" s="165"/>
      <c r="J162" s="165"/>
      <c r="K162" s="165"/>
      <c r="L162" s="165"/>
      <c r="M162" s="165"/>
      <c r="N162" s="165"/>
      <c r="O162" s="165"/>
      <c r="P162" s="165"/>
      <c r="Q162" s="165"/>
      <c r="R162" s="165"/>
      <c r="S162" s="165"/>
      <c r="T162" s="165"/>
      <c r="U162" s="165"/>
    </row>
    <row r="163" spans="4:21" ht="10.9" customHeight="1" x14ac:dyDescent="0.15">
      <c r="D163" s="165"/>
      <c r="E163" s="165"/>
      <c r="F163" s="165"/>
      <c r="G163" s="165"/>
      <c r="H163" s="165"/>
      <c r="I163" s="165"/>
      <c r="J163" s="165"/>
      <c r="K163" s="165"/>
      <c r="L163" s="165"/>
      <c r="M163" s="165"/>
      <c r="N163" s="165"/>
      <c r="O163" s="165"/>
      <c r="P163" s="165"/>
      <c r="Q163" s="165"/>
      <c r="R163" s="165"/>
      <c r="S163" s="165"/>
      <c r="T163" s="165"/>
      <c r="U163" s="165"/>
    </row>
    <row r="164" spans="4:21" ht="10.9" customHeight="1" x14ac:dyDescent="0.15">
      <c r="D164" s="165"/>
      <c r="E164" s="165"/>
      <c r="F164" s="165"/>
      <c r="G164" s="165"/>
      <c r="H164" s="165"/>
      <c r="I164" s="165"/>
      <c r="J164" s="165"/>
      <c r="K164" s="165"/>
      <c r="L164" s="165"/>
      <c r="M164" s="165"/>
      <c r="N164" s="165"/>
      <c r="O164" s="165"/>
      <c r="P164" s="165"/>
      <c r="Q164" s="165"/>
      <c r="R164" s="165"/>
      <c r="S164" s="165"/>
      <c r="T164" s="165"/>
      <c r="U164" s="165"/>
    </row>
    <row r="165" spans="4:21" ht="10.9" customHeight="1" x14ac:dyDescent="0.15">
      <c r="D165" s="165"/>
      <c r="E165" s="165"/>
      <c r="F165" s="165"/>
      <c r="G165" s="165"/>
      <c r="H165" s="165"/>
      <c r="I165" s="165"/>
      <c r="J165" s="165"/>
      <c r="K165" s="165"/>
      <c r="L165" s="165"/>
      <c r="M165" s="165"/>
      <c r="N165" s="165"/>
      <c r="O165" s="165"/>
      <c r="P165" s="165"/>
      <c r="Q165" s="165"/>
      <c r="R165" s="165"/>
      <c r="S165" s="165"/>
      <c r="T165" s="165"/>
      <c r="U165" s="165"/>
    </row>
    <row r="166" spans="4:21" ht="10.9" customHeight="1" x14ac:dyDescent="0.15">
      <c r="D166" s="165"/>
      <c r="E166" s="165"/>
      <c r="F166" s="165"/>
      <c r="G166" s="165"/>
      <c r="H166" s="165"/>
      <c r="I166" s="165"/>
      <c r="J166" s="165"/>
      <c r="K166" s="165"/>
      <c r="L166" s="165"/>
      <c r="M166" s="165"/>
      <c r="N166" s="165"/>
      <c r="O166" s="165"/>
      <c r="P166" s="165"/>
      <c r="Q166" s="165"/>
      <c r="R166" s="165"/>
      <c r="S166" s="165"/>
      <c r="T166" s="165"/>
      <c r="U166" s="165"/>
    </row>
    <row r="167" spans="4:21" ht="10.9" customHeight="1" x14ac:dyDescent="0.15">
      <c r="D167" s="165"/>
      <c r="E167" s="165"/>
      <c r="F167" s="165"/>
      <c r="G167" s="165"/>
      <c r="H167" s="165"/>
      <c r="I167" s="165"/>
      <c r="J167" s="165"/>
      <c r="K167" s="165"/>
      <c r="L167" s="165"/>
      <c r="M167" s="165"/>
      <c r="N167" s="165"/>
      <c r="O167" s="165"/>
      <c r="P167" s="165"/>
      <c r="Q167" s="165"/>
      <c r="R167" s="165"/>
      <c r="S167" s="165"/>
      <c r="T167" s="165"/>
      <c r="U167" s="165"/>
    </row>
    <row r="168" spans="4:21" ht="10.9" customHeight="1" x14ac:dyDescent="0.15">
      <c r="D168" s="165"/>
      <c r="E168" s="165"/>
      <c r="F168" s="165"/>
      <c r="G168" s="165"/>
      <c r="H168" s="165"/>
      <c r="I168" s="165"/>
      <c r="J168" s="165"/>
      <c r="K168" s="165"/>
      <c r="L168" s="165"/>
      <c r="M168" s="165"/>
      <c r="N168" s="165"/>
      <c r="O168" s="165"/>
      <c r="P168" s="165"/>
      <c r="Q168" s="165"/>
      <c r="R168" s="165"/>
      <c r="S168" s="165"/>
      <c r="T168" s="165"/>
      <c r="U168" s="165"/>
    </row>
    <row r="169" spans="4:21" ht="10.9" customHeight="1" x14ac:dyDescent="0.15">
      <c r="D169" s="165"/>
      <c r="E169" s="165"/>
      <c r="F169" s="165"/>
      <c r="G169" s="165"/>
      <c r="H169" s="165"/>
      <c r="I169" s="165"/>
      <c r="J169" s="165"/>
      <c r="K169" s="165"/>
      <c r="L169" s="165"/>
      <c r="M169" s="165"/>
      <c r="N169" s="165"/>
      <c r="O169" s="165"/>
      <c r="P169" s="165"/>
      <c r="Q169" s="165"/>
      <c r="R169" s="165"/>
      <c r="S169" s="165"/>
      <c r="T169" s="165"/>
      <c r="U169" s="165"/>
    </row>
    <row r="170" spans="4:21" ht="10.9" customHeight="1" x14ac:dyDescent="0.15">
      <c r="D170" s="165"/>
      <c r="E170" s="165"/>
      <c r="F170" s="165"/>
      <c r="G170" s="165"/>
      <c r="H170" s="165"/>
      <c r="I170" s="165"/>
      <c r="J170" s="165"/>
      <c r="K170" s="165"/>
      <c r="L170" s="165"/>
      <c r="M170" s="165"/>
      <c r="N170" s="165"/>
      <c r="O170" s="165"/>
      <c r="P170" s="165"/>
      <c r="Q170" s="165"/>
      <c r="R170" s="165"/>
      <c r="S170" s="165"/>
      <c r="T170" s="165"/>
      <c r="U170" s="165"/>
    </row>
    <row r="171" spans="4:21" ht="10.9" customHeight="1" x14ac:dyDescent="0.15">
      <c r="D171" s="165"/>
      <c r="E171" s="165"/>
      <c r="F171" s="165"/>
      <c r="G171" s="165"/>
      <c r="H171" s="165"/>
      <c r="I171" s="165"/>
      <c r="J171" s="165"/>
      <c r="K171" s="165"/>
      <c r="L171" s="165"/>
      <c r="M171" s="165"/>
      <c r="N171" s="165"/>
      <c r="O171" s="165"/>
      <c r="P171" s="165"/>
      <c r="Q171" s="165"/>
      <c r="R171" s="165"/>
      <c r="S171" s="165"/>
      <c r="T171" s="165"/>
      <c r="U171" s="165"/>
    </row>
    <row r="172" spans="4:21" ht="10.9" customHeight="1" x14ac:dyDescent="0.15">
      <c r="D172" s="165"/>
      <c r="E172" s="165"/>
      <c r="F172" s="165"/>
      <c r="G172" s="165"/>
      <c r="H172" s="165"/>
      <c r="I172" s="165"/>
      <c r="J172" s="165"/>
      <c r="K172" s="165"/>
      <c r="L172" s="165"/>
      <c r="M172" s="165"/>
      <c r="N172" s="165"/>
      <c r="O172" s="165"/>
      <c r="P172" s="165"/>
      <c r="Q172" s="165"/>
      <c r="R172" s="165"/>
      <c r="S172" s="165"/>
      <c r="T172" s="165"/>
      <c r="U172" s="165"/>
    </row>
    <row r="173" spans="4:21" ht="10.9" customHeight="1" x14ac:dyDescent="0.15">
      <c r="D173" s="165"/>
      <c r="E173" s="165"/>
      <c r="F173" s="165"/>
      <c r="G173" s="165"/>
      <c r="H173" s="165"/>
      <c r="I173" s="165"/>
      <c r="J173" s="165"/>
      <c r="K173" s="165"/>
      <c r="L173" s="165"/>
      <c r="M173" s="165"/>
      <c r="N173" s="165"/>
      <c r="O173" s="165"/>
      <c r="P173" s="165"/>
      <c r="Q173" s="165"/>
      <c r="R173" s="165"/>
      <c r="S173" s="165"/>
      <c r="T173" s="165"/>
      <c r="U173" s="165"/>
    </row>
    <row r="174" spans="4:21" ht="10.9" customHeight="1" x14ac:dyDescent="0.15">
      <c r="D174" s="165"/>
      <c r="E174" s="165"/>
      <c r="F174" s="165"/>
      <c r="G174" s="165"/>
      <c r="H174" s="165"/>
      <c r="I174" s="165"/>
      <c r="J174" s="165"/>
      <c r="K174" s="165"/>
      <c r="L174" s="165"/>
      <c r="M174" s="165"/>
      <c r="N174" s="165"/>
      <c r="O174" s="165"/>
      <c r="P174" s="165"/>
      <c r="Q174" s="165"/>
      <c r="R174" s="165"/>
      <c r="S174" s="165"/>
      <c r="T174" s="165"/>
      <c r="U174" s="165"/>
    </row>
    <row r="175" spans="4:21" ht="10.9" customHeight="1" x14ac:dyDescent="0.15">
      <c r="D175" s="165"/>
      <c r="E175" s="165"/>
      <c r="F175" s="165"/>
      <c r="G175" s="165"/>
      <c r="H175" s="165"/>
      <c r="I175" s="165"/>
      <c r="J175" s="165"/>
      <c r="K175" s="165"/>
      <c r="L175" s="165"/>
      <c r="M175" s="165"/>
      <c r="N175" s="165"/>
      <c r="O175" s="165"/>
      <c r="P175" s="165"/>
      <c r="Q175" s="165"/>
      <c r="R175" s="165"/>
      <c r="S175" s="165"/>
      <c r="T175" s="165"/>
      <c r="U175" s="165"/>
    </row>
    <row r="176" spans="4:21" ht="10.9" customHeight="1" x14ac:dyDescent="0.15">
      <c r="D176" s="165"/>
      <c r="E176" s="165"/>
      <c r="F176" s="165"/>
      <c r="G176" s="165"/>
      <c r="H176" s="165"/>
      <c r="I176" s="165"/>
      <c r="J176" s="165"/>
      <c r="K176" s="165"/>
      <c r="L176" s="165"/>
      <c r="M176" s="165"/>
      <c r="N176" s="165"/>
      <c r="O176" s="165"/>
      <c r="P176" s="165"/>
      <c r="Q176" s="165"/>
      <c r="R176" s="165"/>
      <c r="S176" s="165"/>
      <c r="T176" s="165"/>
      <c r="U176" s="165"/>
    </row>
    <row r="177" spans="4:21" ht="10.9" customHeight="1" x14ac:dyDescent="0.15">
      <c r="D177" s="165"/>
      <c r="E177" s="165"/>
      <c r="F177" s="165"/>
      <c r="G177" s="165"/>
      <c r="H177" s="165"/>
      <c r="I177" s="165"/>
      <c r="J177" s="165"/>
      <c r="K177" s="165"/>
      <c r="L177" s="165"/>
      <c r="M177" s="165"/>
      <c r="N177" s="165"/>
      <c r="O177" s="165"/>
      <c r="P177" s="165"/>
      <c r="Q177" s="165"/>
      <c r="R177" s="165"/>
      <c r="S177" s="165"/>
      <c r="T177" s="165"/>
      <c r="U177" s="165"/>
    </row>
    <row r="178" spans="4:21" ht="10.9" customHeight="1" x14ac:dyDescent="0.15">
      <c r="D178" s="165"/>
      <c r="E178" s="165"/>
      <c r="F178" s="165"/>
      <c r="G178" s="165"/>
      <c r="H178" s="165"/>
      <c r="I178" s="165"/>
      <c r="J178" s="165"/>
      <c r="K178" s="165"/>
      <c r="L178" s="165"/>
      <c r="M178" s="165"/>
      <c r="N178" s="165"/>
      <c r="O178" s="165"/>
      <c r="P178" s="165"/>
      <c r="Q178" s="165"/>
      <c r="R178" s="165"/>
      <c r="S178" s="165"/>
      <c r="T178" s="165"/>
      <c r="U178" s="165"/>
    </row>
    <row r="179" spans="4:21" ht="10.9" customHeight="1" x14ac:dyDescent="0.15">
      <c r="D179" s="165"/>
      <c r="E179" s="165"/>
      <c r="F179" s="165"/>
      <c r="G179" s="165"/>
      <c r="H179" s="165"/>
      <c r="I179" s="165"/>
      <c r="J179" s="165"/>
      <c r="K179" s="165"/>
      <c r="L179" s="165"/>
      <c r="M179" s="165"/>
      <c r="N179" s="165"/>
      <c r="O179" s="165"/>
      <c r="P179" s="165"/>
      <c r="Q179" s="165"/>
      <c r="R179" s="165"/>
      <c r="S179" s="165"/>
      <c r="T179" s="165"/>
      <c r="U179" s="165"/>
    </row>
    <row r="180" spans="4:21" ht="10.9" customHeight="1" x14ac:dyDescent="0.15">
      <c r="D180" s="165"/>
      <c r="E180" s="165"/>
      <c r="F180" s="165"/>
      <c r="G180" s="165"/>
      <c r="H180" s="165"/>
      <c r="I180" s="165"/>
      <c r="J180" s="165"/>
      <c r="K180" s="165"/>
      <c r="L180" s="165"/>
      <c r="M180" s="165"/>
      <c r="N180" s="165"/>
      <c r="O180" s="165"/>
      <c r="P180" s="165"/>
      <c r="Q180" s="165"/>
      <c r="R180" s="165"/>
      <c r="S180" s="165"/>
      <c r="T180" s="165"/>
      <c r="U180" s="165"/>
    </row>
    <row r="181" spans="4:21" ht="10.9" customHeight="1" x14ac:dyDescent="0.15">
      <c r="D181" s="165"/>
      <c r="E181" s="165"/>
      <c r="F181" s="165"/>
      <c r="G181" s="165"/>
      <c r="H181" s="165"/>
      <c r="I181" s="165"/>
      <c r="J181" s="165"/>
      <c r="K181" s="165"/>
      <c r="L181" s="165"/>
      <c r="M181" s="165"/>
      <c r="N181" s="165"/>
      <c r="O181" s="165"/>
      <c r="P181" s="165"/>
      <c r="Q181" s="165"/>
      <c r="R181" s="165"/>
      <c r="S181" s="165"/>
      <c r="T181" s="165"/>
      <c r="U181" s="165"/>
    </row>
    <row r="182" spans="4:21" ht="10.9" customHeight="1" x14ac:dyDescent="0.15">
      <c r="D182" s="165"/>
      <c r="E182" s="165"/>
      <c r="F182" s="165"/>
      <c r="G182" s="165"/>
      <c r="H182" s="165"/>
      <c r="I182" s="165"/>
      <c r="J182" s="165"/>
      <c r="K182" s="165"/>
      <c r="L182" s="165"/>
      <c r="M182" s="165"/>
      <c r="N182" s="165"/>
      <c r="O182" s="165"/>
      <c r="P182" s="165"/>
      <c r="Q182" s="165"/>
      <c r="R182" s="165"/>
      <c r="S182" s="165"/>
      <c r="T182" s="165"/>
      <c r="U182" s="165"/>
    </row>
    <row r="183" spans="4:21" ht="10.9" customHeight="1" x14ac:dyDescent="0.15">
      <c r="D183" s="165"/>
      <c r="E183" s="165"/>
      <c r="F183" s="165"/>
      <c r="G183" s="165"/>
      <c r="H183" s="165"/>
      <c r="I183" s="165"/>
      <c r="J183" s="165"/>
      <c r="K183" s="165"/>
      <c r="L183" s="165"/>
      <c r="M183" s="165"/>
      <c r="N183" s="165"/>
      <c r="O183" s="165"/>
      <c r="P183" s="165"/>
      <c r="Q183" s="165"/>
      <c r="R183" s="165"/>
      <c r="S183" s="165"/>
      <c r="T183" s="165"/>
      <c r="U183" s="165"/>
    </row>
    <row r="184" spans="4:21" ht="10.9" customHeight="1" x14ac:dyDescent="0.15">
      <c r="D184" s="165"/>
      <c r="E184" s="165"/>
      <c r="F184" s="165"/>
      <c r="G184" s="165"/>
      <c r="H184" s="165"/>
      <c r="I184" s="165"/>
      <c r="J184" s="165"/>
      <c r="K184" s="165"/>
      <c r="L184" s="165"/>
      <c r="M184" s="165"/>
      <c r="N184" s="165"/>
      <c r="O184" s="165"/>
      <c r="P184" s="165"/>
      <c r="Q184" s="165"/>
      <c r="R184" s="165"/>
      <c r="S184" s="165"/>
      <c r="T184" s="165"/>
      <c r="U184" s="165"/>
    </row>
    <row r="185" spans="4:21" ht="10.9" customHeight="1" x14ac:dyDescent="0.15">
      <c r="D185" s="165"/>
      <c r="E185" s="165"/>
      <c r="F185" s="165"/>
      <c r="G185" s="165"/>
      <c r="H185" s="165"/>
      <c r="I185" s="165"/>
      <c r="J185" s="165"/>
      <c r="K185" s="165"/>
      <c r="L185" s="165"/>
      <c r="M185" s="165"/>
      <c r="N185" s="165"/>
      <c r="O185" s="165"/>
      <c r="P185" s="165"/>
      <c r="Q185" s="165"/>
      <c r="R185" s="165"/>
      <c r="S185" s="165"/>
      <c r="T185" s="165"/>
      <c r="U185" s="165"/>
    </row>
    <row r="186" spans="4:21" ht="10.9" customHeight="1" x14ac:dyDescent="0.15">
      <c r="D186" s="165"/>
      <c r="E186" s="165"/>
      <c r="F186" s="165"/>
      <c r="G186" s="165"/>
      <c r="H186" s="165"/>
      <c r="I186" s="165"/>
      <c r="J186" s="165"/>
      <c r="K186" s="165"/>
      <c r="L186" s="165"/>
      <c r="M186" s="165"/>
      <c r="N186" s="165"/>
      <c r="O186" s="165"/>
      <c r="P186" s="165"/>
      <c r="Q186" s="165"/>
      <c r="R186" s="165"/>
      <c r="S186" s="165"/>
      <c r="T186" s="165"/>
      <c r="U186" s="165"/>
    </row>
    <row r="187" spans="4:21" ht="10.9" customHeight="1" x14ac:dyDescent="0.15">
      <c r="D187" s="165"/>
      <c r="E187" s="165"/>
      <c r="F187" s="165"/>
      <c r="G187" s="165"/>
      <c r="H187" s="165"/>
      <c r="I187" s="165"/>
      <c r="J187" s="165"/>
      <c r="K187" s="165"/>
      <c r="L187" s="165"/>
      <c r="M187" s="165"/>
      <c r="N187" s="165"/>
      <c r="O187" s="165"/>
      <c r="P187" s="165"/>
      <c r="Q187" s="165"/>
      <c r="R187" s="165"/>
      <c r="S187" s="165"/>
      <c r="T187" s="165"/>
      <c r="U187" s="165"/>
    </row>
    <row r="188" spans="4:21" ht="10.9" customHeight="1" x14ac:dyDescent="0.15">
      <c r="D188" s="165"/>
      <c r="E188" s="165"/>
      <c r="F188" s="165"/>
      <c r="G188" s="165"/>
      <c r="H188" s="165"/>
      <c r="I188" s="165"/>
      <c r="J188" s="165"/>
      <c r="K188" s="165"/>
      <c r="L188" s="165"/>
      <c r="M188" s="165"/>
      <c r="N188" s="165"/>
      <c r="O188" s="165"/>
      <c r="P188" s="165"/>
      <c r="Q188" s="165"/>
      <c r="R188" s="165"/>
      <c r="S188" s="165"/>
      <c r="T188" s="165"/>
      <c r="U188" s="165"/>
    </row>
    <row r="189" spans="4:21" ht="10.9" customHeight="1" x14ac:dyDescent="0.15">
      <c r="D189" s="165"/>
      <c r="E189" s="165"/>
      <c r="F189" s="165"/>
      <c r="G189" s="165"/>
      <c r="H189" s="165"/>
      <c r="I189" s="165"/>
      <c r="J189" s="165"/>
      <c r="K189" s="165"/>
      <c r="L189" s="165"/>
      <c r="M189" s="165"/>
      <c r="N189" s="165"/>
      <c r="O189" s="165"/>
      <c r="P189" s="165"/>
      <c r="Q189" s="165"/>
      <c r="R189" s="165"/>
      <c r="S189" s="165"/>
      <c r="T189" s="165"/>
      <c r="U189" s="165"/>
    </row>
    <row r="190" spans="4:21" ht="10.9" customHeight="1" x14ac:dyDescent="0.15">
      <c r="D190" s="165"/>
      <c r="E190" s="165"/>
      <c r="F190" s="165"/>
      <c r="G190" s="165"/>
      <c r="H190" s="165"/>
      <c r="I190" s="165"/>
      <c r="J190" s="165"/>
      <c r="K190" s="165"/>
      <c r="L190" s="165"/>
      <c r="M190" s="165"/>
      <c r="N190" s="165"/>
      <c r="O190" s="165"/>
      <c r="P190" s="165"/>
      <c r="Q190" s="165"/>
      <c r="R190" s="165"/>
      <c r="S190" s="165"/>
      <c r="T190" s="165"/>
      <c r="U190" s="165"/>
    </row>
    <row r="191" spans="4:21" ht="10.9" customHeight="1" x14ac:dyDescent="0.15">
      <c r="D191" s="165"/>
      <c r="E191" s="165"/>
      <c r="F191" s="165"/>
      <c r="G191" s="165"/>
      <c r="H191" s="165"/>
      <c r="I191" s="165"/>
      <c r="J191" s="165"/>
      <c r="K191" s="165"/>
      <c r="L191" s="165"/>
      <c r="M191" s="165"/>
      <c r="N191" s="165"/>
      <c r="O191" s="165"/>
      <c r="P191" s="165"/>
      <c r="Q191" s="165"/>
      <c r="R191" s="165"/>
      <c r="S191" s="165"/>
      <c r="T191" s="165"/>
      <c r="U191" s="165"/>
    </row>
    <row r="192" spans="4:21" ht="10.9" customHeight="1" x14ac:dyDescent="0.15">
      <c r="D192" s="165"/>
      <c r="E192" s="165"/>
      <c r="F192" s="165"/>
      <c r="G192" s="165"/>
      <c r="H192" s="165"/>
      <c r="I192" s="165"/>
      <c r="J192" s="165"/>
      <c r="K192" s="165"/>
      <c r="L192" s="165"/>
      <c r="M192" s="165"/>
      <c r="N192" s="165"/>
      <c r="O192" s="165"/>
      <c r="P192" s="165"/>
      <c r="Q192" s="165"/>
      <c r="R192" s="165"/>
      <c r="S192" s="165"/>
      <c r="T192" s="165"/>
      <c r="U192" s="165"/>
    </row>
    <row r="193" spans="4:21" ht="10.9" customHeight="1" x14ac:dyDescent="0.15">
      <c r="D193" s="165"/>
      <c r="E193" s="165"/>
      <c r="F193" s="165"/>
      <c r="G193" s="165"/>
      <c r="H193" s="165"/>
      <c r="I193" s="165"/>
      <c r="J193" s="165"/>
      <c r="K193" s="165"/>
      <c r="L193" s="165"/>
      <c r="M193" s="165"/>
      <c r="N193" s="165"/>
      <c r="O193" s="165"/>
      <c r="P193" s="165"/>
      <c r="Q193" s="165"/>
      <c r="R193" s="165"/>
      <c r="S193" s="165"/>
      <c r="T193" s="165"/>
      <c r="U193" s="165"/>
    </row>
    <row r="194" spans="4:21" ht="10.9" customHeight="1" x14ac:dyDescent="0.15">
      <c r="D194" s="165"/>
      <c r="E194" s="165"/>
      <c r="F194" s="165"/>
      <c r="G194" s="165"/>
      <c r="H194" s="165"/>
      <c r="I194" s="165"/>
      <c r="J194" s="165"/>
      <c r="K194" s="165"/>
      <c r="L194" s="165"/>
      <c r="M194" s="165"/>
      <c r="N194" s="165"/>
      <c r="O194" s="165"/>
      <c r="P194" s="165"/>
      <c r="Q194" s="165"/>
      <c r="R194" s="165"/>
      <c r="S194" s="165"/>
      <c r="T194" s="165"/>
      <c r="U194" s="165"/>
    </row>
    <row r="195" spans="4:21" ht="10.9" customHeight="1" x14ac:dyDescent="0.15">
      <c r="D195" s="165"/>
      <c r="E195" s="165"/>
      <c r="F195" s="165"/>
      <c r="G195" s="165"/>
      <c r="H195" s="165"/>
      <c r="I195" s="165"/>
      <c r="J195" s="165"/>
      <c r="K195" s="165"/>
      <c r="L195" s="165"/>
      <c r="M195" s="165"/>
      <c r="N195" s="165"/>
      <c r="O195" s="165"/>
      <c r="P195" s="165"/>
      <c r="Q195" s="165"/>
      <c r="R195" s="165"/>
      <c r="S195" s="165"/>
      <c r="T195" s="165"/>
      <c r="U195" s="165"/>
    </row>
    <row r="196" spans="4:21" ht="10.9" customHeight="1" x14ac:dyDescent="0.15">
      <c r="D196" s="165"/>
      <c r="E196" s="165"/>
      <c r="F196" s="165"/>
      <c r="G196" s="165"/>
      <c r="H196" s="165"/>
      <c r="I196" s="165"/>
      <c r="J196" s="165"/>
      <c r="K196" s="165"/>
      <c r="L196" s="165"/>
      <c r="M196" s="165"/>
      <c r="N196" s="165"/>
      <c r="O196" s="165"/>
      <c r="P196" s="165"/>
      <c r="Q196" s="165"/>
      <c r="R196" s="165"/>
      <c r="S196" s="165"/>
      <c r="T196" s="165"/>
      <c r="U196" s="165"/>
    </row>
    <row r="197" spans="4:21" ht="10.9" customHeight="1" x14ac:dyDescent="0.15">
      <c r="D197" s="165"/>
      <c r="E197" s="165"/>
      <c r="F197" s="165"/>
      <c r="G197" s="165"/>
      <c r="H197" s="165"/>
      <c r="I197" s="165"/>
      <c r="J197" s="165"/>
      <c r="K197" s="165"/>
      <c r="L197" s="165"/>
      <c r="M197" s="165"/>
      <c r="N197" s="165"/>
      <c r="O197" s="165"/>
      <c r="P197" s="165"/>
      <c r="Q197" s="165"/>
      <c r="R197" s="165"/>
      <c r="S197" s="165"/>
      <c r="T197" s="165"/>
      <c r="U197" s="165"/>
    </row>
    <row r="198" spans="4:21" ht="10.9" customHeight="1" x14ac:dyDescent="0.15">
      <c r="D198" s="165"/>
      <c r="E198" s="165"/>
      <c r="F198" s="165"/>
      <c r="G198" s="165"/>
      <c r="H198" s="165"/>
      <c r="I198" s="165"/>
      <c r="J198" s="165"/>
      <c r="K198" s="165"/>
      <c r="L198" s="165"/>
      <c r="M198" s="165"/>
      <c r="N198" s="165"/>
      <c r="O198" s="165"/>
      <c r="P198" s="165"/>
      <c r="Q198" s="165"/>
      <c r="R198" s="165"/>
      <c r="S198" s="165"/>
      <c r="T198" s="165"/>
      <c r="U198" s="165"/>
    </row>
    <row r="199" spans="4:21" ht="10.9" customHeight="1" x14ac:dyDescent="0.15">
      <c r="D199" s="165"/>
      <c r="E199" s="165"/>
      <c r="F199" s="165"/>
      <c r="G199" s="165"/>
      <c r="H199" s="165"/>
      <c r="I199" s="165"/>
      <c r="J199" s="165"/>
      <c r="K199" s="165"/>
      <c r="L199" s="165"/>
      <c r="M199" s="165"/>
      <c r="N199" s="165"/>
      <c r="O199" s="165"/>
      <c r="P199" s="165"/>
      <c r="Q199" s="165"/>
      <c r="R199" s="165"/>
      <c r="S199" s="165"/>
      <c r="T199" s="165"/>
      <c r="U199" s="165"/>
    </row>
    <row r="200" spans="4:21" ht="10.9" customHeight="1" x14ac:dyDescent="0.15">
      <c r="D200" s="165"/>
      <c r="E200" s="165"/>
      <c r="F200" s="165"/>
      <c r="G200" s="165"/>
      <c r="H200" s="165"/>
      <c r="I200" s="165"/>
      <c r="J200" s="165"/>
      <c r="K200" s="165"/>
      <c r="L200" s="165"/>
      <c r="M200" s="165"/>
      <c r="N200" s="165"/>
      <c r="O200" s="165"/>
      <c r="P200" s="165"/>
      <c r="Q200" s="165"/>
      <c r="R200" s="165"/>
      <c r="S200" s="165"/>
      <c r="T200" s="165"/>
      <c r="U200" s="165"/>
    </row>
    <row r="201" spans="4:21" ht="10.9" customHeight="1" x14ac:dyDescent="0.15">
      <c r="D201" s="165"/>
      <c r="E201" s="165"/>
      <c r="F201" s="165"/>
      <c r="G201" s="165"/>
      <c r="H201" s="165"/>
      <c r="I201" s="165"/>
      <c r="J201" s="165"/>
      <c r="K201" s="165"/>
      <c r="L201" s="165"/>
      <c r="M201" s="165"/>
      <c r="N201" s="165"/>
      <c r="O201" s="165"/>
      <c r="P201" s="165"/>
      <c r="Q201" s="165"/>
      <c r="R201" s="165"/>
      <c r="S201" s="165"/>
      <c r="T201" s="165"/>
      <c r="U201" s="165"/>
    </row>
    <row r="202" spans="4:21" ht="10.9" customHeight="1" x14ac:dyDescent="0.15">
      <c r="D202" s="165"/>
      <c r="E202" s="165"/>
      <c r="F202" s="165"/>
      <c r="G202" s="165"/>
      <c r="H202" s="165"/>
      <c r="I202" s="165"/>
      <c r="J202" s="165"/>
      <c r="K202" s="165"/>
      <c r="L202" s="165"/>
      <c r="M202" s="165"/>
      <c r="N202" s="165"/>
      <c r="O202" s="165"/>
      <c r="P202" s="165"/>
      <c r="Q202" s="165"/>
      <c r="R202" s="165"/>
      <c r="S202" s="165"/>
      <c r="T202" s="165"/>
      <c r="U202" s="165"/>
    </row>
    <row r="203" spans="4:21" ht="10.9" customHeight="1" x14ac:dyDescent="0.15">
      <c r="D203" s="165"/>
      <c r="E203" s="165"/>
      <c r="F203" s="165"/>
      <c r="G203" s="165"/>
      <c r="H203" s="165"/>
      <c r="I203" s="165"/>
      <c r="J203" s="165"/>
      <c r="K203" s="165"/>
      <c r="L203" s="165"/>
      <c r="M203" s="165"/>
      <c r="N203" s="165"/>
      <c r="O203" s="165"/>
      <c r="P203" s="165"/>
      <c r="Q203" s="165"/>
      <c r="R203" s="165"/>
      <c r="S203" s="165"/>
      <c r="T203" s="165"/>
      <c r="U203" s="165"/>
    </row>
    <row r="204" spans="4:21" ht="10.9" customHeight="1" x14ac:dyDescent="0.15">
      <c r="D204" s="165"/>
      <c r="E204" s="165"/>
      <c r="F204" s="165"/>
      <c r="G204" s="165"/>
      <c r="H204" s="165"/>
      <c r="I204" s="165"/>
      <c r="J204" s="165"/>
      <c r="K204" s="165"/>
      <c r="L204" s="165"/>
      <c r="M204" s="165"/>
      <c r="N204" s="165"/>
      <c r="O204" s="165"/>
      <c r="P204" s="165"/>
      <c r="Q204" s="165"/>
      <c r="R204" s="165"/>
      <c r="S204" s="165"/>
      <c r="T204" s="165"/>
      <c r="U204" s="165"/>
    </row>
    <row r="205" spans="4:21" ht="10.9" customHeight="1" x14ac:dyDescent="0.15">
      <c r="D205" s="165"/>
      <c r="E205" s="165"/>
      <c r="F205" s="165"/>
      <c r="G205" s="165"/>
      <c r="H205" s="165"/>
      <c r="I205" s="165"/>
      <c r="J205" s="165"/>
      <c r="K205" s="165"/>
      <c r="L205" s="165"/>
      <c r="M205" s="165"/>
      <c r="N205" s="165"/>
      <c r="O205" s="165"/>
      <c r="P205" s="165"/>
      <c r="Q205" s="165"/>
      <c r="R205" s="165"/>
      <c r="S205" s="165"/>
      <c r="T205" s="165"/>
      <c r="U205" s="165"/>
    </row>
    <row r="206" spans="4:21" ht="10.9" customHeight="1" x14ac:dyDescent="0.15">
      <c r="D206" s="165"/>
      <c r="E206" s="165"/>
      <c r="F206" s="165"/>
      <c r="G206" s="165"/>
      <c r="H206" s="165"/>
      <c r="I206" s="165"/>
      <c r="J206" s="165"/>
      <c r="K206" s="165"/>
      <c r="L206" s="165"/>
      <c r="M206" s="165"/>
      <c r="N206" s="165"/>
      <c r="O206" s="165"/>
      <c r="P206" s="165"/>
      <c r="Q206" s="165"/>
      <c r="R206" s="165"/>
      <c r="S206" s="165"/>
      <c r="T206" s="165"/>
      <c r="U206" s="165"/>
    </row>
    <row r="207" spans="4:21" ht="10.9" customHeight="1" x14ac:dyDescent="0.15">
      <c r="D207" s="165"/>
      <c r="E207" s="165"/>
      <c r="F207" s="165"/>
      <c r="G207" s="165"/>
      <c r="H207" s="165"/>
      <c r="I207" s="165"/>
      <c r="J207" s="165"/>
      <c r="K207" s="165"/>
      <c r="L207" s="165"/>
      <c r="M207" s="165"/>
      <c r="N207" s="165"/>
      <c r="O207" s="165"/>
      <c r="P207" s="165"/>
      <c r="Q207" s="165"/>
      <c r="R207" s="165"/>
      <c r="S207" s="165"/>
      <c r="T207" s="165"/>
      <c r="U207" s="165"/>
    </row>
    <row r="208" spans="4:21" ht="10.9" customHeight="1" x14ac:dyDescent="0.15">
      <c r="D208" s="165"/>
      <c r="E208" s="165"/>
      <c r="F208" s="165"/>
      <c r="G208" s="165"/>
      <c r="H208" s="165"/>
      <c r="I208" s="165"/>
      <c r="J208" s="165"/>
      <c r="K208" s="165"/>
      <c r="L208" s="165"/>
      <c r="M208" s="165"/>
      <c r="N208" s="165"/>
      <c r="O208" s="165"/>
      <c r="P208" s="165"/>
      <c r="Q208" s="165"/>
      <c r="R208" s="165"/>
      <c r="S208" s="165"/>
      <c r="T208" s="165"/>
      <c r="U208" s="165"/>
    </row>
    <row r="209" spans="4:21" ht="10.9" customHeight="1" x14ac:dyDescent="0.15">
      <c r="D209" s="165"/>
      <c r="E209" s="165"/>
      <c r="F209" s="165"/>
      <c r="G209" s="165"/>
      <c r="H209" s="165"/>
      <c r="I209" s="165"/>
      <c r="J209" s="165"/>
      <c r="K209" s="165"/>
      <c r="L209" s="165"/>
      <c r="M209" s="165"/>
      <c r="N209" s="165"/>
      <c r="O209" s="165"/>
      <c r="P209" s="165"/>
      <c r="Q209" s="165"/>
      <c r="R209" s="165"/>
      <c r="S209" s="165"/>
      <c r="T209" s="165"/>
      <c r="U209" s="165"/>
    </row>
    <row r="210" spans="4:21" ht="10.9" customHeight="1" x14ac:dyDescent="0.15">
      <c r="D210" s="165"/>
      <c r="E210" s="165"/>
      <c r="F210" s="165"/>
      <c r="G210" s="165"/>
      <c r="H210" s="165"/>
      <c r="I210" s="165"/>
      <c r="J210" s="165"/>
      <c r="K210" s="165"/>
      <c r="L210" s="165"/>
      <c r="M210" s="165"/>
      <c r="N210" s="165"/>
      <c r="O210" s="165"/>
      <c r="P210" s="165"/>
      <c r="Q210" s="165"/>
      <c r="R210" s="165"/>
      <c r="S210" s="165"/>
      <c r="T210" s="165"/>
      <c r="U210" s="165"/>
    </row>
    <row r="211" spans="4:21" ht="10.9" customHeight="1" x14ac:dyDescent="0.15">
      <c r="D211" s="165"/>
      <c r="E211" s="165"/>
      <c r="F211" s="165"/>
      <c r="G211" s="165"/>
      <c r="H211" s="165"/>
      <c r="I211" s="165"/>
      <c r="J211" s="165"/>
      <c r="K211" s="165"/>
      <c r="L211" s="165"/>
      <c r="M211" s="165"/>
      <c r="N211" s="165"/>
      <c r="O211" s="165"/>
      <c r="P211" s="165"/>
      <c r="Q211" s="165"/>
      <c r="R211" s="165"/>
      <c r="S211" s="165"/>
      <c r="T211" s="165"/>
      <c r="U211" s="165"/>
    </row>
    <row r="212" spans="4:21" ht="10.9" customHeight="1" x14ac:dyDescent="0.15">
      <c r="D212" s="165"/>
      <c r="E212" s="165"/>
      <c r="F212" s="165"/>
      <c r="G212" s="165"/>
      <c r="H212" s="165"/>
      <c r="I212" s="165"/>
      <c r="J212" s="165"/>
      <c r="K212" s="165"/>
      <c r="L212" s="165"/>
      <c r="M212" s="165"/>
      <c r="N212" s="165"/>
      <c r="O212" s="165"/>
      <c r="P212" s="165"/>
      <c r="Q212" s="165"/>
      <c r="R212" s="165"/>
      <c r="S212" s="165"/>
      <c r="T212" s="165"/>
      <c r="U212" s="165"/>
    </row>
    <row r="213" spans="4:21" ht="10.9" customHeight="1" x14ac:dyDescent="0.15">
      <c r="D213" s="165"/>
      <c r="E213" s="165"/>
      <c r="F213" s="165"/>
      <c r="G213" s="165"/>
      <c r="H213" s="165"/>
      <c r="I213" s="165"/>
      <c r="J213" s="165"/>
      <c r="K213" s="165"/>
      <c r="L213" s="165"/>
      <c r="M213" s="165"/>
      <c r="N213" s="165"/>
      <c r="O213" s="165"/>
      <c r="P213" s="165"/>
      <c r="Q213" s="165"/>
      <c r="R213" s="165"/>
      <c r="S213" s="165"/>
      <c r="T213" s="165"/>
      <c r="U213" s="165"/>
    </row>
    <row r="214" spans="4:21" ht="10.9" customHeight="1" x14ac:dyDescent="0.15">
      <c r="D214" s="165"/>
      <c r="E214" s="165"/>
      <c r="F214" s="165"/>
      <c r="G214" s="165"/>
      <c r="H214" s="165"/>
      <c r="I214" s="165"/>
      <c r="J214" s="165"/>
      <c r="K214" s="165"/>
      <c r="L214" s="165"/>
      <c r="M214" s="165"/>
      <c r="N214" s="165"/>
      <c r="O214" s="165"/>
      <c r="P214" s="165"/>
      <c r="Q214" s="165"/>
      <c r="R214" s="165"/>
      <c r="S214" s="165"/>
      <c r="T214" s="165"/>
      <c r="U214" s="165"/>
    </row>
    <row r="215" spans="4:21" ht="10.9" customHeight="1" x14ac:dyDescent="0.15">
      <c r="D215" s="165"/>
      <c r="E215" s="165"/>
      <c r="F215" s="165"/>
      <c r="G215" s="165"/>
      <c r="H215" s="165"/>
      <c r="I215" s="165"/>
      <c r="J215" s="165"/>
      <c r="K215" s="165"/>
      <c r="L215" s="165"/>
      <c r="M215" s="165"/>
      <c r="N215" s="165"/>
      <c r="O215" s="165"/>
      <c r="P215" s="165"/>
      <c r="Q215" s="165"/>
      <c r="R215" s="165"/>
      <c r="S215" s="165"/>
      <c r="T215" s="165"/>
      <c r="U215" s="165"/>
    </row>
    <row r="216" spans="4:21" ht="10.9" customHeight="1" x14ac:dyDescent="0.15">
      <c r="D216" s="165"/>
      <c r="E216" s="165"/>
      <c r="F216" s="165"/>
      <c r="G216" s="165"/>
      <c r="H216" s="165"/>
      <c r="I216" s="165"/>
      <c r="J216" s="165"/>
      <c r="K216" s="165"/>
      <c r="L216" s="165"/>
      <c r="M216" s="165"/>
      <c r="N216" s="165"/>
      <c r="O216" s="165"/>
      <c r="P216" s="165"/>
      <c r="Q216" s="165"/>
      <c r="R216" s="165"/>
      <c r="S216" s="165"/>
      <c r="T216" s="165"/>
      <c r="U216" s="165"/>
    </row>
    <row r="217" spans="4:21" ht="10.9" customHeight="1" x14ac:dyDescent="0.15">
      <c r="D217" s="165"/>
      <c r="E217" s="165"/>
      <c r="F217" s="165"/>
      <c r="G217" s="165"/>
      <c r="H217" s="165"/>
      <c r="I217" s="165"/>
      <c r="J217" s="165"/>
      <c r="K217" s="165"/>
      <c r="L217" s="165"/>
      <c r="M217" s="165"/>
      <c r="N217" s="165"/>
      <c r="O217" s="165"/>
      <c r="P217" s="165"/>
      <c r="Q217" s="165"/>
      <c r="R217" s="165"/>
      <c r="S217" s="165"/>
      <c r="T217" s="165"/>
      <c r="U217" s="165"/>
    </row>
    <row r="218" spans="4:21" ht="10.9" customHeight="1" x14ac:dyDescent="0.15">
      <c r="D218" s="165"/>
      <c r="E218" s="165"/>
      <c r="F218" s="165"/>
      <c r="G218" s="165"/>
      <c r="H218" s="165"/>
      <c r="I218" s="165"/>
      <c r="J218" s="165"/>
      <c r="K218" s="165"/>
      <c r="L218" s="165"/>
      <c r="M218" s="165"/>
      <c r="N218" s="165"/>
      <c r="O218" s="165"/>
      <c r="P218" s="165"/>
      <c r="Q218" s="165"/>
      <c r="R218" s="165"/>
      <c r="S218" s="165"/>
      <c r="T218" s="165"/>
      <c r="U218" s="165"/>
    </row>
    <row r="219" spans="4:21" ht="10.9" customHeight="1" x14ac:dyDescent="0.15">
      <c r="D219" s="165"/>
      <c r="E219" s="165"/>
      <c r="F219" s="165"/>
      <c r="G219" s="165"/>
      <c r="H219" s="165"/>
      <c r="I219" s="165"/>
      <c r="J219" s="165"/>
      <c r="K219" s="165"/>
      <c r="L219" s="165"/>
      <c r="M219" s="165"/>
      <c r="N219" s="165"/>
      <c r="O219" s="165"/>
      <c r="P219" s="165"/>
      <c r="Q219" s="165"/>
      <c r="R219" s="165"/>
      <c r="S219" s="165"/>
      <c r="T219" s="165"/>
      <c r="U219" s="165"/>
    </row>
    <row r="220" spans="4:21" ht="10.9" customHeight="1" x14ac:dyDescent="0.15">
      <c r="D220" s="165"/>
      <c r="E220" s="165"/>
      <c r="F220" s="165"/>
      <c r="G220" s="165"/>
      <c r="H220" s="165"/>
      <c r="I220" s="165"/>
      <c r="J220" s="165"/>
      <c r="K220" s="165"/>
      <c r="L220" s="165"/>
      <c r="M220" s="165"/>
      <c r="N220" s="165"/>
      <c r="O220" s="165"/>
      <c r="P220" s="165"/>
      <c r="Q220" s="165"/>
      <c r="R220" s="165"/>
      <c r="S220" s="165"/>
      <c r="T220" s="165"/>
      <c r="U220" s="165"/>
    </row>
    <row r="221" spans="4:21" ht="10.9" customHeight="1" x14ac:dyDescent="0.15">
      <c r="D221" s="165"/>
      <c r="E221" s="165"/>
      <c r="F221" s="165"/>
      <c r="G221" s="165"/>
      <c r="H221" s="165"/>
      <c r="I221" s="165"/>
      <c r="J221" s="165"/>
      <c r="K221" s="165"/>
      <c r="L221" s="165"/>
      <c r="M221" s="165"/>
      <c r="N221" s="165"/>
      <c r="O221" s="165"/>
      <c r="P221" s="165"/>
      <c r="Q221" s="165"/>
      <c r="R221" s="165"/>
      <c r="S221" s="165"/>
      <c r="T221" s="165"/>
      <c r="U221" s="165"/>
    </row>
    <row r="222" spans="4:21" ht="10.9" customHeight="1" x14ac:dyDescent="0.15">
      <c r="D222" s="165"/>
      <c r="E222" s="165"/>
      <c r="F222" s="165"/>
      <c r="G222" s="165"/>
      <c r="H222" s="165"/>
      <c r="I222" s="165"/>
      <c r="J222" s="165"/>
      <c r="K222" s="165"/>
      <c r="L222" s="165"/>
      <c r="M222" s="165"/>
      <c r="N222" s="165"/>
      <c r="O222" s="165"/>
      <c r="P222" s="165"/>
      <c r="Q222" s="165"/>
      <c r="R222" s="165"/>
      <c r="S222" s="165"/>
      <c r="T222" s="165"/>
      <c r="U222" s="165"/>
    </row>
    <row r="223" spans="4:21" ht="10.9" customHeight="1" x14ac:dyDescent="0.15">
      <c r="D223" s="165"/>
      <c r="E223" s="165"/>
      <c r="F223" s="165"/>
      <c r="G223" s="165"/>
      <c r="H223" s="165"/>
      <c r="I223" s="165"/>
      <c r="J223" s="165"/>
      <c r="K223" s="165"/>
      <c r="L223" s="165"/>
      <c r="M223" s="165"/>
      <c r="N223" s="165"/>
      <c r="O223" s="165"/>
      <c r="P223" s="165"/>
      <c r="Q223" s="165"/>
      <c r="R223" s="165"/>
      <c r="S223" s="165"/>
      <c r="T223" s="165"/>
      <c r="U223" s="165"/>
    </row>
    <row r="224" spans="4:21" ht="10.9" customHeight="1" x14ac:dyDescent="0.15">
      <c r="D224" s="165"/>
      <c r="E224" s="165"/>
      <c r="F224" s="165"/>
      <c r="G224" s="165"/>
      <c r="H224" s="165"/>
      <c r="I224" s="165"/>
      <c r="J224" s="165"/>
      <c r="K224" s="165"/>
      <c r="L224" s="165"/>
      <c r="M224" s="165"/>
      <c r="N224" s="165"/>
      <c r="O224" s="165"/>
      <c r="P224" s="165"/>
      <c r="Q224" s="165"/>
      <c r="R224" s="165"/>
      <c r="S224" s="165"/>
      <c r="T224" s="165"/>
      <c r="U224" s="165"/>
    </row>
    <row r="225" spans="4:21" ht="10.9" customHeight="1" x14ac:dyDescent="0.15">
      <c r="D225" s="165"/>
      <c r="E225" s="165"/>
      <c r="F225" s="165"/>
      <c r="G225" s="165"/>
      <c r="H225" s="165"/>
      <c r="I225" s="165"/>
      <c r="J225" s="165"/>
      <c r="K225" s="165"/>
      <c r="L225" s="165"/>
      <c r="M225" s="165"/>
      <c r="N225" s="165"/>
      <c r="O225" s="165"/>
      <c r="P225" s="165"/>
      <c r="Q225" s="165"/>
      <c r="R225" s="165"/>
      <c r="S225" s="165"/>
      <c r="T225" s="165"/>
      <c r="U225" s="165"/>
    </row>
    <row r="226" spans="4:21" ht="10.9" customHeight="1" x14ac:dyDescent="0.15">
      <c r="D226" s="165"/>
      <c r="E226" s="165"/>
      <c r="F226" s="165"/>
      <c r="G226" s="165"/>
      <c r="H226" s="165"/>
      <c r="I226" s="165"/>
      <c r="J226" s="165"/>
      <c r="K226" s="165"/>
      <c r="L226" s="165"/>
      <c r="M226" s="165"/>
      <c r="N226" s="165"/>
      <c r="O226" s="165"/>
      <c r="P226" s="165"/>
      <c r="Q226" s="165"/>
      <c r="R226" s="165"/>
      <c r="S226" s="165"/>
      <c r="T226" s="165"/>
      <c r="U226" s="165"/>
    </row>
    <row r="227" spans="4:21" ht="10.9" customHeight="1" x14ac:dyDescent="0.15">
      <c r="D227" s="165"/>
      <c r="E227" s="165"/>
      <c r="F227" s="165"/>
      <c r="G227" s="165"/>
      <c r="H227" s="165"/>
      <c r="I227" s="165"/>
      <c r="J227" s="165"/>
      <c r="K227" s="165"/>
      <c r="L227" s="165"/>
      <c r="M227" s="165"/>
      <c r="N227" s="165"/>
      <c r="O227" s="165"/>
      <c r="P227" s="165"/>
      <c r="Q227" s="165"/>
      <c r="R227" s="165"/>
      <c r="S227" s="165"/>
      <c r="T227" s="165"/>
      <c r="U227" s="165"/>
    </row>
    <row r="228" spans="4:21" ht="10.9" customHeight="1" x14ac:dyDescent="0.15">
      <c r="D228" s="165"/>
      <c r="E228" s="165"/>
      <c r="F228" s="165"/>
      <c r="G228" s="165"/>
      <c r="H228" s="165"/>
      <c r="I228" s="165"/>
      <c r="J228" s="165"/>
      <c r="K228" s="165"/>
      <c r="L228" s="165"/>
      <c r="M228" s="165"/>
      <c r="N228" s="165"/>
      <c r="O228" s="165"/>
      <c r="P228" s="165"/>
      <c r="Q228" s="165"/>
      <c r="R228" s="165"/>
      <c r="S228" s="165"/>
      <c r="T228" s="165"/>
      <c r="U228" s="165"/>
    </row>
    <row r="229" spans="4:21" ht="10.9" customHeight="1" x14ac:dyDescent="0.15">
      <c r="D229" s="165"/>
      <c r="E229" s="165"/>
      <c r="F229" s="165"/>
      <c r="G229" s="165"/>
      <c r="H229" s="165"/>
      <c r="I229" s="165"/>
      <c r="J229" s="165"/>
      <c r="K229" s="165"/>
      <c r="L229" s="165"/>
      <c r="M229" s="165"/>
      <c r="N229" s="165"/>
      <c r="O229" s="165"/>
      <c r="P229" s="165"/>
      <c r="Q229" s="165"/>
      <c r="R229" s="165"/>
      <c r="S229" s="165"/>
      <c r="T229" s="165"/>
      <c r="U229" s="165"/>
    </row>
    <row r="230" spans="4:21" ht="10.9" customHeight="1" x14ac:dyDescent="0.15">
      <c r="D230" s="165"/>
      <c r="E230" s="165"/>
      <c r="F230" s="165"/>
      <c r="G230" s="165"/>
      <c r="H230" s="165"/>
      <c r="I230" s="165"/>
      <c r="J230" s="165"/>
      <c r="K230" s="165"/>
      <c r="L230" s="165"/>
      <c r="M230" s="165"/>
      <c r="N230" s="165"/>
      <c r="O230" s="165"/>
      <c r="P230" s="165"/>
      <c r="Q230" s="165"/>
      <c r="R230" s="165"/>
      <c r="S230" s="165"/>
      <c r="T230" s="165"/>
      <c r="U230" s="165"/>
    </row>
    <row r="231" spans="4:21" ht="10.9" customHeight="1" x14ac:dyDescent="0.15">
      <c r="D231" s="165"/>
      <c r="E231" s="165"/>
      <c r="F231" s="165"/>
      <c r="G231" s="165"/>
      <c r="H231" s="165"/>
      <c r="I231" s="165"/>
      <c r="J231" s="165"/>
      <c r="K231" s="165"/>
      <c r="L231" s="165"/>
      <c r="M231" s="165"/>
      <c r="N231" s="165"/>
      <c r="O231" s="165"/>
      <c r="P231" s="165"/>
      <c r="Q231" s="165"/>
      <c r="R231" s="165"/>
      <c r="S231" s="165"/>
      <c r="T231" s="165"/>
      <c r="U231" s="165"/>
    </row>
    <row r="232" spans="4:21" ht="10.9" customHeight="1" x14ac:dyDescent="0.15">
      <c r="D232" s="165"/>
      <c r="E232" s="165"/>
      <c r="F232" s="165"/>
      <c r="G232" s="165"/>
      <c r="H232" s="165"/>
      <c r="I232" s="165"/>
      <c r="J232" s="165"/>
      <c r="K232" s="165"/>
      <c r="L232" s="165"/>
      <c r="M232" s="165"/>
      <c r="N232" s="165"/>
      <c r="O232" s="165"/>
      <c r="P232" s="165"/>
      <c r="Q232" s="165"/>
      <c r="R232" s="165"/>
      <c r="S232" s="165"/>
      <c r="T232" s="165"/>
      <c r="U232" s="165"/>
    </row>
    <row r="233" spans="4:21" ht="10.9" customHeight="1" x14ac:dyDescent="0.15">
      <c r="D233" s="165"/>
      <c r="E233" s="165"/>
      <c r="F233" s="165"/>
      <c r="G233" s="165"/>
      <c r="H233" s="165"/>
      <c r="I233" s="165"/>
      <c r="J233" s="165"/>
      <c r="K233" s="165"/>
      <c r="L233" s="165"/>
      <c r="M233" s="165"/>
      <c r="N233" s="165"/>
      <c r="O233" s="165"/>
      <c r="P233" s="165"/>
      <c r="Q233" s="165"/>
      <c r="R233" s="165"/>
      <c r="S233" s="165"/>
      <c r="T233" s="165"/>
      <c r="U233" s="165"/>
    </row>
    <row r="234" spans="4:21" ht="10.9" customHeight="1" x14ac:dyDescent="0.15">
      <c r="D234" s="165"/>
      <c r="E234" s="165"/>
      <c r="F234" s="165"/>
      <c r="G234" s="165"/>
      <c r="H234" s="165"/>
      <c r="I234" s="165"/>
      <c r="J234" s="165"/>
      <c r="K234" s="165"/>
      <c r="L234" s="165"/>
      <c r="M234" s="165"/>
      <c r="N234" s="165"/>
      <c r="O234" s="165"/>
      <c r="P234" s="165"/>
      <c r="Q234" s="165"/>
      <c r="R234" s="165"/>
      <c r="S234" s="165"/>
      <c r="T234" s="165"/>
      <c r="U234" s="165"/>
    </row>
    <row r="235" spans="4:21" ht="10.9" customHeight="1" x14ac:dyDescent="0.15">
      <c r="D235" s="165"/>
      <c r="E235" s="165"/>
      <c r="F235" s="165"/>
      <c r="G235" s="165"/>
      <c r="H235" s="165"/>
      <c r="I235" s="165"/>
      <c r="J235" s="165"/>
      <c r="K235" s="165"/>
      <c r="L235" s="165"/>
      <c r="M235" s="165"/>
      <c r="N235" s="165"/>
      <c r="O235" s="165"/>
      <c r="P235" s="165"/>
      <c r="Q235" s="165"/>
      <c r="R235" s="165"/>
      <c r="S235" s="165"/>
      <c r="T235" s="165"/>
      <c r="U235" s="165"/>
    </row>
    <row r="236" spans="4:21" ht="10.9" customHeight="1" x14ac:dyDescent="0.15">
      <c r="D236" s="165"/>
      <c r="E236" s="165"/>
      <c r="F236" s="165"/>
      <c r="G236" s="165"/>
      <c r="H236" s="165"/>
      <c r="I236" s="165"/>
      <c r="J236" s="165"/>
      <c r="K236" s="165"/>
      <c r="L236" s="165"/>
      <c r="M236" s="165"/>
      <c r="N236" s="165"/>
      <c r="O236" s="165"/>
      <c r="P236" s="165"/>
      <c r="Q236" s="165"/>
      <c r="R236" s="165"/>
      <c r="S236" s="165"/>
      <c r="T236" s="165"/>
      <c r="U236" s="165"/>
    </row>
    <row r="237" spans="4:21" ht="10.9" customHeight="1" x14ac:dyDescent="0.15">
      <c r="D237" s="165"/>
      <c r="E237" s="165"/>
      <c r="F237" s="165"/>
      <c r="G237" s="165"/>
      <c r="H237" s="165"/>
      <c r="I237" s="165"/>
      <c r="J237" s="165"/>
      <c r="K237" s="165"/>
      <c r="L237" s="165"/>
      <c r="M237" s="165"/>
      <c r="N237" s="165"/>
      <c r="O237" s="165"/>
      <c r="P237" s="165"/>
      <c r="Q237" s="165"/>
      <c r="R237" s="165"/>
      <c r="S237" s="165"/>
      <c r="T237" s="165"/>
      <c r="U237" s="165"/>
    </row>
    <row r="238" spans="4:21" ht="10.9" customHeight="1" x14ac:dyDescent="0.15">
      <c r="D238" s="165"/>
      <c r="E238" s="165"/>
      <c r="F238" s="165"/>
      <c r="G238" s="165"/>
      <c r="H238" s="165"/>
      <c r="I238" s="165"/>
      <c r="J238" s="165"/>
      <c r="K238" s="165"/>
      <c r="L238" s="165"/>
      <c r="M238" s="165"/>
      <c r="N238" s="165"/>
      <c r="O238" s="165"/>
      <c r="P238" s="165"/>
      <c r="Q238" s="165"/>
      <c r="R238" s="165"/>
      <c r="S238" s="165"/>
      <c r="T238" s="165"/>
      <c r="U238" s="165"/>
    </row>
    <row r="239" spans="4:21" ht="10.9" customHeight="1" x14ac:dyDescent="0.15">
      <c r="D239" s="165"/>
      <c r="E239" s="165"/>
      <c r="F239" s="165"/>
      <c r="G239" s="165"/>
      <c r="H239" s="165"/>
      <c r="I239" s="165"/>
      <c r="J239" s="165"/>
      <c r="K239" s="165"/>
      <c r="L239" s="165"/>
      <c r="M239" s="165"/>
      <c r="N239" s="165"/>
      <c r="O239" s="165"/>
      <c r="P239" s="165"/>
      <c r="Q239" s="165"/>
      <c r="R239" s="165"/>
      <c r="S239" s="165"/>
      <c r="T239" s="165"/>
      <c r="U239" s="165"/>
    </row>
    <row r="240" spans="4:21" ht="10.9" customHeight="1" x14ac:dyDescent="0.15">
      <c r="D240" s="165"/>
      <c r="E240" s="165"/>
      <c r="F240" s="165"/>
      <c r="G240" s="165"/>
      <c r="H240" s="165"/>
      <c r="I240" s="165"/>
      <c r="J240" s="165"/>
      <c r="K240" s="165"/>
      <c r="L240" s="165"/>
      <c r="M240" s="165"/>
      <c r="N240" s="165"/>
      <c r="O240" s="165"/>
      <c r="P240" s="165"/>
      <c r="Q240" s="165"/>
      <c r="R240" s="165"/>
      <c r="S240" s="165"/>
      <c r="T240" s="165"/>
      <c r="U240" s="165"/>
    </row>
    <row r="241" spans="4:21" ht="10.9" customHeight="1" x14ac:dyDescent="0.15">
      <c r="D241" s="165"/>
      <c r="E241" s="165"/>
      <c r="F241" s="165"/>
      <c r="G241" s="165"/>
      <c r="H241" s="165"/>
      <c r="I241" s="165"/>
      <c r="J241" s="165"/>
      <c r="K241" s="165"/>
      <c r="L241" s="165"/>
      <c r="M241" s="165"/>
      <c r="N241" s="165"/>
      <c r="O241" s="165"/>
      <c r="P241" s="165"/>
      <c r="Q241" s="165"/>
      <c r="R241" s="165"/>
      <c r="S241" s="165"/>
      <c r="T241" s="165"/>
      <c r="U241" s="165"/>
    </row>
    <row r="242" spans="4:21" ht="10.9" customHeight="1" x14ac:dyDescent="0.15">
      <c r="D242" s="165"/>
      <c r="E242" s="165"/>
      <c r="F242" s="165"/>
      <c r="G242" s="165"/>
      <c r="H242" s="165"/>
      <c r="I242" s="165"/>
      <c r="J242" s="165"/>
      <c r="K242" s="165"/>
      <c r="L242" s="165"/>
      <c r="M242" s="165"/>
      <c r="N242" s="165"/>
      <c r="O242" s="165"/>
      <c r="P242" s="165"/>
      <c r="Q242" s="165"/>
      <c r="R242" s="165"/>
      <c r="S242" s="165"/>
      <c r="T242" s="165"/>
      <c r="U242" s="165"/>
    </row>
    <row r="243" spans="4:21" ht="10.9" customHeight="1" x14ac:dyDescent="0.15">
      <c r="D243" s="165"/>
      <c r="E243" s="165"/>
      <c r="F243" s="165"/>
      <c r="G243" s="165"/>
      <c r="H243" s="165"/>
      <c r="I243" s="165"/>
      <c r="J243" s="165"/>
      <c r="K243" s="165"/>
      <c r="L243" s="165"/>
      <c r="M243" s="165"/>
      <c r="N243" s="165"/>
      <c r="O243" s="165"/>
      <c r="P243" s="165"/>
      <c r="Q243" s="165"/>
    </row>
    <row r="244" spans="4:21" ht="10.9" customHeight="1" x14ac:dyDescent="0.15">
      <c r="D244" s="165"/>
      <c r="E244" s="165"/>
      <c r="F244" s="165"/>
      <c r="G244" s="165"/>
      <c r="H244" s="165"/>
      <c r="I244" s="165"/>
      <c r="J244" s="165"/>
      <c r="K244" s="165"/>
      <c r="L244" s="165"/>
      <c r="M244" s="165"/>
      <c r="N244" s="165"/>
      <c r="O244" s="165"/>
      <c r="P244" s="165"/>
      <c r="Q244" s="165"/>
    </row>
    <row r="245" spans="4:21" ht="10.9" customHeight="1" x14ac:dyDescent="0.15">
      <c r="D245" s="165"/>
      <c r="E245" s="165"/>
      <c r="F245" s="165"/>
      <c r="G245" s="165"/>
      <c r="H245" s="165"/>
      <c r="I245" s="165"/>
      <c r="J245" s="165"/>
      <c r="K245" s="165"/>
      <c r="L245" s="165"/>
      <c r="M245" s="165"/>
      <c r="N245" s="165"/>
      <c r="O245" s="165"/>
      <c r="P245" s="165"/>
      <c r="Q245" s="165"/>
    </row>
    <row r="246" spans="4:21" ht="10.9" customHeight="1" x14ac:dyDescent="0.15">
      <c r="D246" s="165"/>
      <c r="E246" s="165"/>
      <c r="F246" s="165"/>
      <c r="G246" s="165"/>
      <c r="H246" s="165"/>
      <c r="I246" s="165"/>
      <c r="J246" s="165"/>
      <c r="K246" s="165"/>
      <c r="L246" s="165"/>
      <c r="M246" s="165"/>
      <c r="N246" s="165"/>
      <c r="O246" s="165"/>
      <c r="P246" s="165"/>
      <c r="Q246" s="165"/>
    </row>
    <row r="247" spans="4:21" ht="10.9" customHeight="1" x14ac:dyDescent="0.15">
      <c r="D247" s="165"/>
      <c r="E247" s="165"/>
      <c r="F247" s="165"/>
      <c r="G247" s="165"/>
      <c r="H247" s="165"/>
      <c r="I247" s="165"/>
      <c r="J247" s="165"/>
      <c r="K247" s="165"/>
      <c r="L247" s="165"/>
      <c r="M247" s="165"/>
      <c r="N247" s="165"/>
      <c r="O247" s="165"/>
      <c r="P247" s="165"/>
      <c r="Q247" s="165"/>
    </row>
    <row r="248" spans="4:21" ht="10.9" customHeight="1" x14ac:dyDescent="0.15">
      <c r="D248" s="165"/>
      <c r="E248" s="165"/>
      <c r="F248" s="165"/>
      <c r="G248" s="165"/>
      <c r="H248" s="165"/>
      <c r="I248" s="165"/>
      <c r="J248" s="165"/>
      <c r="K248" s="165"/>
      <c r="L248" s="165"/>
      <c r="M248" s="165"/>
      <c r="N248" s="165"/>
      <c r="O248" s="165"/>
      <c r="P248" s="165"/>
      <c r="Q248" s="165"/>
    </row>
    <row r="249" spans="4:21" ht="10.9" customHeight="1" x14ac:dyDescent="0.15">
      <c r="D249" s="165"/>
      <c r="E249" s="165"/>
      <c r="F249" s="165"/>
      <c r="G249" s="165"/>
      <c r="H249" s="165"/>
      <c r="I249" s="165"/>
      <c r="J249" s="165"/>
      <c r="K249" s="165"/>
      <c r="L249" s="165"/>
      <c r="M249" s="165"/>
      <c r="N249" s="165"/>
      <c r="O249" s="165"/>
      <c r="P249" s="165"/>
      <c r="Q249" s="165"/>
    </row>
    <row r="250" spans="4:21" ht="10.9" customHeight="1" x14ac:dyDescent="0.15">
      <c r="D250" s="165"/>
      <c r="E250" s="165"/>
      <c r="F250" s="165"/>
      <c r="G250" s="165"/>
      <c r="H250" s="165"/>
      <c r="I250" s="165"/>
      <c r="J250" s="165"/>
      <c r="K250" s="165"/>
      <c r="L250" s="165"/>
      <c r="M250" s="165"/>
      <c r="N250" s="165"/>
      <c r="O250" s="165"/>
      <c r="P250" s="165"/>
      <c r="Q250" s="165"/>
    </row>
    <row r="251" spans="4:21" ht="10.9" customHeight="1" x14ac:dyDescent="0.15">
      <c r="D251" s="165"/>
      <c r="E251" s="165"/>
      <c r="F251" s="165"/>
      <c r="G251" s="165"/>
      <c r="H251" s="165"/>
      <c r="I251" s="165"/>
      <c r="J251" s="165"/>
      <c r="K251" s="165"/>
      <c r="L251" s="165"/>
      <c r="M251" s="165"/>
      <c r="N251" s="165"/>
      <c r="O251" s="165"/>
      <c r="P251" s="165"/>
      <c r="Q251" s="165"/>
    </row>
    <row r="252" spans="4:21" ht="10.9" customHeight="1" x14ac:dyDescent="0.15">
      <c r="D252" s="165"/>
      <c r="E252" s="165"/>
      <c r="F252" s="165"/>
      <c r="G252" s="165"/>
      <c r="H252" s="165"/>
      <c r="I252" s="165"/>
      <c r="J252" s="165"/>
      <c r="K252" s="165"/>
      <c r="L252" s="165"/>
      <c r="M252" s="165"/>
      <c r="N252" s="165"/>
      <c r="O252" s="165"/>
      <c r="P252" s="165"/>
      <c r="Q252" s="165"/>
    </row>
    <row r="253" spans="4:21" ht="10.9" customHeight="1" x14ac:dyDescent="0.15">
      <c r="D253" s="165"/>
      <c r="E253" s="165"/>
      <c r="F253" s="165"/>
      <c r="G253" s="165"/>
      <c r="H253" s="165"/>
      <c r="I253" s="165"/>
      <c r="J253" s="165"/>
      <c r="K253" s="165"/>
      <c r="L253" s="165"/>
      <c r="M253" s="165"/>
      <c r="N253" s="165"/>
      <c r="O253" s="165"/>
      <c r="P253" s="165"/>
      <c r="Q253" s="165"/>
    </row>
    <row r="254" spans="4:21" ht="10.9" customHeight="1" x14ac:dyDescent="0.15">
      <c r="D254" s="165"/>
      <c r="E254" s="165"/>
      <c r="F254" s="165"/>
      <c r="G254" s="165"/>
      <c r="H254" s="165"/>
      <c r="I254" s="165"/>
      <c r="J254" s="165"/>
      <c r="K254" s="165"/>
      <c r="L254" s="165"/>
      <c r="M254" s="165"/>
      <c r="N254" s="165"/>
      <c r="O254" s="165"/>
      <c r="P254" s="165"/>
      <c r="Q254" s="165"/>
    </row>
    <row r="255" spans="4:21" ht="10.9" customHeight="1" x14ac:dyDescent="0.15">
      <c r="D255" s="165"/>
      <c r="E255" s="165"/>
      <c r="F255" s="165"/>
      <c r="G255" s="165"/>
      <c r="H255" s="165"/>
      <c r="I255" s="165"/>
      <c r="J255" s="165"/>
      <c r="K255" s="165"/>
      <c r="L255" s="165"/>
      <c r="M255" s="165"/>
      <c r="N255" s="165"/>
      <c r="O255" s="165"/>
      <c r="P255" s="165"/>
      <c r="Q255" s="165"/>
    </row>
    <row r="256" spans="4:21" ht="10.9" customHeight="1" x14ac:dyDescent="0.15">
      <c r="D256" s="165"/>
      <c r="E256" s="165"/>
      <c r="F256" s="165"/>
      <c r="G256" s="165"/>
      <c r="H256" s="165"/>
      <c r="I256" s="165"/>
      <c r="J256" s="165"/>
      <c r="K256" s="165"/>
      <c r="L256" s="165"/>
      <c r="M256" s="165"/>
      <c r="N256" s="165"/>
      <c r="O256" s="165"/>
      <c r="P256" s="165"/>
      <c r="Q256" s="165"/>
    </row>
    <row r="257" spans="4:17" ht="10.9" customHeight="1" x14ac:dyDescent="0.15">
      <c r="D257" s="165"/>
      <c r="E257" s="165"/>
      <c r="F257" s="165"/>
      <c r="G257" s="165"/>
      <c r="H257" s="165"/>
      <c r="I257" s="165"/>
      <c r="J257" s="165"/>
      <c r="K257" s="165"/>
      <c r="L257" s="165"/>
      <c r="M257" s="165"/>
      <c r="N257" s="165"/>
      <c r="O257" s="165"/>
      <c r="P257" s="165"/>
      <c r="Q257" s="165"/>
    </row>
    <row r="258" spans="4:17" ht="10.9" customHeight="1" x14ac:dyDescent="0.15">
      <c r="D258" s="165"/>
      <c r="E258" s="165"/>
      <c r="F258" s="165"/>
      <c r="G258" s="165"/>
      <c r="H258" s="165"/>
      <c r="I258" s="165"/>
      <c r="J258" s="165"/>
      <c r="K258" s="165"/>
      <c r="L258" s="165"/>
      <c r="M258" s="165"/>
      <c r="N258" s="165"/>
      <c r="O258" s="165"/>
      <c r="P258" s="165"/>
      <c r="Q258" s="165"/>
    </row>
    <row r="259" spans="4:17" ht="10.9" customHeight="1" x14ac:dyDescent="0.15">
      <c r="D259" s="165"/>
      <c r="E259" s="165"/>
      <c r="F259" s="165"/>
      <c r="G259" s="165"/>
      <c r="H259" s="165"/>
      <c r="I259" s="165"/>
      <c r="J259" s="165"/>
      <c r="K259" s="165"/>
      <c r="L259" s="165"/>
      <c r="M259" s="165"/>
      <c r="N259" s="165"/>
      <c r="O259" s="165"/>
      <c r="P259" s="165"/>
      <c r="Q259" s="165"/>
    </row>
    <row r="260" spans="4:17" ht="10.9" customHeight="1" x14ac:dyDescent="0.15">
      <c r="D260" s="165"/>
      <c r="E260" s="165"/>
      <c r="F260" s="165"/>
      <c r="G260" s="165"/>
      <c r="H260" s="165"/>
      <c r="I260" s="165"/>
      <c r="J260" s="165"/>
      <c r="K260" s="165"/>
      <c r="L260" s="165"/>
      <c r="M260" s="165"/>
      <c r="N260" s="165"/>
      <c r="O260" s="165"/>
      <c r="P260" s="165"/>
      <c r="Q260" s="165"/>
    </row>
  </sheetData>
  <phoneticPr fontId="4"/>
  <printOptions gridLinesSet="0"/>
  <pageMargins left="0.8" right="0.55000000000000004" top="0.54" bottom="0.18" header="0.19" footer="0.22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S42"/>
  <sheetViews>
    <sheetView zoomScaleNormal="100" zoomScaleSheetLayoutView="93" workbookViewId="0"/>
  </sheetViews>
  <sheetFormatPr defaultRowHeight="13.5" x14ac:dyDescent="0.15"/>
  <cols>
    <col min="1" max="1" width="1.75" style="98" customWidth="1"/>
    <col min="2" max="2" width="2.5" style="98" customWidth="1"/>
    <col min="3" max="3" width="2.5" style="99" customWidth="1"/>
    <col min="4" max="10" width="4.875" style="99" customWidth="1"/>
    <col min="11" max="11" width="6.5" style="99" bestFit="1" customWidth="1"/>
    <col min="12" max="12" width="5.875" style="99" customWidth="1"/>
    <col min="13" max="16" width="4.875" style="99" customWidth="1"/>
    <col min="17" max="18" width="4.375" style="99" customWidth="1"/>
    <col min="19" max="19" width="4" style="99" customWidth="1"/>
    <col min="20" max="20" width="7.75" style="99" customWidth="1"/>
    <col min="21" max="21" width="4.75" style="99" hidden="1" customWidth="1"/>
    <col min="22" max="22" width="6.625" style="99" hidden="1" customWidth="1"/>
    <col min="23" max="23" width="2.5" style="98" hidden="1" customWidth="1"/>
    <col min="24" max="28" width="9" style="98" hidden="1" customWidth="1"/>
    <col min="29" max="29" width="0" style="98" hidden="1" customWidth="1"/>
    <col min="30" max="30" width="2.875" style="98" customWidth="1"/>
    <col min="31" max="16384" width="9" style="98"/>
  </cols>
  <sheetData>
    <row r="1" spans="2:35" s="95" customFormat="1" ht="24.75" customHeight="1" x14ac:dyDescent="0.15">
      <c r="B1" s="91" t="s">
        <v>56</v>
      </c>
      <c r="C1" s="92"/>
      <c r="D1" s="92" t="s">
        <v>47</v>
      </c>
      <c r="E1" s="93"/>
      <c r="F1" s="93"/>
      <c r="G1" s="93"/>
      <c r="H1" s="93"/>
      <c r="I1" s="93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</row>
    <row r="2" spans="2:35" s="95" customFormat="1" ht="21.75" customHeight="1" x14ac:dyDescent="0.15">
      <c r="C2" s="96" t="s">
        <v>139</v>
      </c>
      <c r="E2" s="97"/>
      <c r="F2" s="97"/>
      <c r="G2" s="97"/>
      <c r="H2" s="97"/>
      <c r="I2" s="97"/>
      <c r="J2" s="97"/>
      <c r="K2" s="97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</row>
    <row r="3" spans="2:35" s="95" customFormat="1" ht="21.75" customHeight="1" x14ac:dyDescent="0.15">
      <c r="C3" s="211" t="s">
        <v>168</v>
      </c>
      <c r="D3" s="96"/>
      <c r="E3" s="97"/>
      <c r="F3" s="97"/>
      <c r="G3" s="97"/>
      <c r="H3" s="97"/>
      <c r="I3" s="97"/>
      <c r="J3" s="97"/>
      <c r="K3" s="97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2:35" s="95" customFormat="1" ht="21" customHeight="1" x14ac:dyDescent="0.15">
      <c r="C4" s="211" t="s">
        <v>169</v>
      </c>
      <c r="D4" s="96"/>
      <c r="E4" s="97"/>
      <c r="F4" s="97"/>
      <c r="G4" s="97"/>
      <c r="H4" s="97"/>
      <c r="I4" s="97"/>
      <c r="J4" s="97"/>
      <c r="K4" s="97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</row>
    <row r="5" spans="2:35" s="95" customFormat="1" ht="21.75" customHeight="1" x14ac:dyDescent="0.15">
      <c r="C5" s="96" t="s">
        <v>140</v>
      </c>
      <c r="D5" s="96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</row>
    <row r="6" spans="2:35" s="95" customFormat="1" ht="22.5" customHeight="1" x14ac:dyDescent="0.15">
      <c r="C6" s="96" t="s">
        <v>141</v>
      </c>
      <c r="E6" s="97"/>
      <c r="F6" s="97"/>
      <c r="G6" s="97"/>
      <c r="H6" s="97"/>
      <c r="I6" s="97"/>
      <c r="J6" s="97"/>
      <c r="K6" s="97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</row>
    <row r="7" spans="2:35" s="95" customFormat="1" ht="21.75" customHeight="1" x14ac:dyDescent="0.15">
      <c r="C7" s="211" t="s">
        <v>170</v>
      </c>
      <c r="D7" s="96"/>
      <c r="E7" s="97"/>
      <c r="F7" s="97"/>
      <c r="G7" s="97"/>
      <c r="H7" s="97"/>
      <c r="I7" s="97"/>
      <c r="J7" s="97"/>
      <c r="K7" s="97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</row>
    <row r="8" spans="2:35" s="95" customFormat="1" ht="21.75" customHeight="1" x14ac:dyDescent="0.15">
      <c r="C8" s="211" t="s">
        <v>171</v>
      </c>
      <c r="D8" s="96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</row>
    <row r="9" spans="2:35" s="95" customFormat="1" ht="24.75" customHeight="1" x14ac:dyDescent="0.15"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</row>
    <row r="10" spans="2:35" s="95" customFormat="1" ht="24.75" customHeight="1" x14ac:dyDescent="0.15">
      <c r="C10" s="97"/>
      <c r="D10" s="97"/>
      <c r="E10" s="97"/>
      <c r="F10" s="97"/>
      <c r="G10" s="97"/>
      <c r="H10" s="97"/>
      <c r="I10" s="97"/>
      <c r="J10" s="97"/>
      <c r="K10" s="97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</row>
    <row r="11" spans="2:35" s="95" customFormat="1" ht="21" customHeight="1" x14ac:dyDescent="0.15"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</row>
    <row r="12" spans="2:35" ht="16.5" customHeight="1" thickBot="1" x14ac:dyDescent="0.2">
      <c r="D12" s="100" t="s">
        <v>54</v>
      </c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2" t="s">
        <v>55</v>
      </c>
      <c r="T12" s="103"/>
      <c r="V12" s="102"/>
    </row>
    <row r="13" spans="2:35" x14ac:dyDescent="0.15">
      <c r="D13" s="104"/>
      <c r="E13" s="104"/>
      <c r="F13" s="226" t="s">
        <v>95</v>
      </c>
      <c r="G13" s="227"/>
      <c r="H13" s="224" t="s">
        <v>165</v>
      </c>
      <c r="I13" s="106"/>
      <c r="J13" s="106"/>
      <c r="K13" s="105" t="s">
        <v>166</v>
      </c>
      <c r="L13" s="225"/>
      <c r="M13" s="106"/>
      <c r="N13" s="106"/>
      <c r="O13" s="224" t="s">
        <v>167</v>
      </c>
      <c r="P13" s="106"/>
      <c r="Q13" s="106"/>
      <c r="R13" s="106"/>
      <c r="S13" s="106"/>
      <c r="T13" s="103"/>
      <c r="U13" s="103"/>
      <c r="V13" s="103"/>
      <c r="Y13" s="107"/>
    </row>
    <row r="14" spans="2:35" x14ac:dyDescent="0.15">
      <c r="D14" s="108" t="s">
        <v>96</v>
      </c>
      <c r="E14" s="108"/>
      <c r="F14" s="228"/>
      <c r="G14" s="229"/>
      <c r="H14" s="109" t="s">
        <v>97</v>
      </c>
      <c r="I14" s="109" t="s">
        <v>33</v>
      </c>
      <c r="J14" s="109" t="s">
        <v>34</v>
      </c>
      <c r="K14" s="109" t="s">
        <v>35</v>
      </c>
      <c r="L14" s="109" t="s">
        <v>36</v>
      </c>
      <c r="M14" s="109" t="s">
        <v>37</v>
      </c>
      <c r="N14" s="109" t="s">
        <v>38</v>
      </c>
      <c r="O14" s="109" t="s">
        <v>39</v>
      </c>
      <c r="P14" s="109" t="s">
        <v>40</v>
      </c>
      <c r="Q14" s="109" t="s">
        <v>41</v>
      </c>
      <c r="R14" s="109" t="s">
        <v>42</v>
      </c>
      <c r="S14" s="109" t="s">
        <v>43</v>
      </c>
      <c r="T14" s="110"/>
      <c r="U14" s="110"/>
      <c r="V14" s="110"/>
      <c r="Y14" s="107"/>
    </row>
    <row r="15" spans="2:35" ht="14.25" customHeight="1" x14ac:dyDescent="0.15">
      <c r="D15" s="239" t="s">
        <v>98</v>
      </c>
      <c r="E15" s="240"/>
      <c r="F15" s="230">
        <v>6276</v>
      </c>
      <c r="G15" s="231"/>
      <c r="H15" s="111">
        <v>561</v>
      </c>
      <c r="I15" s="111">
        <v>541</v>
      </c>
      <c r="J15" s="112">
        <v>544</v>
      </c>
      <c r="K15" s="112">
        <v>548</v>
      </c>
      <c r="L15" s="112">
        <v>474</v>
      </c>
      <c r="M15" s="112">
        <v>501</v>
      </c>
      <c r="N15" s="112">
        <v>434</v>
      </c>
      <c r="O15" s="112">
        <v>562</v>
      </c>
      <c r="P15" s="112">
        <v>447</v>
      </c>
      <c r="Q15" s="112">
        <v>541</v>
      </c>
      <c r="R15" s="112">
        <v>563</v>
      </c>
      <c r="S15" s="112">
        <v>560</v>
      </c>
      <c r="T15" s="103"/>
      <c r="U15" s="103"/>
      <c r="V15" s="103"/>
      <c r="W15" s="98" t="s">
        <v>99</v>
      </c>
      <c r="X15" s="98" t="s">
        <v>99</v>
      </c>
      <c r="AE15" s="113"/>
      <c r="AF15" s="113"/>
      <c r="AG15" s="113"/>
      <c r="AH15" s="114"/>
      <c r="AI15" s="113"/>
    </row>
    <row r="16" spans="2:35" ht="14.25" thickBot="1" x14ac:dyDescent="0.2">
      <c r="D16" s="241" t="s">
        <v>100</v>
      </c>
      <c r="E16" s="242"/>
      <c r="F16" s="232">
        <v>10035</v>
      </c>
      <c r="G16" s="233"/>
      <c r="H16" s="101">
        <v>852</v>
      </c>
      <c r="I16" s="101">
        <v>900</v>
      </c>
      <c r="J16" s="101">
        <v>828</v>
      </c>
      <c r="K16" s="115">
        <v>1041</v>
      </c>
      <c r="L16" s="115">
        <v>872</v>
      </c>
      <c r="M16" s="101">
        <v>822</v>
      </c>
      <c r="N16" s="101">
        <v>755</v>
      </c>
      <c r="O16" s="101">
        <v>907</v>
      </c>
      <c r="P16" s="101">
        <v>717</v>
      </c>
      <c r="Q16" s="101">
        <v>786</v>
      </c>
      <c r="R16" s="101">
        <v>793</v>
      </c>
      <c r="S16" s="101">
        <v>762</v>
      </c>
      <c r="T16" s="103"/>
      <c r="U16" s="103"/>
      <c r="V16" s="103"/>
      <c r="X16" s="98" t="s">
        <v>99</v>
      </c>
    </row>
    <row r="17" spans="2:45" ht="15" customHeight="1" x14ac:dyDescent="0.15">
      <c r="D17" s="110"/>
      <c r="E17" s="110"/>
      <c r="F17" s="110"/>
      <c r="G17" s="116"/>
      <c r="H17" s="103"/>
      <c r="I17" s="103"/>
      <c r="J17" s="103"/>
      <c r="K17" s="103"/>
      <c r="L17" s="103"/>
      <c r="M17" s="103"/>
      <c r="N17" s="103"/>
      <c r="O17" s="103"/>
      <c r="P17" s="103"/>
      <c r="Q17" s="110"/>
      <c r="R17" s="103"/>
      <c r="S17" s="103"/>
      <c r="T17" s="103"/>
      <c r="U17" s="103"/>
      <c r="V17" s="103"/>
    </row>
    <row r="18" spans="2:45" s="95" customFormat="1" ht="24.6" customHeight="1" x14ac:dyDescent="0.15">
      <c r="B18" s="91" t="s">
        <v>101</v>
      </c>
      <c r="C18" s="92"/>
      <c r="D18" s="117" t="s">
        <v>122</v>
      </c>
      <c r="E18" s="118"/>
      <c r="F18" s="118"/>
      <c r="G18" s="119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</row>
    <row r="19" spans="2:45" s="95" customFormat="1" ht="21" customHeight="1" x14ac:dyDescent="0.15">
      <c r="C19" s="121" t="s">
        <v>137</v>
      </c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</row>
    <row r="20" spans="2:45" s="95" customFormat="1" ht="21" customHeight="1" x14ac:dyDescent="0.15">
      <c r="C20" s="96" t="s">
        <v>138</v>
      </c>
      <c r="D20" s="121"/>
      <c r="E20" s="123"/>
      <c r="F20" s="123"/>
      <c r="G20" s="124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</row>
    <row r="21" spans="2:45" s="95" customFormat="1" ht="21" customHeight="1" x14ac:dyDescent="0.15">
      <c r="C21" s="121" t="s">
        <v>176</v>
      </c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</row>
    <row r="22" spans="2:45" s="95" customFormat="1" ht="21" customHeight="1" x14ac:dyDescent="0.15">
      <c r="C22" s="96" t="s">
        <v>175</v>
      </c>
      <c r="D22" s="96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</row>
    <row r="23" spans="2:45" s="125" customFormat="1" ht="17.25" customHeight="1" x14ac:dyDescent="0.2"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</row>
    <row r="24" spans="2:45" ht="21.75" customHeight="1" thickBot="1" x14ac:dyDescent="0.2">
      <c r="D24" s="100" t="s">
        <v>123</v>
      </c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3"/>
      <c r="Q24" s="103"/>
      <c r="R24" s="102"/>
      <c r="S24" s="102"/>
      <c r="T24" s="102" t="s">
        <v>46</v>
      </c>
      <c r="U24" s="102"/>
    </row>
    <row r="25" spans="2:45" ht="21" customHeight="1" x14ac:dyDescent="0.15">
      <c r="D25" s="243" t="s">
        <v>44</v>
      </c>
      <c r="E25" s="238"/>
      <c r="F25" s="236" t="s">
        <v>82</v>
      </c>
      <c r="G25" s="237"/>
      <c r="H25" s="237"/>
      <c r="I25" s="237"/>
      <c r="J25" s="238"/>
      <c r="K25" s="236" t="s">
        <v>83</v>
      </c>
      <c r="L25" s="237"/>
      <c r="M25" s="237"/>
      <c r="N25" s="237"/>
      <c r="O25" s="238"/>
      <c r="P25" s="243" t="s">
        <v>177</v>
      </c>
      <c r="Q25" s="243"/>
      <c r="R25" s="243"/>
      <c r="S25" s="243"/>
      <c r="T25" s="243"/>
      <c r="U25" s="126"/>
      <c r="V25" s="127"/>
    </row>
    <row r="26" spans="2:45" ht="7.5" customHeight="1" x14ac:dyDescent="0.15">
      <c r="D26" s="128"/>
      <c r="E26" s="129"/>
      <c r="F26" s="129"/>
      <c r="G26" s="112"/>
      <c r="H26" s="130"/>
      <c r="I26" s="130"/>
      <c r="J26" s="130"/>
      <c r="K26" s="112"/>
      <c r="L26" s="112"/>
      <c r="M26" s="130"/>
      <c r="N26" s="130"/>
      <c r="O26" s="130"/>
      <c r="P26" s="130"/>
      <c r="Q26" s="112"/>
      <c r="R26" s="112"/>
      <c r="S26" s="130"/>
      <c r="T26" s="130"/>
      <c r="U26" s="131"/>
      <c r="V26" s="127"/>
    </row>
    <row r="27" spans="2:45" ht="21" customHeight="1" x14ac:dyDescent="0.15">
      <c r="D27" s="244" t="s">
        <v>84</v>
      </c>
      <c r="E27" s="132">
        <v>1</v>
      </c>
      <c r="F27" s="234" t="s">
        <v>119</v>
      </c>
      <c r="G27" s="235"/>
      <c r="H27" s="235"/>
      <c r="I27" s="235"/>
      <c r="J27" s="133">
        <v>10.4002521273243</v>
      </c>
      <c r="K27" s="235" t="s">
        <v>121</v>
      </c>
      <c r="L27" s="235"/>
      <c r="M27" s="235"/>
      <c r="N27" s="235"/>
      <c r="O27" s="133">
        <v>17.3640419631014</v>
      </c>
      <c r="P27" s="235" t="s">
        <v>114</v>
      </c>
      <c r="Q27" s="235"/>
      <c r="R27" s="235"/>
      <c r="S27" s="235"/>
      <c r="T27" s="133">
        <v>1.174711661683</v>
      </c>
      <c r="U27" s="133"/>
      <c r="V27" s="133"/>
      <c r="X27" s="134"/>
      <c r="Y27" s="134"/>
      <c r="Z27" s="134"/>
      <c r="AA27" s="134"/>
      <c r="AB27" s="134"/>
      <c r="AC27" s="134"/>
      <c r="AD27" s="135"/>
      <c r="AG27" s="134"/>
      <c r="AH27" s="134"/>
      <c r="AI27" s="134"/>
      <c r="AJ27" s="134"/>
      <c r="AK27" s="134"/>
      <c r="AL27" s="134"/>
    </row>
    <row r="28" spans="2:45" ht="21" customHeight="1" x14ac:dyDescent="0.15">
      <c r="D28" s="245"/>
      <c r="E28" s="132">
        <v>2</v>
      </c>
      <c r="F28" s="234" t="s">
        <v>114</v>
      </c>
      <c r="G28" s="235"/>
      <c r="H28" s="235"/>
      <c r="I28" s="235"/>
      <c r="J28" s="133">
        <v>10.358821016659499</v>
      </c>
      <c r="K28" s="235" t="s">
        <v>118</v>
      </c>
      <c r="L28" s="235"/>
      <c r="M28" s="235"/>
      <c r="N28" s="235"/>
      <c r="O28" s="133">
        <v>17.3518836954823</v>
      </c>
      <c r="P28" s="235" t="s">
        <v>112</v>
      </c>
      <c r="Q28" s="235"/>
      <c r="R28" s="235"/>
      <c r="S28" s="235"/>
      <c r="T28" s="133">
        <v>-0.91810503121560005</v>
      </c>
      <c r="U28" s="133"/>
      <c r="V28" s="133"/>
      <c r="AC28" s="134"/>
      <c r="AD28" s="136"/>
      <c r="AG28" s="134"/>
      <c r="AH28" s="134"/>
      <c r="AI28" s="134"/>
      <c r="AJ28" s="134"/>
      <c r="AK28" s="134"/>
      <c r="AL28" s="134"/>
    </row>
    <row r="29" spans="2:45" ht="21" customHeight="1" x14ac:dyDescent="0.15">
      <c r="D29" s="245"/>
      <c r="E29" s="132">
        <v>3</v>
      </c>
      <c r="F29" s="234" t="s">
        <v>109</v>
      </c>
      <c r="G29" s="235"/>
      <c r="H29" s="235"/>
      <c r="I29" s="235"/>
      <c r="J29" s="133">
        <v>8.8295171214858996</v>
      </c>
      <c r="K29" s="235" t="s">
        <v>105</v>
      </c>
      <c r="L29" s="235"/>
      <c r="M29" s="235"/>
      <c r="N29" s="235"/>
      <c r="O29" s="133">
        <v>17.002118644067799</v>
      </c>
      <c r="P29" s="235" t="s">
        <v>104</v>
      </c>
      <c r="Q29" s="235"/>
      <c r="R29" s="235"/>
      <c r="S29" s="235"/>
      <c r="T29" s="133">
        <v>-1.0790833187207001</v>
      </c>
      <c r="U29" s="133"/>
      <c r="V29" s="133"/>
      <c r="AC29" s="134"/>
      <c r="AD29" s="137"/>
      <c r="AG29" s="134"/>
      <c r="AH29" s="134"/>
      <c r="AI29" s="134"/>
      <c r="AJ29" s="134"/>
      <c r="AK29" s="134"/>
      <c r="AL29" s="134"/>
    </row>
    <row r="30" spans="2:45" ht="21" customHeight="1" x14ac:dyDescent="0.15">
      <c r="D30" s="245"/>
      <c r="E30" s="132">
        <v>4</v>
      </c>
      <c r="F30" s="234" t="s">
        <v>112</v>
      </c>
      <c r="G30" s="235"/>
      <c r="H30" s="235"/>
      <c r="I30" s="235"/>
      <c r="J30" s="133">
        <v>8.7526012975884004</v>
      </c>
      <c r="K30" s="235" t="s">
        <v>120</v>
      </c>
      <c r="L30" s="235"/>
      <c r="M30" s="235"/>
      <c r="N30" s="235"/>
      <c r="O30" s="133">
        <v>16.270502587492299</v>
      </c>
      <c r="P30" s="235" t="s">
        <v>109</v>
      </c>
      <c r="Q30" s="235"/>
      <c r="R30" s="235"/>
      <c r="S30" s="235"/>
      <c r="T30" s="133">
        <v>-2.6076812224078001</v>
      </c>
      <c r="U30" s="133"/>
      <c r="V30" s="133"/>
      <c r="AC30" s="134"/>
      <c r="AG30" s="134"/>
      <c r="AH30" s="134"/>
      <c r="AI30" s="134"/>
      <c r="AJ30" s="134"/>
      <c r="AK30" s="134"/>
      <c r="AL30" s="134"/>
    </row>
    <row r="31" spans="2:45" ht="21" customHeight="1" x14ac:dyDescent="0.15">
      <c r="D31" s="245"/>
      <c r="E31" s="132">
        <v>5</v>
      </c>
      <c r="F31" s="246" t="s">
        <v>172</v>
      </c>
      <c r="G31" s="247"/>
      <c r="H31" s="247"/>
      <c r="I31" s="247"/>
      <c r="J31" s="133">
        <v>8.4747518700400004</v>
      </c>
      <c r="K31" s="235" t="s">
        <v>173</v>
      </c>
      <c r="L31" s="235"/>
      <c r="M31" s="235"/>
      <c r="N31" s="235"/>
      <c r="O31" s="133">
        <v>14.3167814425516</v>
      </c>
      <c r="P31" s="235" t="s">
        <v>119</v>
      </c>
      <c r="Q31" s="235"/>
      <c r="R31" s="235"/>
      <c r="S31" s="235"/>
      <c r="T31" s="133">
        <v>-2.6263262947789001</v>
      </c>
      <c r="U31" s="133"/>
      <c r="V31" s="133"/>
      <c r="AC31" s="134"/>
      <c r="AG31" s="134"/>
      <c r="AH31" s="134"/>
      <c r="AI31" s="134"/>
      <c r="AJ31" s="134"/>
      <c r="AK31" s="134"/>
      <c r="AL31" s="134"/>
    </row>
    <row r="32" spans="2:45" s="107" customFormat="1" ht="7.5" customHeight="1" x14ac:dyDescent="0.15">
      <c r="C32" s="103"/>
      <c r="D32" s="108"/>
      <c r="E32" s="132"/>
      <c r="F32" s="138"/>
      <c r="G32" s="139"/>
      <c r="H32" s="138"/>
      <c r="I32" s="140"/>
      <c r="J32" s="141"/>
      <c r="K32" s="138"/>
      <c r="L32" s="138"/>
      <c r="M32" s="138"/>
      <c r="N32" s="140"/>
      <c r="O32" s="141"/>
      <c r="P32" s="142"/>
      <c r="Q32" s="142"/>
      <c r="R32" s="142"/>
      <c r="S32" s="142"/>
      <c r="T32" s="138"/>
      <c r="U32" s="133"/>
      <c r="V32" s="133"/>
      <c r="AC32" s="127"/>
      <c r="AE32" s="127"/>
      <c r="AF32" s="127"/>
      <c r="AG32" s="127"/>
      <c r="AH32" s="127"/>
      <c r="AI32" s="127"/>
      <c r="AJ32" s="127"/>
      <c r="AN32" s="127"/>
      <c r="AO32" s="127"/>
      <c r="AP32" s="127"/>
      <c r="AQ32" s="127"/>
      <c r="AR32" s="127"/>
      <c r="AS32" s="127"/>
    </row>
    <row r="33" spans="3:45" ht="7.5" customHeight="1" x14ac:dyDescent="0.15">
      <c r="D33" s="103"/>
      <c r="E33" s="143"/>
      <c r="F33" s="127"/>
      <c r="G33" s="144"/>
      <c r="H33" s="145"/>
      <c r="J33" s="133"/>
      <c r="K33" s="103"/>
      <c r="L33" s="145"/>
      <c r="M33" s="144"/>
      <c r="O33" s="133"/>
      <c r="P33" s="145"/>
      <c r="Q33" s="145"/>
      <c r="R33" s="144"/>
      <c r="T33" s="145"/>
      <c r="U33" s="133"/>
      <c r="V33" s="133"/>
      <c r="X33" s="134"/>
      <c r="Y33" s="134"/>
      <c r="Z33" s="134"/>
      <c r="AA33" s="134"/>
      <c r="AB33" s="134"/>
      <c r="AC33" s="133"/>
      <c r="AD33" s="133"/>
      <c r="AE33" s="134"/>
      <c r="AF33" s="134"/>
      <c r="AG33" s="134"/>
      <c r="AH33" s="134"/>
      <c r="AI33" s="134"/>
      <c r="AJ33" s="134"/>
      <c r="AN33" s="134"/>
      <c r="AO33" s="134"/>
      <c r="AP33" s="134"/>
      <c r="AQ33" s="134"/>
      <c r="AR33" s="134"/>
      <c r="AS33" s="134"/>
    </row>
    <row r="34" spans="3:45" ht="21" customHeight="1" x14ac:dyDescent="0.15">
      <c r="D34" s="244" t="s">
        <v>45</v>
      </c>
      <c r="E34" s="132">
        <v>1</v>
      </c>
      <c r="F34" s="234" t="s">
        <v>121</v>
      </c>
      <c r="G34" s="235"/>
      <c r="H34" s="235"/>
      <c r="I34" s="235"/>
      <c r="J34" s="133">
        <v>5.4262631134691999</v>
      </c>
      <c r="K34" s="235" t="s">
        <v>114</v>
      </c>
      <c r="L34" s="235"/>
      <c r="M34" s="235"/>
      <c r="N34" s="235"/>
      <c r="O34" s="133">
        <v>9.1841093549764992</v>
      </c>
      <c r="P34" s="248" t="s">
        <v>121</v>
      </c>
      <c r="Q34" s="248"/>
      <c r="R34" s="248"/>
      <c r="S34" s="248"/>
      <c r="T34" s="133">
        <v>-11.937778849632201</v>
      </c>
      <c r="U34" s="146"/>
      <c r="V34" s="133"/>
      <c r="X34" s="134"/>
      <c r="Y34" s="134"/>
      <c r="Z34" s="134"/>
      <c r="AA34" s="134"/>
      <c r="AB34" s="134"/>
      <c r="AC34" s="133"/>
      <c r="AD34" s="133"/>
      <c r="AH34" s="134"/>
      <c r="AI34" s="134"/>
      <c r="AJ34" s="134"/>
      <c r="AK34" s="134"/>
      <c r="AL34" s="134"/>
      <c r="AM34" s="134"/>
    </row>
    <row r="35" spans="3:45" ht="21" customHeight="1" x14ac:dyDescent="0.15">
      <c r="D35" s="245"/>
      <c r="E35" s="132">
        <v>2</v>
      </c>
      <c r="F35" s="234" t="s">
        <v>118</v>
      </c>
      <c r="G35" s="235"/>
      <c r="H35" s="235"/>
      <c r="I35" s="235"/>
      <c r="J35" s="133">
        <v>5.6276379552915001</v>
      </c>
      <c r="K35" s="235" t="s">
        <v>104</v>
      </c>
      <c r="L35" s="235"/>
      <c r="M35" s="235"/>
      <c r="N35" s="235"/>
      <c r="O35" s="133">
        <v>9.3610477899025</v>
      </c>
      <c r="P35" s="248" t="s">
        <v>118</v>
      </c>
      <c r="Q35" s="248"/>
      <c r="R35" s="248"/>
      <c r="S35" s="248"/>
      <c r="T35" s="133">
        <v>-11.7242457401907</v>
      </c>
      <c r="U35" s="146"/>
      <c r="V35" s="133"/>
      <c r="X35" s="134"/>
      <c r="Y35" s="134"/>
      <c r="Z35" s="134"/>
      <c r="AA35" s="134"/>
      <c r="AB35" s="134"/>
      <c r="AC35" s="135"/>
      <c r="AD35" s="135"/>
      <c r="AH35" s="134"/>
      <c r="AI35" s="134"/>
      <c r="AJ35" s="134"/>
      <c r="AK35" s="134"/>
      <c r="AL35" s="134"/>
      <c r="AM35" s="134"/>
    </row>
    <row r="36" spans="3:45" ht="21" customHeight="1" x14ac:dyDescent="0.15">
      <c r="D36" s="245"/>
      <c r="E36" s="132">
        <v>3</v>
      </c>
      <c r="F36" s="234" t="s">
        <v>117</v>
      </c>
      <c r="G36" s="235"/>
      <c r="H36" s="235"/>
      <c r="I36" s="235"/>
      <c r="J36" s="133">
        <v>5.7762101927106997</v>
      </c>
      <c r="K36" s="235" t="s">
        <v>112</v>
      </c>
      <c r="L36" s="235"/>
      <c r="M36" s="235"/>
      <c r="N36" s="235"/>
      <c r="O36" s="133">
        <v>9.6707063288040001</v>
      </c>
      <c r="P36" s="248" t="s">
        <v>105</v>
      </c>
      <c r="Q36" s="248"/>
      <c r="R36" s="248"/>
      <c r="S36" s="248"/>
      <c r="T36" s="133">
        <v>-11.1758474576271</v>
      </c>
      <c r="U36" s="146"/>
      <c r="V36" s="133"/>
      <c r="X36" s="134"/>
      <c r="Y36" s="134"/>
      <c r="Z36" s="134"/>
      <c r="AA36" s="134"/>
      <c r="AB36" s="134"/>
      <c r="AC36" s="135"/>
      <c r="AD36" s="135"/>
      <c r="AH36" s="134"/>
      <c r="AI36" s="134"/>
      <c r="AJ36" s="134"/>
      <c r="AK36" s="134"/>
      <c r="AL36" s="134"/>
      <c r="AM36" s="134"/>
    </row>
    <row r="37" spans="3:45" ht="21" customHeight="1" x14ac:dyDescent="0.15">
      <c r="D37" s="245"/>
      <c r="E37" s="132">
        <v>4</v>
      </c>
      <c r="F37" s="234" t="s">
        <v>105</v>
      </c>
      <c r="G37" s="235"/>
      <c r="H37" s="235"/>
      <c r="I37" s="235"/>
      <c r="J37" s="133">
        <v>5.8262711864407004</v>
      </c>
      <c r="K37" s="235" t="s">
        <v>113</v>
      </c>
      <c r="L37" s="235"/>
      <c r="M37" s="235"/>
      <c r="N37" s="235"/>
      <c r="O37" s="133">
        <v>10.3045305394048</v>
      </c>
      <c r="P37" s="248" t="s">
        <v>120</v>
      </c>
      <c r="Q37" s="248"/>
      <c r="R37" s="248"/>
      <c r="S37" s="248"/>
      <c r="T37" s="133">
        <v>-9.7359880712218008</v>
      </c>
      <c r="U37" s="146"/>
      <c r="V37" s="133"/>
      <c r="X37" s="134"/>
      <c r="Y37" s="134"/>
      <c r="Z37" s="134"/>
      <c r="AA37" s="134"/>
      <c r="AB37" s="134"/>
      <c r="AC37" s="135"/>
      <c r="AD37" s="135"/>
      <c r="AH37" s="134"/>
      <c r="AI37" s="134"/>
      <c r="AJ37" s="134"/>
      <c r="AK37" s="134"/>
      <c r="AL37" s="134"/>
      <c r="AM37" s="134"/>
    </row>
    <row r="38" spans="3:45" ht="21" customHeight="1" x14ac:dyDescent="0.15">
      <c r="D38" s="245"/>
      <c r="E38" s="132">
        <v>5</v>
      </c>
      <c r="F38" s="234" t="s">
        <v>173</v>
      </c>
      <c r="G38" s="235"/>
      <c r="H38" s="235"/>
      <c r="I38" s="235"/>
      <c r="J38" s="133">
        <v>6.5241029358463001</v>
      </c>
      <c r="K38" s="235" t="s">
        <v>174</v>
      </c>
      <c r="L38" s="235"/>
      <c r="M38" s="235"/>
      <c r="N38" s="235"/>
      <c r="O38" s="133">
        <v>11.124766367104501</v>
      </c>
      <c r="P38" s="248" t="s">
        <v>173</v>
      </c>
      <c r="Q38" s="248"/>
      <c r="R38" s="248"/>
      <c r="S38" s="248"/>
      <c r="T38" s="133">
        <v>-7.7926785067053004</v>
      </c>
      <c r="U38" s="146"/>
      <c r="V38" s="133"/>
      <c r="X38" s="134"/>
      <c r="Y38" s="134"/>
      <c r="Z38" s="134"/>
      <c r="AA38" s="134"/>
      <c r="AB38" s="134"/>
      <c r="AC38" s="135"/>
      <c r="AD38" s="135"/>
      <c r="AH38" s="134"/>
      <c r="AI38" s="134"/>
      <c r="AJ38" s="134"/>
      <c r="AK38" s="134"/>
      <c r="AL38" s="134"/>
      <c r="AM38" s="134"/>
    </row>
    <row r="39" spans="3:45" ht="7.5" customHeight="1" thickBot="1" x14ac:dyDescent="0.2">
      <c r="D39" s="101"/>
      <c r="E39" s="147"/>
      <c r="F39" s="101"/>
      <c r="G39" s="148"/>
      <c r="H39" s="148"/>
      <c r="I39" s="148"/>
      <c r="J39" s="149"/>
      <c r="K39" s="150"/>
      <c r="L39" s="150"/>
      <c r="M39" s="150"/>
      <c r="N39" s="150"/>
      <c r="O39" s="148"/>
      <c r="P39" s="151"/>
      <c r="Q39" s="152"/>
      <c r="R39" s="101"/>
      <c r="S39" s="153"/>
      <c r="T39" s="150"/>
      <c r="U39" s="133"/>
      <c r="V39" s="133"/>
      <c r="X39" s="127"/>
      <c r="Y39" s="127"/>
      <c r="Z39" s="127"/>
      <c r="AA39" s="127"/>
      <c r="AB39" s="127"/>
      <c r="AC39" s="134"/>
    </row>
    <row r="40" spans="3:45" s="156" customFormat="1" ht="13.5" customHeight="1" x14ac:dyDescent="0.15">
      <c r="C40" s="154"/>
      <c r="D40" s="154"/>
      <c r="E40" s="155"/>
    </row>
    <row r="41" spans="3:45" x14ac:dyDescent="0.15">
      <c r="E41" s="155"/>
    </row>
    <row r="42" spans="3:45" x14ac:dyDescent="0.15">
      <c r="E42" s="155"/>
    </row>
  </sheetData>
  <mergeCells count="41">
    <mergeCell ref="F35:I35"/>
    <mergeCell ref="F36:I36"/>
    <mergeCell ref="F34:I34"/>
    <mergeCell ref="D34:D38"/>
    <mergeCell ref="F38:I38"/>
    <mergeCell ref="F37:I37"/>
    <mergeCell ref="P37:S37"/>
    <mergeCell ref="K38:N38"/>
    <mergeCell ref="K30:N30"/>
    <mergeCell ref="K37:N37"/>
    <mergeCell ref="K29:N29"/>
    <mergeCell ref="P38:S38"/>
    <mergeCell ref="P34:S34"/>
    <mergeCell ref="P35:S35"/>
    <mergeCell ref="P36:S36"/>
    <mergeCell ref="K34:N34"/>
    <mergeCell ref="K35:N35"/>
    <mergeCell ref="K36:N36"/>
    <mergeCell ref="D15:E15"/>
    <mergeCell ref="D16:E16"/>
    <mergeCell ref="D25:E25"/>
    <mergeCell ref="P31:S31"/>
    <mergeCell ref="P25:T25"/>
    <mergeCell ref="K25:O25"/>
    <mergeCell ref="D27:D31"/>
    <mergeCell ref="P27:S27"/>
    <mergeCell ref="P30:S30"/>
    <mergeCell ref="P28:S28"/>
    <mergeCell ref="K28:N28"/>
    <mergeCell ref="K27:N27"/>
    <mergeCell ref="P29:S29"/>
    <mergeCell ref="K31:N31"/>
    <mergeCell ref="F31:I31"/>
    <mergeCell ref="F30:I30"/>
    <mergeCell ref="F13:G14"/>
    <mergeCell ref="F15:G15"/>
    <mergeCell ref="F16:G16"/>
    <mergeCell ref="F28:I28"/>
    <mergeCell ref="F29:I29"/>
    <mergeCell ref="F25:J25"/>
    <mergeCell ref="F27:I27"/>
  </mergeCells>
  <phoneticPr fontId="2"/>
  <pageMargins left="0.55000000000000004" right="0.4" top="0.78" bottom="0.55000000000000004" header="0.51200000000000001" footer="0.37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FFFF00"/>
  </sheetPr>
  <dimension ref="A2:J19"/>
  <sheetViews>
    <sheetView showGridLines="0" zoomScaleNormal="100" zoomScaleSheetLayoutView="100" workbookViewId="0"/>
  </sheetViews>
  <sheetFormatPr defaultRowHeight="13.5" x14ac:dyDescent="0.15"/>
  <sheetData>
    <row r="2" spans="1:10" ht="14.25" thickBot="1" x14ac:dyDescent="0.2">
      <c r="A2" s="22"/>
      <c r="B2" s="59" t="s">
        <v>124</v>
      </c>
      <c r="C2" s="21"/>
      <c r="D2" s="21"/>
      <c r="E2" s="21"/>
      <c r="F2" s="21"/>
      <c r="G2" s="21"/>
      <c r="H2" s="21"/>
      <c r="I2" s="21"/>
      <c r="J2" s="60"/>
    </row>
    <row r="3" spans="1:10" x14ac:dyDescent="0.15">
      <c r="A3" s="22"/>
      <c r="B3" s="249" t="s">
        <v>125</v>
      </c>
      <c r="C3" s="249"/>
      <c r="D3" s="250" t="s">
        <v>143</v>
      </c>
      <c r="E3" s="249"/>
      <c r="F3" s="250" t="s">
        <v>144</v>
      </c>
      <c r="G3" s="249"/>
      <c r="H3" s="251" t="s">
        <v>126</v>
      </c>
      <c r="I3" s="249"/>
      <c r="J3" s="60"/>
    </row>
    <row r="4" spans="1:10" x14ac:dyDescent="0.15">
      <c r="A4" s="22"/>
      <c r="B4" s="22"/>
      <c r="C4" s="61"/>
      <c r="D4" s="136" t="s">
        <v>127</v>
      </c>
      <c r="E4" s="136" t="s">
        <v>128</v>
      </c>
      <c r="F4" s="136" t="s">
        <v>127</v>
      </c>
      <c r="G4" s="136" t="s">
        <v>128</v>
      </c>
      <c r="H4" s="62" t="s">
        <v>127</v>
      </c>
      <c r="I4" s="62" t="s">
        <v>129</v>
      </c>
      <c r="J4" s="60"/>
    </row>
    <row r="5" spans="1:10" x14ac:dyDescent="0.15">
      <c r="A5" s="22"/>
      <c r="B5" s="22"/>
      <c r="C5" s="58" t="s">
        <v>130</v>
      </c>
      <c r="D5" s="80">
        <v>6653</v>
      </c>
      <c r="E5" s="81">
        <v>8.0777543041693995</v>
      </c>
      <c r="F5" s="80">
        <v>6276</v>
      </c>
      <c r="G5" s="81">
        <v>7.6619745821684999</v>
      </c>
      <c r="H5" s="63">
        <f>F5-D5</f>
        <v>-377</v>
      </c>
      <c r="I5" s="64">
        <f t="shared" ref="H5:I7" si="0">G5-E5</f>
        <v>-0.41577972200089963</v>
      </c>
      <c r="J5" s="60"/>
    </row>
    <row r="6" spans="1:10" x14ac:dyDescent="0.15">
      <c r="A6" s="22"/>
      <c r="B6" s="65" t="s">
        <v>131</v>
      </c>
      <c r="C6" s="58" t="s">
        <v>132</v>
      </c>
      <c r="D6" s="80">
        <v>3411</v>
      </c>
      <c r="E6" s="81">
        <v>8.7607551046615999</v>
      </c>
      <c r="F6" s="80">
        <v>3230</v>
      </c>
      <c r="G6" s="81">
        <v>8.3345590037750998</v>
      </c>
      <c r="H6" s="63">
        <f t="shared" si="0"/>
        <v>-181</v>
      </c>
      <c r="I6" s="64">
        <f t="shared" si="0"/>
        <v>-0.42619610088650006</v>
      </c>
      <c r="J6" s="60"/>
    </row>
    <row r="7" spans="1:10" x14ac:dyDescent="0.15">
      <c r="A7" s="22"/>
      <c r="B7" s="65"/>
      <c r="C7" s="58" t="s">
        <v>133</v>
      </c>
      <c r="D7" s="80">
        <v>3242</v>
      </c>
      <c r="E7" s="81">
        <v>7.4654017086145004</v>
      </c>
      <c r="F7" s="80">
        <v>3046</v>
      </c>
      <c r="G7" s="81">
        <v>7.0580002641536996</v>
      </c>
      <c r="H7" s="63">
        <f t="shared" si="0"/>
        <v>-196</v>
      </c>
      <c r="I7" s="64">
        <f t="shared" si="0"/>
        <v>-0.40740144446080073</v>
      </c>
      <c r="J7" s="60"/>
    </row>
    <row r="8" spans="1:10" x14ac:dyDescent="0.15">
      <c r="A8" s="22"/>
      <c r="B8" s="66"/>
      <c r="C8" s="67"/>
      <c r="D8" s="80"/>
      <c r="E8" s="81"/>
      <c r="F8" s="80"/>
      <c r="G8" s="81"/>
      <c r="H8" s="63"/>
      <c r="I8" s="64"/>
      <c r="J8" s="60"/>
    </row>
    <row r="9" spans="1:10" x14ac:dyDescent="0.15">
      <c r="A9" s="22"/>
      <c r="B9" s="22"/>
      <c r="C9" s="58"/>
      <c r="D9" s="80"/>
      <c r="E9" s="81"/>
      <c r="F9" s="80"/>
      <c r="G9" s="81"/>
      <c r="H9" s="63"/>
      <c r="I9" s="64"/>
      <c r="J9" s="60"/>
    </row>
    <row r="10" spans="1:10" x14ac:dyDescent="0.15">
      <c r="A10" s="22"/>
      <c r="B10" s="22"/>
      <c r="C10" s="58" t="s">
        <v>130</v>
      </c>
      <c r="D10" s="80">
        <v>10114</v>
      </c>
      <c r="E10" s="81">
        <v>12.279934921444401</v>
      </c>
      <c r="F10" s="80">
        <v>10035</v>
      </c>
      <c r="G10" s="81">
        <v>12.251101805618299</v>
      </c>
      <c r="H10" s="63">
        <f t="shared" ref="H10:I12" si="1">F10-D10</f>
        <v>-79</v>
      </c>
      <c r="I10" s="223">
        <v>0</v>
      </c>
      <c r="J10" s="60"/>
    </row>
    <row r="11" spans="1:10" x14ac:dyDescent="0.15">
      <c r="A11" s="22"/>
      <c r="B11" s="22" t="s">
        <v>134</v>
      </c>
      <c r="C11" s="58" t="s">
        <v>132</v>
      </c>
      <c r="D11" s="80">
        <v>4917</v>
      </c>
      <c r="E11" s="81">
        <v>12.628740208039</v>
      </c>
      <c r="F11" s="80">
        <v>4803</v>
      </c>
      <c r="G11" s="81">
        <v>12.3934634350253</v>
      </c>
      <c r="H11" s="63">
        <f t="shared" si="1"/>
        <v>-114</v>
      </c>
      <c r="I11" s="64">
        <f t="shared" si="1"/>
        <v>-0.23527677301369998</v>
      </c>
      <c r="J11" s="60"/>
    </row>
    <row r="12" spans="1:10" x14ac:dyDescent="0.15">
      <c r="A12" s="22"/>
      <c r="B12" s="22"/>
      <c r="C12" s="58" t="s">
        <v>133</v>
      </c>
      <c r="D12" s="80">
        <v>5197</v>
      </c>
      <c r="E12" s="81">
        <v>11.9672093398116</v>
      </c>
      <c r="F12" s="80">
        <v>5232</v>
      </c>
      <c r="G12" s="81">
        <v>12.123262436655301</v>
      </c>
      <c r="H12" s="63">
        <f t="shared" si="1"/>
        <v>35</v>
      </c>
      <c r="I12" s="64">
        <f t="shared" si="1"/>
        <v>0.15605309684370106</v>
      </c>
      <c r="J12" s="60"/>
    </row>
    <row r="13" spans="1:10" x14ac:dyDescent="0.15">
      <c r="A13" s="22"/>
      <c r="B13" s="68"/>
      <c r="C13" s="67"/>
      <c r="D13" s="80"/>
      <c r="E13" s="81"/>
      <c r="F13" s="80"/>
      <c r="G13" s="81"/>
      <c r="H13" s="63"/>
      <c r="I13" s="64"/>
      <c r="J13" s="60"/>
    </row>
    <row r="14" spans="1:10" x14ac:dyDescent="0.15">
      <c r="A14" s="22"/>
      <c r="B14" s="22"/>
      <c r="C14" s="58"/>
      <c r="D14" s="80"/>
      <c r="E14" s="81"/>
      <c r="F14" s="80"/>
      <c r="G14" s="81"/>
      <c r="H14" s="63"/>
      <c r="I14" s="64"/>
      <c r="J14" s="60"/>
    </row>
    <row r="15" spans="1:10" x14ac:dyDescent="0.15">
      <c r="A15" s="22"/>
      <c r="B15" s="65" t="s">
        <v>135</v>
      </c>
      <c r="C15" s="58" t="s">
        <v>130</v>
      </c>
      <c r="D15" s="82">
        <v>-3461</v>
      </c>
      <c r="E15" s="83">
        <v>-4.2021806172750003</v>
      </c>
      <c r="F15" s="82">
        <v>-3759</v>
      </c>
      <c r="G15" s="83">
        <v>-4.5891272234498004</v>
      </c>
      <c r="H15" s="63">
        <f t="shared" ref="H15:I17" si="2">F15-D15</f>
        <v>-298</v>
      </c>
      <c r="I15" s="69">
        <f>G15-E15</f>
        <v>-0.38694660617480015</v>
      </c>
      <c r="J15" s="60"/>
    </row>
    <row r="16" spans="1:10" x14ac:dyDescent="0.15">
      <c r="A16" s="22"/>
      <c r="B16" s="65"/>
      <c r="C16" s="58" t="s">
        <v>132</v>
      </c>
      <c r="D16" s="82">
        <v>-1506</v>
      </c>
      <c r="E16" s="83">
        <v>-3.8679851033774</v>
      </c>
      <c r="F16" s="82">
        <v>-1573</v>
      </c>
      <c r="G16" s="83">
        <v>-4.0589044312502001</v>
      </c>
      <c r="H16" s="63">
        <f t="shared" si="2"/>
        <v>-67</v>
      </c>
      <c r="I16" s="69">
        <f t="shared" si="2"/>
        <v>-0.19091932787280008</v>
      </c>
      <c r="J16" s="60"/>
    </row>
    <row r="17" spans="1:10" x14ac:dyDescent="0.15">
      <c r="A17" s="22"/>
      <c r="B17" s="70" t="s">
        <v>136</v>
      </c>
      <c r="C17" s="58" t="s">
        <v>133</v>
      </c>
      <c r="D17" s="186">
        <v>-1955</v>
      </c>
      <c r="E17" s="187">
        <v>-4.5018076311971997</v>
      </c>
      <c r="F17" s="186">
        <v>-2186</v>
      </c>
      <c r="G17" s="187">
        <v>-5.0652621725016003</v>
      </c>
      <c r="H17" s="71">
        <f t="shared" si="2"/>
        <v>-231</v>
      </c>
      <c r="I17" s="69">
        <f t="shared" si="2"/>
        <v>-0.56345454130440054</v>
      </c>
      <c r="J17" s="60"/>
    </row>
    <row r="18" spans="1:10" ht="14.25" thickBot="1" x14ac:dyDescent="0.2">
      <c r="A18" s="22"/>
      <c r="B18" s="72"/>
      <c r="C18" s="73"/>
      <c r="D18" s="188"/>
      <c r="E18" s="149"/>
      <c r="F18" s="188"/>
      <c r="G18" s="149"/>
      <c r="H18" s="74"/>
      <c r="I18" s="75"/>
      <c r="J18" s="60"/>
    </row>
    <row r="19" spans="1:10" x14ac:dyDescent="0.15">
      <c r="A19" s="22"/>
      <c r="B19" s="22" t="s">
        <v>142</v>
      </c>
      <c r="C19" s="22"/>
      <c r="D19" s="22"/>
      <c r="E19" s="22"/>
      <c r="F19" s="22"/>
      <c r="G19" s="22"/>
      <c r="H19" s="22"/>
      <c r="I19" s="22"/>
      <c r="J19" s="22"/>
    </row>
  </sheetData>
  <mergeCells count="4">
    <mergeCell ref="B3:C3"/>
    <mergeCell ref="D3:E3"/>
    <mergeCell ref="F3:G3"/>
    <mergeCell ref="H3:I3"/>
  </mergeCells>
  <phoneticPr fontId="2"/>
  <pageMargins left="0.7" right="0.7" top="0.75" bottom="0.75" header="0.3" footer="0.3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</sheetPr>
  <dimension ref="A2:M43"/>
  <sheetViews>
    <sheetView workbookViewId="0">
      <selection activeCell="I12" sqref="I12"/>
    </sheetView>
  </sheetViews>
  <sheetFormatPr defaultRowHeight="13.5" x14ac:dyDescent="0.15"/>
  <cols>
    <col min="1" max="1" width="9.5" style="5" customWidth="1"/>
    <col min="2" max="4" width="7.125" style="5" customWidth="1"/>
    <col min="5" max="5" width="9.5" style="5" bestFit="1" customWidth="1"/>
    <col min="6" max="8" width="7.125" style="5" customWidth="1"/>
    <col min="9" max="9" width="9.5" style="5" bestFit="1" customWidth="1"/>
    <col min="10" max="11" width="7.125" style="5" customWidth="1"/>
    <col min="12" max="16384" width="9" style="5"/>
  </cols>
  <sheetData>
    <row r="2" spans="1:13" x14ac:dyDescent="0.15">
      <c r="A2" s="5" t="s">
        <v>48</v>
      </c>
      <c r="G2" s="5" t="s">
        <v>145</v>
      </c>
    </row>
    <row r="4" spans="1:13" x14ac:dyDescent="0.15">
      <c r="E4" s="5" t="s">
        <v>50</v>
      </c>
    </row>
    <row r="5" spans="1:13" x14ac:dyDescent="0.15">
      <c r="A5" s="6" t="s">
        <v>3</v>
      </c>
      <c r="B5" s="7" t="s">
        <v>4</v>
      </c>
      <c r="C5" s="8" t="s">
        <v>30</v>
      </c>
      <c r="E5" s="7" t="s">
        <v>3</v>
      </c>
      <c r="F5" s="7" t="s">
        <v>4</v>
      </c>
      <c r="G5" s="7" t="s">
        <v>30</v>
      </c>
      <c r="K5" s="56"/>
      <c r="L5" s="56"/>
      <c r="M5" s="57"/>
    </row>
    <row r="6" spans="1:13" x14ac:dyDescent="0.15">
      <c r="A6" s="6" t="s">
        <v>7</v>
      </c>
      <c r="B6" s="9">
        <v>16</v>
      </c>
      <c r="C6" s="13">
        <f>B6/B26*100</f>
        <v>0.15944195316392626</v>
      </c>
      <c r="E6" s="6" t="s">
        <v>18</v>
      </c>
      <c r="F6" s="9">
        <v>2060</v>
      </c>
      <c r="G6" s="13">
        <v>20.528151469855505</v>
      </c>
      <c r="I6" s="199"/>
      <c r="K6" s="56"/>
      <c r="L6" s="56"/>
      <c r="M6" s="56"/>
    </row>
    <row r="7" spans="1:13" x14ac:dyDescent="0.15">
      <c r="A7" s="6" t="s">
        <v>10</v>
      </c>
      <c r="B7" s="9">
        <v>3</v>
      </c>
      <c r="C7" s="13">
        <f>B7/B26*100</f>
        <v>2.9895366218236175E-2</v>
      </c>
      <c r="E7" s="6" t="s">
        <v>21</v>
      </c>
      <c r="F7" s="9">
        <v>2042</v>
      </c>
      <c r="G7" s="13">
        <v>20.348779272546089</v>
      </c>
      <c r="I7" s="199"/>
      <c r="K7" s="56"/>
      <c r="L7" s="56"/>
      <c r="M7" s="56"/>
    </row>
    <row r="8" spans="1:13" x14ac:dyDescent="0.15">
      <c r="A8" s="6" t="s">
        <v>13</v>
      </c>
      <c r="B8" s="9">
        <v>7</v>
      </c>
      <c r="C8" s="13">
        <f>B8/B26*100</f>
        <v>6.9755854509217743E-2</v>
      </c>
      <c r="E8" s="6" t="s">
        <v>15</v>
      </c>
      <c r="F8" s="9">
        <v>1452</v>
      </c>
      <c r="G8" s="13">
        <v>14.469357249626308</v>
      </c>
      <c r="I8" s="199"/>
      <c r="K8" s="56"/>
      <c r="L8" s="56"/>
      <c r="M8" s="56"/>
    </row>
    <row r="9" spans="1:13" x14ac:dyDescent="0.15">
      <c r="A9" s="6" t="s">
        <v>16</v>
      </c>
      <c r="B9" s="9">
        <v>5</v>
      </c>
      <c r="C9" s="13">
        <f>B9/B26*100</f>
        <v>4.9825610363726951E-2</v>
      </c>
      <c r="E9" s="6" t="s">
        <v>32</v>
      </c>
      <c r="F9" s="9">
        <v>1328</v>
      </c>
      <c r="G9" s="13">
        <v>13.23368211260588</v>
      </c>
      <c r="I9" s="199"/>
      <c r="K9" s="56"/>
      <c r="L9" s="56"/>
      <c r="M9" s="56"/>
    </row>
    <row r="10" spans="1:13" x14ac:dyDescent="0.15">
      <c r="A10" s="6" t="s">
        <v>19</v>
      </c>
      <c r="B10" s="9">
        <v>14</v>
      </c>
      <c r="C10" s="13">
        <f>B10/B26*100</f>
        <v>0.13951170901843549</v>
      </c>
      <c r="E10" s="6" t="s">
        <v>12</v>
      </c>
      <c r="F10" s="9">
        <v>967</v>
      </c>
      <c r="G10" s="13">
        <v>9.6362730443447937</v>
      </c>
      <c r="I10" s="199"/>
      <c r="K10" s="56"/>
      <c r="L10" s="56"/>
      <c r="M10" s="56"/>
    </row>
    <row r="11" spans="1:13" x14ac:dyDescent="0.15">
      <c r="A11" s="6" t="s">
        <v>22</v>
      </c>
      <c r="B11" s="9">
        <v>15</v>
      </c>
      <c r="C11" s="13">
        <f>B11/B26*100</f>
        <v>0.14947683109118087</v>
      </c>
      <c r="E11" s="6" t="s">
        <v>9</v>
      </c>
      <c r="F11" s="9">
        <v>752</v>
      </c>
      <c r="G11" s="13">
        <v>7.4937717987045334</v>
      </c>
      <c r="I11" s="199"/>
      <c r="K11" s="56"/>
      <c r="L11" s="56"/>
      <c r="M11" s="56"/>
    </row>
    <row r="12" spans="1:13" x14ac:dyDescent="0.15">
      <c r="A12" s="6" t="s">
        <v>26</v>
      </c>
      <c r="B12" s="9">
        <v>24</v>
      </c>
      <c r="C12" s="13">
        <f>B12/B26*100</f>
        <v>0.2391629297458894</v>
      </c>
      <c r="E12" s="6" t="s">
        <v>27</v>
      </c>
      <c r="F12" s="9">
        <v>614</v>
      </c>
      <c r="G12" s="13">
        <v>6.1185849526656702</v>
      </c>
      <c r="I12" s="199"/>
      <c r="K12" s="56"/>
      <c r="L12" s="56"/>
      <c r="M12" s="56"/>
    </row>
    <row r="13" spans="1:13" x14ac:dyDescent="0.15">
      <c r="A13" s="6" t="s">
        <v>8</v>
      </c>
      <c r="B13" s="9">
        <v>17</v>
      </c>
      <c r="C13" s="13">
        <f>B13/B26*100</f>
        <v>0.16940707523667164</v>
      </c>
      <c r="E13" s="6" t="s">
        <v>23</v>
      </c>
      <c r="F13" s="9">
        <v>293</v>
      </c>
      <c r="G13" s="13">
        <v>2.9197807673143994</v>
      </c>
      <c r="I13" s="199"/>
      <c r="K13" s="56"/>
      <c r="L13" s="56"/>
      <c r="M13" s="56"/>
    </row>
    <row r="14" spans="1:13" x14ac:dyDescent="0.15">
      <c r="A14" s="6" t="s">
        <v>11</v>
      </c>
      <c r="B14" s="9">
        <v>47</v>
      </c>
      <c r="C14" s="13">
        <f>B14/B26*100</f>
        <v>0.46836073741903334</v>
      </c>
      <c r="E14" s="6" t="s">
        <v>20</v>
      </c>
      <c r="F14" s="9">
        <v>178</v>
      </c>
      <c r="G14" s="13">
        <v>1.7737917289486795</v>
      </c>
      <c r="I14" s="199"/>
      <c r="K14" s="56"/>
      <c r="L14" s="56"/>
      <c r="M14" s="56"/>
    </row>
    <row r="15" spans="1:13" x14ac:dyDescent="0.15">
      <c r="A15" s="6" t="s">
        <v>14</v>
      </c>
      <c r="B15" s="9">
        <v>91</v>
      </c>
      <c r="C15" s="13">
        <f>B15/B26*100</f>
        <v>0.9068261086198306</v>
      </c>
      <c r="E15" s="6" t="s">
        <v>17</v>
      </c>
      <c r="F15" s="9">
        <v>110</v>
      </c>
      <c r="G15" s="13">
        <v>1.096163428001993</v>
      </c>
      <c r="I15" s="199"/>
      <c r="K15" s="56"/>
      <c r="L15" s="56"/>
      <c r="M15" s="56"/>
    </row>
    <row r="16" spans="1:13" x14ac:dyDescent="0.15">
      <c r="A16" s="6" t="s">
        <v>17</v>
      </c>
      <c r="B16" s="9">
        <v>110</v>
      </c>
      <c r="C16" s="13">
        <f>B16/B26*100</f>
        <v>1.096163428001993</v>
      </c>
      <c r="E16" s="6" t="s">
        <v>14</v>
      </c>
      <c r="F16" s="9">
        <v>91</v>
      </c>
      <c r="G16" s="13">
        <v>0.9068261086198306</v>
      </c>
      <c r="I16" s="199"/>
      <c r="K16" s="56"/>
      <c r="L16" s="56"/>
      <c r="M16" s="56"/>
    </row>
    <row r="17" spans="1:12" x14ac:dyDescent="0.15">
      <c r="A17" s="6" t="s">
        <v>20</v>
      </c>
      <c r="B17" s="9">
        <v>178</v>
      </c>
      <c r="C17" s="13">
        <f>B17/B26*100</f>
        <v>1.7737917289486795</v>
      </c>
      <c r="E17" s="6" t="s">
        <v>11</v>
      </c>
      <c r="F17" s="9">
        <v>47</v>
      </c>
      <c r="G17" s="13">
        <v>0.46836073741903334</v>
      </c>
      <c r="I17" s="199"/>
      <c r="K17" s="56"/>
      <c r="L17" s="56"/>
    </row>
    <row r="18" spans="1:12" x14ac:dyDescent="0.15">
      <c r="A18" s="6" t="s">
        <v>23</v>
      </c>
      <c r="B18" s="9">
        <v>293</v>
      </c>
      <c r="C18" s="13">
        <f>B18/B26*100</f>
        <v>2.9197807673143994</v>
      </c>
      <c r="E18" s="6" t="s">
        <v>26</v>
      </c>
      <c r="F18" s="9">
        <v>24</v>
      </c>
      <c r="G18" s="13">
        <v>0.2391629297458894</v>
      </c>
      <c r="I18" s="199"/>
      <c r="K18" s="56"/>
      <c r="L18" s="56"/>
    </row>
    <row r="19" spans="1:12" x14ac:dyDescent="0.15">
      <c r="A19" s="6" t="s">
        <v>27</v>
      </c>
      <c r="B19" s="198">
        <v>614</v>
      </c>
      <c r="C19" s="13">
        <f>B19/B26*100</f>
        <v>6.1185849526656702</v>
      </c>
      <c r="E19" s="6" t="s">
        <v>8</v>
      </c>
      <c r="F19" s="9">
        <v>17</v>
      </c>
      <c r="G19" s="13">
        <v>0.16940707523667164</v>
      </c>
      <c r="I19" s="199"/>
      <c r="K19" s="56"/>
      <c r="L19" s="56"/>
    </row>
    <row r="20" spans="1:12" x14ac:dyDescent="0.15">
      <c r="A20" s="6" t="s">
        <v>9</v>
      </c>
      <c r="B20" s="9">
        <v>752</v>
      </c>
      <c r="C20" s="13">
        <f>B20/B26*100</f>
        <v>7.4937717987045334</v>
      </c>
      <c r="E20" s="6" t="s">
        <v>7</v>
      </c>
      <c r="F20" s="9">
        <v>16</v>
      </c>
      <c r="G20" s="13">
        <v>0.15944195316392626</v>
      </c>
      <c r="I20" s="199"/>
      <c r="K20" s="56"/>
      <c r="L20" s="56"/>
    </row>
    <row r="21" spans="1:12" x14ac:dyDescent="0.15">
      <c r="A21" s="6" t="s">
        <v>12</v>
      </c>
      <c r="B21" s="9">
        <v>967</v>
      </c>
      <c r="C21" s="13">
        <f>B21/B26*100</f>
        <v>9.6362730443447937</v>
      </c>
      <c r="E21" s="6" t="s">
        <v>22</v>
      </c>
      <c r="F21" s="9">
        <v>15</v>
      </c>
      <c r="G21" s="13">
        <v>0.14947683109118087</v>
      </c>
      <c r="I21" s="199"/>
      <c r="K21" s="56"/>
      <c r="L21" s="56"/>
    </row>
    <row r="22" spans="1:12" x14ac:dyDescent="0.15">
      <c r="A22" s="6" t="s">
        <v>15</v>
      </c>
      <c r="B22" s="9">
        <v>1452</v>
      </c>
      <c r="C22" s="13">
        <f>B22/B26*100</f>
        <v>14.469357249626308</v>
      </c>
      <c r="E22" s="6" t="s">
        <v>19</v>
      </c>
      <c r="F22" s="9">
        <v>14</v>
      </c>
      <c r="G22" s="13">
        <v>0.13951170901843549</v>
      </c>
      <c r="I22" s="199"/>
      <c r="K22" s="56"/>
      <c r="L22" s="56"/>
    </row>
    <row r="23" spans="1:12" x14ac:dyDescent="0.15">
      <c r="A23" s="6" t="s">
        <v>18</v>
      </c>
      <c r="B23" s="9">
        <v>2060</v>
      </c>
      <c r="C23" s="13">
        <f>B23/B26*100</f>
        <v>20.528151469855505</v>
      </c>
      <c r="E23" s="6" t="s">
        <v>13</v>
      </c>
      <c r="F23" s="9">
        <v>7</v>
      </c>
      <c r="G23" s="13">
        <v>6.9755854509217743E-2</v>
      </c>
      <c r="I23" s="199"/>
      <c r="K23" s="56"/>
      <c r="L23" s="56"/>
    </row>
    <row r="24" spans="1:12" x14ac:dyDescent="0.15">
      <c r="A24" s="6" t="s">
        <v>21</v>
      </c>
      <c r="B24" s="9">
        <v>2042</v>
      </c>
      <c r="C24" s="13">
        <f>B24/B26*100</f>
        <v>20.348779272546089</v>
      </c>
      <c r="E24" s="6" t="s">
        <v>16</v>
      </c>
      <c r="F24" s="9">
        <v>5</v>
      </c>
      <c r="G24" s="13">
        <v>4.9825610363726951E-2</v>
      </c>
      <c r="I24" s="199"/>
      <c r="K24" s="56"/>
      <c r="L24" s="56"/>
    </row>
    <row r="25" spans="1:12" x14ac:dyDescent="0.15">
      <c r="A25" s="6" t="s">
        <v>32</v>
      </c>
      <c r="B25" s="9">
        <v>1328</v>
      </c>
      <c r="C25" s="13">
        <f>B25/B26*100</f>
        <v>13.23368211260588</v>
      </c>
      <c r="E25" s="6" t="s">
        <v>10</v>
      </c>
      <c r="F25" s="9">
        <v>3</v>
      </c>
      <c r="G25" s="13">
        <v>2.9895366218236175E-2</v>
      </c>
      <c r="I25" s="199"/>
      <c r="K25" s="56"/>
      <c r="L25" s="56"/>
    </row>
    <row r="26" spans="1:12" x14ac:dyDescent="0.15">
      <c r="A26" s="6" t="s">
        <v>31</v>
      </c>
      <c r="B26" s="12">
        <f>SUM(B6:B25)</f>
        <v>10035</v>
      </c>
      <c r="C26" s="13">
        <f>SUM(C6:C25)</f>
        <v>99.999999999999986</v>
      </c>
      <c r="E26" s="6" t="s">
        <v>31</v>
      </c>
      <c r="F26" s="12">
        <f>SUM(F6:F25)</f>
        <v>10035</v>
      </c>
      <c r="G26" s="13">
        <f>SUM(G6:G25)</f>
        <v>99.999999999999972</v>
      </c>
      <c r="I26" s="56"/>
      <c r="K26" s="56"/>
      <c r="L26" s="56"/>
    </row>
    <row r="27" spans="1:12" x14ac:dyDescent="0.15">
      <c r="A27" s="10"/>
      <c r="B27" s="11"/>
    </row>
    <row r="28" spans="1:12" x14ac:dyDescent="0.15">
      <c r="A28" s="6" t="s">
        <v>25</v>
      </c>
      <c r="B28" s="9">
        <v>26</v>
      </c>
      <c r="C28" s="13">
        <f>B28/B26*100</f>
        <v>0.25909317389138015</v>
      </c>
    </row>
    <row r="29" spans="1:12" x14ac:dyDescent="0.15">
      <c r="A29" s="6" t="s">
        <v>28</v>
      </c>
      <c r="B29" s="9">
        <v>794</v>
      </c>
      <c r="C29" s="13">
        <f>B29/B26*100</f>
        <v>7.9123069257598404</v>
      </c>
    </row>
    <row r="30" spans="1:12" x14ac:dyDescent="0.15">
      <c r="A30" s="6" t="s">
        <v>29</v>
      </c>
      <c r="B30" s="9">
        <v>9215</v>
      </c>
      <c r="C30" s="13">
        <f>B30/B26*100</f>
        <v>91.828599900348777</v>
      </c>
    </row>
    <row r="31" spans="1:12" x14ac:dyDescent="0.15">
      <c r="A31" s="6" t="s">
        <v>31</v>
      </c>
      <c r="B31" s="12">
        <f>SUM(B28:B30)</f>
        <v>10035</v>
      </c>
      <c r="C31" s="13">
        <f>SUM(C28:C30)</f>
        <v>100</v>
      </c>
    </row>
    <row r="35" spans="1:10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15">
      <c r="A36" s="24"/>
      <c r="B36" s="24"/>
      <c r="C36" s="23"/>
      <c r="D36" s="23"/>
      <c r="E36" s="23"/>
      <c r="F36" s="23"/>
      <c r="G36" s="24"/>
      <c r="H36" s="24"/>
      <c r="I36" s="23"/>
      <c r="J36" s="23"/>
    </row>
    <row r="37" spans="1:10" x14ac:dyDescent="0.15">
      <c r="A37" s="24"/>
      <c r="B37" s="24"/>
      <c r="C37" s="23"/>
      <c r="D37" s="23"/>
      <c r="E37" s="23"/>
      <c r="F37" s="23"/>
      <c r="G37" s="24"/>
      <c r="H37" s="24"/>
      <c r="I37" s="23"/>
      <c r="J37" s="23"/>
    </row>
    <row r="38" spans="1:10" x14ac:dyDescent="0.15">
      <c r="A38" s="24"/>
      <c r="B38" s="24"/>
      <c r="C38" s="23"/>
      <c r="D38" s="23"/>
      <c r="E38" s="23"/>
      <c r="F38" s="23"/>
      <c r="G38" s="24"/>
      <c r="H38" s="24"/>
      <c r="I38" s="23"/>
      <c r="J38" s="23"/>
    </row>
    <row r="39" spans="1:10" x14ac:dyDescent="0.15">
      <c r="A39" s="24"/>
      <c r="B39" s="24"/>
      <c r="C39" s="23"/>
      <c r="D39" s="23"/>
      <c r="E39" s="23"/>
      <c r="F39" s="23"/>
      <c r="G39" s="24"/>
      <c r="H39" s="24"/>
      <c r="I39" s="23"/>
      <c r="J39" s="23"/>
    </row>
    <row r="40" spans="1:10" x14ac:dyDescent="0.15">
      <c r="A40" s="24"/>
      <c r="B40" s="24"/>
      <c r="C40" s="23"/>
      <c r="D40" s="23"/>
      <c r="E40" s="23"/>
      <c r="F40" s="23"/>
      <c r="G40" s="24"/>
      <c r="H40" s="24"/>
      <c r="I40" s="23"/>
      <c r="J40" s="23"/>
    </row>
    <row r="41" spans="1:10" x14ac:dyDescent="0.15">
      <c r="A41" s="24"/>
      <c r="B41" s="24"/>
      <c r="C41" s="23"/>
      <c r="D41" s="23"/>
      <c r="E41" s="23"/>
      <c r="F41" s="23"/>
      <c r="G41" s="24"/>
      <c r="H41" s="24"/>
      <c r="I41" s="23"/>
      <c r="J41" s="23"/>
    </row>
    <row r="42" spans="1:10" x14ac:dyDescent="0.15">
      <c r="A42" s="24"/>
      <c r="B42" s="24"/>
      <c r="C42" s="23"/>
      <c r="D42" s="23"/>
      <c r="E42" s="23"/>
      <c r="F42" s="23"/>
      <c r="G42" s="24"/>
      <c r="H42" s="24"/>
      <c r="I42" s="23"/>
      <c r="J42" s="23"/>
    </row>
    <row r="43" spans="1:10" x14ac:dyDescent="0.15">
      <c r="A43" s="24"/>
      <c r="B43" s="24"/>
      <c r="C43" s="23"/>
      <c r="D43" s="23"/>
      <c r="E43" s="23"/>
      <c r="F43" s="23"/>
      <c r="G43" s="23"/>
      <c r="H43" s="23"/>
      <c r="I43" s="23"/>
      <c r="J43" s="23"/>
    </row>
  </sheetData>
  <sortState ref="E6:G25">
    <sortCondition descending="1" ref="F6:F25"/>
  </sortState>
  <phoneticPr fontId="4"/>
  <printOptions gridLinesSet="0"/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FF00"/>
    <pageSetUpPr fitToPage="1"/>
  </sheetPr>
  <dimension ref="A1:AI148"/>
  <sheetViews>
    <sheetView zoomScaleNormal="100" workbookViewId="0">
      <selection activeCell="X3" sqref="X3"/>
    </sheetView>
  </sheetViews>
  <sheetFormatPr defaultColWidth="7.75" defaultRowHeight="10.9" customHeight="1" x14ac:dyDescent="0.15"/>
  <cols>
    <col min="1" max="1" width="6.625" style="1" customWidth="1"/>
    <col min="2" max="2" width="9.125" style="1" bestFit="1" customWidth="1"/>
    <col min="3" max="5" width="6.25" style="1" bestFit="1" customWidth="1"/>
    <col min="6" max="6" width="8.25" style="16" customWidth="1"/>
    <col min="7" max="7" width="6.25" style="1" bestFit="1" customWidth="1"/>
    <col min="8" max="8" width="4.625" style="1" bestFit="1" customWidth="1"/>
    <col min="9" max="9" width="5" style="1" bestFit="1" customWidth="1"/>
    <col min="10" max="10" width="9.125" style="18" bestFit="1" customWidth="1"/>
    <col min="11" max="11" width="6.25" style="1" bestFit="1" customWidth="1"/>
    <col min="12" max="12" width="4.75" style="1" customWidth="1"/>
    <col min="13" max="13" width="5.5" style="18" customWidth="1"/>
    <col min="14" max="14" width="6" style="1" bestFit="1" customWidth="1"/>
    <col min="15" max="18" width="7.75" style="1"/>
    <col min="19" max="19" width="7.75" style="44"/>
    <col min="20" max="16384" width="7.75" style="1"/>
  </cols>
  <sheetData>
    <row r="1" spans="1:35" ht="10.9" customHeight="1" x14ac:dyDescent="0.15">
      <c r="A1" s="1" t="s">
        <v>51</v>
      </c>
      <c r="D1" s="220" t="s">
        <v>146</v>
      </c>
    </row>
    <row r="2" spans="1:35" ht="13.5" x14ac:dyDescent="0.15">
      <c r="A2" s="40" t="s">
        <v>80</v>
      </c>
      <c r="M2" s="19"/>
      <c r="N2" s="2"/>
      <c r="O2" s="2"/>
      <c r="P2" s="2"/>
      <c r="Q2" s="35"/>
      <c r="R2" s="35"/>
      <c r="S2" s="47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5" s="4" customFormat="1" ht="10.9" customHeight="1" x14ac:dyDescent="0.15">
      <c r="A3" s="48"/>
      <c r="B3" s="48" t="s">
        <v>147</v>
      </c>
      <c r="C3" s="55"/>
      <c r="D3" s="49"/>
      <c r="E3" s="48" t="s">
        <v>163</v>
      </c>
      <c r="F3" s="55"/>
      <c r="G3" s="55"/>
      <c r="H3" s="55"/>
      <c r="I3" s="55" t="s">
        <v>164</v>
      </c>
      <c r="J3" s="55"/>
      <c r="K3" s="55"/>
      <c r="L3" s="55"/>
      <c r="M3" s="55"/>
      <c r="N3" s="3"/>
      <c r="O3" s="2"/>
      <c r="P3" s="2"/>
      <c r="S3" s="45"/>
      <c r="T3" s="2"/>
      <c r="U3" s="2"/>
      <c r="V3" s="2"/>
      <c r="W3" s="2"/>
      <c r="X3" s="2"/>
      <c r="Y3" s="2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s="4" customFormat="1" ht="10.9" customHeight="1" x14ac:dyDescent="0.15">
      <c r="A4" s="46" t="s">
        <v>0</v>
      </c>
      <c r="B4" s="77">
        <v>10</v>
      </c>
      <c r="C4" s="54">
        <v>11</v>
      </c>
      <c r="D4" s="54">
        <v>12</v>
      </c>
      <c r="E4" s="46">
        <v>1</v>
      </c>
      <c r="F4" s="54">
        <v>2</v>
      </c>
      <c r="G4" s="46">
        <v>3</v>
      </c>
      <c r="H4" s="54">
        <v>4</v>
      </c>
      <c r="I4" s="46">
        <v>5</v>
      </c>
      <c r="J4" s="54">
        <v>6</v>
      </c>
      <c r="K4" s="46">
        <v>7</v>
      </c>
      <c r="L4" s="54">
        <v>8</v>
      </c>
      <c r="M4" s="46">
        <v>9</v>
      </c>
      <c r="N4" s="46" t="s">
        <v>88</v>
      </c>
      <c r="O4" s="35"/>
      <c r="P4" s="2"/>
      <c r="Q4" s="14"/>
      <c r="R4" s="14"/>
      <c r="S4" s="45"/>
      <c r="T4" s="2"/>
      <c r="U4" s="2"/>
      <c r="V4" s="2"/>
      <c r="W4" s="2"/>
      <c r="X4" s="2"/>
      <c r="Y4" s="2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0.9" customHeight="1" x14ac:dyDescent="0.15">
      <c r="A5" s="53" t="s">
        <v>1</v>
      </c>
      <c r="B5" s="218">
        <v>561</v>
      </c>
      <c r="C5" s="218">
        <v>541</v>
      </c>
      <c r="D5" s="218">
        <v>544</v>
      </c>
      <c r="E5" s="218">
        <v>548</v>
      </c>
      <c r="F5" s="218">
        <v>474</v>
      </c>
      <c r="G5" s="218">
        <v>501</v>
      </c>
      <c r="H5" s="218">
        <v>434</v>
      </c>
      <c r="I5" s="218">
        <v>562</v>
      </c>
      <c r="J5" s="218">
        <v>447</v>
      </c>
      <c r="K5" s="218">
        <v>541</v>
      </c>
      <c r="L5" s="218">
        <v>563</v>
      </c>
      <c r="M5" s="218">
        <v>560</v>
      </c>
      <c r="N5" s="219">
        <v>6276</v>
      </c>
      <c r="O5" s="2"/>
      <c r="P5" s="2"/>
      <c r="Q5" s="14" t="s">
        <v>94</v>
      </c>
      <c r="R5" s="14"/>
      <c r="S5" s="45"/>
      <c r="T5" s="2"/>
      <c r="U5" s="2"/>
      <c r="V5" s="2"/>
    </row>
    <row r="6" spans="1:35" ht="10.9" customHeight="1" x14ac:dyDescent="0.15">
      <c r="A6" s="53" t="s">
        <v>2</v>
      </c>
      <c r="B6" s="218">
        <v>852</v>
      </c>
      <c r="C6" s="218">
        <v>900</v>
      </c>
      <c r="D6" s="218">
        <v>828</v>
      </c>
      <c r="E6" s="218">
        <v>1041</v>
      </c>
      <c r="F6" s="218">
        <v>872</v>
      </c>
      <c r="G6" s="218">
        <v>822</v>
      </c>
      <c r="H6" s="218">
        <v>755</v>
      </c>
      <c r="I6" s="218">
        <v>907</v>
      </c>
      <c r="J6" s="218">
        <v>717</v>
      </c>
      <c r="K6" s="218">
        <v>786</v>
      </c>
      <c r="L6" s="218">
        <v>793</v>
      </c>
      <c r="M6" s="218">
        <v>762</v>
      </c>
      <c r="N6" s="219">
        <v>10035</v>
      </c>
      <c r="O6" s="2"/>
      <c r="P6" s="2"/>
      <c r="S6" s="45"/>
      <c r="T6" s="2"/>
      <c r="U6" s="2"/>
      <c r="V6" s="2"/>
    </row>
    <row r="7" spans="1:35" ht="13.5" x14ac:dyDescent="0.15">
      <c r="B7" s="38"/>
      <c r="H7" s="30"/>
      <c r="I7" s="30"/>
      <c r="S7" s="45"/>
      <c r="T7" s="43"/>
      <c r="U7" s="43"/>
      <c r="V7" s="43"/>
    </row>
    <row r="8" spans="1:35" ht="13.5" x14ac:dyDescent="0.15">
      <c r="B8" s="38"/>
      <c r="C8" s="52" t="s">
        <v>81</v>
      </c>
      <c r="E8" s="2"/>
      <c r="F8" s="1"/>
      <c r="H8" s="30"/>
      <c r="I8" s="30"/>
      <c r="S8" s="45"/>
      <c r="U8" s="15"/>
      <c r="V8" s="15"/>
    </row>
    <row r="9" spans="1:35" ht="13.5" x14ac:dyDescent="0.15">
      <c r="B9" s="38"/>
      <c r="C9" s="3" t="s">
        <v>0</v>
      </c>
      <c r="D9" s="39" t="s">
        <v>1</v>
      </c>
      <c r="F9" s="3" t="s">
        <v>0</v>
      </c>
      <c r="G9" s="39" t="s">
        <v>2</v>
      </c>
      <c r="H9" s="30"/>
      <c r="I9" s="30"/>
      <c r="S9" s="45"/>
      <c r="U9" s="15"/>
      <c r="V9" s="15"/>
    </row>
    <row r="10" spans="1:35" ht="13.5" x14ac:dyDescent="0.15">
      <c r="B10" s="4"/>
      <c r="C10" s="54">
        <v>8</v>
      </c>
      <c r="D10" s="84">
        <v>563</v>
      </c>
      <c r="F10" s="54">
        <v>1</v>
      </c>
      <c r="G10" s="218">
        <v>1041</v>
      </c>
      <c r="H10" s="4"/>
      <c r="I10" s="4"/>
      <c r="S10" s="45"/>
    </row>
    <row r="11" spans="1:35" ht="11.25" x14ac:dyDescent="0.15">
      <c r="B11" s="4"/>
      <c r="C11" s="54">
        <v>5</v>
      </c>
      <c r="D11" s="84">
        <v>562</v>
      </c>
      <c r="F11" s="54">
        <v>5</v>
      </c>
      <c r="G11" s="218">
        <v>907</v>
      </c>
      <c r="H11" s="4"/>
      <c r="I11" s="4"/>
      <c r="S11" s="1"/>
    </row>
    <row r="12" spans="1:35" ht="11.25" x14ac:dyDescent="0.15">
      <c r="B12" s="50"/>
      <c r="C12" s="54">
        <v>10</v>
      </c>
      <c r="D12" s="84">
        <v>561</v>
      </c>
      <c r="F12" s="54">
        <v>11</v>
      </c>
      <c r="G12" s="218">
        <v>900</v>
      </c>
      <c r="H12" s="50"/>
      <c r="I12" s="51"/>
      <c r="S12" s="1"/>
    </row>
    <row r="13" spans="1:35" ht="13.5" x14ac:dyDescent="0.15">
      <c r="A13" s="29"/>
      <c r="B13" s="31"/>
      <c r="C13" s="46">
        <v>9</v>
      </c>
      <c r="D13" s="84">
        <v>560</v>
      </c>
      <c r="F13" s="208">
        <v>2</v>
      </c>
      <c r="G13" s="218">
        <v>872</v>
      </c>
      <c r="H13" s="30"/>
      <c r="I13" s="30"/>
      <c r="S13" s="1"/>
    </row>
    <row r="14" spans="1:35" ht="13.5" x14ac:dyDescent="0.15">
      <c r="A14" s="29"/>
      <c r="C14" s="77">
        <v>1</v>
      </c>
      <c r="D14" s="84">
        <v>548</v>
      </c>
      <c r="F14" s="54">
        <v>10</v>
      </c>
      <c r="G14" s="218">
        <v>852</v>
      </c>
      <c r="H14" s="30"/>
      <c r="I14" s="30"/>
      <c r="S14" s="1"/>
    </row>
    <row r="15" spans="1:35" ht="13.5" x14ac:dyDescent="0.15">
      <c r="C15" s="46">
        <v>12</v>
      </c>
      <c r="D15" s="84">
        <v>544</v>
      </c>
      <c r="F15" s="46">
        <v>12</v>
      </c>
      <c r="G15" s="218">
        <v>828</v>
      </c>
      <c r="H15" s="30"/>
      <c r="I15" s="30"/>
      <c r="S15" s="1"/>
      <c r="T15" s="2"/>
    </row>
    <row r="16" spans="1:35" ht="13.5" x14ac:dyDescent="0.15">
      <c r="C16" s="54">
        <v>11</v>
      </c>
      <c r="D16" s="84">
        <v>541</v>
      </c>
      <c r="F16" s="54">
        <v>3</v>
      </c>
      <c r="G16" s="218">
        <v>822</v>
      </c>
      <c r="H16" s="35"/>
      <c r="I16" s="35"/>
      <c r="S16" s="1"/>
      <c r="T16" s="2"/>
      <c r="U16" s="2"/>
    </row>
    <row r="17" spans="1:23" ht="13.5" x14ac:dyDescent="0.15">
      <c r="C17" s="46">
        <v>7</v>
      </c>
      <c r="D17" s="84">
        <v>541</v>
      </c>
      <c r="F17" s="46">
        <v>8</v>
      </c>
      <c r="G17" s="218">
        <v>793</v>
      </c>
      <c r="H17" s="26"/>
      <c r="I17" s="27"/>
      <c r="S17" s="1"/>
      <c r="T17" s="2"/>
      <c r="U17" s="2"/>
    </row>
    <row r="18" spans="1:23" ht="13.5" x14ac:dyDescent="0.15">
      <c r="C18" s="54">
        <v>3</v>
      </c>
      <c r="D18" s="84">
        <v>501</v>
      </c>
      <c r="F18" s="54">
        <v>7</v>
      </c>
      <c r="G18" s="218">
        <v>786</v>
      </c>
      <c r="H18" s="27"/>
      <c r="I18" s="28"/>
      <c r="S18" s="1"/>
      <c r="T18" s="2"/>
      <c r="U18" s="2"/>
    </row>
    <row r="19" spans="1:23" ht="13.5" x14ac:dyDescent="0.15">
      <c r="C19" s="46">
        <v>2</v>
      </c>
      <c r="D19" s="84">
        <v>474</v>
      </c>
      <c r="F19" s="46">
        <v>9</v>
      </c>
      <c r="G19" s="218">
        <v>762</v>
      </c>
      <c r="H19" s="27"/>
      <c r="I19" s="28"/>
      <c r="S19" s="2"/>
      <c r="T19" s="2"/>
      <c r="U19" s="2"/>
    </row>
    <row r="20" spans="1:23" ht="13.5" x14ac:dyDescent="0.15">
      <c r="C20" s="54">
        <v>6</v>
      </c>
      <c r="D20" s="84">
        <v>447</v>
      </c>
      <c r="F20" s="54">
        <v>4</v>
      </c>
      <c r="G20" s="218">
        <v>755</v>
      </c>
      <c r="H20" s="27"/>
      <c r="I20" s="28"/>
      <c r="S20" s="2"/>
      <c r="T20" s="2"/>
      <c r="U20" s="2"/>
      <c r="W20" s="2"/>
    </row>
    <row r="21" spans="1:23" ht="13.5" x14ac:dyDescent="0.15">
      <c r="C21" s="46">
        <v>4</v>
      </c>
      <c r="D21" s="84">
        <v>434</v>
      </c>
      <c r="F21" s="46">
        <v>6</v>
      </c>
      <c r="G21" s="218">
        <v>717</v>
      </c>
      <c r="H21" s="27"/>
      <c r="I21" s="28"/>
      <c r="M21" s="1"/>
      <c r="S21" s="2"/>
      <c r="T21" s="2"/>
      <c r="U21" s="2"/>
      <c r="W21" s="2"/>
    </row>
    <row r="22" spans="1:23" ht="13.5" x14ac:dyDescent="0.15">
      <c r="D22" s="1">
        <f>SUM(D10:D21)</f>
        <v>6276</v>
      </c>
      <c r="G22" s="1">
        <f>SUM(G10:G21)</f>
        <v>10035</v>
      </c>
      <c r="H22" s="27"/>
      <c r="I22" s="28"/>
      <c r="M22" s="1"/>
      <c r="S22" s="2"/>
      <c r="T22" s="2"/>
      <c r="U22" s="2"/>
      <c r="W22" s="2"/>
    </row>
    <row r="23" spans="1:23" ht="10.5" customHeight="1" x14ac:dyDescent="0.15">
      <c r="F23" s="1"/>
      <c r="H23" s="27"/>
      <c r="I23" s="28"/>
      <c r="M23" s="1"/>
      <c r="S23" s="2"/>
      <c r="T23" s="2"/>
      <c r="U23" s="2"/>
      <c r="W23" s="2"/>
    </row>
    <row r="24" spans="1:23" ht="12" customHeight="1" x14ac:dyDescent="0.15">
      <c r="A24" s="25" t="s">
        <v>85</v>
      </c>
      <c r="F24" s="30"/>
      <c r="G24" s="30"/>
      <c r="H24" s="27"/>
      <c r="I24" s="28"/>
      <c r="M24" s="1"/>
      <c r="S24" s="2"/>
      <c r="T24" s="2"/>
      <c r="U24" s="2"/>
      <c r="W24" s="2"/>
    </row>
    <row r="25" spans="1:23" ht="13.5" customHeight="1" x14ac:dyDescent="0.15">
      <c r="A25" s="32" t="s">
        <v>80</v>
      </c>
      <c r="B25" s="30"/>
      <c r="C25" s="30"/>
      <c r="D25" s="30"/>
      <c r="E25" s="31"/>
      <c r="F25" s="222" t="s">
        <v>149</v>
      </c>
      <c r="G25" s="30"/>
      <c r="H25" s="27"/>
      <c r="I25" s="28"/>
      <c r="M25" s="1"/>
      <c r="Q25" s="212"/>
      <c r="R25" s="221"/>
      <c r="S25" s="2"/>
      <c r="T25" s="2"/>
      <c r="U25" s="2"/>
      <c r="W25" s="2"/>
    </row>
    <row r="26" spans="1:23" ht="13.5" x14ac:dyDescent="0.15">
      <c r="A26" s="27"/>
      <c r="B26" s="30"/>
      <c r="C26" s="30"/>
      <c r="D26" s="30"/>
      <c r="E26" s="78" t="s">
        <v>148</v>
      </c>
      <c r="F26" s="33"/>
      <c r="G26" s="34"/>
      <c r="H26" s="27"/>
      <c r="I26" s="28"/>
      <c r="M26" s="1"/>
      <c r="P26" s="2"/>
      <c r="Q26" s="213"/>
      <c r="R26" s="221"/>
      <c r="S26" s="214"/>
      <c r="T26" s="215"/>
      <c r="U26" s="214"/>
      <c r="V26" s="43"/>
      <c r="W26" s="2"/>
    </row>
    <row r="27" spans="1:23" ht="10.5" customHeight="1" x14ac:dyDescent="0.15">
      <c r="B27" s="27"/>
      <c r="C27" s="27" t="s">
        <v>77</v>
      </c>
      <c r="D27" s="27" t="s">
        <v>78</v>
      </c>
      <c r="E27" s="27" t="s">
        <v>79</v>
      </c>
      <c r="F27" s="41" t="s">
        <v>86</v>
      </c>
      <c r="G27" s="26"/>
      <c r="H27" s="27"/>
      <c r="I27" s="28"/>
      <c r="M27" s="1"/>
      <c r="Q27" s="213"/>
      <c r="R27" s="221"/>
      <c r="S27" s="214"/>
      <c r="T27" s="215"/>
      <c r="U27" s="214"/>
      <c r="W27" s="2"/>
    </row>
    <row r="28" spans="1:23" ht="10.5" customHeight="1" x14ac:dyDescent="0.15">
      <c r="A28" s="27">
        <v>1</v>
      </c>
      <c r="B28" s="27" t="s">
        <v>102</v>
      </c>
      <c r="C28" s="85">
        <v>7.7109523687602</v>
      </c>
      <c r="D28" s="85">
        <v>11.124766367104501</v>
      </c>
      <c r="E28" s="85">
        <v>-3.4138139983442999</v>
      </c>
      <c r="F28" s="189" t="str">
        <f>IF('図－1データ'!D28&gt;'図－1データ'!C28,"○","×")</f>
        <v>○</v>
      </c>
      <c r="G28" s="27" t="s">
        <v>61</v>
      </c>
      <c r="H28" s="27"/>
      <c r="I28" s="28"/>
      <c r="M28" s="1"/>
      <c r="Q28" s="213"/>
      <c r="R28" s="221"/>
      <c r="S28" s="214"/>
      <c r="T28" s="215"/>
      <c r="U28" s="214"/>
      <c r="W28" s="2"/>
    </row>
    <row r="29" spans="1:23" ht="10.5" customHeight="1" x14ac:dyDescent="0.15">
      <c r="A29" s="27">
        <v>2</v>
      </c>
      <c r="B29" s="27" t="s">
        <v>103</v>
      </c>
      <c r="C29" s="85">
        <v>7.6421045567411996</v>
      </c>
      <c r="D29" s="85">
        <v>13.388363197100899</v>
      </c>
      <c r="E29" s="85">
        <v>-5.7462586403596996</v>
      </c>
      <c r="F29" s="189" t="str">
        <f>IF('図－1データ'!D29&gt;'図－1データ'!C29,"○","×")</f>
        <v>○</v>
      </c>
      <c r="G29" s="27" t="s">
        <v>62</v>
      </c>
      <c r="H29" s="27"/>
      <c r="I29" s="28"/>
      <c r="M29" s="1"/>
      <c r="Q29" s="213"/>
      <c r="R29" s="221"/>
      <c r="S29" s="214"/>
      <c r="T29" s="215"/>
      <c r="U29" s="214"/>
      <c r="V29" s="2"/>
      <c r="W29" s="2"/>
    </row>
    <row r="30" spans="1:23" ht="10.5" customHeight="1" x14ac:dyDescent="0.15">
      <c r="A30" s="27">
        <v>3</v>
      </c>
      <c r="B30" s="27" t="s">
        <v>104</v>
      </c>
      <c r="C30" s="85">
        <v>8.2819644711817002</v>
      </c>
      <c r="D30" s="85">
        <v>9.3610477899025</v>
      </c>
      <c r="E30" s="85">
        <v>-1.0790833187207001</v>
      </c>
      <c r="F30" s="189" t="str">
        <f>IF('図－1データ'!D30&gt;'図－1データ'!C30,"○","×")</f>
        <v>○</v>
      </c>
      <c r="G30" s="27" t="s">
        <v>57</v>
      </c>
      <c r="H30" s="27"/>
      <c r="I30" s="28"/>
      <c r="M30" s="1"/>
      <c r="Q30" s="213"/>
      <c r="R30" s="221"/>
      <c r="S30" s="214"/>
      <c r="T30" s="215"/>
      <c r="U30" s="214"/>
      <c r="V30" s="2"/>
      <c r="W30" s="2"/>
    </row>
    <row r="31" spans="1:23" ht="10.5" customHeight="1" x14ac:dyDescent="0.15">
      <c r="A31" s="27">
        <v>4</v>
      </c>
      <c r="B31" s="27" t="s">
        <v>105</v>
      </c>
      <c r="C31" s="85">
        <v>5.8262711864407004</v>
      </c>
      <c r="D31" s="85">
        <v>17.002118644067799</v>
      </c>
      <c r="E31" s="85">
        <v>-11.1758474576271</v>
      </c>
      <c r="F31" s="189" t="str">
        <f>IF('図－1データ'!D31&gt;'図－1データ'!C31,"○","×")</f>
        <v>○</v>
      </c>
      <c r="G31" s="27" t="s">
        <v>66</v>
      </c>
      <c r="H31" s="27"/>
      <c r="I31" s="28"/>
      <c r="M31" s="1"/>
      <c r="Q31" s="213"/>
      <c r="R31" s="221"/>
      <c r="S31" s="214"/>
      <c r="T31" s="215"/>
      <c r="U31" s="214"/>
      <c r="V31" s="2"/>
      <c r="W31" s="2"/>
    </row>
    <row r="32" spans="1:23" ht="10.5" customHeight="1" x14ac:dyDescent="0.15">
      <c r="A32" s="27">
        <v>5</v>
      </c>
      <c r="B32" s="27" t="s">
        <v>106</v>
      </c>
      <c r="C32" s="85">
        <v>7.3765174682605998</v>
      </c>
      <c r="D32" s="85">
        <v>12.8440366972477</v>
      </c>
      <c r="E32" s="85">
        <v>-5.4675192289870997</v>
      </c>
      <c r="F32" s="189" t="str">
        <f>IF('図－1データ'!D32&gt;'図－1データ'!C32,"○","×")</f>
        <v>○</v>
      </c>
      <c r="G32" s="27" t="s">
        <v>67</v>
      </c>
      <c r="H32" s="27"/>
      <c r="I32" s="28"/>
      <c r="M32" s="1"/>
      <c r="N32" s="2"/>
      <c r="O32" s="2"/>
      <c r="P32" s="35"/>
      <c r="Q32" s="213"/>
      <c r="R32" s="221"/>
      <c r="S32" s="214"/>
      <c r="T32" s="216"/>
      <c r="U32" s="214"/>
      <c r="V32" s="2"/>
    </row>
    <row r="33" spans="1:27" ht="10.5" customHeight="1" x14ac:dyDescent="0.15">
      <c r="A33" s="27">
        <v>6</v>
      </c>
      <c r="B33" s="27" t="s">
        <v>107</v>
      </c>
      <c r="C33" s="85">
        <v>8.4747518700400004</v>
      </c>
      <c r="D33" s="85">
        <v>12.805370796295101</v>
      </c>
      <c r="E33" s="85">
        <v>-4.3306189262552</v>
      </c>
      <c r="F33" s="189" t="str">
        <f>IF('図－1データ'!D33&gt;'図－1データ'!C33,"○","×")</f>
        <v>○</v>
      </c>
      <c r="G33" s="27" t="s">
        <v>64</v>
      </c>
      <c r="H33" s="27"/>
      <c r="I33" s="28"/>
      <c r="L33" s="2"/>
      <c r="M33" s="2"/>
      <c r="N33" s="2"/>
      <c r="O33" s="2"/>
      <c r="P33" s="35"/>
      <c r="Q33" s="213"/>
      <c r="R33" s="221"/>
      <c r="S33" s="214"/>
      <c r="T33" s="113"/>
      <c r="U33" s="214"/>
    </row>
    <row r="34" spans="1:27" ht="10.5" customHeight="1" x14ac:dyDescent="0.15">
      <c r="A34" s="27">
        <v>7</v>
      </c>
      <c r="B34" s="27" t="s">
        <v>108</v>
      </c>
      <c r="C34" s="85">
        <v>7.3176709498966996</v>
      </c>
      <c r="D34" s="85">
        <v>13.9000735268373</v>
      </c>
      <c r="E34" s="85">
        <v>-6.5824025769406003</v>
      </c>
      <c r="F34" s="189" t="str">
        <f>IF('図－1データ'!D34&gt;'図－1データ'!C34,"○","×")</f>
        <v>○</v>
      </c>
      <c r="G34" s="27" t="s">
        <v>65</v>
      </c>
      <c r="H34" s="27"/>
      <c r="I34" s="28"/>
      <c r="M34" s="27"/>
      <c r="O34" s="2"/>
      <c r="P34" s="35"/>
      <c r="Q34" s="213"/>
      <c r="R34" s="221"/>
      <c r="S34" s="214"/>
      <c r="T34" s="113"/>
      <c r="U34" s="214"/>
    </row>
    <row r="35" spans="1:27" ht="10.5" customHeight="1" x14ac:dyDescent="0.15">
      <c r="A35" s="27">
        <v>8</v>
      </c>
      <c r="B35" s="27" t="s">
        <v>109</v>
      </c>
      <c r="C35" s="85">
        <v>8.8295171214858996</v>
      </c>
      <c r="D35" s="85">
        <v>11.4371983438937</v>
      </c>
      <c r="E35" s="85">
        <v>-2.6076812224078001</v>
      </c>
      <c r="F35" s="189" t="str">
        <f>IF('図－1データ'!D35&gt;'図－1データ'!C35,"○","×")</f>
        <v>○</v>
      </c>
      <c r="G35" s="27" t="s">
        <v>72</v>
      </c>
      <c r="H35" s="27"/>
      <c r="I35" s="28"/>
      <c r="M35" s="27"/>
      <c r="O35" s="2"/>
      <c r="P35" s="35"/>
      <c r="Q35" s="213"/>
      <c r="R35" s="221"/>
      <c r="S35" s="214"/>
      <c r="T35" s="113"/>
      <c r="U35" s="214"/>
    </row>
    <row r="36" spans="1:27" ht="10.5" customHeight="1" x14ac:dyDescent="0.15">
      <c r="A36" s="27">
        <v>9</v>
      </c>
      <c r="B36" s="27" t="s">
        <v>110</v>
      </c>
      <c r="C36" s="85">
        <v>6.7934266955103002</v>
      </c>
      <c r="D36" s="85">
        <v>13.814566017685699</v>
      </c>
      <c r="E36" s="85">
        <v>-7.0211393221753999</v>
      </c>
      <c r="F36" s="189" t="str">
        <f>IF('図－1データ'!D36&gt;'図－1データ'!C36,"○","×")</f>
        <v>○</v>
      </c>
      <c r="G36" s="27" t="s">
        <v>73</v>
      </c>
      <c r="H36" s="27"/>
      <c r="I36" s="28"/>
      <c r="M36" s="27"/>
      <c r="O36" s="2"/>
      <c r="P36" s="35"/>
      <c r="Q36" s="213"/>
      <c r="R36" s="221"/>
      <c r="S36" s="214"/>
      <c r="T36" s="113"/>
      <c r="U36" s="214"/>
    </row>
    <row r="37" spans="1:27" ht="10.5" customHeight="1" x14ac:dyDescent="0.15">
      <c r="A37" s="27">
        <v>10</v>
      </c>
      <c r="B37" s="27" t="s">
        <v>111</v>
      </c>
      <c r="C37" s="85">
        <v>6.9315786111289004</v>
      </c>
      <c r="D37" s="85">
        <v>12.8729317063822</v>
      </c>
      <c r="E37" s="85">
        <v>-5.9413530952532998</v>
      </c>
      <c r="F37" s="189" t="str">
        <f>IF('図－1データ'!D37&gt;'図－1データ'!C37,"○","×")</f>
        <v>○</v>
      </c>
      <c r="G37" s="27" t="s">
        <v>74</v>
      </c>
      <c r="H37" s="27"/>
      <c r="I37" s="28"/>
      <c r="M37" s="27"/>
      <c r="O37" s="2"/>
      <c r="Q37" s="45"/>
      <c r="R37" s="213"/>
      <c r="S37" s="214"/>
      <c r="T37" s="113"/>
      <c r="U37" s="214"/>
    </row>
    <row r="38" spans="1:27" ht="10.5" customHeight="1" x14ac:dyDescent="0.15">
      <c r="A38" s="27">
        <v>11</v>
      </c>
      <c r="B38" s="27" t="s">
        <v>112</v>
      </c>
      <c r="C38" s="85">
        <v>8.7526012975884004</v>
      </c>
      <c r="D38" s="85">
        <v>9.6707063288040001</v>
      </c>
      <c r="E38" s="85">
        <v>-0.91810503121560005</v>
      </c>
      <c r="F38" s="189" t="str">
        <f>IF('図－1データ'!D38&gt;'図－1データ'!C38,"○","×")</f>
        <v>○</v>
      </c>
      <c r="G38" s="27" t="s">
        <v>75</v>
      </c>
      <c r="H38" s="27"/>
      <c r="I38" s="28"/>
      <c r="K38" s="27"/>
      <c r="L38" s="28"/>
      <c r="M38" s="27"/>
      <c r="O38" s="2"/>
      <c r="Q38" s="45"/>
      <c r="R38" s="2"/>
      <c r="S38" s="113"/>
      <c r="T38" s="113"/>
      <c r="U38" s="113"/>
    </row>
    <row r="39" spans="1:27" ht="10.5" customHeight="1" x14ac:dyDescent="0.15">
      <c r="A39" s="27">
        <v>12</v>
      </c>
      <c r="B39" s="27" t="s">
        <v>113</v>
      </c>
      <c r="C39" s="85">
        <v>7.0231995855160996</v>
      </c>
      <c r="D39" s="85">
        <v>10.3045305394048</v>
      </c>
      <c r="E39" s="85">
        <v>-3.2813309538887001</v>
      </c>
      <c r="F39" s="189" t="str">
        <f>IF('図－1データ'!D39&gt;'図－1データ'!C39,"○","×")</f>
        <v>○</v>
      </c>
      <c r="G39" s="27" t="s">
        <v>63</v>
      </c>
      <c r="H39" s="27"/>
      <c r="I39" s="28"/>
      <c r="J39" s="2"/>
      <c r="K39" s="27"/>
      <c r="L39" s="28"/>
      <c r="M39" s="27"/>
      <c r="O39" s="2"/>
      <c r="Q39" s="45"/>
      <c r="R39" s="2"/>
    </row>
    <row r="40" spans="1:27" ht="10.5" customHeight="1" x14ac:dyDescent="0.15">
      <c r="A40" s="27">
        <v>13</v>
      </c>
      <c r="B40" s="27" t="s">
        <v>114</v>
      </c>
      <c r="C40" s="85">
        <v>10.358821016659499</v>
      </c>
      <c r="D40" s="85">
        <v>9.1841093549764992</v>
      </c>
      <c r="E40" s="85">
        <v>1.174711661683</v>
      </c>
      <c r="F40" s="189" t="str">
        <f>IF('図－1データ'!D40&gt;'図－1データ'!C40,"○","×")</f>
        <v>×</v>
      </c>
      <c r="G40" s="27" t="s">
        <v>59</v>
      </c>
      <c r="H40" s="27"/>
      <c r="I40" s="28"/>
      <c r="J40" s="27"/>
      <c r="K40" s="27"/>
      <c r="L40" s="28"/>
      <c r="M40" s="27"/>
      <c r="O40" s="2"/>
      <c r="Q40" s="45"/>
      <c r="R40" s="2"/>
    </row>
    <row r="41" spans="1:27" ht="10.5" customHeight="1" x14ac:dyDescent="0.15">
      <c r="A41" s="27">
        <v>14</v>
      </c>
      <c r="B41" s="27" t="s">
        <v>115</v>
      </c>
      <c r="C41" s="85">
        <v>7.7688374489675001</v>
      </c>
      <c r="D41" s="85">
        <v>13.9125609417734</v>
      </c>
      <c r="E41" s="85">
        <v>-6.1437234928058997</v>
      </c>
      <c r="F41" s="189" t="str">
        <f>IF('図－1データ'!D41&gt;'図－1データ'!C41,"○","×")</f>
        <v>○</v>
      </c>
      <c r="G41" s="27" t="s">
        <v>76</v>
      </c>
      <c r="H41" s="27"/>
      <c r="I41" s="28"/>
      <c r="J41" s="27"/>
      <c r="K41" s="27"/>
      <c r="L41" s="28"/>
      <c r="M41" s="27"/>
      <c r="O41" s="2"/>
      <c r="Q41" s="2"/>
      <c r="R41" s="2"/>
    </row>
    <row r="42" spans="1:27" ht="10.5" customHeight="1" x14ac:dyDescent="0.15">
      <c r="A42" s="27">
        <v>15</v>
      </c>
      <c r="B42" s="27" t="s">
        <v>116</v>
      </c>
      <c r="C42" s="85">
        <v>6.5241029358463001</v>
      </c>
      <c r="D42" s="85">
        <v>14.3167814425516</v>
      </c>
      <c r="E42" s="85">
        <v>-7.7926785067053004</v>
      </c>
      <c r="F42" s="189" t="str">
        <f>IF('図－1データ'!D42&gt;'図－1データ'!C42,"○","×")</f>
        <v>○</v>
      </c>
      <c r="G42" s="27" t="s">
        <v>60</v>
      </c>
      <c r="H42" s="27"/>
      <c r="I42" s="28"/>
      <c r="J42" s="27"/>
      <c r="K42" s="27"/>
      <c r="L42" s="28"/>
      <c r="M42" s="27"/>
      <c r="O42" s="2"/>
      <c r="P42" s="2"/>
      <c r="Q42" s="2"/>
      <c r="R42" s="2"/>
      <c r="X42" s="2"/>
      <c r="Y42" s="2"/>
      <c r="Z42" s="2"/>
      <c r="AA42" s="2"/>
    </row>
    <row r="43" spans="1:27" ht="10.9" customHeight="1" x14ac:dyDescent="0.15">
      <c r="A43" s="27">
        <v>16</v>
      </c>
      <c r="B43" s="27" t="s">
        <v>117</v>
      </c>
      <c r="C43" s="85">
        <v>5.7762101927106997</v>
      </c>
      <c r="D43" s="85">
        <v>12.216940142105001</v>
      </c>
      <c r="E43" s="85">
        <v>-6.4407299493943002</v>
      </c>
      <c r="F43" s="189" t="str">
        <f>IF('図－1データ'!D43&gt;'図－1データ'!C43,"○","×")</f>
        <v>○</v>
      </c>
      <c r="G43" s="27" t="s">
        <v>71</v>
      </c>
      <c r="H43" s="27"/>
      <c r="I43" s="28"/>
      <c r="J43" s="27"/>
      <c r="K43" s="27"/>
      <c r="L43" s="28"/>
      <c r="M43" s="27"/>
      <c r="O43" s="2"/>
      <c r="P43" s="2"/>
      <c r="Q43" s="2"/>
      <c r="R43" s="2"/>
      <c r="X43" s="2"/>
      <c r="Y43" s="2"/>
      <c r="Z43" s="2"/>
      <c r="AA43" s="2"/>
    </row>
    <row r="44" spans="1:27" ht="10.5" customHeight="1" x14ac:dyDescent="0.15">
      <c r="A44" s="27">
        <v>17</v>
      </c>
      <c r="B44" s="27" t="s">
        <v>118</v>
      </c>
      <c r="C44" s="85">
        <v>5.6276379552915001</v>
      </c>
      <c r="D44" s="85">
        <v>17.3518836954823</v>
      </c>
      <c r="E44" s="85">
        <v>-11.7242457401907</v>
      </c>
      <c r="F44" s="189" t="str">
        <f>IF('図－1データ'!D44&gt;'図－1データ'!C44,"○","×")</f>
        <v>○</v>
      </c>
      <c r="G44" s="27" t="s">
        <v>58</v>
      </c>
      <c r="L44" s="2"/>
      <c r="M44" s="19"/>
      <c r="O44" s="2"/>
      <c r="P44" s="2"/>
      <c r="Q44" s="2"/>
      <c r="R44" s="2"/>
      <c r="X44" s="2"/>
      <c r="Y44" s="2"/>
      <c r="Z44" s="2"/>
      <c r="AA44" s="2"/>
    </row>
    <row r="45" spans="1:27" ht="10.9" customHeight="1" x14ac:dyDescent="0.15">
      <c r="A45" s="27">
        <v>18</v>
      </c>
      <c r="B45" s="27" t="s">
        <v>119</v>
      </c>
      <c r="C45" s="85">
        <v>10.4002521273243</v>
      </c>
      <c r="D45" s="85">
        <v>13.026578422103199</v>
      </c>
      <c r="E45" s="85">
        <v>-2.6263262947789001</v>
      </c>
      <c r="F45" s="189" t="str">
        <f>IF('図－1データ'!D45&gt;'図－1データ'!C45,"○","×")</f>
        <v>○</v>
      </c>
      <c r="G45" s="27" t="s">
        <v>68</v>
      </c>
      <c r="L45" s="2"/>
      <c r="M45" s="19"/>
      <c r="O45" s="2"/>
      <c r="P45" s="2"/>
      <c r="X45" s="2"/>
      <c r="Y45" s="2"/>
      <c r="Z45" s="2"/>
      <c r="AA45" s="2"/>
    </row>
    <row r="46" spans="1:27" ht="10.5" customHeight="1" x14ac:dyDescent="0.15">
      <c r="A46" s="27">
        <v>19</v>
      </c>
      <c r="B46" s="27" t="s">
        <v>120</v>
      </c>
      <c r="C46" s="85">
        <v>6.5345145162704998</v>
      </c>
      <c r="D46" s="85">
        <v>16.270502587492299</v>
      </c>
      <c r="E46" s="85">
        <v>-9.7359880712218008</v>
      </c>
      <c r="F46" s="189" t="str">
        <f>IF('図－1データ'!D46&gt;'図－1データ'!C46,"○","×")</f>
        <v>○</v>
      </c>
      <c r="G46" s="27" t="s">
        <v>70</v>
      </c>
      <c r="M46" s="2"/>
      <c r="O46" s="2"/>
      <c r="P46" s="2"/>
      <c r="X46" s="2"/>
      <c r="Y46" s="2"/>
      <c r="Z46" s="2"/>
      <c r="AA46" s="2"/>
    </row>
    <row r="47" spans="1:27" ht="10.9" customHeight="1" x14ac:dyDescent="0.15">
      <c r="A47" s="27">
        <v>20</v>
      </c>
      <c r="B47" s="27" t="s">
        <v>121</v>
      </c>
      <c r="C47" s="85">
        <v>5.4262631134691999</v>
      </c>
      <c r="D47" s="85">
        <v>17.3640419631014</v>
      </c>
      <c r="E47" s="85">
        <v>-11.937778849632201</v>
      </c>
      <c r="F47" s="189" t="str">
        <f>IF('図－1データ'!D47&gt;'図－1データ'!C47,"○","×")</f>
        <v>○</v>
      </c>
      <c r="G47" s="27" t="s">
        <v>69</v>
      </c>
      <c r="M47" s="2"/>
      <c r="O47" s="2"/>
      <c r="P47" s="2"/>
      <c r="X47" s="2"/>
      <c r="Y47" s="2"/>
      <c r="Z47" s="2"/>
      <c r="AA47" s="2"/>
    </row>
    <row r="48" spans="1:27" ht="10.9" customHeight="1" x14ac:dyDescent="0.15">
      <c r="M48" s="2"/>
      <c r="P48" s="2"/>
      <c r="X48" s="2"/>
      <c r="Y48" s="2"/>
      <c r="Z48" s="2"/>
      <c r="AA48" s="2"/>
    </row>
    <row r="49" spans="1:29" ht="10.9" customHeight="1" x14ac:dyDescent="0.15">
      <c r="M49" s="2"/>
      <c r="P49" s="2"/>
      <c r="X49" s="2"/>
      <c r="Y49" s="2"/>
      <c r="Z49" s="2"/>
      <c r="AA49" s="2"/>
    </row>
    <row r="50" spans="1:29" ht="13.5" x14ac:dyDescent="0.15">
      <c r="A50" s="33" t="s">
        <v>81</v>
      </c>
      <c r="B50" s="2"/>
      <c r="C50" s="2"/>
      <c r="D50" s="2"/>
      <c r="E50" s="19"/>
      <c r="F50" s="2"/>
      <c r="G50" s="2"/>
      <c r="H50" s="19"/>
      <c r="I50" s="2"/>
      <c r="J50" s="27"/>
      <c r="K50" s="2"/>
      <c r="M50" s="2"/>
      <c r="P50" s="2"/>
      <c r="X50" s="2"/>
      <c r="Y50" s="2"/>
      <c r="Z50" s="2"/>
      <c r="AA50" s="2"/>
    </row>
    <row r="51" spans="1:29" ht="10.9" customHeight="1" x14ac:dyDescent="0.15">
      <c r="A51" s="26"/>
      <c r="B51" s="26"/>
      <c r="C51" s="27" t="s">
        <v>77</v>
      </c>
      <c r="E51" s="26"/>
      <c r="F51" s="26"/>
      <c r="G51" s="27" t="s">
        <v>78</v>
      </c>
      <c r="I51" s="20"/>
      <c r="J51" s="19"/>
      <c r="K51" s="27" t="s">
        <v>79</v>
      </c>
      <c r="M51" s="2"/>
      <c r="P51" s="2"/>
      <c r="X51" s="2"/>
      <c r="Y51" s="2"/>
      <c r="Z51" s="2"/>
      <c r="AA51" s="2"/>
    </row>
    <row r="52" spans="1:29" ht="10.9" customHeight="1" x14ac:dyDescent="0.15">
      <c r="A52" s="37">
        <v>1</v>
      </c>
      <c r="B52" s="86" t="s">
        <v>119</v>
      </c>
      <c r="C52" s="85">
        <v>10.4002521273243</v>
      </c>
      <c r="E52" s="37">
        <v>1</v>
      </c>
      <c r="F52" s="86" t="s">
        <v>121</v>
      </c>
      <c r="G52" s="85">
        <v>17.3640419631014</v>
      </c>
      <c r="I52" s="37">
        <v>1</v>
      </c>
      <c r="J52" s="86" t="s">
        <v>114</v>
      </c>
      <c r="K52" s="85">
        <v>1.174711661683</v>
      </c>
      <c r="M52" s="2"/>
      <c r="P52" s="2"/>
      <c r="X52" s="2"/>
      <c r="Y52" s="2"/>
      <c r="Z52" s="2"/>
      <c r="AA52" s="2"/>
    </row>
    <row r="53" spans="1:29" ht="10.9" customHeight="1" x14ac:dyDescent="0.15">
      <c r="A53" s="37">
        <v>2</v>
      </c>
      <c r="B53" s="86" t="s">
        <v>114</v>
      </c>
      <c r="C53" s="85">
        <v>10.358821016659499</v>
      </c>
      <c r="E53" s="37">
        <v>2</v>
      </c>
      <c r="F53" s="86" t="s">
        <v>118</v>
      </c>
      <c r="G53" s="85">
        <v>17.3518836954823</v>
      </c>
      <c r="I53" s="37">
        <v>2</v>
      </c>
      <c r="J53" s="86" t="s">
        <v>112</v>
      </c>
      <c r="K53" s="85">
        <v>-0.91810503121560005</v>
      </c>
      <c r="L53" s="2"/>
      <c r="M53" s="2"/>
      <c r="N53" s="2"/>
      <c r="O53" s="2"/>
      <c r="P53" s="2"/>
      <c r="X53" s="2"/>
      <c r="Y53" s="2"/>
      <c r="Z53" s="2"/>
      <c r="AA53" s="2"/>
    </row>
    <row r="54" spans="1:29" ht="10.9" customHeight="1" x14ac:dyDescent="0.15">
      <c r="A54" s="37">
        <v>3</v>
      </c>
      <c r="B54" s="86" t="s">
        <v>109</v>
      </c>
      <c r="C54" s="85">
        <v>8.8295171214858996</v>
      </c>
      <c r="E54" s="37">
        <v>3</v>
      </c>
      <c r="F54" s="86" t="s">
        <v>105</v>
      </c>
      <c r="G54" s="85">
        <v>17.002118644067799</v>
      </c>
      <c r="I54" s="37">
        <v>3</v>
      </c>
      <c r="J54" s="86" t="s">
        <v>104</v>
      </c>
      <c r="K54" s="85">
        <v>-1.0790833187207001</v>
      </c>
      <c r="L54" s="2"/>
      <c r="M54" s="2"/>
      <c r="N54" s="2"/>
      <c r="O54" s="2"/>
      <c r="P54" s="2"/>
      <c r="X54" s="2"/>
      <c r="Y54" s="2"/>
      <c r="Z54" s="2"/>
      <c r="AA54" s="2"/>
    </row>
    <row r="55" spans="1:29" ht="10.9" customHeight="1" x14ac:dyDescent="0.15">
      <c r="A55" s="37">
        <v>4</v>
      </c>
      <c r="B55" s="86" t="s">
        <v>112</v>
      </c>
      <c r="C55" s="85">
        <v>8.7526012975884004</v>
      </c>
      <c r="E55" s="37">
        <v>4</v>
      </c>
      <c r="F55" s="86" t="s">
        <v>120</v>
      </c>
      <c r="G55" s="85">
        <v>16.270502587492299</v>
      </c>
      <c r="I55" s="37">
        <v>4</v>
      </c>
      <c r="J55" s="86" t="s">
        <v>109</v>
      </c>
      <c r="K55" s="85">
        <v>-2.6076812224078001</v>
      </c>
      <c r="L55" s="2"/>
      <c r="M55" s="2"/>
      <c r="P55" s="2"/>
      <c r="X55" s="2"/>
      <c r="Y55" s="2"/>
      <c r="Z55" s="2"/>
      <c r="AA55" s="2"/>
    </row>
    <row r="56" spans="1:29" ht="10.9" customHeight="1" thickBot="1" x14ac:dyDescent="0.2">
      <c r="A56" s="42">
        <v>5</v>
      </c>
      <c r="B56" s="87" t="s">
        <v>107</v>
      </c>
      <c r="C56" s="88">
        <v>8.4747518700400004</v>
      </c>
      <c r="E56" s="42">
        <v>5</v>
      </c>
      <c r="F56" s="87" t="s">
        <v>116</v>
      </c>
      <c r="G56" s="88">
        <v>14.3167814425516</v>
      </c>
      <c r="I56" s="37">
        <v>5</v>
      </c>
      <c r="J56" s="86" t="s">
        <v>119</v>
      </c>
      <c r="K56" s="85">
        <v>-2.6263262947789001</v>
      </c>
      <c r="L56" s="2"/>
      <c r="M56" s="2"/>
      <c r="P56" s="2"/>
      <c r="Y56" s="2"/>
      <c r="Z56" s="2"/>
      <c r="AA56" s="2"/>
      <c r="AB56" s="2"/>
      <c r="AC56" s="2"/>
    </row>
    <row r="57" spans="1:29" ht="10.9" customHeight="1" x14ac:dyDescent="0.15">
      <c r="A57" s="36">
        <v>6</v>
      </c>
      <c r="B57" s="86" t="s">
        <v>104</v>
      </c>
      <c r="C57" s="85">
        <v>8.2819644711817002</v>
      </c>
      <c r="E57" s="36">
        <v>6</v>
      </c>
      <c r="F57" s="86" t="s">
        <v>115</v>
      </c>
      <c r="G57" s="85">
        <v>13.9125609417734</v>
      </c>
      <c r="I57" s="76">
        <v>6</v>
      </c>
      <c r="J57" s="89" t="s">
        <v>113</v>
      </c>
      <c r="K57" s="90">
        <v>-3.2813309538887001</v>
      </c>
      <c r="L57" s="2"/>
      <c r="M57" s="2"/>
      <c r="P57" s="2"/>
      <c r="Y57" s="2"/>
      <c r="Z57" s="2"/>
      <c r="AA57" s="2"/>
      <c r="AB57" s="2"/>
      <c r="AC57" s="2"/>
    </row>
    <row r="58" spans="1:29" ht="10.9" customHeight="1" x14ac:dyDescent="0.15">
      <c r="A58" s="36">
        <v>7</v>
      </c>
      <c r="B58" s="86" t="s">
        <v>115</v>
      </c>
      <c r="C58" s="85">
        <v>7.7688374489675001</v>
      </c>
      <c r="E58" s="36">
        <v>7</v>
      </c>
      <c r="F58" s="86" t="s">
        <v>108</v>
      </c>
      <c r="G58" s="85">
        <v>13.9000735268373</v>
      </c>
      <c r="I58" s="36">
        <v>7</v>
      </c>
      <c r="J58" s="86" t="s">
        <v>102</v>
      </c>
      <c r="K58" s="85">
        <v>-3.4138139983442999</v>
      </c>
      <c r="L58" s="2"/>
      <c r="M58" s="2"/>
      <c r="P58" s="2"/>
      <c r="Y58" s="2"/>
      <c r="Z58" s="2"/>
      <c r="AA58" s="2"/>
      <c r="AB58" s="2"/>
      <c r="AC58" s="2"/>
    </row>
    <row r="59" spans="1:29" ht="10.9" customHeight="1" x14ac:dyDescent="0.15">
      <c r="A59" s="36">
        <v>8</v>
      </c>
      <c r="B59" s="86" t="s">
        <v>102</v>
      </c>
      <c r="C59" s="85">
        <v>7.7109523687602</v>
      </c>
      <c r="E59" s="36">
        <v>8</v>
      </c>
      <c r="F59" s="86" t="s">
        <v>110</v>
      </c>
      <c r="G59" s="85">
        <v>13.814566017685699</v>
      </c>
      <c r="I59" s="36">
        <v>8</v>
      </c>
      <c r="J59" s="86" t="s">
        <v>107</v>
      </c>
      <c r="K59" s="85">
        <v>-4.3306189262552</v>
      </c>
      <c r="L59" s="2"/>
      <c r="M59" s="2"/>
      <c r="P59" s="2"/>
      <c r="Y59" s="2"/>
      <c r="Z59" s="2"/>
      <c r="AA59" s="2"/>
      <c r="AB59" s="2"/>
      <c r="AC59" s="2"/>
    </row>
    <row r="60" spans="1:29" ht="10.9" customHeight="1" x14ac:dyDescent="0.15">
      <c r="A60" s="36">
        <v>9</v>
      </c>
      <c r="B60" s="86" t="s">
        <v>103</v>
      </c>
      <c r="C60" s="85">
        <v>7.6421045567411996</v>
      </c>
      <c r="E60" s="36">
        <v>9</v>
      </c>
      <c r="F60" s="86" t="s">
        <v>103</v>
      </c>
      <c r="G60" s="85">
        <v>13.388363197100899</v>
      </c>
      <c r="I60" s="36">
        <v>9</v>
      </c>
      <c r="J60" s="86" t="s">
        <v>106</v>
      </c>
      <c r="K60" s="85">
        <v>-5.4675192289870997</v>
      </c>
      <c r="L60" s="2"/>
      <c r="M60" s="2"/>
      <c r="N60" s="2"/>
      <c r="O60" s="2"/>
      <c r="P60" s="2"/>
      <c r="Y60" s="2"/>
      <c r="Z60" s="2"/>
      <c r="AA60" s="2"/>
      <c r="AB60" s="2"/>
      <c r="AC60" s="2"/>
    </row>
    <row r="61" spans="1:29" ht="10.9" customHeight="1" x14ac:dyDescent="0.15">
      <c r="A61" s="36">
        <v>10</v>
      </c>
      <c r="B61" s="86" t="s">
        <v>106</v>
      </c>
      <c r="C61" s="85">
        <v>7.3765174682605998</v>
      </c>
      <c r="E61" s="36">
        <v>10</v>
      </c>
      <c r="F61" s="86" t="s">
        <v>119</v>
      </c>
      <c r="G61" s="85">
        <v>13.026578422103199</v>
      </c>
      <c r="I61" s="36">
        <v>10</v>
      </c>
      <c r="J61" s="86" t="s">
        <v>103</v>
      </c>
      <c r="K61" s="85">
        <v>-5.7462586403596996</v>
      </c>
      <c r="L61" s="2"/>
      <c r="M61" s="2"/>
      <c r="N61" s="2"/>
      <c r="O61" s="2"/>
      <c r="P61" s="2"/>
      <c r="Y61" s="2"/>
      <c r="Z61" s="2"/>
      <c r="AA61" s="2"/>
      <c r="AB61" s="2"/>
      <c r="AC61" s="2"/>
    </row>
    <row r="62" spans="1:29" ht="10.9" customHeight="1" x14ac:dyDescent="0.15">
      <c r="A62" s="36">
        <v>11</v>
      </c>
      <c r="B62" s="86" t="s">
        <v>108</v>
      </c>
      <c r="C62" s="85">
        <v>7.3176709498966996</v>
      </c>
      <c r="E62" s="36">
        <v>11</v>
      </c>
      <c r="F62" s="86" t="s">
        <v>111</v>
      </c>
      <c r="G62" s="85">
        <v>12.8729317063822</v>
      </c>
      <c r="I62" s="36">
        <v>11</v>
      </c>
      <c r="J62" s="86" t="s">
        <v>111</v>
      </c>
      <c r="K62" s="85">
        <v>-5.9413530952532998</v>
      </c>
      <c r="L62" s="2"/>
      <c r="M62" s="1"/>
      <c r="N62" s="2"/>
      <c r="O62" s="2"/>
      <c r="P62" s="2"/>
      <c r="Y62" s="2"/>
      <c r="Z62" s="2"/>
      <c r="AA62" s="2"/>
      <c r="AB62" s="2"/>
      <c r="AC62" s="2"/>
    </row>
    <row r="63" spans="1:29" ht="10.9" customHeight="1" x14ac:dyDescent="0.15">
      <c r="A63" s="36">
        <v>12</v>
      </c>
      <c r="B63" s="86" t="s">
        <v>113</v>
      </c>
      <c r="C63" s="85">
        <v>7.0231995855160996</v>
      </c>
      <c r="E63" s="36">
        <v>12</v>
      </c>
      <c r="F63" s="86" t="s">
        <v>106</v>
      </c>
      <c r="G63" s="85">
        <v>12.8440366972477</v>
      </c>
      <c r="I63" s="36">
        <v>12</v>
      </c>
      <c r="J63" s="86" t="s">
        <v>115</v>
      </c>
      <c r="K63" s="85">
        <v>-6.1437234928058997</v>
      </c>
      <c r="L63" s="2"/>
      <c r="M63" s="1"/>
      <c r="N63" s="2"/>
      <c r="O63" s="2"/>
      <c r="P63" s="2"/>
      <c r="Y63" s="2"/>
      <c r="Z63" s="2"/>
      <c r="AA63" s="2"/>
      <c r="AB63" s="2"/>
      <c r="AC63" s="2"/>
    </row>
    <row r="64" spans="1:29" ht="10.9" customHeight="1" x14ac:dyDescent="0.15">
      <c r="A64" s="36">
        <v>13</v>
      </c>
      <c r="B64" s="86" t="s">
        <v>111</v>
      </c>
      <c r="C64" s="85">
        <v>6.9315786111289004</v>
      </c>
      <c r="E64" s="36">
        <v>13</v>
      </c>
      <c r="F64" s="86" t="s">
        <v>107</v>
      </c>
      <c r="G64" s="85">
        <v>12.805370796295101</v>
      </c>
      <c r="I64" s="36">
        <v>13</v>
      </c>
      <c r="J64" s="86" t="s">
        <v>117</v>
      </c>
      <c r="K64" s="85">
        <v>-6.4407299493943002</v>
      </c>
      <c r="L64" s="2"/>
      <c r="M64" s="1"/>
      <c r="P64" s="2"/>
      <c r="Y64" s="2"/>
      <c r="Z64" s="2"/>
      <c r="AA64" s="2"/>
      <c r="AB64" s="2"/>
      <c r="AC64" s="2"/>
    </row>
    <row r="65" spans="1:29" ht="10.9" customHeight="1" x14ac:dyDescent="0.15">
      <c r="A65" s="36">
        <v>14</v>
      </c>
      <c r="B65" s="86" t="s">
        <v>110</v>
      </c>
      <c r="C65" s="85">
        <v>6.7934266955103002</v>
      </c>
      <c r="E65" s="36">
        <v>14</v>
      </c>
      <c r="F65" s="86" t="s">
        <v>117</v>
      </c>
      <c r="G65" s="85">
        <v>12.216940142105001</v>
      </c>
      <c r="I65" s="36">
        <v>14</v>
      </c>
      <c r="J65" s="86" t="s">
        <v>108</v>
      </c>
      <c r="K65" s="85">
        <v>-6.5824025769406003</v>
      </c>
      <c r="L65" s="2"/>
      <c r="M65" s="1"/>
      <c r="P65" s="2"/>
      <c r="Y65" s="2"/>
      <c r="Z65" s="2"/>
      <c r="AA65" s="2"/>
      <c r="AB65" s="2"/>
      <c r="AC65" s="2"/>
    </row>
    <row r="66" spans="1:29" ht="10.9" customHeight="1" thickBot="1" x14ac:dyDescent="0.2">
      <c r="A66" s="79">
        <v>15</v>
      </c>
      <c r="B66" s="87" t="s">
        <v>120</v>
      </c>
      <c r="C66" s="88">
        <v>6.5345145162704998</v>
      </c>
      <c r="E66" s="79">
        <v>15</v>
      </c>
      <c r="F66" s="87" t="s">
        <v>109</v>
      </c>
      <c r="G66" s="88">
        <v>11.4371983438937</v>
      </c>
      <c r="I66" s="79">
        <v>15</v>
      </c>
      <c r="J66" s="87" t="s">
        <v>110</v>
      </c>
      <c r="K66" s="88">
        <v>-7.0211393221753999</v>
      </c>
      <c r="L66" s="2"/>
      <c r="M66" s="1"/>
      <c r="Y66" s="2"/>
      <c r="Z66" s="2"/>
      <c r="AA66" s="2"/>
      <c r="AB66" s="2"/>
      <c r="AC66" s="2"/>
    </row>
    <row r="67" spans="1:29" ht="10.9" customHeight="1" x14ac:dyDescent="0.15">
      <c r="A67" s="36">
        <v>1</v>
      </c>
      <c r="B67" s="86" t="s">
        <v>121</v>
      </c>
      <c r="C67" s="85">
        <v>5.4262631134691999</v>
      </c>
      <c r="E67" s="36">
        <v>1</v>
      </c>
      <c r="F67" s="86" t="s">
        <v>114</v>
      </c>
      <c r="G67" s="85">
        <v>9.1841093549764992</v>
      </c>
      <c r="I67" s="36">
        <v>1</v>
      </c>
      <c r="J67" s="86" t="s">
        <v>121</v>
      </c>
      <c r="K67" s="85">
        <v>-11.937778849632201</v>
      </c>
      <c r="L67" s="2"/>
      <c r="M67" s="19"/>
      <c r="Y67" s="2"/>
      <c r="Z67" s="2"/>
      <c r="AA67" s="2"/>
      <c r="AB67" s="2"/>
      <c r="AC67" s="2"/>
    </row>
    <row r="68" spans="1:29" ht="10.9" customHeight="1" x14ac:dyDescent="0.15">
      <c r="A68" s="36">
        <v>2</v>
      </c>
      <c r="B68" s="86" t="s">
        <v>118</v>
      </c>
      <c r="C68" s="85">
        <v>5.6276379552915001</v>
      </c>
      <c r="E68" s="36">
        <v>2</v>
      </c>
      <c r="F68" s="86" t="s">
        <v>104</v>
      </c>
      <c r="G68" s="85">
        <v>9.3610477899025</v>
      </c>
      <c r="I68" s="36">
        <v>2</v>
      </c>
      <c r="J68" s="86" t="s">
        <v>118</v>
      </c>
      <c r="K68" s="85">
        <v>-11.7242457401907</v>
      </c>
      <c r="L68" s="2"/>
      <c r="M68" s="19"/>
      <c r="Y68" s="2"/>
      <c r="Z68" s="2"/>
      <c r="AA68" s="2"/>
      <c r="AB68" s="2"/>
      <c r="AC68" s="2"/>
    </row>
    <row r="69" spans="1:29" ht="10.9" customHeight="1" x14ac:dyDescent="0.15">
      <c r="A69" s="36">
        <v>3</v>
      </c>
      <c r="B69" s="86" t="s">
        <v>117</v>
      </c>
      <c r="C69" s="85">
        <v>5.7762101927106997</v>
      </c>
      <c r="E69" s="36">
        <v>3</v>
      </c>
      <c r="F69" s="86" t="s">
        <v>112</v>
      </c>
      <c r="G69" s="85">
        <v>9.6707063288040001</v>
      </c>
      <c r="I69" s="36">
        <v>3</v>
      </c>
      <c r="J69" s="86" t="s">
        <v>105</v>
      </c>
      <c r="K69" s="85">
        <v>-11.1758474576271</v>
      </c>
      <c r="L69" s="2"/>
      <c r="M69" s="19"/>
      <c r="N69" s="2"/>
      <c r="O69" s="2"/>
      <c r="Y69" s="2"/>
      <c r="Z69" s="2"/>
      <c r="AA69" s="2"/>
      <c r="AB69" s="2"/>
      <c r="AC69" s="2"/>
    </row>
    <row r="70" spans="1:29" ht="10.9" customHeight="1" x14ac:dyDescent="0.15">
      <c r="A70" s="36">
        <v>4</v>
      </c>
      <c r="B70" s="86" t="s">
        <v>105</v>
      </c>
      <c r="C70" s="85">
        <v>5.8262711864407004</v>
      </c>
      <c r="E70" s="36">
        <v>4</v>
      </c>
      <c r="F70" s="86" t="s">
        <v>113</v>
      </c>
      <c r="G70" s="85">
        <v>10.3045305394048</v>
      </c>
      <c r="I70" s="36">
        <v>4</v>
      </c>
      <c r="J70" s="86" t="s">
        <v>120</v>
      </c>
      <c r="K70" s="85">
        <v>-9.7359880712218008</v>
      </c>
      <c r="L70" s="2"/>
      <c r="M70" s="19"/>
      <c r="N70" s="2"/>
      <c r="O70" s="2"/>
      <c r="Y70" s="2"/>
      <c r="Z70" s="2"/>
      <c r="AA70" s="2"/>
      <c r="AB70" s="2"/>
      <c r="AC70" s="2"/>
    </row>
    <row r="71" spans="1:29" ht="10.9" customHeight="1" x14ac:dyDescent="0.15">
      <c r="A71" s="36">
        <v>5</v>
      </c>
      <c r="B71" s="86" t="s">
        <v>116</v>
      </c>
      <c r="C71" s="85">
        <v>6.5241029358463001</v>
      </c>
      <c r="E71" s="36">
        <v>5</v>
      </c>
      <c r="F71" s="86" t="s">
        <v>102</v>
      </c>
      <c r="G71" s="85">
        <v>11.124766367104501</v>
      </c>
      <c r="I71" s="36">
        <v>5</v>
      </c>
      <c r="J71" s="86" t="s">
        <v>116</v>
      </c>
      <c r="K71" s="85">
        <v>-7.7926785067053004</v>
      </c>
      <c r="L71" s="2"/>
      <c r="M71" s="19"/>
      <c r="N71" s="2"/>
      <c r="O71" s="2"/>
      <c r="Y71" s="2"/>
      <c r="Z71" s="2"/>
      <c r="AA71" s="2"/>
      <c r="AB71" s="2"/>
      <c r="AC71" s="2"/>
    </row>
    <row r="72" spans="1:29" ht="10.9" customHeight="1" x14ac:dyDescent="0.15">
      <c r="A72" s="2"/>
      <c r="B72" s="2"/>
      <c r="C72" s="2"/>
      <c r="D72" s="2"/>
      <c r="E72" s="2"/>
      <c r="F72" s="17"/>
      <c r="G72" s="2"/>
      <c r="H72" s="2"/>
      <c r="I72" s="2"/>
      <c r="J72" s="1"/>
      <c r="K72" s="2"/>
      <c r="L72" s="2"/>
      <c r="M72" s="19"/>
      <c r="N72" s="2"/>
      <c r="O72" s="2"/>
      <c r="Y72" s="2"/>
      <c r="Z72" s="2"/>
      <c r="AA72" s="2"/>
      <c r="AB72" s="2"/>
      <c r="AC72" s="2"/>
    </row>
    <row r="73" spans="1:29" ht="10.9" customHeight="1" x14ac:dyDescent="0.15">
      <c r="A73" s="2"/>
      <c r="B73" s="2"/>
      <c r="C73" s="2"/>
      <c r="D73" s="2"/>
      <c r="E73" s="2"/>
      <c r="F73" s="17"/>
      <c r="G73" s="2"/>
      <c r="H73" s="2"/>
      <c r="I73" s="2"/>
      <c r="J73" s="19"/>
      <c r="K73" s="2"/>
      <c r="L73" s="2"/>
      <c r="M73" s="19"/>
      <c r="N73" s="2"/>
      <c r="O73" s="2"/>
      <c r="Y73" s="2"/>
      <c r="Z73" s="2"/>
      <c r="AA73" s="2"/>
      <c r="AB73" s="2"/>
      <c r="AC73" s="2"/>
    </row>
    <row r="74" spans="1:29" ht="10.9" customHeight="1" x14ac:dyDescent="0.15">
      <c r="A74" s="2"/>
      <c r="B74" s="2"/>
      <c r="C74" s="2"/>
      <c r="D74" s="2"/>
      <c r="E74" s="2"/>
      <c r="F74" s="17"/>
      <c r="G74" s="2"/>
      <c r="H74" s="2"/>
      <c r="I74" s="2"/>
      <c r="J74" s="19"/>
      <c r="K74" s="2"/>
      <c r="L74" s="2"/>
      <c r="M74" s="19"/>
      <c r="N74" s="2"/>
      <c r="O74" s="2"/>
      <c r="Y74" s="2"/>
      <c r="Z74" s="2"/>
      <c r="AA74" s="2"/>
      <c r="AB74" s="2"/>
      <c r="AC74" s="2"/>
    </row>
    <row r="75" spans="1:29" ht="10.9" customHeight="1" x14ac:dyDescent="0.15">
      <c r="A75" s="2"/>
      <c r="B75" s="2"/>
      <c r="C75" s="2"/>
      <c r="D75" s="2"/>
      <c r="E75" s="2"/>
      <c r="F75" s="17"/>
      <c r="G75" s="2"/>
      <c r="H75" s="2"/>
      <c r="I75" s="2"/>
      <c r="J75" s="19"/>
      <c r="K75" s="2"/>
      <c r="L75" s="2"/>
      <c r="M75" s="19"/>
      <c r="N75" s="2"/>
      <c r="O75" s="2"/>
      <c r="Y75" s="2"/>
      <c r="Z75" s="2"/>
      <c r="AA75" s="2"/>
      <c r="AB75" s="2"/>
      <c r="AC75" s="2"/>
    </row>
    <row r="76" spans="1:29" ht="10.9" customHeight="1" x14ac:dyDescent="0.15">
      <c r="A76" s="2"/>
      <c r="B76" s="2"/>
      <c r="C76" s="2"/>
      <c r="D76" s="2"/>
      <c r="E76" s="2"/>
      <c r="F76" s="17"/>
      <c r="G76" s="2"/>
      <c r="H76" s="2"/>
      <c r="I76" s="2"/>
      <c r="J76" s="19"/>
      <c r="K76" s="2"/>
      <c r="L76" s="2"/>
      <c r="M76" s="19"/>
      <c r="N76" s="2"/>
      <c r="O76" s="2"/>
      <c r="Y76" s="2"/>
      <c r="Z76" s="2"/>
      <c r="AA76" s="2"/>
      <c r="AB76" s="2"/>
      <c r="AC76" s="2"/>
    </row>
    <row r="77" spans="1:29" ht="10.9" customHeight="1" x14ac:dyDescent="0.15">
      <c r="A77" s="2"/>
      <c r="B77" s="2"/>
      <c r="C77" s="2"/>
      <c r="D77" s="2"/>
      <c r="E77" s="2"/>
      <c r="F77" s="17"/>
      <c r="G77" s="2"/>
      <c r="H77" s="2"/>
      <c r="I77" s="2"/>
      <c r="J77" s="19"/>
      <c r="K77" s="2"/>
      <c r="L77" s="2"/>
      <c r="M77" s="19"/>
      <c r="N77" s="2"/>
      <c r="O77" s="2"/>
      <c r="Y77" s="2"/>
      <c r="Z77" s="2"/>
      <c r="AA77" s="2"/>
      <c r="AB77" s="2"/>
      <c r="AC77" s="2"/>
    </row>
    <row r="78" spans="1:29" ht="10.9" customHeight="1" x14ac:dyDescent="0.15">
      <c r="A78" s="2"/>
      <c r="B78" s="2"/>
      <c r="C78" s="2"/>
      <c r="D78" s="2"/>
      <c r="E78" s="2"/>
      <c r="F78" s="17"/>
      <c r="G78" s="2"/>
      <c r="H78" s="2"/>
      <c r="I78" s="2"/>
      <c r="J78" s="19"/>
      <c r="K78" s="2"/>
      <c r="L78" s="2"/>
      <c r="M78" s="19"/>
      <c r="N78" s="2"/>
      <c r="O78" s="2"/>
      <c r="Y78" s="2"/>
      <c r="Z78" s="2"/>
      <c r="AA78" s="2"/>
      <c r="AB78" s="2"/>
      <c r="AC78" s="2"/>
    </row>
    <row r="79" spans="1:29" ht="10.9" customHeight="1" x14ac:dyDescent="0.15">
      <c r="A79" s="2"/>
      <c r="B79" s="2"/>
      <c r="C79" s="2"/>
      <c r="D79" s="2"/>
      <c r="E79" s="2"/>
      <c r="F79" s="17"/>
      <c r="G79" s="2"/>
      <c r="H79" s="2"/>
      <c r="I79" s="2"/>
      <c r="J79" s="19"/>
      <c r="K79" s="2"/>
      <c r="L79" s="2"/>
      <c r="M79" s="19"/>
      <c r="N79" s="2"/>
      <c r="O79" s="2"/>
      <c r="Y79" s="2"/>
      <c r="Z79" s="2"/>
      <c r="AA79" s="2"/>
      <c r="AB79" s="2"/>
      <c r="AC79" s="2"/>
    </row>
    <row r="80" spans="1:29" ht="10.9" customHeight="1" x14ac:dyDescent="0.15">
      <c r="A80" s="2"/>
      <c r="B80" s="2"/>
      <c r="C80" s="2"/>
      <c r="D80" s="2"/>
      <c r="E80" s="2"/>
      <c r="F80" s="17"/>
      <c r="G80" s="2"/>
      <c r="H80" s="2"/>
      <c r="I80" s="2"/>
      <c r="J80" s="19"/>
      <c r="K80" s="2"/>
      <c r="L80" s="2"/>
      <c r="M80" s="19"/>
      <c r="N80" s="2"/>
      <c r="O80" s="2"/>
      <c r="Y80" s="2"/>
      <c r="Z80" s="2"/>
      <c r="AA80" s="2"/>
      <c r="AB80" s="2"/>
      <c r="AC80" s="2"/>
    </row>
    <row r="81" spans="1:29" ht="10.9" customHeight="1" x14ac:dyDescent="0.15">
      <c r="A81" s="2"/>
      <c r="B81" s="2"/>
      <c r="C81" s="2"/>
      <c r="D81" s="2"/>
      <c r="E81" s="2"/>
      <c r="F81" s="17"/>
      <c r="G81" s="2"/>
      <c r="H81" s="2"/>
      <c r="I81" s="2"/>
      <c r="J81" s="19"/>
      <c r="K81" s="2"/>
      <c r="L81" s="2"/>
      <c r="M81" s="19"/>
      <c r="N81" s="2"/>
      <c r="O81" s="2"/>
      <c r="Y81" s="2"/>
      <c r="Z81" s="2"/>
      <c r="AA81" s="2"/>
      <c r="AB81" s="2"/>
      <c r="AC81" s="2"/>
    </row>
    <row r="82" spans="1:29" ht="10.9" customHeight="1" x14ac:dyDescent="0.15">
      <c r="A82" s="2"/>
      <c r="B82" s="2"/>
      <c r="C82" s="2"/>
      <c r="D82" s="2"/>
      <c r="E82" s="2"/>
      <c r="F82" s="17"/>
      <c r="G82" s="2"/>
      <c r="H82" s="2"/>
      <c r="I82" s="2"/>
      <c r="J82" s="19"/>
      <c r="K82" s="2"/>
      <c r="L82" s="2"/>
      <c r="M82" s="19"/>
      <c r="N82" s="2"/>
      <c r="O82" s="2"/>
      <c r="Y82" s="2"/>
      <c r="Z82" s="2"/>
      <c r="AA82" s="2"/>
      <c r="AB82" s="2"/>
      <c r="AC82" s="2"/>
    </row>
    <row r="83" spans="1:29" ht="10.9" customHeight="1" x14ac:dyDescent="0.15">
      <c r="A83" s="2"/>
      <c r="B83" s="2"/>
      <c r="C83" s="2"/>
      <c r="D83" s="2"/>
      <c r="E83" s="2"/>
      <c r="F83" s="17"/>
      <c r="G83" s="2"/>
      <c r="H83" s="2"/>
      <c r="I83" s="2"/>
      <c r="J83" s="19"/>
      <c r="K83" s="2"/>
      <c r="L83" s="2"/>
      <c r="M83" s="19"/>
      <c r="N83" s="2"/>
      <c r="O83" s="2"/>
      <c r="Y83" s="2"/>
      <c r="Z83" s="2"/>
      <c r="AA83" s="2"/>
      <c r="AB83" s="2"/>
      <c r="AC83" s="2"/>
    </row>
    <row r="84" spans="1:29" ht="10.9" customHeight="1" x14ac:dyDescent="0.15">
      <c r="A84" s="2"/>
      <c r="B84" s="2"/>
      <c r="C84" s="2"/>
      <c r="D84" s="2"/>
      <c r="E84" s="2"/>
      <c r="F84" s="17"/>
      <c r="G84" s="2"/>
      <c r="H84" s="2"/>
      <c r="I84" s="2"/>
      <c r="J84" s="19"/>
      <c r="K84" s="2"/>
      <c r="L84" s="2"/>
      <c r="M84" s="19"/>
      <c r="N84" s="2"/>
      <c r="O84" s="2"/>
      <c r="Y84" s="2"/>
      <c r="Z84" s="2"/>
      <c r="AA84" s="2"/>
      <c r="AB84" s="2"/>
      <c r="AC84" s="2"/>
    </row>
    <row r="85" spans="1:29" ht="10.9" customHeight="1" x14ac:dyDescent="0.15">
      <c r="A85" s="2"/>
      <c r="B85" s="2"/>
      <c r="C85" s="2"/>
      <c r="D85" s="2"/>
      <c r="E85" s="2"/>
      <c r="F85" s="17"/>
      <c r="G85" s="2"/>
      <c r="H85" s="2"/>
      <c r="I85" s="2"/>
      <c r="J85" s="19"/>
      <c r="K85" s="2"/>
      <c r="L85" s="2"/>
      <c r="M85" s="19"/>
      <c r="N85" s="2"/>
      <c r="O85" s="2"/>
      <c r="Y85" s="2"/>
      <c r="Z85" s="2"/>
      <c r="AA85" s="2"/>
      <c r="AB85" s="2"/>
      <c r="AC85" s="2"/>
    </row>
    <row r="86" spans="1:29" ht="10.9" customHeight="1" x14ac:dyDescent="0.15">
      <c r="A86" s="2"/>
      <c r="B86" s="2"/>
      <c r="C86" s="2"/>
      <c r="D86" s="2"/>
      <c r="E86" s="2"/>
      <c r="F86" s="17"/>
      <c r="G86" s="2"/>
      <c r="H86" s="2"/>
      <c r="I86" s="2"/>
      <c r="J86" s="19"/>
      <c r="K86" s="2"/>
      <c r="L86" s="2"/>
      <c r="M86" s="19"/>
      <c r="N86" s="2"/>
      <c r="O86" s="2"/>
      <c r="Y86" s="2"/>
      <c r="Z86" s="2"/>
      <c r="AA86" s="2"/>
      <c r="AB86" s="2"/>
      <c r="AC86" s="2"/>
    </row>
    <row r="87" spans="1:29" ht="10.9" customHeight="1" x14ac:dyDescent="0.15">
      <c r="A87" s="2"/>
      <c r="B87" s="2"/>
      <c r="C87" s="2"/>
      <c r="D87" s="2"/>
      <c r="E87" s="2"/>
      <c r="F87" s="17"/>
      <c r="G87" s="2"/>
      <c r="H87" s="2"/>
      <c r="I87" s="2"/>
      <c r="J87" s="19"/>
      <c r="K87" s="2"/>
      <c r="L87" s="2"/>
      <c r="M87" s="19"/>
      <c r="N87" s="2"/>
      <c r="O87" s="2"/>
      <c r="Y87" s="2"/>
      <c r="Z87" s="2"/>
      <c r="AA87" s="2"/>
      <c r="AB87" s="2"/>
      <c r="AC87" s="2"/>
    </row>
    <row r="88" spans="1:29" ht="10.9" customHeight="1" x14ac:dyDescent="0.15">
      <c r="A88" s="2"/>
      <c r="B88" s="2"/>
      <c r="C88" s="2"/>
      <c r="D88" s="2"/>
      <c r="E88" s="2"/>
      <c r="F88" s="17"/>
      <c r="G88" s="2"/>
      <c r="H88" s="2"/>
      <c r="I88" s="2"/>
      <c r="J88" s="19"/>
      <c r="K88" s="2"/>
      <c r="L88" s="2"/>
      <c r="M88" s="19"/>
      <c r="N88" s="2"/>
      <c r="O88" s="2"/>
      <c r="Y88" s="2"/>
      <c r="Z88" s="2"/>
      <c r="AA88" s="2"/>
      <c r="AB88" s="2"/>
      <c r="AC88" s="2"/>
    </row>
    <row r="89" spans="1:29" ht="10.9" customHeight="1" x14ac:dyDescent="0.15">
      <c r="A89" s="2"/>
      <c r="B89" s="2"/>
      <c r="C89" s="2"/>
      <c r="D89" s="2"/>
      <c r="E89" s="2"/>
      <c r="F89" s="17"/>
      <c r="G89" s="2"/>
      <c r="H89" s="2"/>
      <c r="I89" s="2"/>
      <c r="J89" s="19"/>
      <c r="K89" s="2"/>
      <c r="L89" s="2"/>
      <c r="M89" s="19"/>
      <c r="N89" s="2"/>
      <c r="O89" s="2"/>
      <c r="Y89" s="2"/>
      <c r="Z89" s="2"/>
      <c r="AA89" s="2"/>
      <c r="AB89" s="2"/>
      <c r="AC89" s="2"/>
    </row>
    <row r="90" spans="1:29" ht="10.9" customHeight="1" x14ac:dyDescent="0.15">
      <c r="A90" s="2"/>
      <c r="B90" s="2"/>
      <c r="C90" s="2"/>
      <c r="D90" s="2"/>
      <c r="E90" s="2"/>
      <c r="F90" s="17"/>
      <c r="G90" s="2"/>
      <c r="H90" s="2"/>
      <c r="I90" s="2"/>
      <c r="J90" s="19"/>
      <c r="K90" s="2"/>
      <c r="L90" s="2"/>
      <c r="M90" s="19"/>
      <c r="N90" s="2"/>
      <c r="O90" s="2"/>
      <c r="Y90" s="2"/>
      <c r="Z90" s="2"/>
      <c r="AA90" s="2"/>
      <c r="AB90" s="2"/>
      <c r="AC90" s="2"/>
    </row>
    <row r="91" spans="1:29" ht="10.9" customHeight="1" x14ac:dyDescent="0.15">
      <c r="A91" s="2"/>
      <c r="B91" s="2"/>
      <c r="C91" s="2"/>
      <c r="D91" s="2"/>
      <c r="E91" s="2"/>
      <c r="F91" s="17"/>
      <c r="G91" s="2"/>
      <c r="H91" s="2"/>
      <c r="I91" s="2"/>
      <c r="J91" s="19"/>
      <c r="K91" s="2"/>
      <c r="L91" s="2"/>
      <c r="M91" s="19"/>
      <c r="N91" s="2"/>
      <c r="O91" s="2"/>
      <c r="Y91" s="2"/>
      <c r="Z91" s="2"/>
      <c r="AA91" s="2"/>
      <c r="AB91" s="2"/>
      <c r="AC91" s="2"/>
    </row>
    <row r="92" spans="1:29" ht="10.9" customHeight="1" x14ac:dyDescent="0.15">
      <c r="A92" s="2"/>
      <c r="B92" s="2"/>
      <c r="C92" s="2"/>
      <c r="D92" s="2"/>
      <c r="E92" s="2"/>
      <c r="F92" s="17"/>
      <c r="G92" s="2"/>
      <c r="H92" s="2"/>
      <c r="I92" s="2"/>
      <c r="J92" s="19"/>
      <c r="K92" s="2"/>
      <c r="L92" s="2"/>
      <c r="M92" s="19"/>
      <c r="N92" s="2"/>
      <c r="O92" s="2"/>
      <c r="Y92" s="2"/>
      <c r="Z92" s="2"/>
      <c r="AA92" s="2"/>
      <c r="AB92" s="2"/>
      <c r="AC92" s="2"/>
    </row>
    <row r="93" spans="1:29" ht="10.9" customHeight="1" thickBot="1" x14ac:dyDescent="0.2">
      <c r="A93" s="2"/>
      <c r="B93" s="2"/>
      <c r="C93" s="2"/>
      <c r="D93" s="2"/>
      <c r="E93" s="2"/>
      <c r="F93" s="17"/>
      <c r="G93" s="2"/>
      <c r="H93" s="2"/>
      <c r="I93" s="2"/>
      <c r="J93" s="19"/>
      <c r="K93" s="2"/>
      <c r="L93" s="2"/>
      <c r="M93" s="19"/>
      <c r="N93" s="2"/>
      <c r="O93" s="2"/>
      <c r="X93" s="21"/>
      <c r="Y93" s="2"/>
      <c r="Z93" s="2"/>
      <c r="AA93" s="2"/>
      <c r="AB93" s="2"/>
      <c r="AC93" s="2"/>
    </row>
    <row r="94" spans="1:29" ht="10.9" customHeight="1" x14ac:dyDescent="0.15">
      <c r="A94" s="2"/>
      <c r="B94" s="2"/>
      <c r="C94" s="2"/>
      <c r="D94" s="2"/>
      <c r="E94" s="2"/>
      <c r="F94" s="17"/>
      <c r="G94" s="2"/>
      <c r="H94" s="2"/>
      <c r="I94" s="2"/>
      <c r="J94" s="19"/>
      <c r="K94" s="2"/>
      <c r="L94" s="2"/>
      <c r="M94" s="19"/>
      <c r="N94" s="2"/>
      <c r="O94" s="2"/>
      <c r="X94" s="2"/>
      <c r="Y94" s="2"/>
      <c r="Z94" s="2"/>
      <c r="AA94" s="2"/>
      <c r="AB94" s="2"/>
      <c r="AC94" s="2"/>
    </row>
    <row r="95" spans="1:29" ht="10.9" customHeight="1" x14ac:dyDescent="0.15">
      <c r="A95" s="2"/>
      <c r="B95" s="2"/>
      <c r="C95" s="2"/>
      <c r="D95" s="2"/>
      <c r="E95" s="2"/>
      <c r="F95" s="17"/>
      <c r="G95" s="2"/>
      <c r="H95" s="2"/>
      <c r="I95" s="2"/>
      <c r="J95" s="19"/>
      <c r="K95" s="2"/>
      <c r="L95" s="2"/>
      <c r="M95" s="19"/>
      <c r="N95" s="2"/>
      <c r="O95" s="2"/>
      <c r="X95" s="2"/>
      <c r="Y95" s="2"/>
      <c r="Z95" s="2"/>
      <c r="AA95" s="2"/>
      <c r="AB95" s="2"/>
      <c r="AC95" s="2"/>
    </row>
    <row r="96" spans="1:29" ht="10.9" customHeight="1" x14ac:dyDescent="0.15">
      <c r="A96" s="2"/>
      <c r="B96" s="2"/>
      <c r="C96" s="2"/>
      <c r="D96" s="2"/>
      <c r="E96" s="2"/>
      <c r="F96" s="17"/>
      <c r="G96" s="2"/>
      <c r="H96" s="2"/>
      <c r="I96" s="2"/>
      <c r="J96" s="19"/>
      <c r="K96" s="2"/>
      <c r="L96" s="2"/>
      <c r="M96" s="19"/>
      <c r="N96" s="2"/>
      <c r="O96" s="2"/>
      <c r="X96" s="2"/>
      <c r="Y96" s="2"/>
      <c r="Z96" s="2"/>
      <c r="AA96" s="2"/>
      <c r="AB96" s="2"/>
      <c r="AC96" s="2"/>
    </row>
    <row r="97" spans="1:29" ht="10.9" customHeight="1" x14ac:dyDescent="0.15">
      <c r="A97" s="2"/>
      <c r="B97" s="2"/>
      <c r="C97" s="2"/>
      <c r="D97" s="2"/>
      <c r="E97" s="2"/>
      <c r="F97" s="17"/>
      <c r="G97" s="2"/>
      <c r="H97" s="2"/>
      <c r="I97" s="2"/>
      <c r="J97" s="19"/>
      <c r="K97" s="2"/>
      <c r="L97" s="2"/>
      <c r="M97" s="19"/>
      <c r="N97" s="2"/>
      <c r="O97" s="2"/>
      <c r="X97" s="2"/>
      <c r="Y97" s="2"/>
      <c r="Z97" s="2"/>
      <c r="AA97" s="2"/>
      <c r="AB97" s="2"/>
      <c r="AC97" s="2"/>
    </row>
    <row r="98" spans="1:29" ht="10.9" customHeight="1" x14ac:dyDescent="0.15">
      <c r="A98" s="2"/>
      <c r="B98" s="2"/>
      <c r="C98" s="2"/>
      <c r="D98" s="2"/>
      <c r="E98" s="2"/>
      <c r="F98" s="17"/>
      <c r="G98" s="2"/>
      <c r="H98" s="2"/>
      <c r="I98" s="2"/>
      <c r="J98" s="19"/>
      <c r="K98" s="2"/>
      <c r="L98" s="2"/>
      <c r="M98" s="19"/>
      <c r="N98" s="2"/>
      <c r="O98" s="2"/>
      <c r="X98" s="2"/>
      <c r="Y98" s="2"/>
      <c r="Z98" s="2"/>
      <c r="AA98" s="2"/>
      <c r="AB98" s="2"/>
      <c r="AC98" s="2"/>
    </row>
    <row r="99" spans="1:29" ht="10.9" customHeight="1" x14ac:dyDescent="0.15">
      <c r="A99" s="2"/>
      <c r="B99" s="2"/>
      <c r="C99" s="2"/>
      <c r="D99" s="2"/>
      <c r="E99" s="2"/>
      <c r="F99" s="17"/>
      <c r="G99" s="2"/>
      <c r="H99" s="2"/>
      <c r="I99" s="2"/>
      <c r="J99" s="19"/>
      <c r="K99" s="2"/>
      <c r="L99" s="2"/>
      <c r="M99" s="19"/>
      <c r="N99" s="2"/>
      <c r="O99" s="2"/>
      <c r="X99" s="2"/>
      <c r="Y99" s="2"/>
      <c r="Z99" s="2"/>
      <c r="AA99" s="2"/>
      <c r="AB99" s="2"/>
      <c r="AC99" s="2"/>
    </row>
    <row r="100" spans="1:29" ht="10.9" customHeight="1" x14ac:dyDescent="0.15">
      <c r="A100" s="2"/>
      <c r="B100" s="2"/>
      <c r="C100" s="2"/>
      <c r="D100" s="2"/>
      <c r="E100" s="2"/>
      <c r="F100" s="17"/>
      <c r="G100" s="2"/>
      <c r="H100" s="2"/>
      <c r="I100" s="2"/>
      <c r="J100" s="19"/>
      <c r="K100" s="2"/>
      <c r="L100" s="2"/>
      <c r="M100" s="19"/>
      <c r="N100" s="2"/>
      <c r="O100" s="2"/>
      <c r="X100" s="2"/>
      <c r="Y100" s="2"/>
      <c r="Z100" s="2"/>
      <c r="AA100" s="2"/>
      <c r="AB100" s="2"/>
      <c r="AC100" s="2"/>
    </row>
    <row r="101" spans="1:29" ht="10.9" customHeight="1" x14ac:dyDescent="0.15">
      <c r="A101" s="2"/>
      <c r="B101" s="2"/>
      <c r="C101" s="2"/>
      <c r="D101" s="2"/>
      <c r="E101" s="2"/>
      <c r="F101" s="17"/>
      <c r="G101" s="2"/>
      <c r="H101" s="2"/>
      <c r="I101" s="2"/>
      <c r="J101" s="19"/>
      <c r="K101" s="2"/>
      <c r="L101" s="2"/>
      <c r="M101" s="19"/>
      <c r="N101" s="2"/>
      <c r="O101" s="2"/>
      <c r="X101" s="2"/>
      <c r="Y101" s="2"/>
      <c r="Z101" s="2"/>
      <c r="AA101" s="2"/>
      <c r="AB101" s="2"/>
      <c r="AC101" s="2"/>
    </row>
    <row r="102" spans="1:29" ht="10.9" customHeight="1" x14ac:dyDescent="0.15">
      <c r="A102" s="2"/>
      <c r="B102" s="2"/>
      <c r="C102" s="2"/>
      <c r="D102" s="2"/>
      <c r="E102" s="2"/>
      <c r="F102" s="17"/>
      <c r="G102" s="2"/>
      <c r="H102" s="2"/>
      <c r="I102" s="2"/>
      <c r="J102" s="19"/>
      <c r="K102" s="2"/>
      <c r="L102" s="2"/>
      <c r="M102" s="19"/>
      <c r="N102" s="2"/>
      <c r="O102" s="2"/>
      <c r="X102" s="2"/>
      <c r="Y102" s="2"/>
      <c r="Z102" s="2"/>
      <c r="AA102" s="2"/>
      <c r="AB102" s="2"/>
      <c r="AC102" s="2"/>
    </row>
    <row r="103" spans="1:29" ht="10.9" customHeight="1" x14ac:dyDescent="0.15">
      <c r="A103" s="2"/>
      <c r="B103" s="2"/>
      <c r="C103" s="2"/>
      <c r="D103" s="2"/>
      <c r="E103" s="2"/>
      <c r="F103" s="17"/>
      <c r="G103" s="2"/>
      <c r="H103" s="2"/>
      <c r="I103" s="2"/>
      <c r="J103" s="19"/>
      <c r="K103" s="2"/>
      <c r="L103" s="2"/>
      <c r="M103" s="19"/>
      <c r="N103" s="2"/>
      <c r="O103" s="2"/>
      <c r="X103" s="2"/>
      <c r="Y103" s="2"/>
      <c r="Z103" s="2"/>
      <c r="AA103" s="2"/>
      <c r="AB103" s="2"/>
      <c r="AC103" s="2"/>
    </row>
    <row r="104" spans="1:29" ht="10.9" customHeight="1" x14ac:dyDescent="0.15">
      <c r="A104" s="2"/>
      <c r="B104" s="2"/>
      <c r="C104" s="2"/>
      <c r="D104" s="2"/>
      <c r="E104" s="2"/>
      <c r="F104" s="17"/>
      <c r="G104" s="2"/>
      <c r="H104" s="2"/>
      <c r="I104" s="2"/>
      <c r="J104" s="19"/>
      <c r="K104" s="2"/>
      <c r="L104" s="2"/>
      <c r="M104" s="19"/>
      <c r="N104" s="2"/>
      <c r="O104" s="2"/>
      <c r="X104" s="2"/>
      <c r="Y104" s="2"/>
      <c r="Z104" s="2"/>
      <c r="AA104" s="2"/>
      <c r="AB104" s="2"/>
      <c r="AC104" s="2"/>
    </row>
    <row r="105" spans="1:29" ht="10.9" customHeight="1" x14ac:dyDescent="0.15">
      <c r="A105" s="2"/>
      <c r="B105" s="2"/>
      <c r="C105" s="2"/>
      <c r="D105" s="2"/>
      <c r="E105" s="2"/>
      <c r="F105" s="17"/>
      <c r="G105" s="2"/>
      <c r="H105" s="2"/>
      <c r="I105" s="2"/>
      <c r="J105" s="19"/>
      <c r="K105" s="2"/>
      <c r="L105" s="2"/>
      <c r="M105" s="19"/>
      <c r="N105" s="2"/>
      <c r="O105" s="2"/>
      <c r="X105" s="2"/>
      <c r="Y105" s="2"/>
      <c r="Z105" s="2"/>
      <c r="AA105" s="2"/>
      <c r="AB105" s="2"/>
      <c r="AC105" s="2"/>
    </row>
    <row r="106" spans="1:29" ht="10.9" customHeight="1" x14ac:dyDescent="0.15">
      <c r="A106" s="2"/>
      <c r="B106" s="2"/>
      <c r="C106" s="2"/>
      <c r="D106" s="2"/>
      <c r="E106" s="2"/>
      <c r="F106" s="17"/>
      <c r="G106" s="2"/>
      <c r="H106" s="2"/>
      <c r="I106" s="2"/>
      <c r="J106" s="19"/>
      <c r="K106" s="2"/>
      <c r="L106" s="2"/>
      <c r="M106" s="19"/>
      <c r="N106" s="2"/>
      <c r="O106" s="2"/>
      <c r="X106" s="2"/>
      <c r="Y106" s="2"/>
      <c r="Z106" s="2"/>
      <c r="AA106" s="2"/>
      <c r="AB106" s="2"/>
      <c r="AC106" s="2"/>
    </row>
    <row r="107" spans="1:29" ht="10.9" customHeight="1" x14ac:dyDescent="0.15">
      <c r="A107" s="2"/>
      <c r="B107" s="2"/>
      <c r="C107" s="2"/>
      <c r="D107" s="2"/>
      <c r="E107" s="2"/>
      <c r="F107" s="17"/>
      <c r="G107" s="2"/>
      <c r="H107" s="2"/>
      <c r="I107" s="2"/>
      <c r="J107" s="19"/>
      <c r="K107" s="2"/>
      <c r="L107" s="2"/>
      <c r="M107" s="19"/>
      <c r="N107" s="2"/>
      <c r="O107" s="2"/>
      <c r="X107" s="2"/>
      <c r="Y107" s="2"/>
      <c r="Z107" s="2"/>
      <c r="AA107" s="2"/>
      <c r="AB107" s="2"/>
      <c r="AC107" s="2"/>
    </row>
    <row r="108" spans="1:29" ht="10.9" customHeight="1" x14ac:dyDescent="0.15">
      <c r="A108" s="2"/>
      <c r="B108" s="2"/>
      <c r="C108" s="2"/>
      <c r="D108" s="2"/>
      <c r="E108" s="2"/>
      <c r="F108" s="17"/>
      <c r="G108" s="2"/>
      <c r="H108" s="2"/>
      <c r="I108" s="2"/>
      <c r="J108" s="19"/>
      <c r="K108" s="2"/>
      <c r="L108" s="2"/>
      <c r="M108" s="19"/>
      <c r="N108" s="2"/>
      <c r="O108" s="2"/>
      <c r="X108" s="2"/>
      <c r="Y108" s="2"/>
      <c r="Z108" s="2"/>
      <c r="AA108" s="2"/>
      <c r="AB108" s="2"/>
      <c r="AC108" s="2"/>
    </row>
    <row r="109" spans="1:29" ht="10.9" customHeight="1" x14ac:dyDescent="0.15">
      <c r="A109" s="2"/>
      <c r="B109" s="2"/>
      <c r="C109" s="2"/>
      <c r="D109" s="2"/>
      <c r="E109" s="2"/>
      <c r="F109" s="17"/>
      <c r="G109" s="2"/>
      <c r="H109" s="2"/>
      <c r="I109" s="2"/>
      <c r="J109" s="19"/>
      <c r="K109" s="2"/>
      <c r="L109" s="2"/>
      <c r="M109" s="19"/>
      <c r="N109" s="2"/>
      <c r="O109" s="2"/>
      <c r="X109" s="2"/>
      <c r="Y109" s="2"/>
      <c r="Z109" s="2"/>
      <c r="AA109" s="2"/>
      <c r="AB109" s="2"/>
      <c r="AC109" s="2"/>
    </row>
    <row r="110" spans="1:29" ht="10.9" customHeight="1" x14ac:dyDescent="0.15">
      <c r="A110" s="2"/>
      <c r="B110" s="2"/>
      <c r="C110" s="2"/>
      <c r="D110" s="2"/>
      <c r="E110" s="2"/>
      <c r="F110" s="17"/>
      <c r="G110" s="2"/>
      <c r="H110" s="2"/>
      <c r="I110" s="2"/>
      <c r="J110" s="19"/>
      <c r="K110" s="2"/>
      <c r="L110" s="2"/>
      <c r="M110" s="19"/>
      <c r="N110" s="2"/>
      <c r="O110" s="2"/>
      <c r="X110" s="2"/>
      <c r="Y110" s="2"/>
      <c r="Z110" s="2"/>
      <c r="AA110" s="2"/>
      <c r="AB110" s="2"/>
      <c r="AC110" s="2"/>
    </row>
    <row r="111" spans="1:29" ht="10.9" customHeight="1" x14ac:dyDescent="0.15">
      <c r="A111" s="2"/>
      <c r="B111" s="2"/>
      <c r="C111" s="2"/>
      <c r="D111" s="2"/>
      <c r="E111" s="2"/>
      <c r="F111" s="17"/>
      <c r="G111" s="2"/>
      <c r="H111" s="2"/>
      <c r="I111" s="2"/>
      <c r="J111" s="19"/>
      <c r="K111" s="2"/>
      <c r="L111" s="2"/>
      <c r="M111" s="19"/>
      <c r="N111" s="2"/>
      <c r="O111" s="2"/>
      <c r="X111" s="2"/>
      <c r="Y111" s="2"/>
      <c r="Z111" s="2"/>
      <c r="AA111" s="2"/>
      <c r="AB111" s="2"/>
      <c r="AC111" s="2"/>
    </row>
    <row r="112" spans="1:29" ht="10.9" customHeight="1" x14ac:dyDescent="0.15">
      <c r="A112" s="2"/>
      <c r="B112" s="2"/>
      <c r="C112" s="2"/>
      <c r="D112" s="2"/>
      <c r="E112" s="2"/>
      <c r="F112" s="17"/>
      <c r="G112" s="2"/>
      <c r="H112" s="2"/>
      <c r="I112" s="2"/>
      <c r="J112" s="19"/>
      <c r="K112" s="2"/>
      <c r="L112" s="2"/>
      <c r="M112" s="19"/>
      <c r="N112" s="2"/>
      <c r="O112" s="2"/>
      <c r="X112" s="2"/>
      <c r="Y112" s="2"/>
      <c r="Z112" s="2"/>
      <c r="AA112" s="2"/>
      <c r="AB112" s="2"/>
      <c r="AC112" s="2"/>
    </row>
    <row r="113" spans="1:29" ht="10.9" customHeight="1" x14ac:dyDescent="0.15">
      <c r="A113" s="2"/>
      <c r="B113" s="2"/>
      <c r="C113" s="2"/>
      <c r="D113" s="2"/>
      <c r="E113" s="2"/>
      <c r="F113" s="17"/>
      <c r="G113" s="2"/>
      <c r="H113" s="2"/>
      <c r="I113" s="2"/>
      <c r="J113" s="19"/>
      <c r="K113" s="2"/>
      <c r="L113" s="2"/>
      <c r="M113" s="19"/>
      <c r="N113" s="2"/>
      <c r="O113" s="2"/>
      <c r="X113" s="2"/>
      <c r="Y113" s="2"/>
      <c r="Z113" s="2"/>
      <c r="AA113" s="2"/>
      <c r="AB113" s="2"/>
      <c r="AC113" s="2"/>
    </row>
    <row r="114" spans="1:29" ht="10.9" customHeight="1" x14ac:dyDescent="0.15">
      <c r="A114" s="2"/>
      <c r="B114" s="2"/>
      <c r="C114" s="2"/>
      <c r="D114" s="2"/>
      <c r="E114" s="2"/>
      <c r="F114" s="17"/>
      <c r="G114" s="2"/>
      <c r="H114" s="2"/>
      <c r="I114" s="2"/>
      <c r="J114" s="19"/>
      <c r="K114" s="2"/>
      <c r="L114" s="2"/>
      <c r="M114" s="19"/>
      <c r="N114" s="2"/>
      <c r="O114" s="2"/>
      <c r="Y114" s="2"/>
      <c r="Z114" s="2"/>
      <c r="AA114" s="2"/>
      <c r="AB114" s="2"/>
      <c r="AC114" s="2"/>
    </row>
    <row r="115" spans="1:29" ht="10.9" customHeight="1" x14ac:dyDescent="0.15">
      <c r="A115" s="2"/>
      <c r="B115" s="2"/>
      <c r="C115" s="2"/>
      <c r="D115" s="2"/>
      <c r="E115" s="2"/>
      <c r="F115" s="17"/>
      <c r="G115" s="2"/>
      <c r="H115" s="2"/>
      <c r="I115" s="2"/>
      <c r="J115" s="19"/>
      <c r="K115" s="2"/>
      <c r="L115" s="2"/>
      <c r="M115" s="19"/>
      <c r="N115" s="2"/>
      <c r="O115" s="2"/>
      <c r="Y115" s="2"/>
      <c r="Z115" s="2"/>
      <c r="AA115" s="2"/>
      <c r="AB115" s="2"/>
      <c r="AC115" s="2"/>
    </row>
    <row r="116" spans="1:29" ht="10.9" customHeight="1" x14ac:dyDescent="0.15">
      <c r="A116" s="2"/>
      <c r="B116" s="2"/>
      <c r="C116" s="2"/>
      <c r="D116" s="2"/>
      <c r="E116" s="2"/>
      <c r="F116" s="17"/>
      <c r="G116" s="2"/>
      <c r="H116" s="2"/>
      <c r="I116" s="2"/>
      <c r="J116" s="19"/>
      <c r="K116" s="2"/>
      <c r="L116" s="2"/>
      <c r="M116" s="19"/>
      <c r="N116" s="2"/>
      <c r="O116" s="2"/>
      <c r="Y116" s="2"/>
      <c r="Z116" s="2"/>
      <c r="AA116" s="2"/>
      <c r="AB116" s="2"/>
      <c r="AC116" s="2"/>
    </row>
    <row r="117" spans="1:29" ht="10.9" customHeight="1" x14ac:dyDescent="0.15">
      <c r="A117" s="2"/>
      <c r="B117" s="2"/>
      <c r="C117" s="2"/>
      <c r="D117" s="2"/>
      <c r="E117" s="2"/>
      <c r="F117" s="17"/>
      <c r="G117" s="2"/>
      <c r="H117" s="2"/>
      <c r="I117" s="2"/>
      <c r="J117" s="19"/>
      <c r="K117" s="2"/>
      <c r="L117" s="2"/>
      <c r="M117" s="19"/>
      <c r="N117" s="2"/>
      <c r="O117" s="2"/>
    </row>
    <row r="118" spans="1:29" ht="10.9" customHeight="1" x14ac:dyDescent="0.15">
      <c r="A118" s="2"/>
      <c r="B118" s="2"/>
      <c r="C118" s="2"/>
      <c r="D118" s="2"/>
      <c r="E118" s="2"/>
      <c r="F118" s="17"/>
      <c r="G118" s="2"/>
      <c r="H118" s="2"/>
      <c r="I118" s="2"/>
      <c r="J118" s="19"/>
      <c r="K118" s="2"/>
      <c r="L118" s="2"/>
      <c r="M118" s="19"/>
      <c r="N118" s="2"/>
      <c r="O118" s="2"/>
    </row>
    <row r="119" spans="1:29" ht="10.9" customHeight="1" x14ac:dyDescent="0.15">
      <c r="A119" s="2"/>
      <c r="B119" s="2"/>
      <c r="C119" s="2"/>
      <c r="D119" s="2"/>
      <c r="E119" s="2"/>
      <c r="F119" s="17"/>
      <c r="G119" s="2"/>
      <c r="H119" s="2"/>
      <c r="I119" s="2"/>
      <c r="J119" s="19"/>
      <c r="K119" s="2"/>
      <c r="L119" s="2"/>
      <c r="M119" s="19"/>
      <c r="N119" s="2"/>
      <c r="O119" s="2"/>
    </row>
    <row r="120" spans="1:29" ht="10.9" customHeight="1" x14ac:dyDescent="0.15">
      <c r="A120" s="2"/>
      <c r="B120" s="2"/>
      <c r="C120" s="2"/>
      <c r="D120" s="2"/>
      <c r="E120" s="2"/>
      <c r="F120" s="17"/>
      <c r="G120" s="2"/>
      <c r="H120" s="2"/>
      <c r="I120" s="2"/>
      <c r="J120" s="19"/>
      <c r="K120" s="2"/>
      <c r="L120" s="2"/>
      <c r="M120" s="19"/>
      <c r="N120" s="2"/>
      <c r="O120" s="2"/>
    </row>
    <row r="121" spans="1:29" ht="10.9" customHeight="1" x14ac:dyDescent="0.15">
      <c r="A121" s="2"/>
      <c r="B121" s="2"/>
      <c r="C121" s="2"/>
      <c r="D121" s="2"/>
      <c r="E121" s="2"/>
      <c r="F121" s="17"/>
      <c r="G121" s="2"/>
      <c r="H121" s="2"/>
      <c r="I121" s="2"/>
      <c r="J121" s="19"/>
      <c r="K121" s="2"/>
      <c r="L121" s="2"/>
      <c r="M121" s="19"/>
      <c r="N121" s="2"/>
      <c r="O121" s="2"/>
    </row>
    <row r="122" spans="1:29" ht="10.9" customHeight="1" x14ac:dyDescent="0.15">
      <c r="A122" s="2"/>
      <c r="B122" s="2"/>
      <c r="C122" s="2"/>
      <c r="D122" s="2"/>
      <c r="E122" s="2"/>
      <c r="F122" s="17"/>
      <c r="G122" s="2"/>
      <c r="H122" s="2"/>
      <c r="I122" s="2"/>
      <c r="J122" s="19"/>
      <c r="K122" s="2"/>
      <c r="L122" s="2"/>
      <c r="M122" s="19"/>
      <c r="N122" s="2"/>
      <c r="O122" s="2"/>
    </row>
    <row r="123" spans="1:29" ht="10.9" customHeight="1" x14ac:dyDescent="0.15">
      <c r="A123" s="2"/>
      <c r="B123" s="2"/>
      <c r="C123" s="2"/>
      <c r="D123" s="2"/>
      <c r="E123" s="2"/>
      <c r="F123" s="17"/>
      <c r="G123" s="2"/>
      <c r="H123" s="2"/>
      <c r="I123" s="2"/>
      <c r="J123" s="19"/>
      <c r="K123" s="2"/>
      <c r="L123" s="2"/>
      <c r="M123" s="19"/>
      <c r="N123" s="2"/>
      <c r="O123" s="2"/>
    </row>
    <row r="124" spans="1:29" ht="10.9" customHeight="1" x14ac:dyDescent="0.15">
      <c r="A124" s="2"/>
      <c r="B124" s="2"/>
      <c r="C124" s="2"/>
      <c r="D124" s="2"/>
      <c r="E124" s="2"/>
      <c r="F124" s="17"/>
      <c r="G124" s="2"/>
      <c r="H124" s="2"/>
      <c r="I124" s="2"/>
      <c r="J124" s="19"/>
      <c r="K124" s="2"/>
      <c r="L124" s="2"/>
      <c r="M124" s="19"/>
      <c r="N124" s="2"/>
      <c r="O124" s="2"/>
    </row>
    <row r="125" spans="1:29" ht="10.9" customHeight="1" x14ac:dyDescent="0.15">
      <c r="A125" s="2"/>
      <c r="B125" s="2"/>
      <c r="C125" s="2"/>
      <c r="D125" s="2"/>
      <c r="E125" s="2"/>
      <c r="F125" s="17"/>
      <c r="G125" s="2"/>
      <c r="H125" s="2"/>
      <c r="I125" s="2"/>
      <c r="J125" s="19"/>
      <c r="K125" s="2"/>
      <c r="L125" s="2"/>
      <c r="M125" s="19"/>
      <c r="N125" s="2"/>
      <c r="O125" s="2"/>
    </row>
    <row r="126" spans="1:29" ht="10.9" customHeight="1" x14ac:dyDescent="0.15">
      <c r="A126" s="2"/>
      <c r="B126" s="2"/>
      <c r="C126" s="2"/>
      <c r="D126" s="2"/>
      <c r="E126" s="2"/>
      <c r="F126" s="17"/>
      <c r="G126" s="2"/>
      <c r="H126" s="2"/>
      <c r="I126" s="2"/>
      <c r="J126" s="19"/>
      <c r="K126" s="2"/>
      <c r="L126" s="2"/>
      <c r="M126" s="19"/>
      <c r="N126" s="2"/>
      <c r="O126" s="2"/>
    </row>
    <row r="127" spans="1:29" ht="10.9" customHeight="1" x14ac:dyDescent="0.15">
      <c r="A127" s="2"/>
      <c r="B127" s="2"/>
      <c r="C127" s="2"/>
      <c r="D127" s="2"/>
      <c r="E127" s="2"/>
      <c r="F127" s="17"/>
      <c r="G127" s="2"/>
      <c r="H127" s="2"/>
      <c r="I127" s="2"/>
      <c r="J127" s="19"/>
      <c r="K127" s="2"/>
      <c r="L127" s="2"/>
      <c r="M127" s="19"/>
      <c r="N127" s="2"/>
      <c r="O127" s="2"/>
    </row>
    <row r="128" spans="1:29" ht="10.9" customHeight="1" x14ac:dyDescent="0.15">
      <c r="A128" s="2"/>
      <c r="B128" s="2"/>
      <c r="C128" s="2"/>
      <c r="D128" s="2"/>
      <c r="E128" s="2"/>
      <c r="F128" s="17"/>
      <c r="G128" s="2"/>
      <c r="H128" s="2"/>
      <c r="I128" s="2"/>
      <c r="J128" s="19"/>
      <c r="K128" s="2"/>
      <c r="L128" s="2"/>
      <c r="M128" s="19"/>
      <c r="N128" s="2"/>
      <c r="O128" s="2"/>
    </row>
    <row r="129" spans="1:15" ht="10.9" customHeight="1" x14ac:dyDescent="0.15">
      <c r="A129" s="2"/>
      <c r="B129" s="2"/>
      <c r="C129" s="2"/>
      <c r="D129" s="2"/>
      <c r="E129" s="2"/>
      <c r="F129" s="17"/>
      <c r="G129" s="2"/>
      <c r="H129" s="2"/>
      <c r="I129" s="2"/>
      <c r="J129" s="19"/>
      <c r="K129" s="2"/>
      <c r="L129" s="2"/>
      <c r="M129" s="19"/>
      <c r="N129" s="2"/>
      <c r="O129" s="2"/>
    </row>
    <row r="130" spans="1:15" ht="10.9" customHeight="1" x14ac:dyDescent="0.15">
      <c r="A130" s="2"/>
      <c r="B130" s="2"/>
      <c r="C130" s="2"/>
      <c r="D130" s="2"/>
      <c r="E130" s="2"/>
      <c r="F130" s="17"/>
      <c r="G130" s="2"/>
      <c r="H130" s="2"/>
      <c r="I130" s="2"/>
      <c r="J130" s="19"/>
      <c r="K130" s="2"/>
      <c r="L130" s="2"/>
      <c r="M130" s="19"/>
      <c r="N130" s="2"/>
      <c r="O130" s="2"/>
    </row>
    <row r="131" spans="1:15" ht="10.9" customHeight="1" x14ac:dyDescent="0.15">
      <c r="A131" s="2"/>
      <c r="B131" s="2"/>
      <c r="C131" s="2"/>
      <c r="D131" s="2"/>
      <c r="E131" s="2"/>
      <c r="F131" s="17"/>
      <c r="G131" s="2"/>
      <c r="H131" s="2"/>
      <c r="I131" s="2"/>
      <c r="J131" s="19"/>
      <c r="K131" s="2"/>
      <c r="L131" s="2"/>
      <c r="M131" s="19"/>
      <c r="N131" s="2"/>
      <c r="O131" s="2"/>
    </row>
    <row r="132" spans="1:15" ht="10.9" customHeight="1" x14ac:dyDescent="0.15">
      <c r="A132" s="2"/>
      <c r="B132" s="2"/>
      <c r="C132" s="2"/>
      <c r="D132" s="2"/>
      <c r="E132" s="2"/>
      <c r="F132" s="17"/>
      <c r="G132" s="2"/>
      <c r="H132" s="2"/>
      <c r="I132" s="2"/>
      <c r="J132" s="19"/>
      <c r="K132" s="2"/>
      <c r="L132" s="2"/>
      <c r="M132" s="19"/>
      <c r="N132" s="2"/>
      <c r="O132" s="2"/>
    </row>
    <row r="133" spans="1:15" ht="10.9" customHeight="1" x14ac:dyDescent="0.15">
      <c r="A133" s="2"/>
      <c r="B133" s="2"/>
      <c r="C133" s="2"/>
      <c r="D133" s="2"/>
      <c r="E133" s="2"/>
      <c r="F133" s="17"/>
      <c r="G133" s="2"/>
      <c r="H133" s="2"/>
      <c r="I133" s="2"/>
      <c r="J133" s="19"/>
      <c r="K133" s="2"/>
      <c r="L133" s="2"/>
      <c r="M133" s="19"/>
      <c r="N133" s="2"/>
      <c r="O133" s="2"/>
    </row>
    <row r="134" spans="1:15" ht="10.9" customHeight="1" x14ac:dyDescent="0.15">
      <c r="A134" s="2"/>
      <c r="B134" s="2"/>
      <c r="C134" s="2"/>
      <c r="D134" s="2"/>
      <c r="E134" s="2"/>
      <c r="F134" s="17"/>
      <c r="G134" s="2"/>
      <c r="H134" s="2"/>
      <c r="I134" s="2"/>
      <c r="J134" s="19"/>
      <c r="K134" s="2"/>
      <c r="L134" s="2"/>
      <c r="M134" s="19"/>
      <c r="N134" s="2"/>
      <c r="O134" s="2"/>
    </row>
    <row r="135" spans="1:15" ht="10.9" customHeight="1" x14ac:dyDescent="0.15">
      <c r="A135" s="2"/>
      <c r="B135" s="2"/>
      <c r="C135" s="2"/>
      <c r="D135" s="2"/>
      <c r="E135" s="2"/>
      <c r="F135" s="17"/>
      <c r="G135" s="2"/>
      <c r="H135" s="2"/>
      <c r="I135" s="2"/>
      <c r="J135" s="19"/>
      <c r="K135" s="2"/>
      <c r="L135" s="2"/>
      <c r="M135" s="19"/>
      <c r="N135" s="2"/>
      <c r="O135" s="2"/>
    </row>
    <row r="136" spans="1:15" ht="10.9" customHeight="1" x14ac:dyDescent="0.15">
      <c r="A136" s="2"/>
      <c r="B136" s="2"/>
      <c r="C136" s="2"/>
      <c r="D136" s="2"/>
      <c r="E136" s="2"/>
      <c r="F136" s="17"/>
      <c r="G136" s="2"/>
      <c r="H136" s="2"/>
      <c r="I136" s="2"/>
      <c r="J136" s="19"/>
      <c r="K136" s="2"/>
      <c r="L136" s="2"/>
      <c r="M136" s="19"/>
      <c r="N136" s="2"/>
      <c r="O136" s="2"/>
    </row>
    <row r="137" spans="1:15" ht="10.9" customHeight="1" x14ac:dyDescent="0.15">
      <c r="A137" s="2"/>
      <c r="B137" s="2"/>
      <c r="C137" s="2"/>
      <c r="D137" s="2"/>
      <c r="E137" s="2"/>
      <c r="F137" s="17"/>
      <c r="G137" s="2"/>
      <c r="H137" s="2"/>
      <c r="I137" s="2"/>
      <c r="J137" s="19"/>
      <c r="K137" s="2"/>
      <c r="L137" s="2"/>
      <c r="M137" s="19"/>
      <c r="N137" s="2"/>
      <c r="O137" s="2"/>
    </row>
    <row r="138" spans="1:15" ht="10.9" customHeight="1" x14ac:dyDescent="0.15">
      <c r="A138" s="2"/>
      <c r="B138" s="2"/>
      <c r="C138" s="2"/>
      <c r="D138" s="2"/>
      <c r="E138" s="2"/>
      <c r="F138" s="17"/>
      <c r="G138" s="2"/>
      <c r="H138" s="2"/>
      <c r="I138" s="2"/>
      <c r="J138" s="19"/>
      <c r="K138" s="2"/>
      <c r="L138" s="2"/>
      <c r="M138" s="19"/>
      <c r="N138" s="2"/>
      <c r="O138" s="2"/>
    </row>
    <row r="139" spans="1:15" ht="10.9" customHeight="1" x14ac:dyDescent="0.15">
      <c r="A139" s="2"/>
      <c r="B139" s="2"/>
      <c r="C139" s="2"/>
      <c r="D139" s="2"/>
      <c r="E139" s="2"/>
      <c r="F139" s="17"/>
      <c r="G139" s="2"/>
      <c r="H139" s="2"/>
      <c r="I139" s="2"/>
      <c r="J139" s="19"/>
      <c r="K139" s="2"/>
      <c r="L139" s="2"/>
      <c r="M139" s="19"/>
      <c r="N139" s="2"/>
      <c r="O139" s="2"/>
    </row>
    <row r="140" spans="1:15" ht="10.9" customHeight="1" x14ac:dyDescent="0.15">
      <c r="A140" s="2"/>
      <c r="B140" s="2"/>
      <c r="C140" s="2"/>
      <c r="D140" s="2"/>
      <c r="E140" s="2"/>
      <c r="F140" s="17"/>
      <c r="G140" s="2"/>
      <c r="H140" s="2"/>
      <c r="I140" s="2"/>
      <c r="J140" s="19"/>
      <c r="K140" s="2"/>
      <c r="L140" s="2"/>
      <c r="M140" s="19"/>
      <c r="N140" s="2"/>
      <c r="O140" s="2"/>
    </row>
    <row r="141" spans="1:15" ht="10.9" customHeight="1" x14ac:dyDescent="0.15">
      <c r="A141" s="2"/>
      <c r="B141" s="2"/>
      <c r="C141" s="2"/>
      <c r="D141" s="2"/>
      <c r="E141" s="2"/>
      <c r="F141" s="17"/>
      <c r="G141" s="2"/>
      <c r="H141" s="2"/>
      <c r="I141" s="2"/>
      <c r="J141" s="19"/>
      <c r="K141" s="2"/>
      <c r="L141" s="2"/>
      <c r="M141" s="19"/>
      <c r="N141" s="2"/>
      <c r="O141" s="2"/>
    </row>
    <row r="142" spans="1:15" ht="10.9" customHeight="1" x14ac:dyDescent="0.15">
      <c r="A142" s="2"/>
      <c r="B142" s="2"/>
      <c r="C142" s="2"/>
      <c r="D142" s="2"/>
      <c r="E142" s="2"/>
      <c r="F142" s="17"/>
      <c r="G142" s="2"/>
      <c r="H142" s="2"/>
      <c r="I142" s="2"/>
      <c r="J142" s="19"/>
      <c r="K142" s="2"/>
      <c r="L142" s="2"/>
      <c r="M142" s="19"/>
      <c r="N142" s="2"/>
      <c r="O142" s="2"/>
    </row>
    <row r="143" spans="1:15" ht="10.9" customHeight="1" x14ac:dyDescent="0.15">
      <c r="A143" s="2"/>
      <c r="B143" s="2"/>
      <c r="C143" s="2"/>
      <c r="D143" s="2"/>
      <c r="E143" s="2"/>
      <c r="F143" s="17"/>
      <c r="G143" s="2"/>
      <c r="H143" s="2"/>
      <c r="I143" s="2"/>
      <c r="J143" s="19"/>
      <c r="K143" s="2"/>
      <c r="L143" s="2"/>
      <c r="M143" s="19"/>
      <c r="N143" s="2"/>
      <c r="O143" s="2"/>
    </row>
    <row r="144" spans="1:15" ht="10.9" customHeight="1" x14ac:dyDescent="0.15">
      <c r="A144" s="2"/>
      <c r="B144" s="2"/>
      <c r="C144" s="2"/>
      <c r="D144" s="2"/>
      <c r="E144" s="2"/>
      <c r="F144" s="17"/>
      <c r="G144" s="2"/>
      <c r="H144" s="2"/>
      <c r="I144" s="2"/>
      <c r="J144" s="19"/>
      <c r="K144" s="2"/>
      <c r="L144" s="2"/>
      <c r="M144" s="19"/>
      <c r="N144" s="2"/>
      <c r="O144" s="2"/>
    </row>
    <row r="145" spans="1:15" ht="10.9" customHeight="1" x14ac:dyDescent="0.15">
      <c r="A145" s="2"/>
      <c r="B145" s="2"/>
      <c r="C145" s="2"/>
      <c r="D145" s="2"/>
      <c r="E145" s="2"/>
      <c r="F145" s="17"/>
      <c r="G145" s="2"/>
      <c r="H145" s="2"/>
      <c r="I145" s="2"/>
      <c r="J145" s="19"/>
      <c r="K145" s="2"/>
      <c r="L145" s="2"/>
      <c r="M145" s="19"/>
      <c r="N145" s="2"/>
      <c r="O145" s="2"/>
    </row>
    <row r="146" spans="1:15" ht="10.9" customHeight="1" x14ac:dyDescent="0.15">
      <c r="A146" s="2"/>
      <c r="B146" s="2"/>
      <c r="C146" s="2"/>
      <c r="D146" s="2"/>
      <c r="E146" s="2"/>
      <c r="F146" s="17"/>
      <c r="G146" s="2"/>
      <c r="H146" s="2"/>
      <c r="I146" s="2"/>
      <c r="J146" s="19"/>
      <c r="K146" s="2"/>
      <c r="L146" s="2"/>
      <c r="M146" s="19"/>
      <c r="N146" s="2"/>
      <c r="O146" s="2"/>
    </row>
    <row r="147" spans="1:15" ht="10.9" customHeight="1" x14ac:dyDescent="0.15">
      <c r="E147" s="2"/>
      <c r="F147" s="17"/>
      <c r="G147" s="2"/>
      <c r="I147" s="2"/>
      <c r="J147" s="19"/>
      <c r="K147" s="2"/>
      <c r="N147" s="2"/>
      <c r="O147" s="2"/>
    </row>
    <row r="148" spans="1:15" ht="10.9" customHeight="1" x14ac:dyDescent="0.15">
      <c r="J148" s="19"/>
    </row>
  </sheetData>
  <sortState ref="J67:K71">
    <sortCondition ref="K67:K71"/>
  </sortState>
  <phoneticPr fontId="1"/>
  <printOptions gridLinesSet="0"/>
  <pageMargins left="0.64" right="0.2" top="0.54" bottom="0.53" header="0.19" footer="0.22"/>
  <pageSetup paperSize="9" orientation="portrait" r:id="rId1"/>
  <headerFooter alignWithMargins="0"/>
  <rowBreaks count="1" manualBreakCount="1">
    <brk id="2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概要５　自然動態（出生・死亡）</vt:lpstr>
      <vt:lpstr>概要５　自然動態（月別出生・死亡数、市町別自然動態）</vt:lpstr>
      <vt:lpstr>表ー７データ</vt:lpstr>
      <vt:lpstr>表－８データ</vt:lpstr>
      <vt:lpstr>図－1データ</vt:lpstr>
      <vt:lpstr>'概要５　自然動態（月別出生・死亡数、市町別自然動態）'!Print_Area</vt:lpstr>
      <vt:lpstr>'概要５　自然動態（出生・死亡）'!Print_Area</vt:lpstr>
      <vt:lpstr>'図－1データ'!Print_Area</vt:lpstr>
      <vt:lpstr>表ー７データ!Print_Area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右近　秀一郎（統計分析課）</cp:lastModifiedBy>
  <cp:lastPrinted>2019-11-26T02:14:22Z</cp:lastPrinted>
  <dcterms:created xsi:type="dcterms:W3CDTF">2000-02-13T05:20:11Z</dcterms:created>
  <dcterms:modified xsi:type="dcterms:W3CDTF">2020-03-04T02:21:36Z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