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0911562\Desktop\ＯＤ資料\"/>
    </mc:Choice>
  </mc:AlternateContent>
  <xr:revisionPtr revIDLastSave="0" documentId="8_{F0AEC973-1E12-4344-A5DB-ABAAD042FDFE}" xr6:coauthVersionLast="45" xr6:coauthVersionMax="45" xr10:uidLastSave="{00000000-0000-0000-0000-000000000000}"/>
  <bookViews>
    <workbookView xWindow="-120" yWindow="-120" windowWidth="29040" windowHeight="15840" tabRatio="754"/>
  </bookViews>
  <sheets>
    <sheet name="19-1(1)" sheetId="100" r:id="rId1"/>
    <sheet name="19-1(2)" sheetId="101" r:id="rId2"/>
    <sheet name="19-1(3)" sheetId="102" r:id="rId3"/>
    <sheet name="19-1(4)" sheetId="103" r:id="rId4"/>
    <sheet name="19-1(5)" sheetId="104" r:id="rId5"/>
    <sheet name="19-2(1)" sheetId="105" r:id="rId6"/>
    <sheet name="19-2(2)" sheetId="109" r:id="rId7"/>
    <sheet name="19-2(3)" sheetId="107" r:id="rId8"/>
    <sheet name="19-2(4)" sheetId="108" r:id="rId9"/>
    <sheet name="19-2(5)" sheetId="99" r:id="rId10"/>
  </sheets>
  <definedNames>
    <definedName name="_xlnm.Print_Area" localSheetId="3">'19-1(4)'!$A$1:$M$43</definedName>
    <definedName name="_xlnm.Print_Area" localSheetId="4">'19-1(5)'!$A$1:$P$10</definedName>
    <definedName name="_xlnm.Print_Area" localSheetId="8">'19-2(4)'!$A$1:$N$31</definedName>
    <definedName name="_xlnm.Print_Area" localSheetId="9">'19-2(5)'!$A$1:$N$33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99" l="1"/>
  <c r="L9" i="99"/>
  <c r="K9" i="99"/>
  <c r="J9" i="99"/>
  <c r="I9" i="99"/>
  <c r="H9" i="99"/>
  <c r="G9" i="99"/>
  <c r="F9" i="99"/>
  <c r="E9" i="99"/>
  <c r="D9" i="99"/>
  <c r="C9" i="99"/>
  <c r="M8" i="99"/>
  <c r="L8" i="99"/>
  <c r="K8" i="99"/>
  <c r="J8" i="99"/>
  <c r="I8" i="99"/>
  <c r="H8" i="99"/>
  <c r="G8" i="99"/>
  <c r="F8" i="99"/>
  <c r="E8" i="99"/>
  <c r="D8" i="99"/>
  <c r="C8" i="99"/>
  <c r="M7" i="108"/>
  <c r="L7" i="108"/>
  <c r="K7" i="108"/>
  <c r="J7" i="108"/>
  <c r="I7" i="108"/>
  <c r="H7" i="108"/>
  <c r="G7" i="108"/>
  <c r="F7" i="108"/>
  <c r="E7" i="108"/>
  <c r="D7" i="108"/>
  <c r="C7" i="108"/>
  <c r="M6" i="108"/>
  <c r="L6" i="108"/>
  <c r="K6" i="108"/>
  <c r="J6" i="108"/>
  <c r="I6" i="108"/>
  <c r="H6" i="108"/>
  <c r="G6" i="108"/>
  <c r="F6" i="108"/>
  <c r="E6" i="108"/>
  <c r="D6" i="108"/>
  <c r="C6" i="108"/>
  <c r="W8" i="107"/>
  <c r="V8" i="107"/>
  <c r="U8" i="107"/>
  <c r="T8" i="107"/>
  <c r="S8" i="107"/>
  <c r="R8" i="107"/>
  <c r="Q8" i="107"/>
  <c r="P8" i="107"/>
  <c r="O8" i="107"/>
  <c r="N8" i="107"/>
  <c r="M8" i="107"/>
  <c r="L8" i="107"/>
  <c r="K8" i="107"/>
  <c r="J8" i="107"/>
  <c r="I8" i="107"/>
  <c r="H8" i="107"/>
  <c r="G8" i="107"/>
  <c r="F8" i="107"/>
  <c r="E8" i="107"/>
  <c r="D8" i="107"/>
  <c r="C8" i="107"/>
  <c r="W7" i="107"/>
  <c r="V7" i="107"/>
  <c r="U7" i="107"/>
  <c r="T7" i="107"/>
  <c r="S7" i="107"/>
  <c r="R7" i="107"/>
  <c r="Q7" i="107"/>
  <c r="P7" i="107"/>
  <c r="O7" i="107"/>
  <c r="N7" i="107"/>
  <c r="M7" i="107"/>
  <c r="L7" i="107"/>
  <c r="K7" i="107"/>
  <c r="J7" i="107"/>
  <c r="I7" i="107"/>
  <c r="H7" i="107"/>
  <c r="G7" i="107"/>
  <c r="F7" i="107"/>
  <c r="E7" i="107"/>
  <c r="D7" i="107"/>
  <c r="C7" i="107"/>
  <c r="W6" i="109"/>
  <c r="V6" i="109"/>
  <c r="U6" i="109"/>
  <c r="T6" i="109"/>
  <c r="S6" i="109"/>
  <c r="R6" i="109"/>
  <c r="Q6" i="109"/>
  <c r="P6" i="109"/>
  <c r="O6" i="109"/>
  <c r="N6" i="109"/>
  <c r="M6" i="109"/>
  <c r="L6" i="109"/>
  <c r="K6" i="109"/>
  <c r="J6" i="109"/>
  <c r="I6" i="109"/>
  <c r="H6" i="109"/>
  <c r="G6" i="109"/>
  <c r="F6" i="109"/>
  <c r="E6" i="109"/>
  <c r="D6" i="109"/>
  <c r="C6" i="109"/>
  <c r="W5" i="109"/>
  <c r="V5" i="109"/>
  <c r="U5" i="109"/>
  <c r="T5" i="109"/>
  <c r="S5" i="109"/>
  <c r="R5" i="109"/>
  <c r="Q5" i="109"/>
  <c r="P5" i="109"/>
  <c r="O5" i="109"/>
  <c r="N5" i="109"/>
  <c r="M5" i="109"/>
  <c r="L5" i="109"/>
  <c r="K5" i="109"/>
  <c r="J5" i="109"/>
  <c r="I5" i="109"/>
  <c r="H5" i="109"/>
  <c r="G5" i="109"/>
  <c r="F5" i="109"/>
  <c r="E5" i="109"/>
  <c r="D5" i="109"/>
  <c r="C5" i="109"/>
  <c r="E9" i="105"/>
  <c r="F9" i="105" s="1"/>
  <c r="D9" i="105"/>
  <c r="C9" i="105"/>
  <c r="E8" i="105"/>
  <c r="F8" i="105"/>
  <c r="D8" i="105"/>
  <c r="C8" i="105"/>
</calcChain>
</file>

<file path=xl/sharedStrings.xml><?xml version="1.0" encoding="utf-8"?>
<sst xmlns="http://schemas.openxmlformats.org/spreadsheetml/2006/main" count="665" uniqueCount="335">
  <si>
    <t>実       数</t>
  </si>
  <si>
    <t>構　　　成　　　比</t>
  </si>
  <si>
    <t>対　前　年　度　増　加　率</t>
  </si>
  <si>
    <t>構成比</t>
  </si>
  <si>
    <t>対前年度
増加率</t>
  </si>
  <si>
    <t>農林水産業</t>
  </si>
  <si>
    <t>農業</t>
  </si>
  <si>
    <t>林業</t>
  </si>
  <si>
    <t>水産業</t>
  </si>
  <si>
    <t>鉱業</t>
  </si>
  <si>
    <t>製造業</t>
  </si>
  <si>
    <t>卸売・小売業</t>
  </si>
  <si>
    <t>対家計民間非営利</t>
  </si>
  <si>
    <t>小　　計</t>
  </si>
  <si>
    <t>a</t>
  </si>
  <si>
    <t>b</t>
  </si>
  <si>
    <t>c</t>
  </si>
  <si>
    <t>項　　　目</t>
  </si>
  <si>
    <t>％</t>
  </si>
  <si>
    <t>　県　　　計</t>
  </si>
  <si>
    <t>　市　　　計</t>
  </si>
  <si>
    <t>　郡　　　計</t>
  </si>
  <si>
    <t>農　業</t>
  </si>
  <si>
    <t>林　業</t>
  </si>
  <si>
    <t>鉱　業</t>
  </si>
  <si>
    <t>卸売・
小売業</t>
  </si>
  <si>
    <t>賃金・俸給</t>
  </si>
  <si>
    <t>輸入品に課される税・関税</t>
    <rPh sb="2" eb="3">
      <t>ヒン</t>
    </rPh>
    <rPh sb="4" eb="5">
      <t>カ</t>
    </rPh>
    <rPh sb="8" eb="9">
      <t>ゼイ</t>
    </rPh>
    <rPh sb="10" eb="12">
      <t>カンゼイ</t>
    </rPh>
    <phoneticPr fontId="11"/>
  </si>
  <si>
    <t>総資本形成に係る消費税</t>
    <rPh sb="0" eb="3">
      <t>ソウシホン</t>
    </rPh>
    <rPh sb="3" eb="5">
      <t>ケイセイ</t>
    </rPh>
    <rPh sb="6" eb="7">
      <t>カカ</t>
    </rPh>
    <rPh sb="8" eb="11">
      <t>ショウヒゼイ</t>
    </rPh>
    <phoneticPr fontId="11"/>
  </si>
  <si>
    <t>雇用者報酬</t>
    <rPh sb="3" eb="5">
      <t>ホウシュウ</t>
    </rPh>
    <phoneticPr fontId="11"/>
  </si>
  <si>
    <t>雇主の社会負担</t>
    <rPh sb="0" eb="1">
      <t>ヤト</t>
    </rPh>
    <rPh sb="1" eb="2">
      <t>ヌシ</t>
    </rPh>
    <rPh sb="3" eb="5">
      <t>シャカイ</t>
    </rPh>
    <rPh sb="5" eb="7">
      <t>フタン</t>
    </rPh>
    <phoneticPr fontId="11"/>
  </si>
  <si>
    <t>雇主の現実社会負担</t>
    <rPh sb="0" eb="1">
      <t>ヤト</t>
    </rPh>
    <rPh sb="1" eb="2">
      <t>ヌシ</t>
    </rPh>
    <rPh sb="3" eb="5">
      <t>ゲンジツ</t>
    </rPh>
    <rPh sb="5" eb="7">
      <t>シャカイ</t>
    </rPh>
    <rPh sb="7" eb="9">
      <t>フタン</t>
    </rPh>
    <phoneticPr fontId="11"/>
  </si>
  <si>
    <t>雇主の帰属社会負担</t>
    <rPh sb="0" eb="1">
      <t>ヤト</t>
    </rPh>
    <rPh sb="1" eb="2">
      <t>ヌシ</t>
    </rPh>
    <rPh sb="3" eb="5">
      <t>キゾク</t>
    </rPh>
    <rPh sb="5" eb="7">
      <t>シャカイ</t>
    </rPh>
    <rPh sb="7" eb="9">
      <t>フタン</t>
    </rPh>
    <phoneticPr fontId="11"/>
  </si>
  <si>
    <t>利子</t>
    <rPh sb="0" eb="2">
      <t>リシ</t>
    </rPh>
    <phoneticPr fontId="11"/>
  </si>
  <si>
    <t>受取</t>
    <rPh sb="0" eb="2">
      <t>ウケトリ</t>
    </rPh>
    <phoneticPr fontId="11"/>
  </si>
  <si>
    <t>支払</t>
    <rPh sb="0" eb="2">
      <t>シハライ</t>
    </rPh>
    <phoneticPr fontId="11"/>
  </si>
  <si>
    <t>配当（受取）</t>
    <rPh sb="0" eb="2">
      <t>ハイトウ</t>
    </rPh>
    <rPh sb="3" eb="5">
      <t>ウケトリ</t>
    </rPh>
    <phoneticPr fontId="11"/>
  </si>
  <si>
    <t>賃貸料（受取）</t>
    <rPh sb="0" eb="3">
      <t>チンタイリョウ</t>
    </rPh>
    <rPh sb="4" eb="6">
      <t>ウケトリ</t>
    </rPh>
    <phoneticPr fontId="11"/>
  </si>
  <si>
    <t>対家計民間非営利団体</t>
    <rPh sb="0" eb="1">
      <t>タイ</t>
    </rPh>
    <rPh sb="1" eb="3">
      <t>カケイ</t>
    </rPh>
    <rPh sb="3" eb="5">
      <t>ミンカン</t>
    </rPh>
    <rPh sb="5" eb="8">
      <t>ヒエイリ</t>
    </rPh>
    <rPh sb="8" eb="10">
      <t>ダンタイ</t>
    </rPh>
    <phoneticPr fontId="11"/>
  </si>
  <si>
    <t>雇主の社会負担</t>
    <rPh sb="0" eb="2">
      <t>ヤトイヌシ</t>
    </rPh>
    <rPh sb="3" eb="5">
      <t>シャカイ</t>
    </rPh>
    <rPh sb="5" eb="7">
      <t>フタン</t>
    </rPh>
    <phoneticPr fontId="11"/>
  </si>
  <si>
    <t>経済成長率に関するもの</t>
    <rPh sb="0" eb="2">
      <t>ケイザイ</t>
    </rPh>
    <rPh sb="2" eb="5">
      <t>セイチョウリツ</t>
    </rPh>
    <rPh sb="6" eb="7">
      <t>カン</t>
    </rPh>
    <phoneticPr fontId="11"/>
  </si>
  <si>
    <t>県 計</t>
    <rPh sb="0" eb="1">
      <t>ケン</t>
    </rPh>
    <phoneticPr fontId="11"/>
  </si>
  <si>
    <t>市 計</t>
    <rPh sb="2" eb="3">
      <t>ケイ</t>
    </rPh>
    <phoneticPr fontId="11"/>
  </si>
  <si>
    <t>郡 計</t>
    <rPh sb="2" eb="3">
      <t>ケイ</t>
    </rPh>
    <phoneticPr fontId="11"/>
  </si>
  <si>
    <t>製造業</t>
    <rPh sb="0" eb="3">
      <t>セイゾウギョウ</t>
    </rPh>
    <phoneticPr fontId="11"/>
  </si>
  <si>
    <t>所得水準　（国＝100）</t>
    <rPh sb="0" eb="2">
      <t>ショトク</t>
    </rPh>
    <rPh sb="2" eb="4">
      <t>スイジュン</t>
    </rPh>
    <phoneticPr fontId="11"/>
  </si>
  <si>
    <t>百万円</t>
    <rPh sb="0" eb="2">
      <t>ヒャクマン</t>
    </rPh>
    <phoneticPr fontId="11"/>
  </si>
  <si>
    <t>千円</t>
    <rPh sb="0" eb="1">
      <t>セン</t>
    </rPh>
    <phoneticPr fontId="11"/>
  </si>
  <si>
    <t>所得水準</t>
    <rPh sb="0" eb="2">
      <t>ショトク</t>
    </rPh>
    <rPh sb="2" eb="4">
      <t>スイジュン</t>
    </rPh>
    <phoneticPr fontId="11"/>
  </si>
  <si>
    <r>
      <t>財産所得</t>
    </r>
    <r>
      <rPr>
        <sz val="8"/>
        <rFont val="ＭＳ 明朝"/>
        <family val="1"/>
        <charset val="128"/>
      </rPr>
      <t>(非企業部門)</t>
    </r>
    <rPh sb="5" eb="6">
      <t>ヒ</t>
    </rPh>
    <rPh sb="6" eb="8">
      <t>キギョウ</t>
    </rPh>
    <rPh sb="8" eb="10">
      <t>ブモン</t>
    </rPh>
    <phoneticPr fontId="11"/>
  </si>
  <si>
    <t>実質県内総生産（連鎖方式）</t>
    <rPh sb="8" eb="10">
      <t>レンサ</t>
    </rPh>
    <rPh sb="10" eb="12">
      <t>ホウシキ</t>
    </rPh>
    <phoneticPr fontId="11"/>
  </si>
  <si>
    <r>
      <t xml:space="preserve">　経   済   計   算 </t>
    </r>
    <r>
      <rPr>
        <sz val="12"/>
        <rFont val="ＭＳ 明朝"/>
        <family val="1"/>
        <charset val="128"/>
      </rPr>
      <t>（続き）</t>
    </r>
    <rPh sb="16" eb="17">
      <t>ツヅ</t>
    </rPh>
    <phoneticPr fontId="11"/>
  </si>
  <si>
    <t>佐賀市</t>
    <rPh sb="0" eb="3">
      <t>サガシ</t>
    </rPh>
    <phoneticPr fontId="18"/>
  </si>
  <si>
    <t>唐津市</t>
    <rPh sb="0" eb="3">
      <t>カラツシ</t>
    </rPh>
    <phoneticPr fontId="18"/>
  </si>
  <si>
    <t>鳥栖市</t>
    <rPh sb="0" eb="3">
      <t>トスシ</t>
    </rPh>
    <phoneticPr fontId="18"/>
  </si>
  <si>
    <t>多久市</t>
    <rPh sb="0" eb="3">
      <t>タクシ</t>
    </rPh>
    <phoneticPr fontId="18"/>
  </si>
  <si>
    <t>伊万里市</t>
    <rPh sb="0" eb="4">
      <t>イマリシ</t>
    </rPh>
    <phoneticPr fontId="18"/>
  </si>
  <si>
    <t>武雄市</t>
    <rPh sb="0" eb="3">
      <t>タケオシ</t>
    </rPh>
    <phoneticPr fontId="18"/>
  </si>
  <si>
    <t>鹿島市</t>
    <rPh sb="0" eb="3">
      <t>カシマシ</t>
    </rPh>
    <phoneticPr fontId="18"/>
  </si>
  <si>
    <t>小 城 市</t>
    <rPh sb="0" eb="1">
      <t>ショウ</t>
    </rPh>
    <rPh sb="2" eb="3">
      <t>シロ</t>
    </rPh>
    <rPh sb="4" eb="5">
      <t>シ</t>
    </rPh>
    <phoneticPr fontId="18"/>
  </si>
  <si>
    <t>嬉 野 市</t>
    <rPh sb="0" eb="1">
      <t>ウレシ</t>
    </rPh>
    <rPh sb="2" eb="3">
      <t>ノ</t>
    </rPh>
    <rPh sb="4" eb="5">
      <t>シ</t>
    </rPh>
    <phoneticPr fontId="18"/>
  </si>
  <si>
    <t>神埼市</t>
    <rPh sb="0" eb="2">
      <t>カンザキ</t>
    </rPh>
    <rPh sb="2" eb="3">
      <t>シ</t>
    </rPh>
    <phoneticPr fontId="18"/>
  </si>
  <si>
    <t>吉野ヶ里町</t>
    <rPh sb="0" eb="4">
      <t>ヨシノガリ</t>
    </rPh>
    <rPh sb="4" eb="5">
      <t>チョウ</t>
    </rPh>
    <phoneticPr fontId="18"/>
  </si>
  <si>
    <t>基山町</t>
    <rPh sb="0" eb="3">
      <t>キヤマチョウ</t>
    </rPh>
    <phoneticPr fontId="18"/>
  </si>
  <si>
    <t>上峰町</t>
    <rPh sb="0" eb="1">
      <t>カミ</t>
    </rPh>
    <rPh sb="1" eb="2">
      <t>ミネ</t>
    </rPh>
    <rPh sb="2" eb="3">
      <t>チョウ</t>
    </rPh>
    <phoneticPr fontId="18"/>
  </si>
  <si>
    <t>みやき町</t>
    <rPh sb="3" eb="4">
      <t>チョウ</t>
    </rPh>
    <phoneticPr fontId="18"/>
  </si>
  <si>
    <t>玄海町</t>
    <rPh sb="0" eb="2">
      <t>ゲンカイ</t>
    </rPh>
    <rPh sb="2" eb="3">
      <t>チョウ</t>
    </rPh>
    <phoneticPr fontId="18"/>
  </si>
  <si>
    <t>有田町</t>
    <rPh sb="0" eb="3">
      <t>アリタチョウ</t>
    </rPh>
    <phoneticPr fontId="18"/>
  </si>
  <si>
    <t>大町町</t>
    <rPh sb="0" eb="2">
      <t>オオマチ</t>
    </rPh>
    <rPh sb="2" eb="3">
      <t>マチ</t>
    </rPh>
    <phoneticPr fontId="18"/>
  </si>
  <si>
    <t>江北町</t>
    <rPh sb="0" eb="2">
      <t>コウホク</t>
    </rPh>
    <rPh sb="2" eb="3">
      <t>チョウ</t>
    </rPh>
    <phoneticPr fontId="18"/>
  </si>
  <si>
    <t>白石町</t>
    <rPh sb="0" eb="2">
      <t>シロイシ</t>
    </rPh>
    <rPh sb="2" eb="3">
      <t>チョウ</t>
    </rPh>
    <phoneticPr fontId="18"/>
  </si>
  <si>
    <t>太良町</t>
    <rPh sb="0" eb="3">
      <t>タラチョウ</t>
    </rPh>
    <phoneticPr fontId="18"/>
  </si>
  <si>
    <t>佐賀市</t>
    <rPh sb="0" eb="3">
      <t>サガシ</t>
    </rPh>
    <phoneticPr fontId="2"/>
  </si>
  <si>
    <t>唐津市</t>
    <rPh sb="0" eb="3">
      <t>カラツシ</t>
    </rPh>
    <phoneticPr fontId="2"/>
  </si>
  <si>
    <t>鳥栖市</t>
    <rPh sb="0" eb="3">
      <t>トスシ</t>
    </rPh>
    <phoneticPr fontId="2"/>
  </si>
  <si>
    <t>多久市</t>
    <rPh sb="0" eb="3">
      <t>タクシ</t>
    </rPh>
    <phoneticPr fontId="2"/>
  </si>
  <si>
    <t>伊万里市</t>
    <rPh sb="0" eb="4">
      <t>イマリシ</t>
    </rPh>
    <phoneticPr fontId="2"/>
  </si>
  <si>
    <t>武雄市</t>
    <rPh sb="0" eb="3">
      <t>タケオシ</t>
    </rPh>
    <phoneticPr fontId="2"/>
  </si>
  <si>
    <t>鹿島市</t>
    <rPh sb="0" eb="3">
      <t>カシマシ</t>
    </rPh>
    <phoneticPr fontId="2"/>
  </si>
  <si>
    <t>小 城 市</t>
    <rPh sb="0" eb="1">
      <t>ショウ</t>
    </rPh>
    <rPh sb="2" eb="3">
      <t>シロ</t>
    </rPh>
    <rPh sb="4" eb="5">
      <t>シ</t>
    </rPh>
    <phoneticPr fontId="2"/>
  </si>
  <si>
    <t>嬉 野 市</t>
    <rPh sb="0" eb="1">
      <t>ウレシ</t>
    </rPh>
    <rPh sb="2" eb="3">
      <t>ノ</t>
    </rPh>
    <rPh sb="4" eb="5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</si>
  <si>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</si>
  <si>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4">
      <t>ヨシノガリ</t>
    </rPh>
    <rPh sb="4" eb="5">
      <t>チョウ</t>
    </rPh>
    <phoneticPr fontId="2"/>
  </si>
  <si>
    <t>基山町</t>
    <rPh sb="0" eb="3">
      <t>キヤマチョウ</t>
    </rPh>
    <phoneticPr fontId="2"/>
  </si>
  <si>
    <t>上峰町</t>
    <rPh sb="0" eb="1">
      <t>カミ</t>
    </rPh>
    <rPh sb="1" eb="2">
      <t>ミネ</t>
    </rPh>
    <rPh sb="2" eb="3">
      <t>チョウ</t>
    </rPh>
    <phoneticPr fontId="2"/>
  </si>
  <si>
    <t>みやき町</t>
    <rPh sb="3" eb="4">
      <t>チョウ</t>
    </rPh>
    <phoneticPr fontId="2"/>
  </si>
  <si>
    <t>玄海町</t>
    <rPh sb="0" eb="2">
      <t>ゲンカイ</t>
    </rPh>
    <rPh sb="2" eb="3">
      <t>チョウ</t>
    </rPh>
    <phoneticPr fontId="2"/>
  </si>
  <si>
    <t>有田町</t>
    <rPh sb="0" eb="3">
      <t>アリタチョウ</t>
    </rPh>
    <phoneticPr fontId="2"/>
  </si>
  <si>
    <t>大町町</t>
    <rPh sb="0" eb="2">
      <t>オオマチ</t>
    </rPh>
    <rPh sb="2" eb="3">
      <t>マチ</t>
    </rPh>
    <phoneticPr fontId="2"/>
  </si>
  <si>
    <t>江北町</t>
    <rPh sb="0" eb="2">
      <t>コウホク</t>
    </rPh>
    <rPh sb="2" eb="3">
      <t>チョウ</t>
    </rPh>
    <phoneticPr fontId="2"/>
  </si>
  <si>
    <t>白石町</t>
    <rPh sb="0" eb="2">
      <t>シロイシ</t>
    </rPh>
    <rPh sb="2" eb="3">
      <t>チョウ</t>
    </rPh>
    <phoneticPr fontId="2"/>
  </si>
  <si>
    <t>太良町</t>
    <rPh sb="0" eb="3">
      <t>タラチョウ</t>
    </rPh>
    <phoneticPr fontId="2"/>
  </si>
  <si>
    <t>佐 賀 市</t>
  </si>
  <si>
    <t>唐 津 市</t>
  </si>
  <si>
    <t>鳥栖市</t>
    <rPh sb="0" eb="1">
      <t>トリ</t>
    </rPh>
    <rPh sb="1" eb="2">
      <t>ス</t>
    </rPh>
    <rPh sb="2" eb="3">
      <t>シ</t>
    </rPh>
    <phoneticPr fontId="14"/>
  </si>
  <si>
    <t>多久市</t>
    <rPh sb="0" eb="1">
      <t>タ</t>
    </rPh>
    <rPh sb="1" eb="2">
      <t>ヒサシ</t>
    </rPh>
    <rPh sb="2" eb="3">
      <t>シ</t>
    </rPh>
    <phoneticPr fontId="14"/>
  </si>
  <si>
    <t>伊万里市</t>
    <rPh sb="0" eb="4">
      <t>イマリシ</t>
    </rPh>
    <phoneticPr fontId="14"/>
  </si>
  <si>
    <t>武雄市</t>
    <rPh sb="0" eb="3">
      <t>タケオシ</t>
    </rPh>
    <phoneticPr fontId="14"/>
  </si>
  <si>
    <t>鹿島市</t>
    <rPh sb="0" eb="3">
      <t>カシマシ</t>
    </rPh>
    <phoneticPr fontId="14"/>
  </si>
  <si>
    <t>小城市</t>
    <rPh sb="0" eb="2">
      <t>オギ</t>
    </rPh>
    <rPh sb="2" eb="3">
      <t>シ</t>
    </rPh>
    <phoneticPr fontId="14"/>
  </si>
  <si>
    <t>嬉野市</t>
    <rPh sb="0" eb="2">
      <t>ウレシノ</t>
    </rPh>
    <rPh sb="2" eb="3">
      <t>シ</t>
    </rPh>
    <phoneticPr fontId="14"/>
  </si>
  <si>
    <t>神埼市</t>
    <rPh sb="0" eb="2">
      <t>カンザキ</t>
    </rPh>
    <rPh sb="2" eb="3">
      <t>シ</t>
    </rPh>
    <phoneticPr fontId="14"/>
  </si>
  <si>
    <t>吉野ヶ里町</t>
    <rPh sb="0" eb="4">
      <t>ヨシノガリ</t>
    </rPh>
    <rPh sb="4" eb="5">
      <t>チョウ</t>
    </rPh>
    <phoneticPr fontId="14"/>
  </si>
  <si>
    <t>基山町</t>
    <rPh sb="0" eb="3">
      <t>キヤマチョウ</t>
    </rPh>
    <phoneticPr fontId="14"/>
  </si>
  <si>
    <t>上峰町</t>
    <rPh sb="0" eb="3">
      <t>カミミネチョウ</t>
    </rPh>
    <phoneticPr fontId="14"/>
  </si>
  <si>
    <t>みやき町</t>
    <rPh sb="3" eb="4">
      <t>チョウ</t>
    </rPh>
    <phoneticPr fontId="14"/>
  </si>
  <si>
    <t>玄海町</t>
    <rPh sb="0" eb="3">
      <t>ゲンカイチョウ</t>
    </rPh>
    <phoneticPr fontId="14"/>
  </si>
  <si>
    <t>有田町</t>
    <rPh sb="0" eb="3">
      <t>アリタチョウ</t>
    </rPh>
    <phoneticPr fontId="14"/>
  </si>
  <si>
    <t>大町町</t>
    <rPh sb="0" eb="1">
      <t>オオ</t>
    </rPh>
    <rPh sb="1" eb="3">
      <t>マチマチ</t>
    </rPh>
    <phoneticPr fontId="14"/>
  </si>
  <si>
    <t>江北町</t>
    <rPh sb="0" eb="2">
      <t>コウホク</t>
    </rPh>
    <rPh sb="2" eb="3">
      <t>チョウ</t>
    </rPh>
    <phoneticPr fontId="14"/>
  </si>
  <si>
    <t>白石町</t>
    <rPh sb="0" eb="2">
      <t>シロイシ</t>
    </rPh>
    <rPh sb="2" eb="3">
      <t>チョウ</t>
    </rPh>
    <phoneticPr fontId="14"/>
  </si>
  <si>
    <t>太良町</t>
    <rPh sb="0" eb="3">
      <t>タラチョウ</t>
    </rPh>
    <phoneticPr fontId="14"/>
  </si>
  <si>
    <t>市　町　内　総　生　産</t>
    <rPh sb="6" eb="7">
      <t>ソウ</t>
    </rPh>
    <phoneticPr fontId="11"/>
  </si>
  <si>
    <t>市町</t>
    <rPh sb="0" eb="2">
      <t>シチョウ</t>
    </rPh>
    <phoneticPr fontId="11"/>
  </si>
  <si>
    <t>市町内総生産</t>
    <rPh sb="0" eb="1">
      <t>シ</t>
    </rPh>
    <rPh sb="1" eb="3">
      <t>チョウナイ</t>
    </rPh>
    <rPh sb="3" eb="6">
      <t>ソウセイサン</t>
    </rPh>
    <phoneticPr fontId="37"/>
  </si>
  <si>
    <t>食料・非アルコール飲料</t>
  </si>
  <si>
    <t>アルコール飲料・たばこ</t>
  </si>
  <si>
    <t>被服・履物</t>
  </si>
  <si>
    <t>d</t>
  </si>
  <si>
    <t>e</t>
  </si>
  <si>
    <t>f</t>
  </si>
  <si>
    <t>保健・医療</t>
  </si>
  <si>
    <t>g</t>
  </si>
  <si>
    <t>交通</t>
  </si>
  <si>
    <t>h</t>
  </si>
  <si>
    <t>通信</t>
  </si>
  <si>
    <t>i</t>
  </si>
  <si>
    <t>娯楽・レジャー・文化</t>
  </si>
  <si>
    <t>j</t>
  </si>
  <si>
    <t>教育</t>
  </si>
  <si>
    <t>外食・宿泊</t>
  </si>
  <si>
    <t>その他</t>
  </si>
  <si>
    <t>(a)</t>
  </si>
  <si>
    <t>(b)</t>
  </si>
  <si>
    <t>(c)</t>
  </si>
  <si>
    <t>(2)</t>
  </si>
  <si>
    <t>統計上の不突合</t>
  </si>
  <si>
    <t>県民総所得（市場価格表示）</t>
    <rPh sb="3" eb="5">
      <t>ショトク</t>
    </rPh>
    <phoneticPr fontId="11"/>
  </si>
  <si>
    <t>県民総所得</t>
    <rPh sb="0" eb="2">
      <t>ケンミン</t>
    </rPh>
    <rPh sb="3" eb="5">
      <t>ショトク</t>
    </rPh>
    <phoneticPr fontId="37"/>
  </si>
  <si>
    <t>市 計</t>
    <rPh sb="0" eb="1">
      <t>シ</t>
    </rPh>
    <phoneticPr fontId="11"/>
  </si>
  <si>
    <t>郡 計</t>
    <rPh sb="0" eb="1">
      <t>グン</t>
    </rPh>
    <phoneticPr fontId="11"/>
  </si>
  <si>
    <t>項目</t>
    <phoneticPr fontId="11"/>
  </si>
  <si>
    <t>項         目</t>
    <phoneticPr fontId="11"/>
  </si>
  <si>
    <t>(1)</t>
    <phoneticPr fontId="11"/>
  </si>
  <si>
    <t>①</t>
    <phoneticPr fontId="11"/>
  </si>
  <si>
    <t>②</t>
    <phoneticPr fontId="11"/>
  </si>
  <si>
    <t>③</t>
    <phoneticPr fontId="11"/>
  </si>
  <si>
    <t>(2)</t>
    <phoneticPr fontId="11"/>
  </si>
  <si>
    <t>(3)</t>
    <phoneticPr fontId="11"/>
  </si>
  <si>
    <t>(控除)</t>
    <phoneticPr fontId="11"/>
  </si>
  <si>
    <t>1</t>
    <phoneticPr fontId="11"/>
  </si>
  <si>
    <t>賃金・俸給</t>
    <phoneticPr fontId="11"/>
  </si>
  <si>
    <t xml:space="preserve"> a</t>
    <phoneticPr fontId="11"/>
  </si>
  <si>
    <t xml:space="preserve"> b</t>
    <phoneticPr fontId="11"/>
  </si>
  <si>
    <t>2</t>
    <phoneticPr fontId="11"/>
  </si>
  <si>
    <t>一般政府</t>
    <phoneticPr fontId="11"/>
  </si>
  <si>
    <t>家計</t>
    <phoneticPr fontId="11"/>
  </si>
  <si>
    <t>民間最終消費支出</t>
    <phoneticPr fontId="11"/>
  </si>
  <si>
    <t>家計最終消費支出</t>
    <phoneticPr fontId="11"/>
  </si>
  <si>
    <t>k</t>
    <phoneticPr fontId="37"/>
  </si>
  <si>
    <t>l</t>
    <phoneticPr fontId="37"/>
  </si>
  <si>
    <t>団体最終消費支出</t>
    <phoneticPr fontId="11"/>
  </si>
  <si>
    <t>政府最終消費支出</t>
    <phoneticPr fontId="11"/>
  </si>
  <si>
    <t>3</t>
    <phoneticPr fontId="11"/>
  </si>
  <si>
    <t>県内総資本形成</t>
    <phoneticPr fontId="11"/>
  </si>
  <si>
    <t>総固定資本形成</t>
    <phoneticPr fontId="11"/>
  </si>
  <si>
    <t>民間</t>
    <phoneticPr fontId="11"/>
  </si>
  <si>
    <t>住宅</t>
    <phoneticPr fontId="11"/>
  </si>
  <si>
    <t>企業設備</t>
    <phoneticPr fontId="11"/>
  </si>
  <si>
    <t>公的</t>
    <phoneticPr fontId="11"/>
  </si>
  <si>
    <t>民間企業</t>
    <phoneticPr fontId="11"/>
  </si>
  <si>
    <t>財貨・サービスの移出入（純）</t>
    <phoneticPr fontId="11"/>
  </si>
  <si>
    <t>・統計上の不突合</t>
    <phoneticPr fontId="11"/>
  </si>
  <si>
    <t>財貨・サービスの移出入（純）</t>
    <phoneticPr fontId="37"/>
  </si>
  <si>
    <t>県外からの所得(純)</t>
    <phoneticPr fontId="11"/>
  </si>
  <si>
    <t>19-2　市　 町 　民　</t>
    <phoneticPr fontId="11"/>
  </si>
  <si>
    <t xml:space="preserve">  経   済   計   算</t>
    <phoneticPr fontId="11"/>
  </si>
  <si>
    <t>市　町　民　所　 得（分配）</t>
    <phoneticPr fontId="11"/>
  </si>
  <si>
    <t>金融・保険業</t>
    <phoneticPr fontId="37"/>
  </si>
  <si>
    <t>不動産業</t>
    <phoneticPr fontId="37"/>
  </si>
  <si>
    <t>国 民 所 得</t>
    <phoneticPr fontId="37"/>
  </si>
  <si>
    <t>項　　　目</t>
    <phoneticPr fontId="37"/>
  </si>
  <si>
    <t>実       数</t>
    <phoneticPr fontId="37"/>
  </si>
  <si>
    <t>④</t>
    <phoneticPr fontId="11"/>
  </si>
  <si>
    <t xml:space="preserve">3 </t>
    <phoneticPr fontId="11"/>
  </si>
  <si>
    <t>民間法人企業</t>
    <phoneticPr fontId="11"/>
  </si>
  <si>
    <t>個人企業</t>
    <phoneticPr fontId="11"/>
  </si>
  <si>
    <t>一人当たり所得水準に関するもの</t>
    <rPh sb="0" eb="2">
      <t>ヒトリ</t>
    </rPh>
    <rPh sb="2" eb="3">
      <t>ア</t>
    </rPh>
    <rPh sb="5" eb="6">
      <t>ショトク</t>
    </rPh>
    <rPh sb="6" eb="7">
      <t>トク</t>
    </rPh>
    <rPh sb="7" eb="9">
      <t>スイジュン</t>
    </rPh>
    <rPh sb="10" eb="11">
      <t>カン</t>
    </rPh>
    <phoneticPr fontId="11"/>
  </si>
  <si>
    <t>県 民 所 得</t>
    <phoneticPr fontId="37"/>
  </si>
  <si>
    <t>１ 人 当 た り 市 町 民 所 得</t>
    <phoneticPr fontId="11"/>
  </si>
  <si>
    <t>19-2　市　 町 　民</t>
    <phoneticPr fontId="11"/>
  </si>
  <si>
    <t>1.</t>
    <phoneticPr fontId="37"/>
  </si>
  <si>
    <t>②</t>
  </si>
  <si>
    <t>③</t>
  </si>
  <si>
    <t>2.</t>
    <phoneticPr fontId="37"/>
  </si>
  <si>
    <t>3.</t>
    <phoneticPr fontId="37"/>
  </si>
  <si>
    <t>4.</t>
    <phoneticPr fontId="37"/>
  </si>
  <si>
    <t>電気・ガス・水道・廃棄物処理業</t>
    <rPh sb="9" eb="12">
      <t>ハイキブツ</t>
    </rPh>
    <rPh sb="12" eb="14">
      <t>ショリ</t>
    </rPh>
    <phoneticPr fontId="37"/>
  </si>
  <si>
    <t>5.</t>
    <phoneticPr fontId="37"/>
  </si>
  <si>
    <t>建設業</t>
    <rPh sb="0" eb="3">
      <t>ケンセツギョウ</t>
    </rPh>
    <phoneticPr fontId="37"/>
  </si>
  <si>
    <t>6.</t>
    <phoneticPr fontId="37"/>
  </si>
  <si>
    <t>7.</t>
    <phoneticPr fontId="37"/>
  </si>
  <si>
    <t>運輸・郵便業</t>
    <rPh sb="3" eb="5">
      <t>ユウビン</t>
    </rPh>
    <rPh sb="5" eb="6">
      <t>ギョウ</t>
    </rPh>
    <phoneticPr fontId="37"/>
  </si>
  <si>
    <t>8.</t>
    <phoneticPr fontId="37"/>
  </si>
  <si>
    <t>宿泊・飲食サービス業</t>
    <rPh sb="0" eb="2">
      <t>シュクハク</t>
    </rPh>
    <rPh sb="3" eb="5">
      <t>インショク</t>
    </rPh>
    <rPh sb="9" eb="10">
      <t>ギョウ</t>
    </rPh>
    <phoneticPr fontId="37"/>
  </si>
  <si>
    <t>9.</t>
    <phoneticPr fontId="37"/>
  </si>
  <si>
    <t>情報通信業</t>
    <rPh sb="0" eb="2">
      <t>ジョウホウ</t>
    </rPh>
    <rPh sb="2" eb="4">
      <t>ツウシン</t>
    </rPh>
    <rPh sb="4" eb="5">
      <t>ギョウ</t>
    </rPh>
    <phoneticPr fontId="37"/>
  </si>
  <si>
    <t>10.</t>
    <phoneticPr fontId="37"/>
  </si>
  <si>
    <t>金融・保険業</t>
    <rPh sb="0" eb="2">
      <t>キンユウ</t>
    </rPh>
    <rPh sb="3" eb="5">
      <t>ホケン</t>
    </rPh>
    <rPh sb="5" eb="6">
      <t>ギョウ</t>
    </rPh>
    <phoneticPr fontId="37"/>
  </si>
  <si>
    <t>11.</t>
    <phoneticPr fontId="37"/>
  </si>
  <si>
    <t>不動産業</t>
    <rPh sb="0" eb="3">
      <t>フドウサン</t>
    </rPh>
    <rPh sb="3" eb="4">
      <t>ギョウ</t>
    </rPh>
    <phoneticPr fontId="37"/>
  </si>
  <si>
    <t>12.</t>
    <phoneticPr fontId="37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</si>
  <si>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37"/>
  </si>
  <si>
    <t>13.</t>
    <phoneticPr fontId="37"/>
  </si>
  <si>
    <t>公務</t>
    <phoneticPr fontId="37"/>
  </si>
  <si>
    <t>13.</t>
    <phoneticPr fontId="37"/>
  </si>
  <si>
    <t>14.</t>
    <phoneticPr fontId="37"/>
  </si>
  <si>
    <t>教育</t>
    <rPh sb="0" eb="2">
      <t>キョウイク</t>
    </rPh>
    <phoneticPr fontId="37"/>
  </si>
  <si>
    <t>15.</t>
    <phoneticPr fontId="37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</si>
  <si>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37"/>
  </si>
  <si>
    <t>16.</t>
    <phoneticPr fontId="37"/>
  </si>
  <si>
    <t>その他のサービス</t>
    <rPh sb="2" eb="3">
      <t>タ</t>
    </rPh>
    <phoneticPr fontId="37"/>
  </si>
  <si>
    <t>17.</t>
    <phoneticPr fontId="37"/>
  </si>
  <si>
    <t>17.</t>
    <phoneticPr fontId="37"/>
  </si>
  <si>
    <t>18.</t>
    <phoneticPr fontId="37"/>
  </si>
  <si>
    <t>19.</t>
    <phoneticPr fontId="37"/>
  </si>
  <si>
    <t>20.</t>
    <phoneticPr fontId="37"/>
  </si>
  <si>
    <t>県内総生産</t>
    <phoneticPr fontId="37"/>
  </si>
  <si>
    <t xml:space="preserve"> a</t>
    <phoneticPr fontId="11"/>
  </si>
  <si>
    <t>公的企業</t>
    <phoneticPr fontId="11"/>
  </si>
  <si>
    <t>(3)</t>
    <phoneticPr fontId="11"/>
  </si>
  <si>
    <t>農林水産業</t>
    <phoneticPr fontId="11"/>
  </si>
  <si>
    <t>持ち家</t>
    <phoneticPr fontId="11"/>
  </si>
  <si>
    <t>住居・電気・ガス・水道</t>
  </si>
  <si>
    <t>家具・家庭用機器・家事サービス</t>
  </si>
  <si>
    <t>在庫変動</t>
    <rPh sb="2" eb="4">
      <t>ヘンドウ</t>
    </rPh>
    <phoneticPr fontId="11"/>
  </si>
  <si>
    <t>建設業</t>
    <rPh sb="0" eb="2">
      <t>ケンセツ</t>
    </rPh>
    <rPh sb="2" eb="3">
      <t>ギョウ</t>
    </rPh>
    <phoneticPr fontId="37"/>
  </si>
  <si>
    <t>運輸・郵便業</t>
    <rPh sb="3" eb="5">
      <t>ユウビン</t>
    </rPh>
    <phoneticPr fontId="37"/>
  </si>
  <si>
    <t>情報通信業</t>
    <rPh sb="0" eb="2">
      <t>ジョウホウ</t>
    </rPh>
    <phoneticPr fontId="37"/>
  </si>
  <si>
    <t>公務</t>
    <rPh sb="0" eb="2">
      <t>コウム</t>
    </rPh>
    <phoneticPr fontId="37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</si>
  <si>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11"/>
  </si>
  <si>
    <t>その他の
サービス</t>
    <rPh sb="2" eb="3">
      <t>タ</t>
    </rPh>
    <phoneticPr fontId="11"/>
  </si>
  <si>
    <t>雇　用　者　報　酬</t>
    <rPh sb="2" eb="3">
      <t>ヨウ</t>
    </rPh>
    <rPh sb="4" eb="5">
      <t>シャ</t>
    </rPh>
    <rPh sb="6" eb="7">
      <t>ホウ</t>
    </rPh>
    <rPh sb="8" eb="9">
      <t>ムク</t>
    </rPh>
    <phoneticPr fontId="11"/>
  </si>
  <si>
    <t>企　　　業　　　所　　　得　　（　企業部門の第1次所得バランス　）</t>
    <rPh sb="17" eb="19">
      <t>キギョウ</t>
    </rPh>
    <rPh sb="19" eb="21">
      <t>ブモン</t>
    </rPh>
    <rPh sb="22" eb="23">
      <t>ダイ</t>
    </rPh>
    <rPh sb="24" eb="25">
      <t>ジ</t>
    </rPh>
    <rPh sb="25" eb="27">
      <t>ショトク</t>
    </rPh>
    <phoneticPr fontId="11"/>
  </si>
  <si>
    <t>財産所得
（非企業部門）</t>
    <rPh sb="0" eb="2">
      <t>ザイサン</t>
    </rPh>
    <rPh sb="2" eb="4">
      <t>ショトク</t>
    </rPh>
    <rPh sb="6" eb="7">
      <t>ヒ</t>
    </rPh>
    <rPh sb="7" eb="9">
      <t>キギョウ</t>
    </rPh>
    <rPh sb="9" eb="11">
      <t>ブモン</t>
    </rPh>
    <phoneticPr fontId="37"/>
  </si>
  <si>
    <t>平成２６年度</t>
    <rPh sb="0" eb="2">
      <t>ヘイセイ</t>
    </rPh>
    <phoneticPr fontId="37"/>
  </si>
  <si>
    <t>平成２７年度</t>
    <rPh sb="0" eb="2">
      <t>ヘイセイ</t>
    </rPh>
    <phoneticPr fontId="37"/>
  </si>
  <si>
    <t>県民所得（市場価格表示）</t>
    <rPh sb="5" eb="7">
      <t>シジョウ</t>
    </rPh>
    <rPh sb="7" eb="9">
      <t>カカク</t>
    </rPh>
    <rPh sb="9" eb="11">
      <t>ヒョウジ</t>
    </rPh>
    <phoneticPr fontId="37"/>
  </si>
  <si>
    <t>県内総生産（支出側）</t>
    <rPh sb="3" eb="5">
      <t>セイサン</t>
    </rPh>
    <rPh sb="6" eb="8">
      <t>シシュツ</t>
    </rPh>
    <rPh sb="8" eb="9">
      <t>ガワ</t>
    </rPh>
    <phoneticPr fontId="11"/>
  </si>
  <si>
    <r>
      <t>支払</t>
    </r>
    <r>
      <rPr>
        <sz val="8"/>
        <rFont val="ＭＳ 明朝"/>
        <family val="1"/>
        <charset val="128"/>
      </rPr>
      <t>（消費者負債利子）</t>
    </r>
    <rPh sb="0" eb="2">
      <t>シハライ</t>
    </rPh>
    <rPh sb="3" eb="6">
      <t>ショウヒシャ</t>
    </rPh>
    <rPh sb="6" eb="8">
      <t>フサイ</t>
    </rPh>
    <rPh sb="8" eb="10">
      <t>リシ</t>
    </rPh>
    <phoneticPr fontId="11"/>
  </si>
  <si>
    <r>
      <t>その他の産業</t>
    </r>
    <r>
      <rPr>
        <sz val="8"/>
        <rFont val="ＭＳ 明朝"/>
        <family val="1"/>
        <charset val="128"/>
      </rPr>
      <t>（非農林水産・非金融）</t>
    </r>
    <phoneticPr fontId="11"/>
  </si>
  <si>
    <t>県内総生産（生産側）</t>
    <rPh sb="0" eb="2">
      <t>ケンナイ</t>
    </rPh>
    <rPh sb="2" eb="5">
      <t>ソウセイサン</t>
    </rPh>
    <rPh sb="6" eb="8">
      <t>セイサン</t>
    </rPh>
    <rPh sb="8" eb="9">
      <t>ガワ</t>
    </rPh>
    <phoneticPr fontId="11"/>
  </si>
  <si>
    <r>
      <t>その他の投資所得</t>
    </r>
    <r>
      <rPr>
        <sz val="8"/>
        <rFont val="ＭＳ 明朝"/>
        <family val="1"/>
        <charset val="128"/>
      </rPr>
      <t>（受取）</t>
    </r>
    <phoneticPr fontId="11"/>
  </si>
  <si>
    <r>
      <t>企業所得</t>
    </r>
    <r>
      <rPr>
        <sz val="8"/>
        <rFont val="ＭＳ 明朝"/>
        <family val="1"/>
        <charset val="128"/>
      </rPr>
      <t>（企業部門の第1次所得バランス）</t>
    </r>
    <phoneticPr fontId="11"/>
  </si>
  <si>
    <t>項　　目</t>
    <phoneticPr fontId="11"/>
  </si>
  <si>
    <t>平成28年度</t>
    <rPh sb="0" eb="2">
      <t>ヘイセイ</t>
    </rPh>
    <rPh sb="4" eb="6">
      <t>ネンド</t>
    </rPh>
    <phoneticPr fontId="9"/>
  </si>
  <si>
    <t>平成23年度</t>
    <rPh sb="0" eb="2">
      <t>ヘイセイ</t>
    </rPh>
    <rPh sb="4" eb="6">
      <t>ネンド</t>
    </rPh>
    <phoneticPr fontId="9"/>
  </si>
  <si>
    <t>平成24年度</t>
    <rPh sb="0" eb="2">
      <t>ヘイセイ</t>
    </rPh>
    <rPh sb="4" eb="6">
      <t>ネンド</t>
    </rPh>
    <phoneticPr fontId="9"/>
  </si>
  <si>
    <t>平成25年度</t>
    <rPh sb="0" eb="2">
      <t>ヘイセイ</t>
    </rPh>
    <rPh sb="4" eb="6">
      <t>ネンド</t>
    </rPh>
    <phoneticPr fontId="9"/>
  </si>
  <si>
    <t>平成26年度</t>
    <rPh sb="0" eb="2">
      <t>ヘイセイ</t>
    </rPh>
    <rPh sb="4" eb="6">
      <t>ネンド</t>
    </rPh>
    <phoneticPr fontId="9"/>
  </si>
  <si>
    <t>平成27年度</t>
    <rPh sb="0" eb="2">
      <t>ヘイセイ</t>
    </rPh>
    <rPh sb="4" eb="6">
      <t>ネンド</t>
    </rPh>
    <phoneticPr fontId="9"/>
  </si>
  <si>
    <t>平成23年度</t>
  </si>
  <si>
    <t>平成24年度</t>
  </si>
  <si>
    <t>平成25年度</t>
  </si>
  <si>
    <t>平成26年度</t>
  </si>
  <si>
    <t>平成27年度</t>
  </si>
  <si>
    <t>平成28年度</t>
  </si>
  <si>
    <t>平成２８年度</t>
    <rPh sb="0" eb="2">
      <t>ヘイセイ</t>
    </rPh>
    <phoneticPr fontId="37"/>
  </si>
  <si>
    <t>資料：県統計分析課「平成28年度　市町民経済計算」</t>
    <rPh sb="6" eb="8">
      <t>ブンセキ</t>
    </rPh>
    <rPh sb="8" eb="9">
      <t>カ</t>
    </rPh>
    <rPh sb="10" eb="12">
      <t>ヘイセイ</t>
    </rPh>
    <rPh sb="14" eb="15">
      <t>ネン</t>
    </rPh>
    <rPh sb="15" eb="16">
      <t>ド</t>
    </rPh>
    <rPh sb="17" eb="18">
      <t>シ</t>
    </rPh>
    <rPh sb="18" eb="19">
      <t>マチ</t>
    </rPh>
    <phoneticPr fontId="11"/>
  </si>
  <si>
    <t>資料：県統計分析課「平成28年度　県民経済計算」</t>
    <rPh sb="6" eb="8">
      <t>ブンセキ</t>
    </rPh>
    <rPh sb="8" eb="9">
      <t>カ</t>
    </rPh>
    <rPh sb="10" eb="12">
      <t>ヘイセイ</t>
    </rPh>
    <rPh sb="14" eb="15">
      <t>ネン</t>
    </rPh>
    <rPh sb="15" eb="16">
      <t>ド</t>
    </rPh>
    <phoneticPr fontId="11"/>
  </si>
  <si>
    <t>19-2　市　 町　 民</t>
    <rPh sb="11" eb="12">
      <t>ミン</t>
    </rPh>
    <phoneticPr fontId="11"/>
  </si>
  <si>
    <r>
      <t xml:space="preserve"> 済  計  算　</t>
    </r>
    <r>
      <rPr>
        <sz val="12"/>
        <rFont val="ＭＳ 明朝"/>
        <family val="1"/>
        <charset val="128"/>
      </rPr>
      <t>(平成23～28年度)</t>
    </r>
    <phoneticPr fontId="11"/>
  </si>
  <si>
    <t>(単位：百万円，％)</t>
    <phoneticPr fontId="37"/>
  </si>
  <si>
    <t>雇用者報酬（県内活動による）</t>
    <rPh sb="0" eb="3">
      <t>コヨウシャ</t>
    </rPh>
    <rPh sb="3" eb="5">
      <t>ホウシュウ</t>
    </rPh>
    <rPh sb="6" eb="8">
      <t>ケンナイ</t>
    </rPh>
    <rPh sb="8" eb="10">
      <t>カツドウ</t>
    </rPh>
    <phoneticPr fontId="11"/>
  </si>
  <si>
    <t>営業余剰・混合所得</t>
    <rPh sb="0" eb="2">
      <t>エイギョウ</t>
    </rPh>
    <rPh sb="2" eb="4">
      <t>ヨジョウ</t>
    </rPh>
    <rPh sb="5" eb="7">
      <t>コンゴウ</t>
    </rPh>
    <rPh sb="7" eb="9">
      <t>ショトク</t>
    </rPh>
    <phoneticPr fontId="11"/>
  </si>
  <si>
    <t>固定資本減耗</t>
    <rPh sb="0" eb="2">
      <t>コテイ</t>
    </rPh>
    <rPh sb="2" eb="4">
      <t>シホン</t>
    </rPh>
    <rPh sb="4" eb="6">
      <t>ゲンモウ</t>
    </rPh>
    <phoneticPr fontId="11"/>
  </si>
  <si>
    <t>生産・輸入品に課される税</t>
    <rPh sb="0" eb="2">
      <t>セイサン</t>
    </rPh>
    <rPh sb="3" eb="6">
      <t>ユニュウヒン</t>
    </rPh>
    <rPh sb="7" eb="8">
      <t>カ</t>
    </rPh>
    <rPh sb="11" eb="12">
      <t>ゼイ</t>
    </rPh>
    <phoneticPr fontId="11"/>
  </si>
  <si>
    <t>（控除）補助金</t>
    <rPh sb="1" eb="3">
      <t>コウジョ</t>
    </rPh>
    <rPh sb="4" eb="7">
      <t>ホジョキン</t>
    </rPh>
    <phoneticPr fontId="11"/>
  </si>
  <si>
    <t>民間最終消費支出</t>
    <rPh sb="0" eb="2">
      <t>ミンカン</t>
    </rPh>
    <rPh sb="2" eb="4">
      <t>サイシュウ</t>
    </rPh>
    <rPh sb="4" eb="6">
      <t>ショウヒ</t>
    </rPh>
    <rPh sb="6" eb="8">
      <t>シシュツ</t>
    </rPh>
    <phoneticPr fontId="11"/>
  </si>
  <si>
    <t>政府最終消費支出</t>
    <rPh sb="0" eb="2">
      <t>セイフ</t>
    </rPh>
    <rPh sb="2" eb="4">
      <t>サイシュウ</t>
    </rPh>
    <rPh sb="4" eb="6">
      <t>ショウヒ</t>
    </rPh>
    <rPh sb="6" eb="8">
      <t>シシュツ</t>
    </rPh>
    <phoneticPr fontId="11"/>
  </si>
  <si>
    <t>総固定資本形成</t>
    <rPh sb="0" eb="1">
      <t>ソウ</t>
    </rPh>
    <rPh sb="1" eb="3">
      <t>コテイ</t>
    </rPh>
    <rPh sb="3" eb="5">
      <t>シホン</t>
    </rPh>
    <rPh sb="5" eb="7">
      <t>ケイセイ</t>
    </rPh>
    <phoneticPr fontId="11"/>
  </si>
  <si>
    <t>在庫変動</t>
    <rPh sb="0" eb="2">
      <t>ザイコ</t>
    </rPh>
    <rPh sb="2" eb="4">
      <t>ヘンドウ</t>
    </rPh>
    <phoneticPr fontId="11"/>
  </si>
  <si>
    <t>財貨・サービスの移出入（純）</t>
    <rPh sb="0" eb="2">
      <t>ザイカ</t>
    </rPh>
    <rPh sb="8" eb="10">
      <t>イシュツ</t>
    </rPh>
    <rPh sb="10" eb="11">
      <t>ニュウ</t>
    </rPh>
    <rPh sb="12" eb="13">
      <t>ジュン</t>
    </rPh>
    <phoneticPr fontId="3"/>
  </si>
  <si>
    <t>10．</t>
    <phoneticPr fontId="37"/>
  </si>
  <si>
    <t>統計上の不突合</t>
    <rPh sb="0" eb="3">
      <t>トウケイジョウ</t>
    </rPh>
    <rPh sb="4" eb="5">
      <t>フ</t>
    </rPh>
    <rPh sb="5" eb="6">
      <t>トツ</t>
    </rPh>
    <rPh sb="6" eb="7">
      <t>ア</t>
    </rPh>
    <phoneticPr fontId="3"/>
  </si>
  <si>
    <t>11．</t>
    <phoneticPr fontId="37"/>
  </si>
  <si>
    <t xml:space="preserve"> 19-1　県  民  経 </t>
    <phoneticPr fontId="11"/>
  </si>
  <si>
    <t>(単位：百万円，％)</t>
    <phoneticPr fontId="11"/>
  </si>
  <si>
    <t>1．</t>
    <phoneticPr fontId="37"/>
  </si>
  <si>
    <t>2．</t>
    <phoneticPr fontId="37"/>
  </si>
  <si>
    <t>3．</t>
    <phoneticPr fontId="37"/>
  </si>
  <si>
    <t>4．</t>
    <phoneticPr fontId="37"/>
  </si>
  <si>
    <t>5．</t>
    <phoneticPr fontId="37"/>
  </si>
  <si>
    <t>6．</t>
    <phoneticPr fontId="37"/>
  </si>
  <si>
    <t>7．</t>
    <phoneticPr fontId="37"/>
  </si>
  <si>
    <t>8．</t>
    <phoneticPr fontId="37"/>
  </si>
  <si>
    <t>9．</t>
    <phoneticPr fontId="37"/>
  </si>
  <si>
    <t>4.県  民  所  得(要素費用表示)</t>
    <rPh sb="13" eb="15">
      <t>ヨウソ</t>
    </rPh>
    <rPh sb="15" eb="17">
      <t>ヒヨウ</t>
    </rPh>
    <rPh sb="17" eb="19">
      <t>ヒョウジ</t>
    </rPh>
    <phoneticPr fontId="11"/>
  </si>
  <si>
    <t xml:space="preserve">19-1　県　 民 　経  </t>
    <phoneticPr fontId="11"/>
  </si>
  <si>
    <t>(注)19-1(1)表注を参照。</t>
    <rPh sb="10" eb="11">
      <t>ヒョウ</t>
    </rPh>
    <rPh sb="11" eb="12">
      <t>チュウ</t>
    </rPh>
    <rPh sb="13" eb="15">
      <t>サンショウ</t>
    </rPh>
    <phoneticPr fontId="11"/>
  </si>
  <si>
    <t>　　連鎖デフレーターにより項目毎に計算しているため、項目の計が小計や県内総生産と一致しない場合がある。</t>
    <rPh sb="31" eb="33">
      <t>ショウケイ</t>
    </rPh>
    <phoneticPr fontId="37"/>
  </si>
  <si>
    <t>(注)作成ごとに数値の遡及改定を行うため、過去の公表値とは一致しない。利用にあたっては、県ホームページ等から最新の公表値を参照のこと。</t>
    <rPh sb="3" eb="5">
      <t>サクセイ</t>
    </rPh>
    <rPh sb="8" eb="10">
      <t>スウチ</t>
    </rPh>
    <rPh sb="11" eb="13">
      <t>ソキュウ</t>
    </rPh>
    <rPh sb="13" eb="15">
      <t>カイテイ</t>
    </rPh>
    <rPh sb="16" eb="17">
      <t>オコナ</t>
    </rPh>
    <rPh sb="21" eb="23">
      <t>カコ</t>
    </rPh>
    <rPh sb="24" eb="26">
      <t>コウヒョウ</t>
    </rPh>
    <rPh sb="26" eb="27">
      <t>チ</t>
    </rPh>
    <rPh sb="29" eb="31">
      <t>イッチ</t>
    </rPh>
    <rPh sb="35" eb="37">
      <t>リヨウ</t>
    </rPh>
    <rPh sb="44" eb="45">
      <t>ケン</t>
    </rPh>
    <rPh sb="51" eb="52">
      <t>トウ</t>
    </rPh>
    <rPh sb="54" eb="56">
      <t>サイシン</t>
    </rPh>
    <rPh sb="57" eb="59">
      <t>コウヒョウ</t>
    </rPh>
    <rPh sb="59" eb="60">
      <t>チ</t>
    </rPh>
    <rPh sb="61" eb="63">
      <t>サンショウ</t>
    </rPh>
    <phoneticPr fontId="11"/>
  </si>
  <si>
    <r>
      <t xml:space="preserve"> 済   計   算　(</t>
    </r>
    <r>
      <rPr>
        <sz val="12"/>
        <rFont val="ＭＳ 明朝"/>
        <family val="1"/>
        <charset val="128"/>
      </rPr>
      <t>平成23～28年度)(続き)</t>
    </r>
    <phoneticPr fontId="11"/>
  </si>
  <si>
    <t>公的(公的企業・一般政府)</t>
    <rPh sb="0" eb="2">
      <t>コウテキ</t>
    </rPh>
    <phoneticPr fontId="11"/>
  </si>
  <si>
    <t>名目県内総生産
（＝総生産（支出側））</t>
    <rPh sb="11" eb="13">
      <t>セイサン</t>
    </rPh>
    <rPh sb="14" eb="16">
      <t>シシュツ</t>
    </rPh>
    <rPh sb="16" eb="17">
      <t>ガワ</t>
    </rPh>
    <phoneticPr fontId="11"/>
  </si>
  <si>
    <t>(単位：千円，％)</t>
    <rPh sb="1" eb="3">
      <t>タンイ</t>
    </rPh>
    <rPh sb="4" eb="6">
      <t>センエン</t>
    </rPh>
    <phoneticPr fontId="37"/>
  </si>
  <si>
    <t>対前年度
増  加  率</t>
    <phoneticPr fontId="37"/>
  </si>
  <si>
    <t>市町</t>
    <phoneticPr fontId="11"/>
  </si>
  <si>
    <t>電気・ガス・水　道　　・
廃棄物処理業</t>
    <rPh sb="13" eb="16">
      <t>ハイキブツ</t>
    </rPh>
    <rPh sb="16" eb="18">
      <t>ショリ</t>
    </rPh>
    <rPh sb="18" eb="19">
      <t>ギョウ</t>
    </rPh>
    <phoneticPr fontId="37"/>
  </si>
  <si>
    <t>保健衛生 ・
社 会 事 業</t>
    <rPh sb="0" eb="2">
      <t>ホケン</t>
    </rPh>
    <rPh sb="2" eb="4">
      <t>エイセイ</t>
    </rPh>
    <rPh sb="7" eb="8">
      <t>シャ</t>
    </rPh>
    <rPh sb="9" eb="10">
      <t>カイ</t>
    </rPh>
    <rPh sb="11" eb="12">
      <t>コト</t>
    </rPh>
    <rPh sb="13" eb="14">
      <t>ギョウ</t>
    </rPh>
    <phoneticPr fontId="11"/>
  </si>
  <si>
    <t>輸 入 品 に
課せられる
税 ・ 関税</t>
    <rPh sb="0" eb="1">
      <t>ユ</t>
    </rPh>
    <rPh sb="2" eb="3">
      <t>イ</t>
    </rPh>
    <rPh sb="4" eb="5">
      <t>ヒン</t>
    </rPh>
    <rPh sb="8" eb="9">
      <t>カ</t>
    </rPh>
    <rPh sb="14" eb="15">
      <t>ゼイ</t>
    </rPh>
    <rPh sb="18" eb="19">
      <t>セキ</t>
    </rPh>
    <rPh sb="19" eb="20">
      <t>ゼイ</t>
    </rPh>
    <phoneticPr fontId="37"/>
  </si>
  <si>
    <t>（控   除）
総資本形成に係る消費税</t>
    <rPh sb="8" eb="9">
      <t>ソウ</t>
    </rPh>
    <rPh sb="9" eb="11">
      <t>シホン</t>
    </rPh>
    <rPh sb="11" eb="13">
      <t>ケイセイ</t>
    </rPh>
    <rPh sb="14" eb="15">
      <t>カカ</t>
    </rPh>
    <rPh sb="16" eb="19">
      <t>ショウヒゼイ</t>
    </rPh>
    <phoneticPr fontId="37"/>
  </si>
  <si>
    <t>市町　</t>
    <phoneticPr fontId="11"/>
  </si>
  <si>
    <t>(2) 経済活動別市町内総生産 (平成27年度)</t>
    <phoneticPr fontId="37"/>
  </si>
  <si>
    <r>
      <t>　経   済   計   算　</t>
    </r>
    <r>
      <rPr>
        <sz val="12"/>
        <rFont val="ＭＳ 明朝"/>
        <family val="1"/>
        <charset val="128"/>
      </rPr>
      <t>(続き)</t>
    </r>
    <rPh sb="16" eb="17">
      <t>ツヅ</t>
    </rPh>
    <phoneticPr fontId="11"/>
  </si>
  <si>
    <t>(単位：百万円)</t>
    <rPh sb="4" eb="6">
      <t>ヒャクマン</t>
    </rPh>
    <phoneticPr fontId="11"/>
  </si>
  <si>
    <r>
      <t>経   済   計   算　</t>
    </r>
    <r>
      <rPr>
        <sz val="12"/>
        <rFont val="ＭＳ 明朝"/>
        <family val="1"/>
        <charset val="128"/>
      </rPr>
      <t>(続き)</t>
    </r>
    <phoneticPr fontId="11"/>
  </si>
  <si>
    <t>(2) 経済活動別市町内総生産 (平成28年度)</t>
    <phoneticPr fontId="37"/>
  </si>
  <si>
    <r>
      <t>　経   済   計   算　(</t>
    </r>
    <r>
      <rPr>
        <sz val="12"/>
        <rFont val="ＭＳ 明朝"/>
        <family val="1"/>
        <charset val="128"/>
      </rPr>
      <t>続き)</t>
    </r>
    <rPh sb="16" eb="17">
      <t>ツヅ</t>
    </rPh>
    <phoneticPr fontId="11"/>
  </si>
  <si>
    <t>(3) 市町民所得の分配 (平成27年度)</t>
    <phoneticPr fontId="11"/>
  </si>
  <si>
    <t>総額</t>
    <phoneticPr fontId="37"/>
  </si>
  <si>
    <t>民間法人企業</t>
    <phoneticPr fontId="37"/>
  </si>
  <si>
    <t>公的企業</t>
    <phoneticPr fontId="37"/>
  </si>
  <si>
    <t>個人企業</t>
    <phoneticPr fontId="37"/>
  </si>
  <si>
    <t>(注)19-2(1)表注を参照。</t>
    <phoneticPr fontId="37"/>
  </si>
  <si>
    <t>(3) 市町民所得の分配 (平成28年度)</t>
    <phoneticPr fontId="37"/>
  </si>
  <si>
    <t>(1) 県内総生産勘定 (生産側及び支出側)</t>
    <phoneticPr fontId="37"/>
  </si>
  <si>
    <t>(2) 経済活動別県内総生産 (名目)</t>
    <rPh sb="16" eb="17">
      <t>メイ</t>
    </rPh>
    <rPh sb="17" eb="18">
      <t>メ</t>
    </rPh>
    <phoneticPr fontId="11"/>
  </si>
  <si>
    <t>(4) 県民所得の分配</t>
    <phoneticPr fontId="11"/>
  </si>
  <si>
    <t>(5) 県内総生産 (支出側、名目)</t>
    <rPh sb="6" eb="7">
      <t>ショウ</t>
    </rPh>
    <rPh sb="8" eb="9">
      <t>ササ</t>
    </rPh>
    <rPh sb="9" eb="10">
      <t>デ</t>
    </rPh>
    <rPh sb="10" eb="11">
      <t>ガワ</t>
    </rPh>
    <phoneticPr fontId="11"/>
  </si>
  <si>
    <t>(3) 経済活動別県内総生産  (実質：連鎖方式)</t>
    <rPh sb="17" eb="18">
      <t>ジツ</t>
    </rPh>
    <rPh sb="18" eb="19">
      <t>シツ</t>
    </rPh>
    <rPh sb="20" eb="21">
      <t>レン</t>
    </rPh>
    <rPh sb="21" eb="22">
      <t>クサリ</t>
    </rPh>
    <rPh sb="22" eb="23">
      <t>カタ</t>
    </rPh>
    <rPh sb="23" eb="24">
      <t>シキ</t>
    </rPh>
    <phoneticPr fontId="11"/>
  </si>
  <si>
    <t>(6) 県民経済計算関連指標</t>
    <rPh sb="6" eb="8">
      <t>ケイザイ</t>
    </rPh>
    <rPh sb="8" eb="10">
      <t>ケイサン</t>
    </rPh>
    <rPh sb="10" eb="12">
      <t>カンレン</t>
    </rPh>
    <phoneticPr fontId="11"/>
  </si>
  <si>
    <t>(1) 市町民経済計算主要指標 (平成26～28年度)</t>
    <phoneticPr fontId="11"/>
  </si>
  <si>
    <t xml:space="preserve">- 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</si>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</sst>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76" formatCode="#\ ###\ ###"/>
    <numFmt numFmtId="177" formatCode="&quot;△&quot;0.0"/>
    <numFmt numFmtId="178" formatCode="0.0"/>
    <numFmt numFmtId="179" formatCode="#\ ###\ ###\ ###"/>
    <numFmt numFmtId="181" formatCode="#,##0;\-#,##0;&quot;-&quot;"/>
    <numFmt numFmtId="182" formatCode="#,##0.0;[Red]&quot;△&quot;#,##0.0"/>
    <numFmt numFmtId="184" formatCode="#\ ###\ ###\ ###;[Red]&quot;△&quot;#\ ###\ ###\ ###"/>
    <numFmt numFmtId="186" formatCode="0.0;&quot;△ &quot;0.0"/>
    <numFmt numFmtId="188" formatCode="#,##0.0;&quot;△ &quot;#,##0.0"/>
    <numFmt numFmtId="190" formatCode="#,##0_ ;[Red]\-#,##0\ "/>
    <numFmt numFmtId="201" formatCode="#\ ##0.0;[Red]&quot;△&quot;#\ ##0.0"/>
    <numFmt numFmtId="205" formatCode="#\ ###\ ###\ ###;&quot;△&quot;#\ ###\ ###\ ###"/>
    <numFmt numFmtId="206" formatCode="#,##0.0;&quot;△&quot;#,##0.0"/>
    <numFmt numFmtId="207" formatCode="0.0;[Red]\-0.0"/>
    <numFmt numFmtId="209" formatCode="#,##0.0;&quot;△&quot;#\ ##0.0"/>
    <numFmt numFmtId="214" formatCode="#\ ##0.0;&quot;△&quot;#\ ##0.0"/>
    <numFmt numFmtId="215" formatCode="#\ ###\ ###;&quot;△&quot;#\ ###\ ###"/>
    <numFmt numFmtId="223" formatCode="#,##0.0;[Black]&quot;△&quot;#,##0.0"/>
    <numFmt numFmtId="226" formatCode="0.0_ "/>
    <numFmt numFmtId="227" formatCode="0.0_);[Red]\(0.0\)"/>
    <numFmt numFmtId="229" formatCode=".\ \ ##\ ;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trike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81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4" fontId="3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>
      <alignment horizont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22" borderId="4" applyNumberFormat="0" applyFon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23" borderId="1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6" applyNumberFormat="0" applyAlignment="0" applyProtection="0">
      <alignment vertical="center"/>
    </xf>
    <xf numFmtId="0" fontId="9" fillId="0" borderId="0"/>
    <xf numFmtId="0" fontId="10" fillId="0" borderId="0"/>
    <xf numFmtId="0" fontId="36" fillId="4" borderId="0" applyNumberFormat="0" applyBorder="0" applyAlignment="0" applyProtection="0">
      <alignment vertical="center"/>
    </xf>
  </cellStyleXfs>
  <cellXfs count="426">
    <xf numFmtId="0" fontId="0" fillId="0" borderId="0" xfId="0"/>
    <xf numFmtId="207" fontId="17" fillId="0" borderId="0" xfId="0" applyNumberFormat="1" applyFont="1" applyFill="1" applyBorder="1"/>
    <xf numFmtId="0" fontId="9" fillId="0" borderId="0" xfId="52" applyFont="1" applyFill="1"/>
    <xf numFmtId="0" fontId="12" fillId="0" borderId="0" xfId="52" applyFont="1" applyFill="1" applyAlignment="1">
      <alignment vertical="center"/>
    </xf>
    <xf numFmtId="0" fontId="13" fillId="0" borderId="0" xfId="52" applyFont="1" applyFill="1" applyBorder="1" applyAlignment="1">
      <alignment vertical="center"/>
    </xf>
    <xf numFmtId="0" fontId="13" fillId="0" borderId="0" xfId="52" applyFont="1" applyFill="1" applyAlignment="1">
      <alignment vertical="center"/>
    </xf>
    <xf numFmtId="0" fontId="12" fillId="0" borderId="0" xfId="52" applyFont="1" applyFill="1"/>
    <xf numFmtId="0" fontId="9" fillId="0" borderId="0" xfId="52" applyFont="1" applyFill="1" applyAlignment="1">
      <alignment vertical="center"/>
    </xf>
    <xf numFmtId="0" fontId="16" fillId="0" borderId="0" xfId="52" applyFont="1" applyFill="1" applyAlignment="1">
      <alignment vertical="center"/>
    </xf>
    <xf numFmtId="0" fontId="9" fillId="0" borderId="0" xfId="52" applyFont="1" applyFill="1" applyBorder="1"/>
    <xf numFmtId="178" fontId="9" fillId="0" borderId="0" xfId="52" applyNumberFormat="1" applyFont="1" applyFill="1" applyBorder="1"/>
    <xf numFmtId="178" fontId="9" fillId="0" borderId="0" xfId="52" applyNumberFormat="1" applyFont="1" applyFill="1"/>
    <xf numFmtId="0" fontId="9" fillId="25" borderId="0" xfId="52" applyFont="1" applyFill="1"/>
    <xf numFmtId="0" fontId="9" fillId="25" borderId="0" xfId="52" applyFont="1" applyFill="1" applyAlignment="1"/>
    <xf numFmtId="0" fontId="16" fillId="25" borderId="0" xfId="52" applyFont="1" applyFill="1"/>
    <xf numFmtId="0" fontId="10" fillId="25" borderId="0" xfId="52" applyFont="1" applyFill="1" applyAlignment="1">
      <alignment horizontal="centerContinuous"/>
    </xf>
    <xf numFmtId="0" fontId="9" fillId="25" borderId="0" xfId="52" applyFont="1" applyFill="1" applyAlignment="1">
      <alignment horizontal="centerContinuous"/>
    </xf>
    <xf numFmtId="182" fontId="9" fillId="25" borderId="0" xfId="52" applyNumberFormat="1" applyFont="1" applyFill="1" applyAlignment="1">
      <alignment horizontal="centerContinuous"/>
    </xf>
    <xf numFmtId="0" fontId="10" fillId="25" borderId="0" xfId="52" applyFont="1" applyFill="1" applyAlignment="1">
      <alignment horizontal="right"/>
    </xf>
    <xf numFmtId="0" fontId="10" fillId="25" borderId="0" xfId="52" applyFont="1" applyFill="1" applyAlignment="1">
      <alignment horizontal="left"/>
    </xf>
    <xf numFmtId="227" fontId="9" fillId="25" borderId="0" xfId="52" applyNumberFormat="1" applyFont="1" applyFill="1" applyAlignment="1">
      <alignment horizontal="centerContinuous"/>
    </xf>
    <xf numFmtId="0" fontId="14" fillId="25" borderId="0" xfId="52" applyFont="1" applyFill="1"/>
    <xf numFmtId="227" fontId="9" fillId="25" borderId="0" xfId="52" applyNumberFormat="1" applyFont="1" applyFill="1"/>
    <xf numFmtId="182" fontId="9" fillId="25" borderId="0" xfId="52" applyNumberFormat="1" applyFont="1" applyFill="1"/>
    <xf numFmtId="0" fontId="12" fillId="25" borderId="12" xfId="52" applyFont="1" applyFill="1" applyBorder="1" applyAlignment="1">
      <alignment horizontal="centerContinuous" vertical="center"/>
    </xf>
    <xf numFmtId="182" fontId="12" fillId="25" borderId="12" xfId="52" applyNumberFormat="1" applyFont="1" applyFill="1" applyBorder="1" applyAlignment="1">
      <alignment horizontal="centerContinuous" vertical="center"/>
    </xf>
    <xf numFmtId="227" fontId="12" fillId="25" borderId="12" xfId="52" applyNumberFormat="1" applyFont="1" applyFill="1" applyBorder="1" applyAlignment="1">
      <alignment horizontal="centerContinuous" vertical="center"/>
    </xf>
    <xf numFmtId="0" fontId="12" fillId="25" borderId="0" xfId="52" applyFont="1" applyFill="1"/>
    <xf numFmtId="0" fontId="12" fillId="25" borderId="13" xfId="52" applyFont="1" applyFill="1" applyBorder="1"/>
    <xf numFmtId="0" fontId="13" fillId="25" borderId="0" xfId="52" applyFont="1" applyFill="1"/>
    <xf numFmtId="0" fontId="13" fillId="25" borderId="13" xfId="52" applyFont="1" applyFill="1" applyBorder="1"/>
    <xf numFmtId="0" fontId="13" fillId="25" borderId="14" xfId="52" applyFont="1" applyFill="1" applyBorder="1" applyAlignment="1">
      <alignment horizontal="center"/>
    </xf>
    <xf numFmtId="206" fontId="9" fillId="25" borderId="0" xfId="52" applyNumberFormat="1" applyFont="1" applyFill="1"/>
    <xf numFmtId="0" fontId="12" fillId="25" borderId="14" xfId="52" applyFont="1" applyFill="1" applyBorder="1" applyAlignment="1">
      <alignment horizontal="center"/>
    </xf>
    <xf numFmtId="0" fontId="12" fillId="25" borderId="13" xfId="52" applyFont="1" applyFill="1" applyBorder="1" applyAlignment="1">
      <alignment horizontal="distributed"/>
    </xf>
    <xf numFmtId="179" fontId="9" fillId="25" borderId="0" xfId="52" applyNumberFormat="1" applyFont="1" applyFill="1"/>
    <xf numFmtId="0" fontId="12" fillId="25" borderId="15" xfId="52" applyFont="1" applyFill="1" applyBorder="1"/>
    <xf numFmtId="0" fontId="12" fillId="25" borderId="16" xfId="52" applyFont="1" applyFill="1" applyBorder="1" applyAlignment="1">
      <alignment horizontal="distributed"/>
    </xf>
    <xf numFmtId="0" fontId="12" fillId="25" borderId="17" xfId="52" applyFont="1" applyFill="1" applyBorder="1" applyAlignment="1">
      <alignment horizontal="center"/>
    </xf>
    <xf numFmtId="0" fontId="9" fillId="25" borderId="18" xfId="52" applyFont="1" applyFill="1" applyBorder="1"/>
    <xf numFmtId="0" fontId="10" fillId="25" borderId="0" xfId="52" applyFont="1" applyFill="1" applyAlignment="1">
      <alignment horizontal="right" vertical="center"/>
    </xf>
    <xf numFmtId="0" fontId="9" fillId="25" borderId="0" xfId="52" applyFont="1" applyFill="1" applyAlignment="1">
      <alignment horizontal="left"/>
    </xf>
    <xf numFmtId="179" fontId="9" fillId="25" borderId="18" xfId="52" applyNumberFormat="1" applyFont="1" applyFill="1" applyBorder="1"/>
    <xf numFmtId="0" fontId="12" fillId="25" borderId="18" xfId="52" applyFont="1" applyFill="1" applyBorder="1" applyAlignment="1">
      <alignment horizontal="centerContinuous" vertical="center"/>
    </xf>
    <xf numFmtId="0" fontId="12" fillId="25" borderId="19" xfId="52" applyFont="1" applyFill="1" applyBorder="1" applyAlignment="1">
      <alignment horizontal="centerContinuous" vertical="center"/>
    </xf>
    <xf numFmtId="0" fontId="12" fillId="25" borderId="20" xfId="52" applyFont="1" applyFill="1" applyBorder="1" applyAlignment="1">
      <alignment horizontal="centerContinuous" vertical="center"/>
    </xf>
    <xf numFmtId="205" fontId="10" fillId="25" borderId="0" xfId="52" applyNumberFormat="1" applyFont="1" applyFill="1" applyAlignment="1">
      <alignment horizontal="left"/>
    </xf>
    <xf numFmtId="205" fontId="9" fillId="25" borderId="0" xfId="52" applyNumberFormat="1" applyFont="1" applyFill="1" applyAlignment="1">
      <alignment horizontal="centerContinuous"/>
    </xf>
    <xf numFmtId="205" fontId="9" fillId="25" borderId="0" xfId="52" applyNumberFormat="1" applyFont="1" applyFill="1"/>
    <xf numFmtId="0" fontId="12" fillId="25" borderId="20" xfId="52" applyFont="1" applyFill="1" applyBorder="1"/>
    <xf numFmtId="0" fontId="12" fillId="25" borderId="18" xfId="52" applyFont="1" applyFill="1" applyBorder="1"/>
    <xf numFmtId="0" fontId="12" fillId="25" borderId="21" xfId="52" applyFont="1" applyFill="1" applyBorder="1"/>
    <xf numFmtId="179" fontId="12" fillId="25" borderId="0" xfId="52" applyNumberFormat="1" applyFont="1" applyFill="1"/>
    <xf numFmtId="0" fontId="12" fillId="25" borderId="22" xfId="52" applyFont="1" applyFill="1" applyBorder="1" applyAlignment="1">
      <alignment horizontal="centerContinuous" vertical="center"/>
    </xf>
    <xf numFmtId="0" fontId="12" fillId="25" borderId="23" xfId="52" applyFont="1" applyFill="1" applyBorder="1" applyAlignment="1">
      <alignment horizontal="distributed" vertical="center"/>
    </xf>
    <xf numFmtId="0" fontId="12" fillId="25" borderId="24" xfId="52" applyFont="1" applyFill="1" applyBorder="1" applyAlignment="1">
      <alignment horizontal="distributed" vertical="center"/>
    </xf>
    <xf numFmtId="0" fontId="12" fillId="25" borderId="0" xfId="52" applyFont="1" applyFill="1" applyAlignment="1"/>
    <xf numFmtId="0" fontId="12" fillId="25" borderId="15" xfId="52" applyFont="1" applyFill="1" applyBorder="1" applyAlignment="1">
      <alignment horizontal="right" vertical="center"/>
    </xf>
    <xf numFmtId="0" fontId="12" fillId="25" borderId="25" xfId="52" applyFont="1" applyFill="1" applyBorder="1"/>
    <xf numFmtId="0" fontId="10" fillId="25" borderId="0" xfId="52" applyFont="1" applyFill="1" applyAlignment="1"/>
    <xf numFmtId="0" fontId="9" fillId="25" borderId="15" xfId="52" applyFont="1" applyFill="1" applyBorder="1" applyAlignment="1">
      <alignment horizontal="right" vertical="center"/>
    </xf>
    <xf numFmtId="0" fontId="12" fillId="25" borderId="21" xfId="52" applyFont="1" applyFill="1" applyBorder="1" applyAlignment="1">
      <alignment horizontal="centerContinuous" vertical="center"/>
    </xf>
    <xf numFmtId="178" fontId="12" fillId="25" borderId="0" xfId="52" applyNumberFormat="1" applyFont="1" applyFill="1"/>
    <xf numFmtId="0" fontId="12" fillId="25" borderId="0" xfId="52" applyFont="1" applyFill="1" applyAlignment="1">
      <alignment horizontal="right"/>
    </xf>
    <xf numFmtId="0" fontId="12" fillId="25" borderId="0" xfId="52" applyFont="1" applyFill="1" applyBorder="1" applyAlignment="1">
      <alignment vertical="center"/>
    </xf>
    <xf numFmtId="0" fontId="12" fillId="25" borderId="13" xfId="52" applyFont="1" applyFill="1" applyBorder="1" applyAlignment="1">
      <alignment vertical="center"/>
    </xf>
    <xf numFmtId="0" fontId="12" fillId="25" borderId="0" xfId="52" applyFont="1" applyFill="1" applyAlignment="1">
      <alignment vertical="center"/>
    </xf>
    <xf numFmtId="0" fontId="12" fillId="25" borderId="2" xfId="52" applyFont="1" applyFill="1" applyBorder="1" applyAlignment="1">
      <alignment vertical="center"/>
    </xf>
    <xf numFmtId="0" fontId="12" fillId="25" borderId="26" xfId="52" applyFont="1" applyFill="1" applyBorder="1" applyAlignment="1">
      <alignment vertical="center"/>
    </xf>
    <xf numFmtId="0" fontId="12" fillId="25" borderId="27" xfId="52" applyFont="1" applyFill="1" applyBorder="1" applyAlignment="1">
      <alignment vertical="center"/>
    </xf>
    <xf numFmtId="0" fontId="12" fillId="25" borderId="28" xfId="52" applyFont="1" applyFill="1" applyBorder="1" applyAlignment="1">
      <alignment vertical="center"/>
    </xf>
    <xf numFmtId="0" fontId="13" fillId="25" borderId="29" xfId="52" applyFont="1" applyFill="1" applyBorder="1" applyAlignment="1">
      <alignment vertical="center"/>
    </xf>
    <xf numFmtId="0" fontId="13" fillId="25" borderId="15" xfId="52" applyFont="1" applyFill="1" applyBorder="1" applyAlignment="1">
      <alignment vertical="center"/>
    </xf>
    <xf numFmtId="0" fontId="13" fillId="25" borderId="16" xfId="52" applyFont="1" applyFill="1" applyBorder="1" applyAlignment="1">
      <alignment vertical="center"/>
    </xf>
    <xf numFmtId="0" fontId="13" fillId="25" borderId="30" xfId="52" applyFont="1" applyFill="1" applyBorder="1" applyAlignment="1">
      <alignment vertical="center"/>
    </xf>
    <xf numFmtId="0" fontId="10" fillId="25" borderId="0" xfId="52" applyFont="1" applyFill="1" applyAlignment="1">
      <alignment horizontal="right" vertical="top"/>
    </xf>
    <xf numFmtId="0" fontId="12" fillId="25" borderId="0" xfId="52" quotePrefix="1" applyFont="1" applyFill="1" applyAlignment="1">
      <alignment vertical="center"/>
    </xf>
    <xf numFmtId="0" fontId="12" fillId="25" borderId="0" xfId="52" applyFont="1" applyFill="1" applyAlignment="1">
      <alignment horizontal="right" vertical="center"/>
    </xf>
    <xf numFmtId="0" fontId="12" fillId="25" borderId="0" xfId="52" quotePrefix="1" applyFont="1" applyFill="1" applyAlignment="1">
      <alignment horizontal="right" vertical="center"/>
    </xf>
    <xf numFmtId="0" fontId="12" fillId="25" borderId="0" xfId="52" quotePrefix="1" applyFont="1" applyFill="1" applyAlignment="1"/>
    <xf numFmtId="0" fontId="9" fillId="25" borderId="13" xfId="52" applyFont="1" applyFill="1" applyBorder="1" applyAlignment="1"/>
    <xf numFmtId="0" fontId="9" fillId="25" borderId="13" xfId="52" applyFont="1" applyFill="1" applyBorder="1" applyAlignment="1">
      <alignment wrapText="1"/>
    </xf>
    <xf numFmtId="0" fontId="12" fillId="25" borderId="0" xfId="52" quotePrefix="1" applyFont="1" applyFill="1" applyAlignment="1">
      <alignment horizontal="distributed"/>
    </xf>
    <xf numFmtId="190" fontId="12" fillId="25" borderId="0" xfId="43" applyNumberFormat="1" applyFont="1" applyFill="1" applyBorder="1" applyAlignment="1"/>
    <xf numFmtId="0" fontId="16" fillId="25" borderId="26" xfId="52" applyFont="1" applyFill="1" applyBorder="1" applyAlignment="1">
      <alignment vertical="center"/>
    </xf>
    <xf numFmtId="0" fontId="14" fillId="25" borderId="16" xfId="52" applyFont="1" applyFill="1" applyBorder="1" applyAlignment="1"/>
    <xf numFmtId="0" fontId="9" fillId="25" borderId="0" xfId="52" applyFont="1" applyFill="1" applyAlignment="1" applyProtection="1">
      <protection locked="0"/>
    </xf>
    <xf numFmtId="0" fontId="16" fillId="25" borderId="0" xfId="52" applyFont="1" applyFill="1" applyAlignment="1">
      <alignment vertical="center"/>
    </xf>
    <xf numFmtId="0" fontId="14" fillId="0" borderId="0" xfId="52" applyFont="1" applyFill="1"/>
    <xf numFmtId="0" fontId="12" fillId="25" borderId="0" xfId="52" applyFont="1" applyFill="1" applyBorder="1" applyAlignment="1">
      <alignment horizontal="distributed" vertical="center"/>
    </xf>
    <xf numFmtId="0" fontId="12" fillId="25" borderId="0" xfId="52" applyFont="1" applyFill="1" applyBorder="1" applyAlignment="1">
      <alignment horizontal="distributed"/>
    </xf>
    <xf numFmtId="0" fontId="12" fillId="25" borderId="31" xfId="52" applyFont="1" applyFill="1" applyBorder="1" applyAlignment="1">
      <alignment horizontal="left" vertical="center" shrinkToFit="1"/>
    </xf>
    <xf numFmtId="0" fontId="40" fillId="0" borderId="0" xfId="52" applyFont="1" applyFill="1"/>
    <xf numFmtId="0" fontId="40" fillId="0" borderId="0" xfId="52" applyFont="1" applyFill="1" applyAlignment="1"/>
    <xf numFmtId="0" fontId="12" fillId="25" borderId="32" xfId="52" applyFont="1" applyFill="1" applyBorder="1" applyAlignment="1">
      <alignment horizontal="right" vertical="center" wrapText="1"/>
    </xf>
    <xf numFmtId="0" fontId="12" fillId="25" borderId="32" xfId="52" applyFont="1" applyFill="1" applyBorder="1" applyAlignment="1">
      <alignment horizontal="right" vertical="center"/>
    </xf>
    <xf numFmtId="0" fontId="13" fillId="25" borderId="33" xfId="52" applyFont="1" applyFill="1" applyBorder="1" applyAlignment="1">
      <alignment horizontal="right" vertical="center"/>
    </xf>
    <xf numFmtId="0" fontId="40" fillId="0" borderId="0" xfId="52" applyFont="1" applyFill="1" applyBorder="1" applyAlignment="1"/>
    <xf numFmtId="0" fontId="13" fillId="25" borderId="28" xfId="52" applyFont="1" applyFill="1" applyBorder="1" applyAlignment="1">
      <alignment horizontal="right" vertical="center"/>
    </xf>
    <xf numFmtId="0" fontId="12" fillId="25" borderId="0" xfId="52" applyFont="1" applyFill="1" applyBorder="1" applyAlignment="1">
      <alignment horizontal="distributed" vertical="center"/>
    </xf>
    <xf numFmtId="0" fontId="9" fillId="25" borderId="0" xfId="52" applyFont="1" applyFill="1" applyAlignment="1">
      <alignment horizontal="right"/>
    </xf>
    <xf numFmtId="0" fontId="39" fillId="25" borderId="0" xfId="52" applyFont="1" applyFill="1"/>
    <xf numFmtId="182" fontId="39" fillId="25" borderId="0" xfId="52" applyNumberFormat="1" applyFont="1" applyFill="1"/>
    <xf numFmtId="186" fontId="9" fillId="25" borderId="15" xfId="52" applyNumberFormat="1" applyFont="1" applyFill="1" applyBorder="1" applyAlignment="1">
      <alignment vertical="center"/>
    </xf>
    <xf numFmtId="0" fontId="9" fillId="0" borderId="0" xfId="52" applyFont="1" applyFill="1" applyAlignment="1"/>
    <xf numFmtId="0" fontId="13" fillId="25" borderId="32" xfId="52" applyFont="1" applyFill="1" applyBorder="1" applyAlignment="1">
      <alignment horizontal="right" vertical="center"/>
    </xf>
    <xf numFmtId="0" fontId="12" fillId="0" borderId="32" xfId="52" applyFont="1" applyFill="1" applyBorder="1" applyAlignment="1">
      <alignment horizontal="right" vertical="center"/>
    </xf>
    <xf numFmtId="49" fontId="12" fillId="0" borderId="33" xfId="52" applyNumberFormat="1" applyFont="1" applyFill="1" applyBorder="1" applyAlignment="1">
      <alignment horizontal="right" vertical="center"/>
    </xf>
    <xf numFmtId="215" fontId="12" fillId="25" borderId="0" xfId="43" applyNumberFormat="1" applyFont="1" applyFill="1" applyBorder="1" applyAlignment="1">
      <alignment horizontal="right" vertical="center"/>
    </xf>
    <xf numFmtId="215" fontId="12" fillId="25" borderId="0" xfId="52" applyNumberFormat="1" applyFont="1" applyFill="1" applyAlignment="1">
      <alignment vertical="center"/>
    </xf>
    <xf numFmtId="214" fontId="12" fillId="0" borderId="0" xfId="52" applyNumberFormat="1" applyFont="1" applyFill="1" applyAlignment="1">
      <alignment vertical="center"/>
    </xf>
    <xf numFmtId="0" fontId="38" fillId="25" borderId="0" xfId="52" applyFont="1" applyFill="1" applyBorder="1" applyAlignment="1">
      <alignment horizontal="distributed"/>
    </xf>
    <xf numFmtId="215" fontId="12" fillId="25" borderId="0" xfId="52" applyNumberFormat="1" applyFont="1" applyFill="1" applyAlignment="1"/>
    <xf numFmtId="214" fontId="12" fillId="0" borderId="0" xfId="52" applyNumberFormat="1" applyFont="1" applyFill="1" applyAlignment="1">
      <alignment horizontal="right" vertical="center"/>
    </xf>
    <xf numFmtId="214" fontId="12" fillId="0" borderId="0" xfId="52" applyNumberFormat="1" applyFont="1" applyFill="1" applyAlignment="1">
      <alignment horizontal="right" vertical="center" shrinkToFit="1"/>
    </xf>
    <xf numFmtId="215" fontId="13" fillId="25" borderId="2" xfId="52" applyNumberFormat="1" applyFont="1" applyFill="1" applyBorder="1" applyAlignment="1">
      <alignment vertical="center"/>
    </xf>
    <xf numFmtId="215" fontId="13" fillId="0" borderId="2" xfId="52" applyNumberFormat="1" applyFont="1" applyFill="1" applyBorder="1" applyAlignment="1">
      <alignment vertical="center"/>
    </xf>
    <xf numFmtId="214" fontId="13" fillId="0" borderId="2" xfId="52" applyNumberFormat="1" applyFont="1" applyFill="1" applyBorder="1" applyAlignment="1">
      <alignment vertical="center"/>
    </xf>
    <xf numFmtId="214" fontId="13" fillId="0" borderId="2" xfId="52" applyNumberFormat="1" applyFont="1" applyFill="1" applyBorder="1" applyAlignment="1">
      <alignment horizontal="right" vertical="center"/>
    </xf>
    <xf numFmtId="214" fontId="12" fillId="0" borderId="0" xfId="52" applyNumberFormat="1" applyFont="1" applyFill="1" applyAlignment="1"/>
    <xf numFmtId="214" fontId="12" fillId="0" borderId="0" xfId="52" applyNumberFormat="1" applyFont="1" applyFill="1" applyBorder="1" applyAlignment="1">
      <alignment horizontal="right"/>
    </xf>
    <xf numFmtId="215" fontId="12" fillId="25" borderId="15" xfId="52" applyNumberFormat="1" applyFont="1" applyFill="1" applyBorder="1" applyAlignment="1"/>
    <xf numFmtId="214" fontId="12" fillId="0" borderId="15" xfId="52" applyNumberFormat="1" applyFont="1" applyFill="1" applyBorder="1" applyAlignment="1"/>
    <xf numFmtId="214" fontId="12" fillId="0" borderId="15" xfId="52" applyNumberFormat="1" applyFont="1" applyFill="1" applyBorder="1" applyAlignment="1">
      <alignment horizontal="right"/>
    </xf>
    <xf numFmtId="49" fontId="12" fillId="0" borderId="28" xfId="52" applyNumberFormat="1" applyFont="1" applyFill="1" applyBorder="1" applyAlignment="1">
      <alignment horizontal="right" vertical="center"/>
    </xf>
    <xf numFmtId="176" fontId="12" fillId="0" borderId="14" xfId="43" applyNumberFormat="1" applyFont="1" applyFill="1" applyBorder="1" applyAlignment="1">
      <alignment horizontal="right" vertical="center"/>
    </xf>
    <xf numFmtId="176" fontId="12" fillId="0" borderId="0" xfId="43" applyNumberFormat="1" applyFont="1" applyFill="1" applyBorder="1" applyAlignment="1">
      <alignment horizontal="right" vertical="center"/>
    </xf>
    <xf numFmtId="188" fontId="12" fillId="24" borderId="0" xfId="43" applyNumberFormat="1" applyFont="1" applyFill="1" applyBorder="1" applyAlignment="1">
      <alignment horizontal="right" vertical="center"/>
    </xf>
    <xf numFmtId="182" fontId="12" fillId="0" borderId="0" xfId="52" applyNumberFormat="1" applyFont="1" applyFill="1" applyAlignment="1"/>
    <xf numFmtId="184" fontId="12" fillId="0" borderId="14" xfId="43" applyNumberFormat="1" applyFont="1" applyFill="1" applyBorder="1" applyAlignment="1">
      <alignment horizontal="right" vertical="center"/>
    </xf>
    <xf numFmtId="184" fontId="12" fillId="0" borderId="0" xfId="43" applyNumberFormat="1" applyFont="1" applyFill="1" applyBorder="1" applyAlignment="1">
      <alignment horizontal="right" vertical="center"/>
    </xf>
    <xf numFmtId="184" fontId="12" fillId="0" borderId="33" xfId="43" applyNumberFormat="1" applyFont="1" applyFill="1" applyBorder="1" applyAlignment="1">
      <alignment horizontal="right" vertical="center"/>
    </xf>
    <xf numFmtId="184" fontId="12" fillId="0" borderId="28" xfId="43" applyNumberFormat="1" applyFont="1" applyFill="1" applyBorder="1" applyAlignment="1">
      <alignment horizontal="right" vertical="center"/>
    </xf>
    <xf numFmtId="188" fontId="12" fillId="24" borderId="28" xfId="43" applyNumberFormat="1" applyFont="1" applyFill="1" applyBorder="1" applyAlignment="1">
      <alignment horizontal="right" vertical="center"/>
    </xf>
    <xf numFmtId="184" fontId="13" fillId="0" borderId="34" xfId="43" applyNumberFormat="1" applyFont="1" applyFill="1" applyBorder="1" applyAlignment="1">
      <alignment horizontal="right" vertical="center"/>
    </xf>
    <xf numFmtId="184" fontId="13" fillId="0" borderId="29" xfId="43" applyNumberFormat="1" applyFont="1" applyFill="1" applyBorder="1" applyAlignment="1">
      <alignment horizontal="right" vertical="center"/>
    </xf>
    <xf numFmtId="188" fontId="13" fillId="24" borderId="29" xfId="43" applyNumberFormat="1" applyFont="1" applyFill="1" applyBorder="1" applyAlignment="1">
      <alignment horizontal="right" vertical="center"/>
    </xf>
    <xf numFmtId="182" fontId="13" fillId="0" borderId="0" xfId="52" applyNumberFormat="1" applyFont="1" applyFill="1" applyBorder="1" applyAlignment="1">
      <alignment vertical="center"/>
    </xf>
    <xf numFmtId="206" fontId="12" fillId="0" borderId="0" xfId="52" applyNumberFormat="1" applyFont="1" applyFill="1" applyBorder="1" applyAlignment="1">
      <alignment vertical="center"/>
    </xf>
    <xf numFmtId="49" fontId="12" fillId="0" borderId="28" xfId="52" applyNumberFormat="1" applyFont="1" applyFill="1" applyBorder="1" applyAlignment="1">
      <alignment horizontal="right" vertical="center" shrinkToFit="1"/>
    </xf>
    <xf numFmtId="49" fontId="12" fillId="25" borderId="0" xfId="52" applyNumberFormat="1" applyFont="1" applyFill="1" applyAlignment="1">
      <alignment horizontal="right" vertical="center"/>
    </xf>
    <xf numFmtId="184" fontId="12" fillId="25" borderId="0" xfId="52" applyNumberFormat="1" applyFont="1" applyFill="1" applyAlignment="1">
      <alignment vertical="center"/>
    </xf>
    <xf numFmtId="176" fontId="12" fillId="25" borderId="0" xfId="52" applyNumberFormat="1" applyFont="1" applyFill="1" applyAlignment="1">
      <alignment vertical="center"/>
    </xf>
    <xf numFmtId="184" fontId="12" fillId="25" borderId="0" xfId="52" applyNumberFormat="1" applyFont="1" applyFill="1" applyAlignment="1">
      <alignment horizontal="right" vertical="center"/>
    </xf>
    <xf numFmtId="49" fontId="12" fillId="25" borderId="0" xfId="52" applyNumberFormat="1" applyFont="1" applyFill="1" applyAlignment="1">
      <alignment vertical="center"/>
    </xf>
    <xf numFmtId="49" fontId="12" fillId="25" borderId="0" xfId="52" applyNumberFormat="1" applyFont="1" applyFill="1" applyBorder="1" applyAlignment="1">
      <alignment horizontal="right" vertical="center"/>
    </xf>
    <xf numFmtId="49" fontId="12" fillId="25" borderId="2" xfId="52" applyNumberFormat="1" applyFont="1" applyFill="1" applyBorder="1" applyAlignment="1">
      <alignment horizontal="right" vertical="center"/>
    </xf>
    <xf numFmtId="184" fontId="12" fillId="25" borderId="2" xfId="52" applyNumberFormat="1" applyFont="1" applyFill="1" applyBorder="1" applyAlignment="1">
      <alignment vertical="center"/>
    </xf>
    <xf numFmtId="184" fontId="12" fillId="25" borderId="35" xfId="52" applyNumberFormat="1" applyFont="1" applyFill="1" applyBorder="1" applyAlignment="1">
      <alignment vertical="center"/>
    </xf>
    <xf numFmtId="214" fontId="12" fillId="0" borderId="2" xfId="52" applyNumberFormat="1" applyFont="1" applyFill="1" applyBorder="1" applyAlignment="1">
      <alignment vertical="center"/>
    </xf>
    <xf numFmtId="184" fontId="12" fillId="25" borderId="2" xfId="52" applyNumberFormat="1" applyFont="1" applyFill="1" applyBorder="1" applyAlignment="1">
      <alignment horizontal="right" vertical="center"/>
    </xf>
    <xf numFmtId="184" fontId="12" fillId="25" borderId="0" xfId="52" applyNumberFormat="1" applyFont="1" applyFill="1" applyBorder="1" applyAlignment="1">
      <alignment vertical="center"/>
    </xf>
    <xf numFmtId="184" fontId="12" fillId="25" borderId="0" xfId="52" applyNumberFormat="1" applyFont="1" applyFill="1" applyBorder="1" applyAlignment="1">
      <alignment horizontal="right" vertical="center"/>
    </xf>
    <xf numFmtId="184" fontId="12" fillId="25" borderId="28" xfId="52" applyNumberFormat="1" applyFont="1" applyFill="1" applyBorder="1" applyAlignment="1">
      <alignment vertical="center"/>
    </xf>
    <xf numFmtId="214" fontId="12" fillId="0" borderId="28" xfId="52" applyNumberFormat="1" applyFont="1" applyFill="1" applyBorder="1" applyAlignment="1">
      <alignment vertical="center"/>
    </xf>
    <xf numFmtId="184" fontId="12" fillId="25" borderId="28" xfId="52" applyNumberFormat="1" applyFont="1" applyFill="1" applyBorder="1" applyAlignment="1">
      <alignment horizontal="right" vertical="center"/>
    </xf>
    <xf numFmtId="49" fontId="13" fillId="25" borderId="29" xfId="52" applyNumberFormat="1" applyFont="1" applyFill="1" applyBorder="1" applyAlignment="1">
      <alignment horizontal="right" vertical="center"/>
    </xf>
    <xf numFmtId="184" fontId="13" fillId="25" borderId="15" xfId="52" applyNumberFormat="1" applyFont="1" applyFill="1" applyBorder="1" applyAlignment="1">
      <alignment vertical="center"/>
    </xf>
    <xf numFmtId="184" fontId="13" fillId="25" borderId="29" xfId="52" applyNumberFormat="1" applyFont="1" applyFill="1" applyBorder="1" applyAlignment="1">
      <alignment vertical="center"/>
    </xf>
    <xf numFmtId="184" fontId="13" fillId="0" borderId="29" xfId="52" applyNumberFormat="1" applyFont="1" applyFill="1" applyBorder="1" applyAlignment="1">
      <alignment vertical="center"/>
    </xf>
    <xf numFmtId="214" fontId="13" fillId="0" borderId="15" xfId="52" applyNumberFormat="1" applyFont="1" applyFill="1" applyBorder="1" applyAlignment="1">
      <alignment vertical="center"/>
    </xf>
    <xf numFmtId="184" fontId="13" fillId="25" borderId="15" xfId="52" applyNumberFormat="1" applyFont="1" applyFill="1" applyBorder="1" applyAlignment="1">
      <alignment horizontal="right" vertical="center"/>
    </xf>
    <xf numFmtId="0" fontId="13" fillId="25" borderId="31" xfId="52" applyFont="1" applyFill="1" applyBorder="1" applyAlignment="1">
      <alignment horizontal="left" vertical="center" shrinkToFit="1"/>
    </xf>
    <xf numFmtId="0" fontId="13" fillId="25" borderId="36" xfId="52" applyFont="1" applyFill="1" applyBorder="1" applyAlignment="1">
      <alignment horizontal="left" vertical="center" shrinkToFit="1"/>
    </xf>
    <xf numFmtId="215" fontId="12" fillId="25" borderId="0" xfId="52" applyNumberFormat="1" applyFont="1" applyFill="1" applyBorder="1" applyAlignment="1">
      <alignment vertical="center"/>
    </xf>
    <xf numFmtId="215" fontId="12" fillId="25" borderId="28" xfId="52" applyNumberFormat="1" applyFont="1" applyFill="1" applyBorder="1" applyAlignment="1">
      <alignment vertical="center"/>
    </xf>
    <xf numFmtId="215" fontId="13" fillId="25" borderId="2" xfId="43" applyNumberFormat="1" applyFont="1" applyFill="1" applyBorder="1" applyAlignment="1">
      <alignment horizontal="right" vertical="center"/>
    </xf>
    <xf numFmtId="215" fontId="13" fillId="25" borderId="26" xfId="52" applyNumberFormat="1" applyFont="1" applyFill="1" applyBorder="1" applyAlignment="1">
      <alignment vertical="center"/>
    </xf>
    <xf numFmtId="215" fontId="13" fillId="25" borderId="29" xfId="43" applyNumberFormat="1" applyFont="1" applyFill="1" applyBorder="1" applyAlignment="1">
      <alignment horizontal="right" vertical="center"/>
    </xf>
    <xf numFmtId="215" fontId="13" fillId="25" borderId="29" xfId="52" applyNumberFormat="1" applyFont="1" applyFill="1" applyBorder="1" applyAlignment="1">
      <alignment vertical="center"/>
    </xf>
    <xf numFmtId="215" fontId="13" fillId="25" borderId="15" xfId="52" applyNumberFormat="1" applyFont="1" applyFill="1" applyBorder="1" applyAlignment="1">
      <alignment vertical="center"/>
    </xf>
    <xf numFmtId="215" fontId="13" fillId="25" borderId="16" xfId="52" applyNumberFormat="1" applyFont="1" applyFill="1" applyBorder="1" applyAlignment="1">
      <alignment vertical="center"/>
    </xf>
    <xf numFmtId="186" fontId="9" fillId="25" borderId="35" xfId="52" applyNumberFormat="1" applyFont="1" applyFill="1" applyBorder="1" applyAlignment="1">
      <alignment vertical="center"/>
    </xf>
    <xf numFmtId="186" fontId="9" fillId="25" borderId="0" xfId="52" applyNumberFormat="1" applyFont="1" applyFill="1" applyBorder="1" applyAlignment="1">
      <alignment vertical="center"/>
    </xf>
    <xf numFmtId="186" fontId="16" fillId="25" borderId="0" xfId="52" applyNumberFormat="1" applyFont="1" applyFill="1" applyBorder="1" applyAlignment="1">
      <alignment vertical="center"/>
    </xf>
    <xf numFmtId="179" fontId="9" fillId="25" borderId="35" xfId="52" applyNumberFormat="1" applyFont="1" applyFill="1" applyBorder="1" applyAlignment="1">
      <alignment vertical="center"/>
    </xf>
    <xf numFmtId="176" fontId="9" fillId="25" borderId="35" xfId="52" applyNumberFormat="1" applyFont="1" applyFill="1" applyBorder="1" applyAlignment="1">
      <alignment vertical="center"/>
    </xf>
    <xf numFmtId="176" fontId="9" fillId="25" borderId="0" xfId="52" applyNumberFormat="1" applyFont="1" applyFill="1" applyBorder="1" applyAlignment="1">
      <alignment vertical="center"/>
    </xf>
    <xf numFmtId="215" fontId="9" fillId="25" borderId="0" xfId="52" applyNumberFormat="1" applyFont="1" applyFill="1" applyBorder="1" applyAlignment="1">
      <alignment vertical="center"/>
    </xf>
    <xf numFmtId="215" fontId="16" fillId="25" borderId="0" xfId="52" applyNumberFormat="1" applyFont="1" applyFill="1" applyBorder="1" applyAlignment="1">
      <alignment vertical="center"/>
    </xf>
    <xf numFmtId="179" fontId="9" fillId="25" borderId="0" xfId="52" applyNumberFormat="1" applyFont="1" applyFill="1" applyBorder="1" applyAlignment="1">
      <alignment vertical="center"/>
    </xf>
    <xf numFmtId="223" fontId="9" fillId="25" borderId="15" xfId="52" applyNumberFormat="1" applyFont="1" applyFill="1" applyBorder="1" applyAlignment="1">
      <alignment vertical="center"/>
    </xf>
    <xf numFmtId="223" fontId="16" fillId="25" borderId="15" xfId="52" applyNumberFormat="1" applyFont="1" applyFill="1" applyBorder="1" applyAlignment="1">
      <alignment vertical="center"/>
    </xf>
    <xf numFmtId="179" fontId="13" fillId="25" borderId="0" xfId="52" applyNumberFormat="1" applyFont="1" applyFill="1"/>
    <xf numFmtId="206" fontId="13" fillId="25" borderId="0" xfId="52" applyNumberFormat="1" applyFont="1" applyFill="1"/>
    <xf numFmtId="176" fontId="13" fillId="25" borderId="0" xfId="43" applyNumberFormat="1" applyFont="1" applyFill="1" applyBorder="1" applyAlignment="1">
      <alignment vertical="center"/>
    </xf>
    <xf numFmtId="176" fontId="13" fillId="25" borderId="0" xfId="52" applyNumberFormat="1" applyFont="1" applyFill="1"/>
    <xf numFmtId="227" fontId="13" fillId="25" borderId="0" xfId="0" applyNumberFormat="1" applyFont="1" applyFill="1" applyBorder="1" applyAlignment="1">
      <alignment vertical="center"/>
    </xf>
    <xf numFmtId="186" fontId="13" fillId="25" borderId="13" xfId="43" applyNumberFormat="1" applyFont="1" applyFill="1" applyBorder="1" applyAlignment="1">
      <alignment vertical="center"/>
    </xf>
    <xf numFmtId="176" fontId="13" fillId="25" borderId="0" xfId="52" applyNumberFormat="1" applyFont="1" applyFill="1" applyBorder="1"/>
    <xf numFmtId="227" fontId="13" fillId="25" borderId="0" xfId="52" applyNumberFormat="1" applyFont="1" applyFill="1" applyBorder="1"/>
    <xf numFmtId="186" fontId="13" fillId="25" borderId="0" xfId="52" applyNumberFormat="1" applyFont="1" applyFill="1"/>
    <xf numFmtId="206" fontId="12" fillId="25" borderId="0" xfId="52" applyNumberFormat="1" applyFont="1" applyFill="1"/>
    <xf numFmtId="176" fontId="12" fillId="25" borderId="0" xfId="52" applyNumberFormat="1" applyFont="1" applyFill="1" applyBorder="1"/>
    <xf numFmtId="176" fontId="12" fillId="25" borderId="0" xfId="52" applyNumberFormat="1" applyFont="1" applyFill="1"/>
    <xf numFmtId="227" fontId="12" fillId="25" borderId="0" xfId="52" applyNumberFormat="1" applyFont="1" applyFill="1" applyBorder="1"/>
    <xf numFmtId="186" fontId="12" fillId="25" borderId="0" xfId="52" applyNumberFormat="1" applyFont="1" applyFill="1"/>
    <xf numFmtId="176" fontId="12" fillId="25" borderId="0" xfId="0" applyNumberFormat="1" applyFont="1" applyFill="1" applyBorder="1" applyAlignment="1">
      <alignment vertical="center"/>
    </xf>
    <xf numFmtId="227" fontId="12" fillId="25" borderId="0" xfId="0" applyNumberFormat="1" applyFont="1" applyFill="1" applyBorder="1" applyAlignment="1">
      <alignment vertical="center"/>
    </xf>
    <xf numFmtId="186" fontId="12" fillId="25" borderId="13" xfId="0" applyNumberFormat="1" applyFont="1" applyFill="1" applyBorder="1" applyAlignment="1">
      <alignment vertical="center"/>
    </xf>
    <xf numFmtId="179" fontId="12" fillId="25" borderId="15" xfId="52" applyNumberFormat="1" applyFont="1" applyFill="1" applyBorder="1"/>
    <xf numFmtId="206" fontId="12" fillId="25" borderId="15" xfId="52" applyNumberFormat="1" applyFont="1" applyFill="1" applyBorder="1"/>
    <xf numFmtId="176" fontId="12" fillId="25" borderId="15" xfId="0" applyNumberFormat="1" applyFont="1" applyFill="1" applyBorder="1" applyAlignment="1">
      <alignment vertical="center"/>
    </xf>
    <xf numFmtId="176" fontId="12" fillId="25" borderId="15" xfId="52" applyNumberFormat="1" applyFont="1" applyFill="1" applyBorder="1"/>
    <xf numFmtId="176" fontId="13" fillId="25" borderId="15" xfId="52" applyNumberFormat="1" applyFont="1" applyFill="1" applyBorder="1"/>
    <xf numFmtId="227" fontId="12" fillId="25" borderId="15" xfId="0" applyNumberFormat="1" applyFont="1" applyFill="1" applyBorder="1" applyAlignment="1">
      <alignment vertical="center"/>
    </xf>
    <xf numFmtId="186" fontId="12" fillId="25" borderId="16" xfId="0" applyNumberFormat="1" applyFont="1" applyFill="1" applyBorder="1" applyAlignment="1">
      <alignment vertical="center"/>
    </xf>
    <xf numFmtId="179" fontId="13" fillId="25" borderId="0" xfId="52" applyNumberFormat="1" applyFont="1" applyFill="1" applyAlignment="1">
      <alignment horizontal="right"/>
    </xf>
    <xf numFmtId="179" fontId="12" fillId="25" borderId="0" xfId="52" applyNumberFormat="1" applyFont="1" applyFill="1" applyAlignment="1">
      <alignment horizontal="right"/>
    </xf>
    <xf numFmtId="179" fontId="12" fillId="25" borderId="17" xfId="52" applyNumberFormat="1" applyFont="1" applyFill="1" applyBorder="1" applyAlignment="1">
      <alignment horizontal="right"/>
    </xf>
    <xf numFmtId="179" fontId="12" fillId="25" borderId="15" xfId="52" applyNumberFormat="1" applyFont="1" applyFill="1" applyBorder="1" applyAlignment="1">
      <alignment horizontal="right"/>
    </xf>
    <xf numFmtId="179" fontId="12" fillId="25" borderId="16" xfId="52" applyNumberFormat="1" applyFont="1" applyFill="1" applyBorder="1" applyAlignment="1">
      <alignment horizontal="right"/>
    </xf>
    <xf numFmtId="184" fontId="12" fillId="25" borderId="0" xfId="52" applyNumberFormat="1" applyFont="1" applyFill="1" applyAlignment="1">
      <alignment horizontal="right"/>
    </xf>
    <xf numFmtId="205" fontId="13" fillId="25" borderId="0" xfId="52" applyNumberFormat="1" applyFont="1" applyFill="1"/>
    <xf numFmtId="205" fontId="12" fillId="25" borderId="0" xfId="52" applyNumberFormat="1" applyFont="1" applyFill="1"/>
    <xf numFmtId="179" fontId="12" fillId="25" borderId="17" xfId="52" applyNumberFormat="1" applyFont="1" applyFill="1" applyBorder="1"/>
    <xf numFmtId="205" fontId="12" fillId="25" borderId="15" xfId="52" applyNumberFormat="1" applyFont="1" applyFill="1" applyBorder="1"/>
    <xf numFmtId="176" fontId="12" fillId="25" borderId="0" xfId="52" quotePrefix="1" applyNumberFormat="1" applyFont="1" applyFill="1" applyAlignment="1">
      <alignment horizontal="right"/>
    </xf>
    <xf numFmtId="0" fontId="12" fillId="25" borderId="0" xfId="52" applyFont="1" applyFill="1" applyBorder="1" applyAlignment="1">
      <alignment horizontal="center" vertical="center"/>
    </xf>
    <xf numFmtId="0" fontId="16" fillId="25" borderId="0" xfId="52" applyFont="1" applyFill="1" applyAlignment="1">
      <alignment horizontal="centerContinuous"/>
    </xf>
    <xf numFmtId="0" fontId="13" fillId="25" borderId="22" xfId="52" applyFont="1" applyFill="1" applyBorder="1" applyAlignment="1">
      <alignment horizontal="centerContinuous" vertical="center"/>
    </xf>
    <xf numFmtId="215" fontId="13" fillId="25" borderId="13" xfId="52" applyNumberFormat="1" applyFont="1" applyFill="1" applyBorder="1" applyAlignment="1">
      <alignment vertical="center"/>
    </xf>
    <xf numFmtId="215" fontId="13" fillId="25" borderId="27" xfId="52" applyNumberFormat="1" applyFont="1" applyFill="1" applyBorder="1" applyAlignment="1">
      <alignment vertical="center"/>
    </xf>
    <xf numFmtId="0" fontId="16" fillId="0" borderId="0" xfId="52" applyFont="1" applyFill="1"/>
    <xf numFmtId="0" fontId="16" fillId="0" borderId="18" xfId="52" applyFont="1" applyFill="1" applyBorder="1"/>
    <xf numFmtId="0" fontId="13" fillId="25" borderId="21" xfId="52" applyFont="1" applyFill="1" applyBorder="1" applyAlignment="1">
      <alignment horizontal="centerContinuous" vertical="center"/>
    </xf>
    <xf numFmtId="178" fontId="13" fillId="25" borderId="0" xfId="52" applyNumberFormat="1" applyFont="1" applyFill="1"/>
    <xf numFmtId="178" fontId="16" fillId="0" borderId="0" xfId="52" applyNumberFormat="1" applyFont="1" applyFill="1"/>
    <xf numFmtId="207" fontId="16" fillId="0" borderId="0" xfId="0" applyNumberFormat="1" applyFont="1" applyFill="1" applyBorder="1"/>
    <xf numFmtId="178" fontId="16" fillId="0" borderId="0" xfId="52" applyNumberFormat="1" applyFont="1" applyFill="1" applyBorder="1"/>
    <xf numFmtId="0" fontId="16" fillId="0" borderId="0" xfId="52" applyFont="1" applyFill="1" applyBorder="1"/>
    <xf numFmtId="176" fontId="13" fillId="0" borderId="0" xfId="52" applyNumberFormat="1" applyFont="1" applyFill="1" applyAlignment="1">
      <alignment vertical="center"/>
    </xf>
    <xf numFmtId="184" fontId="13" fillId="0" borderId="35" xfId="52" applyNumberFormat="1" applyFont="1" applyFill="1" applyBorder="1" applyAlignment="1">
      <alignment vertical="center"/>
    </xf>
    <xf numFmtId="184" fontId="13" fillId="0" borderId="28" xfId="52" applyNumberFormat="1" applyFont="1" applyFill="1" applyBorder="1" applyAlignment="1">
      <alignment vertical="center"/>
    </xf>
    <xf numFmtId="0" fontId="13" fillId="25" borderId="25" xfId="52" applyFont="1" applyFill="1" applyBorder="1" applyAlignment="1">
      <alignment horizontal="centerContinuous" vertical="center"/>
    </xf>
    <xf numFmtId="176" fontId="13" fillId="0" borderId="0" xfId="43" applyNumberFormat="1" applyFont="1" applyFill="1" applyBorder="1" applyAlignment="1">
      <alignment horizontal="right" vertical="center"/>
    </xf>
    <xf numFmtId="184" fontId="13" fillId="0" borderId="0" xfId="43" applyNumberFormat="1" applyFont="1" applyFill="1" applyBorder="1" applyAlignment="1">
      <alignment horizontal="right" vertical="center"/>
    </xf>
    <xf numFmtId="184" fontId="13" fillId="0" borderId="28" xfId="43" applyNumberFormat="1" applyFont="1" applyFill="1" applyBorder="1" applyAlignment="1">
      <alignment horizontal="right" vertical="center"/>
    </xf>
    <xf numFmtId="184" fontId="13" fillId="0" borderId="0" xfId="52" applyNumberFormat="1" applyFont="1" applyFill="1" applyBorder="1" applyAlignment="1">
      <alignment vertical="center"/>
    </xf>
    <xf numFmtId="215" fontId="13" fillId="0" borderId="0" xfId="52" applyNumberFormat="1" applyFont="1" applyFill="1" applyAlignment="1">
      <alignment vertical="center"/>
    </xf>
    <xf numFmtId="215" fontId="13" fillId="25" borderId="0" xfId="52" applyNumberFormat="1" applyFont="1" applyFill="1" applyAlignment="1">
      <alignment vertical="center"/>
    </xf>
    <xf numFmtId="215" fontId="13" fillId="0" borderId="0" xfId="52" applyNumberFormat="1" applyFont="1" applyFill="1" applyAlignment="1"/>
    <xf numFmtId="215" fontId="13" fillId="0" borderId="15" xfId="52" applyNumberFormat="1" applyFont="1" applyFill="1" applyBorder="1" applyAlignment="1"/>
    <xf numFmtId="0" fontId="10" fillId="25" borderId="0" xfId="52" applyFont="1" applyFill="1"/>
    <xf numFmtId="229" fontId="13" fillId="25" borderId="0" xfId="52" applyNumberFormat="1" applyFont="1" applyFill="1"/>
    <xf numFmtId="206" fontId="16" fillId="25" borderId="0" xfId="52" applyNumberFormat="1" applyFont="1" applyFill="1"/>
    <xf numFmtId="38" fontId="12" fillId="25" borderId="0" xfId="42" applyFont="1" applyFill="1" applyAlignment="1">
      <alignment horizontal="right"/>
    </xf>
    <xf numFmtId="0" fontId="12" fillId="25" borderId="28" xfId="52" applyFont="1" applyFill="1" applyBorder="1" applyAlignment="1">
      <alignment horizontal="distributed" vertical="center"/>
    </xf>
    <xf numFmtId="176" fontId="12" fillId="25" borderId="0" xfId="52" applyNumberFormat="1" applyFont="1" applyFill="1" applyAlignment="1">
      <alignment horizontal="right"/>
    </xf>
    <xf numFmtId="214" fontId="12" fillId="0" borderId="15" xfId="52" applyNumberFormat="1" applyFont="1" applyFill="1" applyBorder="1" applyAlignment="1">
      <alignment vertical="center"/>
    </xf>
    <xf numFmtId="0" fontId="9" fillId="25" borderId="0" xfId="52" quotePrefix="1" applyFont="1" applyFill="1" applyAlignment="1">
      <alignment vertical="center"/>
    </xf>
    <xf numFmtId="0" fontId="9" fillId="0" borderId="0" xfId="52" applyFont="1" applyFill="1" applyAlignment="1">
      <alignment horizontal="right"/>
    </xf>
    <xf numFmtId="49" fontId="12" fillId="0" borderId="0" xfId="52" applyNumberFormat="1" applyFont="1" applyFill="1" applyAlignment="1">
      <alignment horizontal="right" vertical="center"/>
    </xf>
    <xf numFmtId="215" fontId="13" fillId="25" borderId="37" xfId="43" applyNumberFormat="1" applyFont="1" applyFill="1" applyBorder="1" applyAlignment="1">
      <alignment horizontal="right" vertical="center"/>
    </xf>
    <xf numFmtId="182" fontId="41" fillId="25" borderId="0" xfId="52" applyNumberFormat="1" applyFont="1" applyFill="1" applyBorder="1" applyAlignment="1">
      <alignment vertical="center"/>
    </xf>
    <xf numFmtId="214" fontId="41" fillId="25" borderId="0" xfId="52" applyNumberFormat="1" applyFont="1" applyFill="1" applyBorder="1" applyAlignment="1">
      <alignment vertical="center"/>
    </xf>
    <xf numFmtId="214" fontId="42" fillId="25" borderId="13" xfId="52" applyNumberFormat="1" applyFont="1" applyFill="1" applyBorder="1" applyAlignment="1">
      <alignment vertical="center"/>
    </xf>
    <xf numFmtId="201" fontId="41" fillId="25" borderId="0" xfId="52" applyNumberFormat="1" applyFont="1" applyFill="1" applyBorder="1" applyAlignment="1">
      <alignment vertical="center"/>
    </xf>
    <xf numFmtId="201" fontId="41" fillId="25" borderId="0" xfId="52" applyNumberFormat="1" applyFont="1" applyFill="1" applyAlignment="1">
      <alignment vertical="center"/>
    </xf>
    <xf numFmtId="201" fontId="42" fillId="25" borderId="0" xfId="52" applyNumberFormat="1" applyFont="1" applyFill="1" applyAlignment="1">
      <alignment vertical="center"/>
    </xf>
    <xf numFmtId="201" fontId="41" fillId="25" borderId="28" xfId="52" applyNumberFormat="1" applyFont="1" applyFill="1" applyBorder="1" applyAlignment="1">
      <alignment vertical="center"/>
    </xf>
    <xf numFmtId="182" fontId="42" fillId="25" borderId="2" xfId="52" applyNumberFormat="1" applyFont="1" applyFill="1" applyBorder="1" applyAlignment="1">
      <alignment vertical="center"/>
    </xf>
    <xf numFmtId="214" fontId="42" fillId="25" borderId="2" xfId="52" applyNumberFormat="1" applyFont="1" applyFill="1" applyBorder="1" applyAlignment="1">
      <alignment vertical="center"/>
    </xf>
    <xf numFmtId="214" fontId="42" fillId="25" borderId="26" xfId="52" applyNumberFormat="1" applyFont="1" applyFill="1" applyBorder="1" applyAlignment="1">
      <alignment vertical="center"/>
    </xf>
    <xf numFmtId="201" fontId="42" fillId="25" borderId="2" xfId="52" applyNumberFormat="1" applyFont="1" applyFill="1" applyBorder="1" applyAlignment="1">
      <alignment vertical="center"/>
    </xf>
    <xf numFmtId="201" fontId="42" fillId="25" borderId="35" xfId="52" applyNumberFormat="1" applyFont="1" applyFill="1" applyBorder="1" applyAlignment="1">
      <alignment vertical="center"/>
    </xf>
    <xf numFmtId="201" fontId="41" fillId="25" borderId="35" xfId="52" applyNumberFormat="1" applyFont="1" applyFill="1" applyBorder="1" applyAlignment="1">
      <alignment vertical="center"/>
    </xf>
    <xf numFmtId="182" fontId="41" fillId="25" borderId="0" xfId="52" quotePrefix="1" applyNumberFormat="1" applyFont="1" applyFill="1" applyBorder="1" applyAlignment="1">
      <alignment horizontal="right" vertical="center"/>
    </xf>
    <xf numFmtId="209" fontId="41" fillId="25" borderId="0" xfId="52" applyNumberFormat="1" applyFont="1" applyFill="1" applyBorder="1" applyAlignment="1">
      <alignment vertical="center"/>
    </xf>
    <xf numFmtId="209" fontId="41" fillId="25" borderId="0" xfId="52" quotePrefix="1" applyNumberFormat="1" applyFont="1" applyFill="1" applyBorder="1" applyAlignment="1">
      <alignment horizontal="right" vertical="center"/>
    </xf>
    <xf numFmtId="201" fontId="41" fillId="25" borderId="0" xfId="52" applyNumberFormat="1" applyFont="1" applyFill="1" applyBorder="1" applyAlignment="1">
      <alignment horizontal="right" vertical="center"/>
    </xf>
    <xf numFmtId="201" fontId="41" fillId="25" borderId="0" xfId="52" applyNumberFormat="1" applyFont="1" applyFill="1" applyAlignment="1">
      <alignment horizontal="right" vertical="center"/>
    </xf>
    <xf numFmtId="201" fontId="42" fillId="25" borderId="0" xfId="52" applyNumberFormat="1" applyFont="1" applyFill="1" applyAlignment="1">
      <alignment horizontal="right" vertical="center"/>
    </xf>
    <xf numFmtId="214" fontId="41" fillId="25" borderId="28" xfId="52" applyNumberFormat="1" applyFont="1" applyFill="1" applyBorder="1" applyAlignment="1">
      <alignment vertical="center"/>
    </xf>
    <xf numFmtId="182" fontId="41" fillId="25" borderId="28" xfId="52" applyNumberFormat="1" applyFont="1" applyFill="1" applyBorder="1" applyAlignment="1">
      <alignment vertical="center"/>
    </xf>
    <xf numFmtId="201" fontId="41" fillId="25" borderId="28" xfId="52" applyNumberFormat="1" applyFont="1" applyFill="1" applyBorder="1" applyAlignment="1">
      <alignment horizontal="right" vertical="center"/>
    </xf>
    <xf numFmtId="182" fontId="42" fillId="25" borderId="29" xfId="52" applyNumberFormat="1" applyFont="1" applyFill="1" applyBorder="1" applyAlignment="1">
      <alignment vertical="center"/>
    </xf>
    <xf numFmtId="182" fontId="42" fillId="25" borderId="15" xfId="52" applyNumberFormat="1" applyFont="1" applyFill="1" applyBorder="1" applyAlignment="1">
      <alignment vertical="center"/>
    </xf>
    <xf numFmtId="201" fontId="42" fillId="25" borderId="29" xfId="52" applyNumberFormat="1" applyFont="1" applyFill="1" applyBorder="1" applyAlignment="1">
      <alignment vertical="center"/>
    </xf>
    <xf numFmtId="214" fontId="42" fillId="25" borderId="29" xfId="52" applyNumberFormat="1" applyFont="1" applyFill="1" applyBorder="1" applyAlignment="1">
      <alignment vertical="center"/>
    </xf>
    <xf numFmtId="214" fontId="42" fillId="25" borderId="30" xfId="52" applyNumberFormat="1" applyFont="1" applyFill="1" applyBorder="1" applyAlignment="1">
      <alignment vertical="center"/>
    </xf>
    <xf numFmtId="201" fontId="42" fillId="25" borderId="29" xfId="52" applyNumberFormat="1" applyFont="1" applyFill="1" applyBorder="1" applyAlignment="1">
      <alignment horizontal="right" vertical="center"/>
    </xf>
    <xf numFmtId="0" fontId="12" fillId="25" borderId="13" xfId="0" applyFont="1" applyFill="1" applyBorder="1" applyAlignment="1">
      <alignment horizontal="distributed" vertical="center"/>
    </xf>
    <xf numFmtId="0" fontId="12" fillId="25" borderId="13" xfId="0" applyFont="1" applyFill="1" applyBorder="1" applyAlignment="1">
      <alignment horizontal="distributed" vertical="center" shrinkToFit="1"/>
    </xf>
    <xf numFmtId="0" fontId="12" fillId="25" borderId="31" xfId="52" applyFont="1" applyFill="1" applyBorder="1" applyAlignment="1">
      <alignment shrinkToFit="1"/>
    </xf>
    <xf numFmtId="0" fontId="13" fillId="25" borderId="31" xfId="52" applyFont="1" applyFill="1" applyBorder="1" applyAlignment="1">
      <alignment shrinkToFit="1"/>
    </xf>
    <xf numFmtId="0" fontId="12" fillId="0" borderId="36" xfId="52" applyFont="1" applyFill="1" applyBorder="1" applyAlignment="1">
      <alignment shrinkToFit="1"/>
    </xf>
    <xf numFmtId="49" fontId="12" fillId="0" borderId="14" xfId="52" applyNumberFormat="1" applyFont="1" applyFill="1" applyBorder="1" applyAlignment="1">
      <alignment shrinkToFit="1"/>
    </xf>
    <xf numFmtId="49" fontId="12" fillId="0" borderId="14" xfId="52" applyNumberFormat="1" applyFont="1" applyFill="1" applyBorder="1" applyAlignment="1"/>
    <xf numFmtId="0" fontId="9" fillId="0" borderId="0" xfId="52" applyFont="1" applyFill="1" applyAlignment="1">
      <alignment horizontal="right" vertical="center"/>
    </xf>
    <xf numFmtId="0" fontId="12" fillId="0" borderId="0" xfId="52" applyFont="1" applyFill="1" applyAlignment="1"/>
    <xf numFmtId="178" fontId="13" fillId="0" borderId="0" xfId="52" applyNumberFormat="1" applyFont="1" applyFill="1" applyBorder="1" applyAlignment="1"/>
    <xf numFmtId="177" fontId="12" fillId="0" borderId="0" xfId="52" applyNumberFormat="1" applyFont="1" applyFill="1" applyBorder="1" applyAlignment="1"/>
    <xf numFmtId="0" fontId="14" fillId="0" borderId="0" xfId="52" applyFont="1" applyFill="1" applyAlignment="1"/>
    <xf numFmtId="0" fontId="12" fillId="0" borderId="18" xfId="52" applyFont="1" applyFill="1" applyBorder="1" applyAlignment="1"/>
    <xf numFmtId="0" fontId="13" fillId="0" borderId="18" xfId="52" applyFont="1" applyFill="1" applyBorder="1" applyAlignment="1"/>
    <xf numFmtId="178" fontId="12" fillId="0" borderId="0" xfId="52" applyNumberFormat="1" applyFont="1" applyFill="1" applyBorder="1" applyAlignment="1"/>
    <xf numFmtId="178" fontId="16" fillId="0" borderId="0" xfId="52" applyNumberFormat="1" applyFont="1" applyFill="1" applyAlignment="1"/>
    <xf numFmtId="0" fontId="16" fillId="0" borderId="0" xfId="52" applyFont="1" applyFill="1" applyAlignment="1"/>
    <xf numFmtId="178" fontId="9" fillId="0" borderId="0" xfId="52" applyNumberFormat="1" applyFont="1" applyFill="1" applyAlignment="1"/>
    <xf numFmtId="0" fontId="12" fillId="25" borderId="31" xfId="52" applyFont="1" applyFill="1" applyBorder="1" applyAlignment="1">
      <alignment horizontal="left"/>
    </xf>
    <xf numFmtId="0" fontId="13" fillId="25" borderId="31" xfId="52" applyFont="1" applyFill="1" applyBorder="1" applyAlignment="1">
      <alignment horizontal="left"/>
    </xf>
    <xf numFmtId="0" fontId="12" fillId="0" borderId="31" xfId="52" applyFont="1" applyFill="1" applyBorder="1" applyAlignment="1">
      <alignment horizontal="left" shrinkToFit="1"/>
    </xf>
    <xf numFmtId="49" fontId="12" fillId="0" borderId="36" xfId="52" applyNumberFormat="1" applyFont="1" applyFill="1" applyBorder="1" applyAlignment="1">
      <alignment horizontal="left" shrinkToFit="1"/>
    </xf>
    <xf numFmtId="0" fontId="9" fillId="0" borderId="0" xfId="52" applyFont="1" applyFill="1" applyBorder="1" applyAlignment="1"/>
    <xf numFmtId="0" fontId="12" fillId="25" borderId="20" xfId="52" applyFont="1" applyFill="1" applyBorder="1" applyAlignment="1">
      <alignment horizontal="distributed" wrapText="1"/>
    </xf>
    <xf numFmtId="0" fontId="12" fillId="25" borderId="19" xfId="52" applyFont="1" applyFill="1" applyBorder="1" applyAlignment="1">
      <alignment horizontal="distributed" vertical="center" wrapText="1"/>
    </xf>
    <xf numFmtId="178" fontId="12" fillId="25" borderId="19" xfId="52" applyNumberFormat="1" applyFont="1" applyFill="1" applyBorder="1" applyAlignment="1">
      <alignment horizontal="distributed" vertical="center"/>
    </xf>
    <xf numFmtId="178" fontId="12" fillId="25" borderId="22" xfId="52" applyNumberFormat="1" applyFont="1" applyFill="1" applyBorder="1" applyAlignment="1">
      <alignment horizontal="distributed" vertical="center"/>
    </xf>
    <xf numFmtId="0" fontId="12" fillId="25" borderId="18" xfId="52" applyFont="1" applyFill="1" applyBorder="1" applyAlignment="1">
      <alignment horizontal="distributed" vertical="center"/>
    </xf>
    <xf numFmtId="0" fontId="12" fillId="25" borderId="19" xfId="52" applyFont="1" applyFill="1" applyBorder="1" applyAlignment="1">
      <alignment horizontal="distributed" wrapText="1"/>
    </xf>
    <xf numFmtId="0" fontId="12" fillId="25" borderId="22" xfId="52" applyFont="1" applyFill="1" applyBorder="1" applyAlignment="1">
      <alignment horizontal="distributed" vertical="center"/>
    </xf>
    <xf numFmtId="0" fontId="12" fillId="25" borderId="36" xfId="52" applyFont="1" applyFill="1" applyBorder="1" applyAlignment="1">
      <alignment horizontal="center"/>
    </xf>
    <xf numFmtId="0" fontId="13" fillId="25" borderId="36" xfId="52" applyFont="1" applyFill="1" applyBorder="1" applyAlignment="1">
      <alignment horizontal="center"/>
    </xf>
    <xf numFmtId="0" fontId="12" fillId="0" borderId="36" xfId="52" applyFont="1" applyFill="1" applyBorder="1" applyAlignment="1">
      <alignment horizontal="center"/>
    </xf>
    <xf numFmtId="49" fontId="12" fillId="0" borderId="14" xfId="52" applyNumberFormat="1" applyFont="1" applyFill="1" applyBorder="1" applyAlignment="1">
      <alignment horizontal="center"/>
    </xf>
    <xf numFmtId="0" fontId="14" fillId="25" borderId="0" xfId="52" applyFont="1" applyFill="1" applyBorder="1" applyAlignment="1">
      <alignment horizontal="distributed" shrinkToFit="1"/>
    </xf>
    <xf numFmtId="0" fontId="9" fillId="25" borderId="0" xfId="52" applyFont="1" applyFill="1" applyAlignment="1">
      <alignment horizontal="left"/>
    </xf>
    <xf numFmtId="0" fontId="12" fillId="25" borderId="20" xfId="52" applyFont="1" applyFill="1" applyBorder="1" applyAlignment="1">
      <alignment horizontal="left"/>
    </xf>
    <xf numFmtId="0" fontId="13" fillId="25" borderId="20" xfId="52" applyFont="1" applyFill="1" applyBorder="1" applyAlignment="1">
      <alignment horizontal="left"/>
    </xf>
    <xf numFmtId="0" fontId="12" fillId="25" borderId="20" xfId="52" applyFont="1" applyFill="1" applyBorder="1" applyAlignment="1">
      <alignment horizontal="left" wrapText="1"/>
    </xf>
    <xf numFmtId="0" fontId="12" fillId="25" borderId="31" xfId="52" applyFont="1" applyFill="1" applyBorder="1" applyAlignment="1">
      <alignment horizontal="distributed" vertical="center"/>
    </xf>
    <xf numFmtId="0" fontId="12" fillId="25" borderId="23" xfId="52" applyFont="1" applyFill="1" applyBorder="1" applyAlignment="1">
      <alignment horizontal="distributed" vertical="center" shrinkToFit="1"/>
    </xf>
    <xf numFmtId="226" fontId="12" fillId="25" borderId="23" xfId="0" applyNumberFormat="1" applyFont="1" applyFill="1" applyBorder="1" applyAlignment="1">
      <alignment horizontal="distributed" vertical="center" shrinkToFit="1"/>
    </xf>
    <xf numFmtId="0" fontId="12" fillId="25" borderId="31" xfId="52" applyFont="1" applyFill="1" applyBorder="1" applyAlignment="1">
      <alignment horizontal="distributed" vertical="center" wrapText="1" shrinkToFit="1"/>
    </xf>
    <xf numFmtId="0" fontId="9" fillId="25" borderId="0" xfId="52" applyFont="1" applyFill="1" applyBorder="1" applyAlignment="1"/>
    <xf numFmtId="0" fontId="12" fillId="25" borderId="18" xfId="52" applyFont="1" applyFill="1" applyBorder="1" applyAlignment="1"/>
    <xf numFmtId="0" fontId="9" fillId="25" borderId="18" xfId="52" applyFont="1" applyFill="1" applyBorder="1" applyAlignment="1"/>
    <xf numFmtId="0" fontId="14" fillId="25" borderId="0" xfId="52" applyFont="1" applyFill="1" applyBorder="1" applyAlignment="1">
      <alignment vertical="center"/>
    </xf>
    <xf numFmtId="0" fontId="12" fillId="25" borderId="0" xfId="52" applyFont="1" applyFill="1" applyAlignment="1">
      <alignment vertical="top"/>
    </xf>
    <xf numFmtId="0" fontId="12" fillId="25" borderId="13" xfId="52" applyFont="1" applyFill="1" applyBorder="1" applyAlignment="1">
      <alignment vertical="top"/>
    </xf>
    <xf numFmtId="0" fontId="14" fillId="25" borderId="0" xfId="52" applyFont="1" applyFill="1" applyAlignment="1">
      <alignment horizontal="right" vertical="top"/>
    </xf>
    <xf numFmtId="0" fontId="19" fillId="25" borderId="0" xfId="52" applyFont="1" applyFill="1" applyAlignment="1">
      <alignment horizontal="right" vertical="top"/>
    </xf>
    <xf numFmtId="182" fontId="14" fillId="25" borderId="0" xfId="52" applyNumberFormat="1" applyFont="1" applyFill="1" applyAlignment="1">
      <alignment horizontal="right" vertical="top"/>
    </xf>
    <xf numFmtId="227" fontId="14" fillId="25" borderId="0" xfId="52" applyNumberFormat="1" applyFont="1" applyFill="1" applyBorder="1" applyAlignment="1">
      <alignment horizontal="right" vertical="top"/>
    </xf>
    <xf numFmtId="0" fontId="12" fillId="25" borderId="14" xfId="52" applyFont="1" applyFill="1" applyBorder="1" applyAlignment="1">
      <alignment vertical="top"/>
    </xf>
    <xf numFmtId="0" fontId="9" fillId="25" borderId="0" xfId="52" applyFont="1" applyFill="1" applyAlignment="1">
      <alignment vertical="top"/>
    </xf>
    <xf numFmtId="0" fontId="12" fillId="25" borderId="12" xfId="52" applyFont="1" applyFill="1" applyBorder="1" applyAlignment="1">
      <alignment horizontal="distributed" vertical="center" justifyLastLine="1"/>
    </xf>
    <xf numFmtId="0" fontId="12" fillId="25" borderId="19" xfId="52" applyFont="1" applyFill="1" applyBorder="1" applyAlignment="1">
      <alignment horizontal="distributed" vertical="center" justifyLastLine="1"/>
    </xf>
    <xf numFmtId="0" fontId="12" fillId="25" borderId="22" xfId="52" applyFont="1" applyFill="1" applyBorder="1" applyAlignment="1">
      <alignment horizontal="distributed" vertical="center" justifyLastLine="1"/>
    </xf>
    <xf numFmtId="0" fontId="12" fillId="25" borderId="19" xfId="52" applyFont="1" applyFill="1" applyBorder="1" applyAlignment="1">
      <alignment horizontal="distributed" vertical="center" wrapText="1" justifyLastLine="1"/>
    </xf>
    <xf numFmtId="0" fontId="12" fillId="25" borderId="12" xfId="52" applyFont="1" applyFill="1" applyBorder="1" applyAlignment="1">
      <alignment horizontal="distributed" vertical="center" wrapText="1" justifyLastLine="1"/>
    </xf>
    <xf numFmtId="0" fontId="12" fillId="25" borderId="22" xfId="52" applyFont="1" applyFill="1" applyBorder="1" applyAlignment="1">
      <alignment horizontal="distributed" vertical="center" wrapText="1" justifyLastLine="1"/>
    </xf>
    <xf numFmtId="0" fontId="12" fillId="25" borderId="21" xfId="52" applyFont="1" applyFill="1" applyBorder="1" applyAlignment="1">
      <alignment horizontal="distributed" vertical="center" wrapText="1" justifyLastLine="1"/>
    </xf>
    <xf numFmtId="0" fontId="12" fillId="25" borderId="28" xfId="52" applyFont="1" applyFill="1" applyBorder="1" applyAlignment="1">
      <alignment horizontal="distributed" vertical="center" justifyLastLine="1"/>
    </xf>
    <xf numFmtId="0" fontId="12" fillId="25" borderId="38" xfId="52" applyFont="1" applyFill="1" applyBorder="1" applyAlignment="1">
      <alignment horizontal="distributed" vertical="center" justifyLastLine="1"/>
    </xf>
    <xf numFmtId="0" fontId="12" fillId="25" borderId="37" xfId="52" applyFont="1" applyFill="1" applyBorder="1" applyAlignment="1">
      <alignment horizontal="distributed" vertical="center" wrapText="1" justifyLastLine="1"/>
    </xf>
    <xf numFmtId="0" fontId="12" fillId="25" borderId="33" xfId="52" applyFont="1" applyFill="1" applyBorder="1" applyAlignment="1">
      <alignment horizontal="distributed" vertical="center" wrapText="1" justifyLastLine="1"/>
    </xf>
    <xf numFmtId="0" fontId="12" fillId="25" borderId="33" xfId="52" applyFont="1" applyFill="1" applyBorder="1" applyAlignment="1">
      <alignment horizontal="distributed" vertical="center" justifyLastLine="1"/>
    </xf>
    <xf numFmtId="205" fontId="12" fillId="25" borderId="38" xfId="52" applyNumberFormat="1" applyFont="1" applyFill="1" applyBorder="1" applyAlignment="1">
      <alignment horizontal="distributed" vertical="center" justifyLastLine="1"/>
    </xf>
    <xf numFmtId="0" fontId="12" fillId="25" borderId="25" xfId="52" applyFont="1" applyFill="1" applyBorder="1" applyAlignment="1">
      <alignment vertical="center"/>
    </xf>
    <xf numFmtId="0" fontId="13" fillId="25" borderId="2" xfId="0" applyFont="1" applyFill="1" applyBorder="1" applyAlignment="1">
      <alignment horizontal="distributed" vertical="center" wrapText="1" justifyLastLine="1"/>
    </xf>
    <xf numFmtId="0" fontId="13" fillId="25" borderId="29" xfId="52" applyFont="1" applyFill="1" applyBorder="1" applyAlignment="1">
      <alignment horizontal="distributed" vertical="center" wrapText="1" justifyLastLine="1"/>
    </xf>
    <xf numFmtId="0" fontId="13" fillId="25" borderId="30" xfId="52" applyFont="1" applyFill="1" applyBorder="1" applyAlignment="1">
      <alignment horizontal="distributed" vertical="center" wrapText="1" justifyLastLine="1"/>
    </xf>
    <xf numFmtId="0" fontId="12" fillId="0" borderId="18" xfId="52" applyFont="1" applyFill="1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2" fillId="25" borderId="0" xfId="52" applyFont="1" applyFill="1" applyBorder="1" applyAlignment="1">
      <alignment horizontal="distributed" vertical="center"/>
    </xf>
    <xf numFmtId="0" fontId="13" fillId="25" borderId="29" xfId="52" applyFont="1" applyFill="1" applyBorder="1" applyAlignment="1">
      <alignment horizontal="distributed" vertical="center"/>
    </xf>
    <xf numFmtId="0" fontId="12" fillId="25" borderId="2" xfId="52" applyFont="1" applyFill="1" applyBorder="1" applyAlignment="1">
      <alignment horizontal="distributed" vertical="center"/>
    </xf>
    <xf numFmtId="0" fontId="12" fillId="25" borderId="0" xfId="52" applyFont="1" applyFill="1" applyAlignment="1">
      <alignment horizontal="distributed" vertical="center"/>
    </xf>
    <xf numFmtId="0" fontId="12" fillId="25" borderId="18" xfId="52" applyFont="1" applyFill="1" applyBorder="1" applyAlignment="1">
      <alignment horizontal="center" vertical="center"/>
    </xf>
    <xf numFmtId="0" fontId="12" fillId="25" borderId="25" xfId="52" applyFont="1" applyFill="1" applyBorder="1" applyAlignment="1">
      <alignment horizontal="center" vertical="center"/>
    </xf>
    <xf numFmtId="0" fontId="12" fillId="25" borderId="0" xfId="52" applyFont="1" applyFill="1" applyBorder="1" applyAlignment="1">
      <alignment horizontal="center" vertical="center"/>
    </xf>
    <xf numFmtId="0" fontId="12" fillId="25" borderId="13" xfId="52" applyFont="1" applyFill="1" applyBorder="1" applyAlignment="1">
      <alignment horizontal="center" vertical="center"/>
    </xf>
    <xf numFmtId="0" fontId="12" fillId="25" borderId="28" xfId="52" applyFont="1" applyFill="1" applyBorder="1" applyAlignment="1">
      <alignment horizontal="center" vertical="center"/>
    </xf>
    <xf numFmtId="0" fontId="12" fillId="25" borderId="27" xfId="52" applyFont="1" applyFill="1" applyBorder="1" applyAlignment="1">
      <alignment horizontal="center" vertical="center"/>
    </xf>
    <xf numFmtId="0" fontId="12" fillId="25" borderId="35" xfId="52" applyFont="1" applyFill="1" applyBorder="1" applyAlignment="1">
      <alignment horizontal="distributed" vertical="center"/>
    </xf>
    <xf numFmtId="0" fontId="12" fillId="25" borderId="13" xfId="52" applyFont="1" applyFill="1" applyBorder="1" applyAlignment="1">
      <alignment horizontal="distributed" vertical="center"/>
    </xf>
    <xf numFmtId="0" fontId="12" fillId="25" borderId="18" xfId="52" applyFont="1" applyFill="1" applyBorder="1" applyAlignment="1">
      <alignment horizontal="center" vertical="center" justifyLastLine="1"/>
    </xf>
    <xf numFmtId="0" fontId="12" fillId="25" borderId="25" xfId="52" applyFont="1" applyFill="1" applyBorder="1" applyAlignment="1">
      <alignment horizontal="center" vertical="center" justifyLastLine="1"/>
    </xf>
    <xf numFmtId="0" fontId="12" fillId="25" borderId="0" xfId="52" applyFont="1" applyFill="1" applyBorder="1" applyAlignment="1">
      <alignment horizontal="center" vertical="center" justifyLastLine="1"/>
    </xf>
    <xf numFmtId="0" fontId="12" fillId="25" borderId="13" xfId="52" applyFont="1" applyFill="1" applyBorder="1" applyAlignment="1">
      <alignment horizontal="center" vertical="center" justifyLastLine="1"/>
    </xf>
    <xf numFmtId="0" fontId="12" fillId="25" borderId="28" xfId="52" applyFont="1" applyFill="1" applyBorder="1" applyAlignment="1">
      <alignment horizontal="center" vertical="center" justifyLastLine="1"/>
    </xf>
    <xf numFmtId="0" fontId="12" fillId="25" borderId="27" xfId="52" applyFont="1" applyFill="1" applyBorder="1" applyAlignment="1">
      <alignment horizontal="center" vertical="center" justifyLastLine="1"/>
    </xf>
    <xf numFmtId="0" fontId="12" fillId="25" borderId="13" xfId="52" applyFont="1" applyFill="1" applyBorder="1" applyAlignment="1">
      <alignment horizontal="distributed" vertical="center" shrinkToFit="1"/>
    </xf>
    <xf numFmtId="0" fontId="18" fillId="25" borderId="0" xfId="0" applyFont="1" applyFill="1" applyAlignment="1">
      <alignment vertical="center" shrinkToFit="1"/>
    </xf>
    <xf numFmtId="0" fontId="12" fillId="25" borderId="0" xfId="52" applyFont="1" applyFill="1" applyBorder="1" applyAlignment="1">
      <alignment horizontal="distributed" vertical="center" shrinkToFit="1"/>
    </xf>
    <xf numFmtId="0" fontId="12" fillId="25" borderId="15" xfId="52" applyFont="1" applyFill="1" applyBorder="1" applyAlignment="1">
      <alignment horizontal="distributed"/>
    </xf>
    <xf numFmtId="0" fontId="10" fillId="25" borderId="0" xfId="52" applyFont="1" applyFill="1" applyAlignment="1">
      <alignment horizontal="center"/>
    </xf>
    <xf numFmtId="0" fontId="12" fillId="25" borderId="0" xfId="52" applyFont="1" applyFill="1" applyBorder="1" applyAlignment="1">
      <alignment horizontal="distributed"/>
    </xf>
    <xf numFmtId="0" fontId="12" fillId="25" borderId="0" xfId="52" applyFont="1" applyFill="1" applyAlignment="1">
      <alignment horizontal="distributed"/>
    </xf>
    <xf numFmtId="0" fontId="12" fillId="25" borderId="0" xfId="52" applyFont="1" applyFill="1" applyAlignment="1">
      <alignment horizontal="distributed" vertical="top"/>
    </xf>
    <xf numFmtId="190" fontId="12" fillId="25" borderId="0" xfId="43" applyNumberFormat="1" applyFont="1" applyFill="1" applyBorder="1" applyAlignment="1">
      <alignment horizontal="distributed" wrapText="1"/>
    </xf>
    <xf numFmtId="0" fontId="12" fillId="25" borderId="0" xfId="52" applyFont="1" applyFill="1" applyBorder="1" applyAlignment="1">
      <alignment horizontal="distributed" wrapText="1"/>
    </xf>
    <xf numFmtId="0" fontId="12" fillId="25" borderId="18" xfId="52" applyFont="1" applyFill="1" applyBorder="1" applyAlignment="1">
      <alignment horizontal="center" vertical="center" wrapText="1" justifyLastLine="1"/>
    </xf>
    <xf numFmtId="0" fontId="12" fillId="25" borderId="25" xfId="52" applyFont="1" applyFill="1" applyBorder="1" applyAlignment="1">
      <alignment horizontal="center" vertical="center" wrapText="1" justifyLastLine="1"/>
    </xf>
    <xf numFmtId="0" fontId="12" fillId="25" borderId="0" xfId="52" applyFont="1" applyFill="1" applyBorder="1" applyAlignment="1">
      <alignment horizontal="center" vertical="center" wrapText="1" justifyLastLine="1"/>
    </xf>
    <xf numFmtId="0" fontId="12" fillId="25" borderId="13" xfId="52" applyFont="1" applyFill="1" applyBorder="1" applyAlignment="1">
      <alignment horizontal="center" vertical="center" wrapText="1" justifyLastLine="1"/>
    </xf>
    <xf numFmtId="0" fontId="12" fillId="25" borderId="28" xfId="52" applyFont="1" applyFill="1" applyBorder="1" applyAlignment="1">
      <alignment horizontal="center" vertical="center" wrapText="1" justifyLastLine="1"/>
    </xf>
    <xf numFmtId="0" fontId="12" fillId="25" borderId="27" xfId="52" applyFont="1" applyFill="1" applyBorder="1" applyAlignment="1">
      <alignment horizontal="center" vertical="center" wrapText="1" justifyLastLine="1"/>
    </xf>
    <xf numFmtId="0" fontId="13" fillId="25" borderId="2" xfId="52" applyFont="1" applyFill="1" applyBorder="1" applyAlignment="1">
      <alignment horizontal="distributed" vertical="center"/>
    </xf>
    <xf numFmtId="190" fontId="12" fillId="25" borderId="0" xfId="43" applyNumberFormat="1" applyFont="1" applyFill="1" applyBorder="1" applyAlignment="1">
      <alignment horizontal="distributed" vertical="top" wrapText="1"/>
    </xf>
    <xf numFmtId="190" fontId="12" fillId="25" borderId="0" xfId="43" applyNumberFormat="1" applyFont="1" applyFill="1" applyBorder="1" applyAlignment="1">
      <alignment horizontal="distributed"/>
    </xf>
    <xf numFmtId="0" fontId="9" fillId="25" borderId="0" xfId="52" applyFont="1" applyFill="1" applyBorder="1" applyAlignment="1">
      <alignment horizontal="distributed"/>
    </xf>
    <xf numFmtId="0" fontId="9" fillId="25" borderId="0" xfId="52" applyFont="1" applyFill="1" applyAlignment="1">
      <alignment horizontal="left"/>
    </xf>
    <xf numFmtId="0" fontId="12" fillId="25" borderId="39" xfId="52" applyFont="1" applyFill="1" applyBorder="1" applyAlignment="1">
      <alignment horizontal="center" vertical="center" textRotation="255"/>
    </xf>
    <xf numFmtId="0" fontId="12" fillId="25" borderId="13" xfId="52" applyFont="1" applyFill="1" applyBorder="1" applyAlignment="1">
      <alignment horizontal="center" vertical="center" textRotation="255"/>
    </xf>
    <xf numFmtId="0" fontId="14" fillId="25" borderId="39" xfId="52" applyFont="1" applyFill="1" applyBorder="1" applyAlignment="1">
      <alignment horizontal="center" vertical="center" textRotation="255" wrapText="1"/>
    </xf>
    <xf numFmtId="0" fontId="14" fillId="25" borderId="13" xfId="52" applyFont="1" applyFill="1" applyBorder="1" applyAlignment="1">
      <alignment horizontal="center" vertical="center" textRotation="255" wrapText="1"/>
    </xf>
    <xf numFmtId="0" fontId="14" fillId="25" borderId="16" xfId="52" applyFont="1" applyFill="1" applyBorder="1" applyAlignment="1">
      <alignment horizontal="center" vertical="center" textRotation="255" wrapText="1"/>
    </xf>
    <xf numFmtId="0" fontId="12" fillId="25" borderId="18" xfId="52" applyFont="1" applyFill="1" applyBorder="1" applyAlignment="1">
      <alignment horizontal="distributed" vertical="center" justifyLastLine="1"/>
    </xf>
    <xf numFmtId="0" fontId="12" fillId="25" borderId="25" xfId="52" applyFont="1" applyFill="1" applyBorder="1" applyAlignment="1">
      <alignment horizontal="distributed" vertical="center" justifyLastLine="1"/>
    </xf>
    <xf numFmtId="0" fontId="12" fillId="25" borderId="0" xfId="52" applyFont="1" applyFill="1" applyBorder="1" applyAlignment="1">
      <alignment horizontal="distributed" vertical="center" justifyLastLine="1"/>
    </xf>
    <xf numFmtId="0" fontId="12" fillId="25" borderId="13" xfId="52" applyFont="1" applyFill="1" applyBorder="1" applyAlignment="1">
      <alignment horizontal="distributed" vertical="center" justifyLastLine="1"/>
    </xf>
    <xf numFmtId="0" fontId="12" fillId="25" borderId="28" xfId="52" applyFont="1" applyFill="1" applyBorder="1" applyAlignment="1">
      <alignment horizontal="distributed" vertical="center" justifyLastLine="1"/>
    </xf>
    <xf numFmtId="0" fontId="12" fillId="25" borderId="27" xfId="52" applyFont="1" applyFill="1" applyBorder="1" applyAlignment="1">
      <alignment horizontal="distributed" vertical="center" justifyLastLine="1"/>
    </xf>
    <xf numFmtId="182" fontId="12" fillId="25" borderId="31" xfId="52" applyNumberFormat="1" applyFont="1" applyFill="1" applyBorder="1" applyAlignment="1">
      <alignment horizontal="distributed" vertical="center" wrapText="1" justifyLastLine="1"/>
    </xf>
    <xf numFmtId="182" fontId="12" fillId="25" borderId="32" xfId="52" applyNumberFormat="1" applyFont="1" applyFill="1" applyBorder="1" applyAlignment="1">
      <alignment horizontal="distributed" vertical="center" wrapText="1" justifyLastLine="1"/>
    </xf>
    <xf numFmtId="227" fontId="12" fillId="25" borderId="31" xfId="52" applyNumberFormat="1" applyFont="1" applyFill="1" applyBorder="1" applyAlignment="1">
      <alignment horizontal="distributed" vertical="center" wrapText="1" justifyLastLine="1"/>
    </xf>
    <xf numFmtId="227" fontId="12" fillId="25" borderId="32" xfId="52" applyNumberFormat="1" applyFont="1" applyFill="1" applyBorder="1" applyAlignment="1">
      <alignment horizontal="distributed" vertical="center" wrapText="1" justifyLastLine="1"/>
    </xf>
    <xf numFmtId="0" fontId="12" fillId="25" borderId="20" xfId="52" applyFont="1" applyFill="1" applyBorder="1" applyAlignment="1">
      <alignment horizontal="distributed" vertical="center" justifyLastLine="1"/>
    </xf>
    <xf numFmtId="0" fontId="12" fillId="25" borderId="14" xfId="52" applyFont="1" applyFill="1" applyBorder="1" applyAlignment="1">
      <alignment horizontal="distributed" vertical="center" justifyLastLine="1"/>
    </xf>
    <xf numFmtId="0" fontId="12" fillId="25" borderId="33" xfId="52" applyFont="1" applyFill="1" applyBorder="1" applyAlignment="1">
      <alignment horizontal="distributed" vertical="center" justifyLastLine="1"/>
    </xf>
    <xf numFmtId="0" fontId="12" fillId="25" borderId="22" xfId="52" applyFont="1" applyFill="1" applyBorder="1" applyAlignment="1">
      <alignment horizontal="distributed" vertical="center" justifyLastLine="1"/>
    </xf>
    <xf numFmtId="0" fontId="12" fillId="25" borderId="21" xfId="52" applyFont="1" applyFill="1" applyBorder="1" applyAlignment="1">
      <alignment horizontal="distributed" vertical="center" justifyLastLine="1"/>
    </xf>
    <xf numFmtId="0" fontId="12" fillId="25" borderId="19" xfId="52" applyFont="1" applyFill="1" applyBorder="1" applyAlignment="1">
      <alignment horizontal="center" vertical="center"/>
    </xf>
    <xf numFmtId="0" fontId="12" fillId="25" borderId="22" xfId="52" applyFont="1" applyFill="1" applyBorder="1" applyAlignment="1">
      <alignment horizontal="center" vertical="center"/>
    </xf>
    <xf numFmtId="0" fontId="12" fillId="25" borderId="21" xfId="52" applyFont="1" applyFill="1" applyBorder="1" applyAlignment="1">
      <alignment horizontal="center" vertical="center"/>
    </xf>
    <xf numFmtId="0" fontId="12" fillId="25" borderId="20" xfId="52" applyFont="1" applyFill="1" applyBorder="1" applyAlignment="1">
      <alignment horizontal="center" vertical="center"/>
    </xf>
    <xf numFmtId="0" fontId="12" fillId="25" borderId="19" xfId="52" applyFont="1" applyFill="1" applyBorder="1" applyAlignment="1">
      <alignment horizontal="center"/>
    </xf>
    <xf numFmtId="0" fontId="12" fillId="25" borderId="22" xfId="52" applyFont="1" applyFill="1" applyBorder="1" applyAlignment="1">
      <alignment horizontal="center"/>
    </xf>
    <xf numFmtId="0" fontId="12" fillId="25" borderId="21" xfId="52" applyFont="1" applyFill="1" applyBorder="1" applyAlignment="1">
      <alignment horizont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" xfId="42" builtinId="6"/>
    <cellStyle name="桁区切り 2" xfId="43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集計" xfId="48" builtinId="25" customBuiltin="1"/>
    <cellStyle name="出力" xfId="49" builtinId="21" customBuiltin="1"/>
    <cellStyle name="説明文" xfId="50" builtinId="53" customBuiltin="1"/>
    <cellStyle name="入力" xfId="51" builtinId="20" customBuiltin="1"/>
    <cellStyle name="標準" xfId="0" builtinId="0"/>
    <cellStyle name="標準_189-190 県（市町村）民経済計算" xfId="52"/>
    <cellStyle name="未定義" xfId="53"/>
    <cellStyle name="良い" xfId="5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0</xdr:col>
      <xdr:colOff>276225</xdr:colOff>
      <xdr:row>1</xdr:row>
      <xdr:rowOff>0</xdr:rowOff>
    </xdr:to>
    <xdr:sp macro="" textlink="">
      <xdr:nvSpPr>
        <xdr:cNvPr id="4" name="テキスト 1">
          <a:extLst>
            <a:ext uri="{FF2B5EF4-FFF2-40B4-BE49-F238E27FC236}">
              <a16:creationId xmlns:a16="http://schemas.microsoft.com/office/drawing/2014/main" id="{E3CBB160-040A-4D87-B124-F76DC3080F27}"/>
            </a:ext>
          </a:extLst>
        </xdr:cNvPr>
        <xdr:cNvSpPr txBox="1">
          <a:spLocks noChangeArrowheads="1"/>
        </xdr:cNvSpPr>
      </xdr:nvSpPr>
      <xdr:spPr bwMode="auto">
        <a:xfrm>
          <a:off x="47625" y="333375"/>
          <a:ext cx="228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経済成長率に関するもの</a:t>
          </a:r>
        </a:p>
      </xdr:txBody>
    </xdr:sp>
    <xdr:clientData/>
  </xdr:twoCellAnchor>
  <xdr:twoCellAnchor>
    <xdr:from>
      <xdr:col>0</xdr:col>
      <xdr:colOff>47625</xdr:colOff>
      <xdr:row>1</xdr:row>
      <xdr:rowOff>0</xdr:rowOff>
    </xdr:from>
    <xdr:to>
      <xdr:col>0</xdr:col>
      <xdr:colOff>276225</xdr:colOff>
      <xdr:row>1</xdr:row>
      <xdr:rowOff>0</xdr:rowOff>
    </xdr:to>
    <xdr:sp macro="" textlink="">
      <xdr:nvSpPr>
        <xdr:cNvPr id="5" name="テキスト 1">
          <a:extLst>
            <a:ext uri="{FF2B5EF4-FFF2-40B4-BE49-F238E27FC236}">
              <a16:creationId xmlns:a16="http://schemas.microsoft.com/office/drawing/2014/main" id="{4D7024E5-781B-4703-AF56-2409EF2711EE}"/>
            </a:ext>
          </a:extLst>
        </xdr:cNvPr>
        <xdr:cNvSpPr txBox="1">
          <a:spLocks noChangeArrowheads="1"/>
        </xdr:cNvSpPr>
      </xdr:nvSpPr>
      <xdr:spPr bwMode="auto">
        <a:xfrm>
          <a:off x="47625" y="333375"/>
          <a:ext cx="228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経済成長率に関するもの</a:t>
          </a:r>
        </a:p>
      </xdr:txBody>
    </xdr:sp>
    <xdr:clientData/>
  </xdr:twoCellAnchor>
  <xdr:twoCellAnchor>
    <xdr:from>
      <xdr:col>0</xdr:col>
      <xdr:colOff>47625</xdr:colOff>
      <xdr:row>1</xdr:row>
      <xdr:rowOff>0</xdr:rowOff>
    </xdr:from>
    <xdr:to>
      <xdr:col>0</xdr:col>
      <xdr:colOff>276225</xdr:colOff>
      <xdr:row>1</xdr:row>
      <xdr:rowOff>0</xdr:rowOff>
    </xdr:to>
    <xdr:sp macro="" textlink="">
      <xdr:nvSpPr>
        <xdr:cNvPr id="6" name="テキスト 1">
          <a:extLst>
            <a:ext uri="{FF2B5EF4-FFF2-40B4-BE49-F238E27FC236}">
              <a16:creationId xmlns:a16="http://schemas.microsoft.com/office/drawing/2014/main" id="{ABC0318E-F2EF-4096-9300-23E38F8BC57B}"/>
            </a:ext>
          </a:extLst>
        </xdr:cNvPr>
        <xdr:cNvSpPr txBox="1">
          <a:spLocks noChangeArrowheads="1"/>
        </xdr:cNvSpPr>
      </xdr:nvSpPr>
      <xdr:spPr bwMode="auto">
        <a:xfrm>
          <a:off x="47625" y="333375"/>
          <a:ext cx="228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経済成長率に関するもの</a:t>
          </a:r>
        </a:p>
      </xdr:txBody>
    </xdr:sp>
    <xdr:clientData/>
  </xdr:twoCellAnchor>
  <xdr:twoCellAnchor>
    <xdr:from>
      <xdr:col>0</xdr:col>
      <xdr:colOff>47625</xdr:colOff>
      <xdr:row>1</xdr:row>
      <xdr:rowOff>0</xdr:rowOff>
    </xdr:from>
    <xdr:to>
      <xdr:col>0</xdr:col>
      <xdr:colOff>276225</xdr:colOff>
      <xdr:row>1</xdr:row>
      <xdr:rowOff>0</xdr:rowOff>
    </xdr:to>
    <xdr:sp macro="" textlink="">
      <xdr:nvSpPr>
        <xdr:cNvPr id="11" name="テキスト 1">
          <a:extLst>
            <a:ext uri="{FF2B5EF4-FFF2-40B4-BE49-F238E27FC236}">
              <a16:creationId xmlns:a16="http://schemas.microsoft.com/office/drawing/2014/main" id="{5BD72716-CE5F-4B32-9255-355740DFE8FE}"/>
            </a:ext>
          </a:extLst>
        </xdr:cNvPr>
        <xdr:cNvSpPr txBox="1">
          <a:spLocks noChangeArrowheads="1"/>
        </xdr:cNvSpPr>
      </xdr:nvSpPr>
      <xdr:spPr bwMode="auto">
        <a:xfrm>
          <a:off x="47625" y="333375"/>
          <a:ext cx="228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経済成長率に関するもの</a:t>
          </a:r>
        </a:p>
      </xdr:txBody>
    </xdr:sp>
    <xdr:clientData/>
  </xdr:twoCellAnchor>
  <xdr:twoCellAnchor>
    <xdr:from>
      <xdr:col>0</xdr:col>
      <xdr:colOff>47625</xdr:colOff>
      <xdr:row>1</xdr:row>
      <xdr:rowOff>0</xdr:rowOff>
    </xdr:from>
    <xdr:to>
      <xdr:col>0</xdr:col>
      <xdr:colOff>276225</xdr:colOff>
      <xdr:row>1</xdr:row>
      <xdr:rowOff>0</xdr:rowOff>
    </xdr:to>
    <xdr:sp macro="" textlink="">
      <xdr:nvSpPr>
        <xdr:cNvPr id="12" name="テキスト 1">
          <a:extLst>
            <a:ext uri="{FF2B5EF4-FFF2-40B4-BE49-F238E27FC236}">
              <a16:creationId xmlns:a16="http://schemas.microsoft.com/office/drawing/2014/main" id="{FEDB1B19-F82A-4D1A-A235-4C9BC32D8A65}"/>
            </a:ext>
          </a:extLst>
        </xdr:cNvPr>
        <xdr:cNvSpPr txBox="1">
          <a:spLocks noChangeArrowheads="1"/>
        </xdr:cNvSpPr>
      </xdr:nvSpPr>
      <xdr:spPr bwMode="auto">
        <a:xfrm>
          <a:off x="47625" y="333375"/>
          <a:ext cx="228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経済成長率に関するもの</a:t>
          </a:r>
        </a:p>
      </xdr:txBody>
    </xdr:sp>
    <xdr:clientData/>
  </xdr:twoCellAnchor>
  <xdr:twoCellAnchor>
    <xdr:from>
      <xdr:col>0</xdr:col>
      <xdr:colOff>47625</xdr:colOff>
      <xdr:row>1</xdr:row>
      <xdr:rowOff>0</xdr:rowOff>
    </xdr:from>
    <xdr:to>
      <xdr:col>0</xdr:col>
      <xdr:colOff>276225</xdr:colOff>
      <xdr:row>1</xdr:row>
      <xdr:rowOff>0</xdr:rowOff>
    </xdr:to>
    <xdr:sp macro="" textlink="">
      <xdr:nvSpPr>
        <xdr:cNvPr id="13" name="テキスト 1">
          <a:extLst>
            <a:ext uri="{FF2B5EF4-FFF2-40B4-BE49-F238E27FC236}">
              <a16:creationId xmlns:a16="http://schemas.microsoft.com/office/drawing/2014/main" id="{85E7DD67-A33A-4CC5-9040-31A13319CB7C}"/>
            </a:ext>
          </a:extLst>
        </xdr:cNvPr>
        <xdr:cNvSpPr txBox="1">
          <a:spLocks noChangeArrowheads="1"/>
        </xdr:cNvSpPr>
      </xdr:nvSpPr>
      <xdr:spPr bwMode="auto">
        <a:xfrm>
          <a:off x="47625" y="333375"/>
          <a:ext cx="228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経済成長率に関するもの</a:t>
          </a:r>
        </a:p>
      </xdr:txBody>
    </xdr:sp>
    <xdr:clientData/>
  </xdr:twoCellAnchor>
  <xdr:twoCellAnchor>
    <xdr:from>
      <xdr:col>0</xdr:col>
      <xdr:colOff>47625</xdr:colOff>
      <xdr:row>1</xdr:row>
      <xdr:rowOff>0</xdr:rowOff>
    </xdr:from>
    <xdr:to>
      <xdr:col>0</xdr:col>
      <xdr:colOff>276225</xdr:colOff>
      <xdr:row>1</xdr:row>
      <xdr:rowOff>0</xdr:rowOff>
    </xdr:to>
    <xdr:sp macro="" textlink="">
      <xdr:nvSpPr>
        <xdr:cNvPr id="8" name="テキスト 1">
          <a:extLst>
            <a:ext uri="{FF2B5EF4-FFF2-40B4-BE49-F238E27FC236}">
              <a16:creationId xmlns:a16="http://schemas.microsoft.com/office/drawing/2014/main" id="{74940BDB-DB19-4FFE-AEA8-039D4E356F98}"/>
            </a:ext>
          </a:extLst>
        </xdr:cNvPr>
        <xdr:cNvSpPr txBox="1">
          <a:spLocks noChangeArrowheads="1"/>
        </xdr:cNvSpPr>
      </xdr:nvSpPr>
      <xdr:spPr bwMode="auto">
        <a:xfrm>
          <a:off x="47625" y="333375"/>
          <a:ext cx="228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経済成長率に関するもの</a:t>
          </a:r>
        </a:p>
      </xdr:txBody>
    </xdr:sp>
    <xdr:clientData/>
  </xdr:twoCellAnchor>
  <xdr:twoCellAnchor>
    <xdr:from>
      <xdr:col>0</xdr:col>
      <xdr:colOff>47625</xdr:colOff>
      <xdr:row>1</xdr:row>
      <xdr:rowOff>0</xdr:rowOff>
    </xdr:from>
    <xdr:to>
      <xdr:col>0</xdr:col>
      <xdr:colOff>276225</xdr:colOff>
      <xdr:row>1</xdr:row>
      <xdr:rowOff>0</xdr:rowOff>
    </xdr:to>
    <xdr:sp macro="" textlink="">
      <xdr:nvSpPr>
        <xdr:cNvPr id="9" name="テキスト 1">
          <a:extLst>
            <a:ext uri="{FF2B5EF4-FFF2-40B4-BE49-F238E27FC236}">
              <a16:creationId xmlns:a16="http://schemas.microsoft.com/office/drawing/2014/main" id="{79EF74B1-ACBD-4BC6-9061-3D4B6774EEB3}"/>
            </a:ext>
          </a:extLst>
        </xdr:cNvPr>
        <xdr:cNvSpPr txBox="1">
          <a:spLocks noChangeArrowheads="1"/>
        </xdr:cNvSpPr>
      </xdr:nvSpPr>
      <xdr:spPr bwMode="auto">
        <a:xfrm>
          <a:off x="47625" y="333375"/>
          <a:ext cx="228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経済成長率に関するもの</a:t>
          </a:r>
        </a:p>
      </xdr:txBody>
    </xdr:sp>
    <xdr:clientData/>
  </xdr:twoCellAnchor>
  <xdr:twoCellAnchor>
    <xdr:from>
      <xdr:col>0</xdr:col>
      <xdr:colOff>47625</xdr:colOff>
      <xdr:row>1</xdr:row>
      <xdr:rowOff>0</xdr:rowOff>
    </xdr:from>
    <xdr:to>
      <xdr:col>0</xdr:col>
      <xdr:colOff>276225</xdr:colOff>
      <xdr:row>1</xdr:row>
      <xdr:rowOff>0</xdr:rowOff>
    </xdr:to>
    <xdr:sp macro="" textlink="">
      <xdr:nvSpPr>
        <xdr:cNvPr id="10" name="テキスト 1">
          <a:extLst>
            <a:ext uri="{FF2B5EF4-FFF2-40B4-BE49-F238E27FC236}">
              <a16:creationId xmlns:a16="http://schemas.microsoft.com/office/drawing/2014/main" id="{C482489A-6BBE-429F-A3C6-592FE427FF85}"/>
            </a:ext>
          </a:extLst>
        </xdr:cNvPr>
        <xdr:cNvSpPr txBox="1">
          <a:spLocks noChangeArrowheads="1"/>
        </xdr:cNvSpPr>
      </xdr:nvSpPr>
      <xdr:spPr bwMode="auto">
        <a:xfrm>
          <a:off x="47625" y="333375"/>
          <a:ext cx="228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経済成長率に関するもの</a:t>
          </a:r>
        </a:p>
      </xdr:txBody>
    </xdr:sp>
    <xdr:clientData/>
  </xdr:twoCellAnchor>
  <xdr:twoCellAnchor>
    <xdr:from>
      <xdr:col>0</xdr:col>
      <xdr:colOff>47625</xdr:colOff>
      <xdr:row>1</xdr:row>
      <xdr:rowOff>0</xdr:rowOff>
    </xdr:from>
    <xdr:to>
      <xdr:col>0</xdr:col>
      <xdr:colOff>276225</xdr:colOff>
      <xdr:row>1</xdr:row>
      <xdr:rowOff>0</xdr:rowOff>
    </xdr:to>
    <xdr:sp macro="" textlink="">
      <xdr:nvSpPr>
        <xdr:cNvPr id="14" name="テキスト 1">
          <a:extLst>
            <a:ext uri="{FF2B5EF4-FFF2-40B4-BE49-F238E27FC236}">
              <a16:creationId xmlns:a16="http://schemas.microsoft.com/office/drawing/2014/main" id="{DF3D495A-694D-4419-92CA-C23B9F781DA2}"/>
            </a:ext>
          </a:extLst>
        </xdr:cNvPr>
        <xdr:cNvSpPr txBox="1">
          <a:spLocks noChangeArrowheads="1"/>
        </xdr:cNvSpPr>
      </xdr:nvSpPr>
      <xdr:spPr bwMode="auto">
        <a:xfrm>
          <a:off x="47625" y="333375"/>
          <a:ext cx="228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経済成長率に関するもの</a:t>
          </a:r>
        </a:p>
      </xdr:txBody>
    </xdr:sp>
    <xdr:clientData/>
  </xdr:twoCellAnchor>
  <xdr:twoCellAnchor>
    <xdr:from>
      <xdr:col>0</xdr:col>
      <xdr:colOff>47625</xdr:colOff>
      <xdr:row>1</xdr:row>
      <xdr:rowOff>0</xdr:rowOff>
    </xdr:from>
    <xdr:to>
      <xdr:col>0</xdr:col>
      <xdr:colOff>276225</xdr:colOff>
      <xdr:row>1</xdr:row>
      <xdr:rowOff>0</xdr:rowOff>
    </xdr:to>
    <xdr:sp macro="" textlink="">
      <xdr:nvSpPr>
        <xdr:cNvPr id="15" name="テキスト 1">
          <a:extLst>
            <a:ext uri="{FF2B5EF4-FFF2-40B4-BE49-F238E27FC236}">
              <a16:creationId xmlns:a16="http://schemas.microsoft.com/office/drawing/2014/main" id="{93F79C56-E07C-4D94-BF5D-E657ED68A942}"/>
            </a:ext>
          </a:extLst>
        </xdr:cNvPr>
        <xdr:cNvSpPr txBox="1">
          <a:spLocks noChangeArrowheads="1"/>
        </xdr:cNvSpPr>
      </xdr:nvSpPr>
      <xdr:spPr bwMode="auto">
        <a:xfrm>
          <a:off x="47625" y="333375"/>
          <a:ext cx="228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経済成長率に関するもの</a:t>
          </a:r>
        </a:p>
      </xdr:txBody>
    </xdr:sp>
    <xdr:clientData/>
  </xdr:twoCellAnchor>
  <xdr:twoCellAnchor>
    <xdr:from>
      <xdr:col>0</xdr:col>
      <xdr:colOff>47625</xdr:colOff>
      <xdr:row>1</xdr:row>
      <xdr:rowOff>0</xdr:rowOff>
    </xdr:from>
    <xdr:to>
      <xdr:col>0</xdr:col>
      <xdr:colOff>276225</xdr:colOff>
      <xdr:row>1</xdr:row>
      <xdr:rowOff>0</xdr:rowOff>
    </xdr:to>
    <xdr:sp macro="" textlink="">
      <xdr:nvSpPr>
        <xdr:cNvPr id="16" name="テキスト 1">
          <a:extLst>
            <a:ext uri="{FF2B5EF4-FFF2-40B4-BE49-F238E27FC236}">
              <a16:creationId xmlns:a16="http://schemas.microsoft.com/office/drawing/2014/main" id="{CF11E052-2766-45AC-B569-377BE771A9FA}"/>
            </a:ext>
          </a:extLst>
        </xdr:cNvPr>
        <xdr:cNvSpPr txBox="1">
          <a:spLocks noChangeArrowheads="1"/>
        </xdr:cNvSpPr>
      </xdr:nvSpPr>
      <xdr:spPr bwMode="auto">
        <a:xfrm>
          <a:off x="47625" y="333375"/>
          <a:ext cx="228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経済成長率に関するもの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211666</xdr:colOff>
      <xdr:row>3</xdr:row>
      <xdr:rowOff>174625</xdr:rowOff>
    </xdr:from>
    <xdr:to>
      <xdr:col>1</xdr:col>
      <xdr:colOff>211666</xdr:colOff>
      <xdr:row>6</xdr:row>
      <xdr:rowOff>74083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38E352A3-7379-431E-9EFB-0066F77D713D}"/>
            </a:ext>
          </a:extLst>
        </xdr:cNvPr>
        <xdr:cNvSpPr txBox="1">
          <a:spLocks noChangeArrowheads="1"/>
        </xdr:cNvSpPr>
      </xdr:nvSpPr>
      <xdr:spPr bwMode="auto">
        <a:xfrm>
          <a:off x="455083" y="947208"/>
          <a:ext cx="0" cy="4286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0</xdr:col>
      <xdr:colOff>0</xdr:colOff>
      <xdr:row>3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48FB7EDC-49E9-4114-90EA-DA358DBBFD60}"/>
            </a:ext>
          </a:extLst>
        </xdr:cNvPr>
        <xdr:cNvSpPr txBox="1">
          <a:spLocks noChangeArrowheads="1"/>
        </xdr:cNvSpPr>
      </xdr:nvSpPr>
      <xdr:spPr bwMode="auto">
        <a:xfrm>
          <a:off x="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28575</xdr:rowOff>
    </xdr:from>
    <xdr:to>
      <xdr:col>0</xdr:col>
      <xdr:colOff>0</xdr:colOff>
      <xdr:row>5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CF2FD1D7-C8CB-45F3-A9FE-28D6A691DF9D}"/>
            </a:ext>
          </a:extLst>
        </xdr:cNvPr>
        <xdr:cNvSpPr txBox="1">
          <a:spLocks noChangeArrowheads="1"/>
        </xdr:cNvSpPr>
      </xdr:nvSpPr>
      <xdr:spPr bwMode="auto">
        <a:xfrm>
          <a:off x="0" y="704850"/>
          <a:ext cx="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0</xdr:colOff>
      <xdr:row>3</xdr:row>
      <xdr:rowOff>304800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1CD9BE4B-BD32-4E0B-93C8-321E71527FC1}"/>
            </a:ext>
          </a:extLst>
        </xdr:cNvPr>
        <xdr:cNvSpPr txBox="1">
          <a:spLocks noChangeArrowheads="1"/>
        </xdr:cNvSpPr>
      </xdr:nvSpPr>
      <xdr:spPr bwMode="auto">
        <a:xfrm>
          <a:off x="0" y="714375"/>
          <a:ext cx="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" name="テキスト 1">
          <a:extLst>
            <a:ext uri="{FF2B5EF4-FFF2-40B4-BE49-F238E27FC236}">
              <a16:creationId xmlns:a16="http://schemas.microsoft.com/office/drawing/2014/main" id="{DFF19E38-C44C-4AC6-809A-6E9F89A04C2C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" name="テキスト 1">
          <a:extLst>
            <a:ext uri="{FF2B5EF4-FFF2-40B4-BE49-F238E27FC236}">
              <a16:creationId xmlns:a16="http://schemas.microsoft.com/office/drawing/2014/main" id="{1A1E6509-1561-40EF-BC0A-AD42149DD33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" name="テキスト 1">
          <a:extLst>
            <a:ext uri="{FF2B5EF4-FFF2-40B4-BE49-F238E27FC236}">
              <a16:creationId xmlns:a16="http://schemas.microsoft.com/office/drawing/2014/main" id="{CEC88EBF-5B02-4FDD-AA24-B1469276412B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6" name="テキスト 1">
          <a:extLst>
            <a:ext uri="{FF2B5EF4-FFF2-40B4-BE49-F238E27FC236}">
              <a16:creationId xmlns:a16="http://schemas.microsoft.com/office/drawing/2014/main" id="{AF71AC71-C359-45DF-8817-16BD78B2A85B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7" name="テキスト 1">
          <a:extLst>
            <a:ext uri="{FF2B5EF4-FFF2-40B4-BE49-F238E27FC236}">
              <a16:creationId xmlns:a16="http://schemas.microsoft.com/office/drawing/2014/main" id="{708528D5-BDC1-480C-A90B-B8BBFB861B33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8" name="テキスト 1">
          <a:extLst>
            <a:ext uri="{FF2B5EF4-FFF2-40B4-BE49-F238E27FC236}">
              <a16:creationId xmlns:a16="http://schemas.microsoft.com/office/drawing/2014/main" id="{41691EC1-047E-4C3F-900D-084384E5F07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9" name="テキスト 1">
          <a:extLst>
            <a:ext uri="{FF2B5EF4-FFF2-40B4-BE49-F238E27FC236}">
              <a16:creationId xmlns:a16="http://schemas.microsoft.com/office/drawing/2014/main" id="{52C366EC-5409-420D-BE4E-E3947794BC5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0" name="テキスト 1">
          <a:extLst>
            <a:ext uri="{FF2B5EF4-FFF2-40B4-BE49-F238E27FC236}">
              <a16:creationId xmlns:a16="http://schemas.microsoft.com/office/drawing/2014/main" id="{EC7441C9-9564-410F-BD2F-9D7639BBF2C4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1" name="テキスト 1">
          <a:extLst>
            <a:ext uri="{FF2B5EF4-FFF2-40B4-BE49-F238E27FC236}">
              <a16:creationId xmlns:a16="http://schemas.microsoft.com/office/drawing/2014/main" id="{2BBF0978-9492-4DEF-AA71-F450DBE3F615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2" name="テキスト 1">
          <a:extLst>
            <a:ext uri="{FF2B5EF4-FFF2-40B4-BE49-F238E27FC236}">
              <a16:creationId xmlns:a16="http://schemas.microsoft.com/office/drawing/2014/main" id="{DB8CE4AD-0E1C-4616-9FF9-FF5DB58088C4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3" name="テキスト 1">
          <a:extLst>
            <a:ext uri="{FF2B5EF4-FFF2-40B4-BE49-F238E27FC236}">
              <a16:creationId xmlns:a16="http://schemas.microsoft.com/office/drawing/2014/main" id="{C2556175-5D93-4D0E-A1BE-2B07A4A53C0D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4" name="テキスト 1">
          <a:extLst>
            <a:ext uri="{FF2B5EF4-FFF2-40B4-BE49-F238E27FC236}">
              <a16:creationId xmlns:a16="http://schemas.microsoft.com/office/drawing/2014/main" id="{AC85B0D4-6160-4B2E-9968-48FE92F3E9D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5" name="テキスト 1">
          <a:extLst>
            <a:ext uri="{FF2B5EF4-FFF2-40B4-BE49-F238E27FC236}">
              <a16:creationId xmlns:a16="http://schemas.microsoft.com/office/drawing/2014/main" id="{0AF670A3-43B4-415D-B3EA-604FA5AEED6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6" name="テキスト 1">
          <a:extLst>
            <a:ext uri="{FF2B5EF4-FFF2-40B4-BE49-F238E27FC236}">
              <a16:creationId xmlns:a16="http://schemas.microsoft.com/office/drawing/2014/main" id="{2B436F11-1BE3-4885-B69C-20F40D71D21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7" name="テキスト 1">
          <a:extLst>
            <a:ext uri="{FF2B5EF4-FFF2-40B4-BE49-F238E27FC236}">
              <a16:creationId xmlns:a16="http://schemas.microsoft.com/office/drawing/2014/main" id="{6F87E71D-7360-4468-AAD1-F80DFC1FCF06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8" name="テキスト 1">
          <a:extLst>
            <a:ext uri="{FF2B5EF4-FFF2-40B4-BE49-F238E27FC236}">
              <a16:creationId xmlns:a16="http://schemas.microsoft.com/office/drawing/2014/main" id="{40ECF25F-3BC1-45F2-8C74-29CE4BB241B5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19" name="テキスト 1">
          <a:extLst>
            <a:ext uri="{FF2B5EF4-FFF2-40B4-BE49-F238E27FC236}">
              <a16:creationId xmlns:a16="http://schemas.microsoft.com/office/drawing/2014/main" id="{74334AF4-2189-41C3-8F5E-163424E3FD23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20" name="テキスト 1">
          <a:extLst>
            <a:ext uri="{FF2B5EF4-FFF2-40B4-BE49-F238E27FC236}">
              <a16:creationId xmlns:a16="http://schemas.microsoft.com/office/drawing/2014/main" id="{A4088CD5-890D-4A09-8E78-8BBE42ABB2D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3" name="テキスト 1">
          <a:extLst>
            <a:ext uri="{FF2B5EF4-FFF2-40B4-BE49-F238E27FC236}">
              <a16:creationId xmlns:a16="http://schemas.microsoft.com/office/drawing/2014/main" id="{74879FBE-B44F-44DA-9E07-52EDA81C2E3E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4" name="テキスト 1">
          <a:extLst>
            <a:ext uri="{FF2B5EF4-FFF2-40B4-BE49-F238E27FC236}">
              <a16:creationId xmlns:a16="http://schemas.microsoft.com/office/drawing/2014/main" id="{17E7C39D-BBC6-42C4-A8A8-F3A1432A4DF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5" name="テキスト 1">
          <a:extLst>
            <a:ext uri="{FF2B5EF4-FFF2-40B4-BE49-F238E27FC236}">
              <a16:creationId xmlns:a16="http://schemas.microsoft.com/office/drawing/2014/main" id="{C271818B-1913-4C24-B34E-916875A19A9A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6" name="テキスト 1">
          <a:extLst>
            <a:ext uri="{FF2B5EF4-FFF2-40B4-BE49-F238E27FC236}">
              <a16:creationId xmlns:a16="http://schemas.microsoft.com/office/drawing/2014/main" id="{FBF8B192-1688-44EF-BAF0-B37E744B6A13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7" name="テキスト 1">
          <a:extLst>
            <a:ext uri="{FF2B5EF4-FFF2-40B4-BE49-F238E27FC236}">
              <a16:creationId xmlns:a16="http://schemas.microsoft.com/office/drawing/2014/main" id="{A7C81BB6-CF88-4169-B406-97BB3B8E100A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8" name="テキスト 1">
          <a:extLst>
            <a:ext uri="{FF2B5EF4-FFF2-40B4-BE49-F238E27FC236}">
              <a16:creationId xmlns:a16="http://schemas.microsoft.com/office/drawing/2014/main" id="{9D011318-52A0-4D29-9E56-A9A64D89E15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39" name="テキスト 1">
          <a:extLst>
            <a:ext uri="{FF2B5EF4-FFF2-40B4-BE49-F238E27FC236}">
              <a16:creationId xmlns:a16="http://schemas.microsoft.com/office/drawing/2014/main" id="{0B7AF50A-7E86-41B7-AAD7-52B4ADD973E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0" name="テキスト 1">
          <a:extLst>
            <a:ext uri="{FF2B5EF4-FFF2-40B4-BE49-F238E27FC236}">
              <a16:creationId xmlns:a16="http://schemas.microsoft.com/office/drawing/2014/main" id="{7E814CA1-7B40-41D9-89F5-8B3E1C48990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1" name="テキスト 1">
          <a:extLst>
            <a:ext uri="{FF2B5EF4-FFF2-40B4-BE49-F238E27FC236}">
              <a16:creationId xmlns:a16="http://schemas.microsoft.com/office/drawing/2014/main" id="{DD5F6CB2-1640-4942-98D5-8E0D727CEC94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2" name="テキスト 1">
          <a:extLst>
            <a:ext uri="{FF2B5EF4-FFF2-40B4-BE49-F238E27FC236}">
              <a16:creationId xmlns:a16="http://schemas.microsoft.com/office/drawing/2014/main" id="{D4852597-2A15-41A3-A0A1-25A521338045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3" name="テキスト 1">
          <a:extLst>
            <a:ext uri="{FF2B5EF4-FFF2-40B4-BE49-F238E27FC236}">
              <a16:creationId xmlns:a16="http://schemas.microsoft.com/office/drawing/2014/main" id="{4B94CFFD-4C97-4384-A748-E11CF218524C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4" name="テキスト 1">
          <a:extLst>
            <a:ext uri="{FF2B5EF4-FFF2-40B4-BE49-F238E27FC236}">
              <a16:creationId xmlns:a16="http://schemas.microsoft.com/office/drawing/2014/main" id="{54E6D737-3E5F-425F-B6EF-76A42EE87766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5" name="テキスト 1">
          <a:extLst>
            <a:ext uri="{FF2B5EF4-FFF2-40B4-BE49-F238E27FC236}">
              <a16:creationId xmlns:a16="http://schemas.microsoft.com/office/drawing/2014/main" id="{2617D0B2-5650-4DA4-8938-E88C85C4597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6" name="テキスト 1">
          <a:extLst>
            <a:ext uri="{FF2B5EF4-FFF2-40B4-BE49-F238E27FC236}">
              <a16:creationId xmlns:a16="http://schemas.microsoft.com/office/drawing/2014/main" id="{38AC1F26-2C94-4D7F-AE0D-E6063F90B54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7" name="テキスト 1">
          <a:extLst>
            <a:ext uri="{FF2B5EF4-FFF2-40B4-BE49-F238E27FC236}">
              <a16:creationId xmlns:a16="http://schemas.microsoft.com/office/drawing/2014/main" id="{9177A985-4FB7-4CBB-90A2-747DD35F95FE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8" name="テキスト 1">
          <a:extLst>
            <a:ext uri="{FF2B5EF4-FFF2-40B4-BE49-F238E27FC236}">
              <a16:creationId xmlns:a16="http://schemas.microsoft.com/office/drawing/2014/main" id="{B66C5686-69EB-4247-A92A-EAC69521469C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49" name="テキスト 1">
          <a:extLst>
            <a:ext uri="{FF2B5EF4-FFF2-40B4-BE49-F238E27FC236}">
              <a16:creationId xmlns:a16="http://schemas.microsoft.com/office/drawing/2014/main" id="{AF0F467B-9395-47D5-9B38-31B85354BF9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0" name="テキスト 1">
          <a:extLst>
            <a:ext uri="{FF2B5EF4-FFF2-40B4-BE49-F238E27FC236}">
              <a16:creationId xmlns:a16="http://schemas.microsoft.com/office/drawing/2014/main" id="{D5110D73-8290-40BB-9C67-581876CD032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1" name="テキスト 1">
          <a:extLst>
            <a:ext uri="{FF2B5EF4-FFF2-40B4-BE49-F238E27FC236}">
              <a16:creationId xmlns:a16="http://schemas.microsoft.com/office/drawing/2014/main" id="{3404D4C2-D5CC-4465-958D-1C03B714BE86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2" name="テキスト 1">
          <a:extLst>
            <a:ext uri="{FF2B5EF4-FFF2-40B4-BE49-F238E27FC236}">
              <a16:creationId xmlns:a16="http://schemas.microsoft.com/office/drawing/2014/main" id="{0A062532-609D-46DC-A879-28A6114C08A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3" name="テキスト 1">
          <a:extLst>
            <a:ext uri="{FF2B5EF4-FFF2-40B4-BE49-F238E27FC236}">
              <a16:creationId xmlns:a16="http://schemas.microsoft.com/office/drawing/2014/main" id="{C79E422F-867F-4096-8D97-2A1E5F2F2EDA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4" name="テキスト 1">
          <a:extLst>
            <a:ext uri="{FF2B5EF4-FFF2-40B4-BE49-F238E27FC236}">
              <a16:creationId xmlns:a16="http://schemas.microsoft.com/office/drawing/2014/main" id="{DFDD87CC-EE89-4E9F-86C5-C3FFD2D76CA5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5" name="テキスト 1">
          <a:extLst>
            <a:ext uri="{FF2B5EF4-FFF2-40B4-BE49-F238E27FC236}">
              <a16:creationId xmlns:a16="http://schemas.microsoft.com/office/drawing/2014/main" id="{DF0A4ECA-7A50-4C6D-9F65-66ED1EB35E53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6" name="テキスト 1">
          <a:extLst>
            <a:ext uri="{FF2B5EF4-FFF2-40B4-BE49-F238E27FC236}">
              <a16:creationId xmlns:a16="http://schemas.microsoft.com/office/drawing/2014/main" id="{AFE0A93A-6A0E-4A93-BD1B-B91697E57B72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7" name="テキスト 1">
          <a:extLst>
            <a:ext uri="{FF2B5EF4-FFF2-40B4-BE49-F238E27FC236}">
              <a16:creationId xmlns:a16="http://schemas.microsoft.com/office/drawing/2014/main" id="{98E3B899-CFF1-4938-9F58-BB966F75BBF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8" name="テキスト 1">
          <a:extLst>
            <a:ext uri="{FF2B5EF4-FFF2-40B4-BE49-F238E27FC236}">
              <a16:creationId xmlns:a16="http://schemas.microsoft.com/office/drawing/2014/main" id="{A96DCD8C-4F24-4BD2-8155-2B157CC3992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59" name="テキスト 1">
          <a:extLst>
            <a:ext uri="{FF2B5EF4-FFF2-40B4-BE49-F238E27FC236}">
              <a16:creationId xmlns:a16="http://schemas.microsoft.com/office/drawing/2014/main" id="{1ABD903B-1142-4B57-A3BB-2F975006B38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60" name="テキスト 1">
          <a:extLst>
            <a:ext uri="{FF2B5EF4-FFF2-40B4-BE49-F238E27FC236}">
              <a16:creationId xmlns:a16="http://schemas.microsoft.com/office/drawing/2014/main" id="{60115C3A-9075-4CC3-9E99-03202C9ED304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61" name="テキスト 1">
          <a:extLst>
            <a:ext uri="{FF2B5EF4-FFF2-40B4-BE49-F238E27FC236}">
              <a16:creationId xmlns:a16="http://schemas.microsoft.com/office/drawing/2014/main" id="{20B163A6-55F8-48F6-8A43-7D01736339B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62" name="テキスト 1">
          <a:extLst>
            <a:ext uri="{FF2B5EF4-FFF2-40B4-BE49-F238E27FC236}">
              <a16:creationId xmlns:a16="http://schemas.microsoft.com/office/drawing/2014/main" id="{BE884C17-F52A-4FBE-BFD3-FE842C735065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63" name="テキスト 1">
          <a:extLst>
            <a:ext uri="{FF2B5EF4-FFF2-40B4-BE49-F238E27FC236}">
              <a16:creationId xmlns:a16="http://schemas.microsoft.com/office/drawing/2014/main" id="{7ACCA8DE-ECE7-4066-B1FC-A57B10C898C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64" name="テキスト 1">
          <a:extLst>
            <a:ext uri="{FF2B5EF4-FFF2-40B4-BE49-F238E27FC236}">
              <a16:creationId xmlns:a16="http://schemas.microsoft.com/office/drawing/2014/main" id="{2D0A5CCC-F28F-4B2C-8279-0E49FEF8035A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65" name="テキスト 1">
          <a:extLst>
            <a:ext uri="{FF2B5EF4-FFF2-40B4-BE49-F238E27FC236}">
              <a16:creationId xmlns:a16="http://schemas.microsoft.com/office/drawing/2014/main" id="{72C1B9DF-8BB8-455A-87DA-755E062674B0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66" name="テキスト 1">
          <a:extLst>
            <a:ext uri="{FF2B5EF4-FFF2-40B4-BE49-F238E27FC236}">
              <a16:creationId xmlns:a16="http://schemas.microsoft.com/office/drawing/2014/main" id="{E44BC463-69F6-4E83-8754-8690D2FF7CD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67" name="テキスト 1">
          <a:extLst>
            <a:ext uri="{FF2B5EF4-FFF2-40B4-BE49-F238E27FC236}">
              <a16:creationId xmlns:a16="http://schemas.microsoft.com/office/drawing/2014/main" id="{9B1D1CF2-7A0E-45D5-8DD5-9B2D4E90DD9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68" name="テキスト 1">
          <a:extLst>
            <a:ext uri="{FF2B5EF4-FFF2-40B4-BE49-F238E27FC236}">
              <a16:creationId xmlns:a16="http://schemas.microsoft.com/office/drawing/2014/main" id="{A2E621B7-CCED-42E7-A03E-09836DEFBDB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69" name="テキスト 1">
          <a:extLst>
            <a:ext uri="{FF2B5EF4-FFF2-40B4-BE49-F238E27FC236}">
              <a16:creationId xmlns:a16="http://schemas.microsoft.com/office/drawing/2014/main" id="{10B700F4-9BFF-44ED-BB14-C81ED07666F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70" name="テキスト 1">
          <a:extLst>
            <a:ext uri="{FF2B5EF4-FFF2-40B4-BE49-F238E27FC236}">
              <a16:creationId xmlns:a16="http://schemas.microsoft.com/office/drawing/2014/main" id="{1056F78F-8FD2-461E-BC19-3B364B268892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71" name="テキスト 1">
          <a:extLst>
            <a:ext uri="{FF2B5EF4-FFF2-40B4-BE49-F238E27FC236}">
              <a16:creationId xmlns:a16="http://schemas.microsoft.com/office/drawing/2014/main" id="{D8504EC2-057C-4797-85A4-2A6A379D2C56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72" name="テキスト 1">
          <a:extLst>
            <a:ext uri="{FF2B5EF4-FFF2-40B4-BE49-F238E27FC236}">
              <a16:creationId xmlns:a16="http://schemas.microsoft.com/office/drawing/2014/main" id="{F99B8C01-7CBB-4E60-8F74-3AE2D0A427AB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73" name="テキスト 1">
          <a:extLst>
            <a:ext uri="{FF2B5EF4-FFF2-40B4-BE49-F238E27FC236}">
              <a16:creationId xmlns:a16="http://schemas.microsoft.com/office/drawing/2014/main" id="{BB06B098-4DA2-467F-96A6-651D053D7884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4</xdr:row>
      <xdr:rowOff>0</xdr:rowOff>
    </xdr:to>
    <xdr:sp macro="" textlink="">
      <xdr:nvSpPr>
        <xdr:cNvPr id="74" name="テキスト 1">
          <a:extLst>
            <a:ext uri="{FF2B5EF4-FFF2-40B4-BE49-F238E27FC236}">
              <a16:creationId xmlns:a16="http://schemas.microsoft.com/office/drawing/2014/main" id="{945185FE-442D-412C-8A8C-9EED49E363BE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0</xdr:col>
      <xdr:colOff>0</xdr:colOff>
      <xdr:row>5</xdr:row>
      <xdr:rowOff>304800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ECFFE377-217D-4FC1-B81D-7AD4B69CCCDC}"/>
            </a:ext>
          </a:extLst>
        </xdr:cNvPr>
        <xdr:cNvSpPr txBox="1">
          <a:spLocks noChangeArrowheads="1"/>
        </xdr:cNvSpPr>
      </xdr:nvSpPr>
      <xdr:spPr bwMode="auto">
        <a:xfrm>
          <a:off x="0" y="714375"/>
          <a:ext cx="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" name="テキスト 1">
          <a:extLst>
            <a:ext uri="{FF2B5EF4-FFF2-40B4-BE49-F238E27FC236}">
              <a16:creationId xmlns:a16="http://schemas.microsoft.com/office/drawing/2014/main" id="{0452CC05-F6BF-45F5-A42A-99FAC08C15E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" name="テキスト 1">
          <a:extLst>
            <a:ext uri="{FF2B5EF4-FFF2-40B4-BE49-F238E27FC236}">
              <a16:creationId xmlns:a16="http://schemas.microsoft.com/office/drawing/2014/main" id="{A49E0770-62BF-4E1B-8814-A3613A61406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5" name="テキスト 1">
          <a:extLst>
            <a:ext uri="{FF2B5EF4-FFF2-40B4-BE49-F238E27FC236}">
              <a16:creationId xmlns:a16="http://schemas.microsoft.com/office/drawing/2014/main" id="{02AF64AE-F527-4E27-92DF-A8C01B29882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6" name="テキスト 1">
          <a:extLst>
            <a:ext uri="{FF2B5EF4-FFF2-40B4-BE49-F238E27FC236}">
              <a16:creationId xmlns:a16="http://schemas.microsoft.com/office/drawing/2014/main" id="{B0E72FEE-5B98-4D66-BDBB-D22966E5117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7" name="テキスト 1">
          <a:extLst>
            <a:ext uri="{FF2B5EF4-FFF2-40B4-BE49-F238E27FC236}">
              <a16:creationId xmlns:a16="http://schemas.microsoft.com/office/drawing/2014/main" id="{80C14225-01A7-4E85-936D-5BDAB8DF035E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" name="テキスト 1">
          <a:extLst>
            <a:ext uri="{FF2B5EF4-FFF2-40B4-BE49-F238E27FC236}">
              <a16:creationId xmlns:a16="http://schemas.microsoft.com/office/drawing/2014/main" id="{44D6B55D-3E3C-4199-9C97-C88D5F80FD9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1" name="テキスト 1">
          <a:extLst>
            <a:ext uri="{FF2B5EF4-FFF2-40B4-BE49-F238E27FC236}">
              <a16:creationId xmlns:a16="http://schemas.microsoft.com/office/drawing/2014/main" id="{CCDB6907-F814-4DF7-9098-171C7FFE4A4A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2" name="テキスト 1">
          <a:extLst>
            <a:ext uri="{FF2B5EF4-FFF2-40B4-BE49-F238E27FC236}">
              <a16:creationId xmlns:a16="http://schemas.microsoft.com/office/drawing/2014/main" id="{43501ED1-4CF0-47BB-B3AF-5F3B5FE25BFE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3" name="テキスト 1">
          <a:extLst>
            <a:ext uri="{FF2B5EF4-FFF2-40B4-BE49-F238E27FC236}">
              <a16:creationId xmlns:a16="http://schemas.microsoft.com/office/drawing/2014/main" id="{22012816-7B48-4C24-811B-1EAFE86C812D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4" name="テキスト 1">
          <a:extLst>
            <a:ext uri="{FF2B5EF4-FFF2-40B4-BE49-F238E27FC236}">
              <a16:creationId xmlns:a16="http://schemas.microsoft.com/office/drawing/2014/main" id="{C3A89CED-A40B-43BA-8A37-E7E1D14989D2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5" name="テキスト 1">
          <a:extLst>
            <a:ext uri="{FF2B5EF4-FFF2-40B4-BE49-F238E27FC236}">
              <a16:creationId xmlns:a16="http://schemas.microsoft.com/office/drawing/2014/main" id="{CEC8A639-3028-4352-AE39-93302592C7D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6" name="テキスト 1">
          <a:extLst>
            <a:ext uri="{FF2B5EF4-FFF2-40B4-BE49-F238E27FC236}">
              <a16:creationId xmlns:a16="http://schemas.microsoft.com/office/drawing/2014/main" id="{0A7AD78B-9961-4781-AF16-C79DAC514034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7" name="テキスト 1">
          <a:extLst>
            <a:ext uri="{FF2B5EF4-FFF2-40B4-BE49-F238E27FC236}">
              <a16:creationId xmlns:a16="http://schemas.microsoft.com/office/drawing/2014/main" id="{FA6BAD34-E8C0-4CFB-B498-982E713DDD94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8" name="テキスト 1">
          <a:extLst>
            <a:ext uri="{FF2B5EF4-FFF2-40B4-BE49-F238E27FC236}">
              <a16:creationId xmlns:a16="http://schemas.microsoft.com/office/drawing/2014/main" id="{CBBBB3CE-BC4E-46CC-A17E-B1DC334BC09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9" name="テキスト 1">
          <a:extLst>
            <a:ext uri="{FF2B5EF4-FFF2-40B4-BE49-F238E27FC236}">
              <a16:creationId xmlns:a16="http://schemas.microsoft.com/office/drawing/2014/main" id="{D2225287-8D4E-4A9B-A4CF-87FDA3B8F33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0" name="テキスト 1">
          <a:extLst>
            <a:ext uri="{FF2B5EF4-FFF2-40B4-BE49-F238E27FC236}">
              <a16:creationId xmlns:a16="http://schemas.microsoft.com/office/drawing/2014/main" id="{2FD35415-B88C-446B-A526-BA9BF43E4F4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1" name="テキスト 1">
          <a:extLst>
            <a:ext uri="{FF2B5EF4-FFF2-40B4-BE49-F238E27FC236}">
              <a16:creationId xmlns:a16="http://schemas.microsoft.com/office/drawing/2014/main" id="{E4D02520-EC1F-4C71-B4AE-8BA94DB119C0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2" name="テキスト 1">
          <a:extLst>
            <a:ext uri="{FF2B5EF4-FFF2-40B4-BE49-F238E27FC236}">
              <a16:creationId xmlns:a16="http://schemas.microsoft.com/office/drawing/2014/main" id="{86AD9807-D7DD-473C-828B-ECF189648796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3" name="テキスト 1">
          <a:extLst>
            <a:ext uri="{FF2B5EF4-FFF2-40B4-BE49-F238E27FC236}">
              <a16:creationId xmlns:a16="http://schemas.microsoft.com/office/drawing/2014/main" id="{EBE0A8B7-4947-4EAC-87BB-17460FE49352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4" name="テキスト 1">
          <a:extLst>
            <a:ext uri="{FF2B5EF4-FFF2-40B4-BE49-F238E27FC236}">
              <a16:creationId xmlns:a16="http://schemas.microsoft.com/office/drawing/2014/main" id="{B6DD21A1-4209-49D3-98F3-72DC260B7AC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5" name="テキスト 1">
          <a:extLst>
            <a:ext uri="{FF2B5EF4-FFF2-40B4-BE49-F238E27FC236}">
              <a16:creationId xmlns:a16="http://schemas.microsoft.com/office/drawing/2014/main" id="{B68D8DF8-05EF-4761-A19F-CD7601301CB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6" name="テキスト 1">
          <a:extLst>
            <a:ext uri="{FF2B5EF4-FFF2-40B4-BE49-F238E27FC236}">
              <a16:creationId xmlns:a16="http://schemas.microsoft.com/office/drawing/2014/main" id="{52AF0EE4-315A-42CF-807D-1AC54C5E46C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7" name="テキスト 1">
          <a:extLst>
            <a:ext uri="{FF2B5EF4-FFF2-40B4-BE49-F238E27FC236}">
              <a16:creationId xmlns:a16="http://schemas.microsoft.com/office/drawing/2014/main" id="{32569243-154E-44F8-83FC-97A19759DAD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8" name="テキスト 1">
          <a:extLst>
            <a:ext uri="{FF2B5EF4-FFF2-40B4-BE49-F238E27FC236}">
              <a16:creationId xmlns:a16="http://schemas.microsoft.com/office/drawing/2014/main" id="{E25A27D1-42E6-438A-B1DA-5D4D11CDEA7B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9" name="テキスト 1">
          <a:extLst>
            <a:ext uri="{FF2B5EF4-FFF2-40B4-BE49-F238E27FC236}">
              <a16:creationId xmlns:a16="http://schemas.microsoft.com/office/drawing/2014/main" id="{422EEC92-D56A-48E0-862E-3B03B50A3B7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0" name="テキスト 1">
          <a:extLst>
            <a:ext uri="{FF2B5EF4-FFF2-40B4-BE49-F238E27FC236}">
              <a16:creationId xmlns:a16="http://schemas.microsoft.com/office/drawing/2014/main" id="{FD2E5602-3218-4A21-A13C-528542266FF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1" name="テキスト 1">
          <a:extLst>
            <a:ext uri="{FF2B5EF4-FFF2-40B4-BE49-F238E27FC236}">
              <a16:creationId xmlns:a16="http://schemas.microsoft.com/office/drawing/2014/main" id="{7AD0DEB2-3562-439F-896C-5DE722B13142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2" name="テキスト 1">
          <a:extLst>
            <a:ext uri="{FF2B5EF4-FFF2-40B4-BE49-F238E27FC236}">
              <a16:creationId xmlns:a16="http://schemas.microsoft.com/office/drawing/2014/main" id="{22EB730D-AEBB-44ED-AA02-E09CF4EADD20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3" name="テキスト 1">
          <a:extLst>
            <a:ext uri="{FF2B5EF4-FFF2-40B4-BE49-F238E27FC236}">
              <a16:creationId xmlns:a16="http://schemas.microsoft.com/office/drawing/2014/main" id="{9034B883-3008-45C2-A33C-75F9A1F7AF9A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4" name="テキスト 1">
          <a:extLst>
            <a:ext uri="{FF2B5EF4-FFF2-40B4-BE49-F238E27FC236}">
              <a16:creationId xmlns:a16="http://schemas.microsoft.com/office/drawing/2014/main" id="{AA24490F-4CD6-4104-82C4-FC134044E42D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75" name="テキスト 1">
          <a:extLst>
            <a:ext uri="{FF2B5EF4-FFF2-40B4-BE49-F238E27FC236}">
              <a16:creationId xmlns:a16="http://schemas.microsoft.com/office/drawing/2014/main" id="{B9DF169B-6261-42EF-89FE-97E27FC60EF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76" name="テキスト 1">
          <a:extLst>
            <a:ext uri="{FF2B5EF4-FFF2-40B4-BE49-F238E27FC236}">
              <a16:creationId xmlns:a16="http://schemas.microsoft.com/office/drawing/2014/main" id="{EA01B4EB-CDB6-4057-B9AB-0BF53DA83D56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77" name="テキスト 1">
          <a:extLst>
            <a:ext uri="{FF2B5EF4-FFF2-40B4-BE49-F238E27FC236}">
              <a16:creationId xmlns:a16="http://schemas.microsoft.com/office/drawing/2014/main" id="{6E19D050-C39A-4BA9-BDF7-DA919688A38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78" name="テキスト 1">
          <a:extLst>
            <a:ext uri="{FF2B5EF4-FFF2-40B4-BE49-F238E27FC236}">
              <a16:creationId xmlns:a16="http://schemas.microsoft.com/office/drawing/2014/main" id="{7EFA3F48-2E0A-415B-AEB0-98423BC87DE6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79" name="テキスト 1">
          <a:extLst>
            <a:ext uri="{FF2B5EF4-FFF2-40B4-BE49-F238E27FC236}">
              <a16:creationId xmlns:a16="http://schemas.microsoft.com/office/drawing/2014/main" id="{63F8AF7C-BEF5-4EED-A449-C24C709F555D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0" name="テキスト 1">
          <a:extLst>
            <a:ext uri="{FF2B5EF4-FFF2-40B4-BE49-F238E27FC236}">
              <a16:creationId xmlns:a16="http://schemas.microsoft.com/office/drawing/2014/main" id="{7E234D5A-08CD-40D4-840D-C61F28457645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1" name="テキスト 1">
          <a:extLst>
            <a:ext uri="{FF2B5EF4-FFF2-40B4-BE49-F238E27FC236}">
              <a16:creationId xmlns:a16="http://schemas.microsoft.com/office/drawing/2014/main" id="{AA959C45-33D1-4876-A0AE-C5F852E9545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2" name="テキスト 1">
          <a:extLst>
            <a:ext uri="{FF2B5EF4-FFF2-40B4-BE49-F238E27FC236}">
              <a16:creationId xmlns:a16="http://schemas.microsoft.com/office/drawing/2014/main" id="{230E5B08-E004-4BD4-B9E6-73D439AE8E7C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3" name="テキスト 1">
          <a:extLst>
            <a:ext uri="{FF2B5EF4-FFF2-40B4-BE49-F238E27FC236}">
              <a16:creationId xmlns:a16="http://schemas.microsoft.com/office/drawing/2014/main" id="{5FBBEA28-EA58-4E6C-B6B1-C61543BA351E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4" name="テキスト 1">
          <a:extLst>
            <a:ext uri="{FF2B5EF4-FFF2-40B4-BE49-F238E27FC236}">
              <a16:creationId xmlns:a16="http://schemas.microsoft.com/office/drawing/2014/main" id="{4A55BFD8-06D1-4508-8C5E-EE10950E015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5" name="テキスト 1">
          <a:extLst>
            <a:ext uri="{FF2B5EF4-FFF2-40B4-BE49-F238E27FC236}">
              <a16:creationId xmlns:a16="http://schemas.microsoft.com/office/drawing/2014/main" id="{2908C73F-9CE0-47A5-8A93-3F8413CAB10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6" name="テキスト 1">
          <a:extLst>
            <a:ext uri="{FF2B5EF4-FFF2-40B4-BE49-F238E27FC236}">
              <a16:creationId xmlns:a16="http://schemas.microsoft.com/office/drawing/2014/main" id="{8BADBE55-0D0D-4701-8EB4-3ACFE9C870DD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7" name="テキスト 1">
          <a:extLst>
            <a:ext uri="{FF2B5EF4-FFF2-40B4-BE49-F238E27FC236}">
              <a16:creationId xmlns:a16="http://schemas.microsoft.com/office/drawing/2014/main" id="{3701FFAB-DC8B-4696-B8B5-0E1C6DA9095C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8" name="テキスト 1">
          <a:extLst>
            <a:ext uri="{FF2B5EF4-FFF2-40B4-BE49-F238E27FC236}">
              <a16:creationId xmlns:a16="http://schemas.microsoft.com/office/drawing/2014/main" id="{28579455-6F63-47C8-85F0-C20A90DFABD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9" name="テキスト 1">
          <a:extLst>
            <a:ext uri="{FF2B5EF4-FFF2-40B4-BE49-F238E27FC236}">
              <a16:creationId xmlns:a16="http://schemas.microsoft.com/office/drawing/2014/main" id="{C0536841-6F95-4291-B8C2-292426841B9B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0" name="テキスト 1">
          <a:extLst>
            <a:ext uri="{FF2B5EF4-FFF2-40B4-BE49-F238E27FC236}">
              <a16:creationId xmlns:a16="http://schemas.microsoft.com/office/drawing/2014/main" id="{5C69F189-B6D6-4B2C-BEFB-C3071E708B30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1" name="テキスト 1">
          <a:extLst>
            <a:ext uri="{FF2B5EF4-FFF2-40B4-BE49-F238E27FC236}">
              <a16:creationId xmlns:a16="http://schemas.microsoft.com/office/drawing/2014/main" id="{3A89A57C-BD32-4E09-BFEA-8186014E7FC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2" name="テキスト 1">
          <a:extLst>
            <a:ext uri="{FF2B5EF4-FFF2-40B4-BE49-F238E27FC236}">
              <a16:creationId xmlns:a16="http://schemas.microsoft.com/office/drawing/2014/main" id="{13CEFBFD-0DFB-4721-A17A-0BA46F333A82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3" name="テキスト 1">
          <a:extLst>
            <a:ext uri="{FF2B5EF4-FFF2-40B4-BE49-F238E27FC236}">
              <a16:creationId xmlns:a16="http://schemas.microsoft.com/office/drawing/2014/main" id="{5B32AAB4-9B3B-4D02-B9BB-ED1F5955F5B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4" name="テキスト 1">
          <a:extLst>
            <a:ext uri="{FF2B5EF4-FFF2-40B4-BE49-F238E27FC236}">
              <a16:creationId xmlns:a16="http://schemas.microsoft.com/office/drawing/2014/main" id="{D04469B6-F123-4F60-A657-75B5BC70627E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5" name="テキスト 1">
          <a:extLst>
            <a:ext uri="{FF2B5EF4-FFF2-40B4-BE49-F238E27FC236}">
              <a16:creationId xmlns:a16="http://schemas.microsoft.com/office/drawing/2014/main" id="{D7D7FBC9-9541-487E-A438-2211E545D0BA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6" name="テキスト 1">
          <a:extLst>
            <a:ext uri="{FF2B5EF4-FFF2-40B4-BE49-F238E27FC236}">
              <a16:creationId xmlns:a16="http://schemas.microsoft.com/office/drawing/2014/main" id="{816979F7-EE7F-4AFD-A11B-388140EBF03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7" name="テキスト 1">
          <a:extLst>
            <a:ext uri="{FF2B5EF4-FFF2-40B4-BE49-F238E27FC236}">
              <a16:creationId xmlns:a16="http://schemas.microsoft.com/office/drawing/2014/main" id="{26311878-0C05-484B-AC44-92627D35D67E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8" name="テキスト 1">
          <a:extLst>
            <a:ext uri="{FF2B5EF4-FFF2-40B4-BE49-F238E27FC236}">
              <a16:creationId xmlns:a16="http://schemas.microsoft.com/office/drawing/2014/main" id="{7F5A8AA8-CA4E-4A2B-A965-427DF4C3DC8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9" name="テキスト 1">
          <a:extLst>
            <a:ext uri="{FF2B5EF4-FFF2-40B4-BE49-F238E27FC236}">
              <a16:creationId xmlns:a16="http://schemas.microsoft.com/office/drawing/2014/main" id="{6309967B-B71F-4736-A76C-62D1FDB9D3FE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00" name="テキスト 1">
          <a:extLst>
            <a:ext uri="{FF2B5EF4-FFF2-40B4-BE49-F238E27FC236}">
              <a16:creationId xmlns:a16="http://schemas.microsoft.com/office/drawing/2014/main" id="{C56CA373-DBFE-41A0-9A48-E22F3B234D9B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01" name="テキスト 1">
          <a:extLst>
            <a:ext uri="{FF2B5EF4-FFF2-40B4-BE49-F238E27FC236}">
              <a16:creationId xmlns:a16="http://schemas.microsoft.com/office/drawing/2014/main" id="{93B50F83-04BB-4856-AB19-34B32747774A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02" name="テキスト 1">
          <a:extLst>
            <a:ext uri="{FF2B5EF4-FFF2-40B4-BE49-F238E27FC236}">
              <a16:creationId xmlns:a16="http://schemas.microsoft.com/office/drawing/2014/main" id="{CB272C3D-E6DA-45D9-8E48-76569B874395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03" name="テキスト 1">
          <a:extLst>
            <a:ext uri="{FF2B5EF4-FFF2-40B4-BE49-F238E27FC236}">
              <a16:creationId xmlns:a16="http://schemas.microsoft.com/office/drawing/2014/main" id="{3352FC9D-A8C1-4713-B0FF-31B4037DAFD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04" name="テキスト 1">
          <a:extLst>
            <a:ext uri="{FF2B5EF4-FFF2-40B4-BE49-F238E27FC236}">
              <a16:creationId xmlns:a16="http://schemas.microsoft.com/office/drawing/2014/main" id="{51C831B0-4F50-4D28-A11B-8D340DE6AD0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X20"/>
  <sheetViews>
    <sheetView showGridLines="0" tabSelected="1" zoomScaleNormal="100" workbookViewId="0"/>
  </sheetViews>
  <sheetFormatPr defaultColWidth="8" defaultRowHeight="12" x14ac:dyDescent="0.15"/>
  <cols>
    <col min="1" max="1" width="4.5" style="251" bestFit="1" customWidth="1"/>
    <col min="2" max="2" width="29.875" style="2" customWidth="1"/>
    <col min="3" max="7" width="11.75" style="2" customWidth="1"/>
    <col min="8" max="8" width="11.75" style="223" customWidth="1"/>
    <col min="9" max="13" width="8.125" style="2" customWidth="1"/>
    <col min="14" max="14" width="8.125" style="223" customWidth="1"/>
    <col min="15" max="19" width="8.125" style="2" customWidth="1"/>
    <col min="20" max="20" width="8.125" style="223" customWidth="1"/>
    <col min="21" max="16384" width="8" style="2"/>
  </cols>
  <sheetData>
    <row r="1" spans="1:24" ht="18.75" customHeight="1" x14ac:dyDescent="0.2">
      <c r="B1" s="15"/>
      <c r="C1" s="16"/>
      <c r="D1" s="16"/>
      <c r="E1" s="16"/>
      <c r="F1" s="16"/>
      <c r="G1" s="16"/>
      <c r="H1" s="18" t="s">
        <v>286</v>
      </c>
      <c r="I1" s="59" t="s">
        <v>271</v>
      </c>
      <c r="J1" s="13"/>
      <c r="K1" s="13"/>
      <c r="L1" s="13"/>
      <c r="M1" s="13"/>
      <c r="N1" s="13"/>
      <c r="O1" s="16"/>
      <c r="P1" s="16"/>
      <c r="Q1" s="16"/>
      <c r="R1" s="16"/>
      <c r="S1" s="16"/>
      <c r="T1" s="16"/>
    </row>
    <row r="2" spans="1:24" ht="18.75" customHeight="1" thickBot="1" x14ac:dyDescent="0.2">
      <c r="A2" s="250" t="s">
        <v>326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57"/>
      <c r="R2" s="60"/>
      <c r="S2" s="57"/>
      <c r="T2" s="57" t="s">
        <v>272</v>
      </c>
    </row>
    <row r="3" spans="1:24" s="6" customFormat="1" ht="16.5" customHeight="1" x14ac:dyDescent="0.15">
      <c r="A3" s="354" t="s">
        <v>141</v>
      </c>
      <c r="B3" s="355"/>
      <c r="C3" s="53" t="s">
        <v>0</v>
      </c>
      <c r="D3" s="53"/>
      <c r="E3" s="53"/>
      <c r="F3" s="53"/>
      <c r="G3" s="53"/>
      <c r="H3" s="220"/>
      <c r="I3" s="44" t="s">
        <v>1</v>
      </c>
      <c r="J3" s="53"/>
      <c r="K3" s="53"/>
      <c r="L3" s="53"/>
      <c r="M3" s="53"/>
      <c r="N3" s="225"/>
      <c r="O3" s="53" t="s">
        <v>2</v>
      </c>
      <c r="P3" s="53"/>
      <c r="Q3" s="53"/>
      <c r="R3" s="53"/>
      <c r="S3" s="53"/>
      <c r="T3" s="220"/>
    </row>
    <row r="4" spans="1:24" s="6" customFormat="1" ht="17.25" customHeight="1" x14ac:dyDescent="0.15">
      <c r="A4" s="356"/>
      <c r="B4" s="357"/>
      <c r="C4" s="91" t="s">
        <v>256</v>
      </c>
      <c r="D4" s="91" t="s">
        <v>257</v>
      </c>
      <c r="E4" s="91" t="s">
        <v>258</v>
      </c>
      <c r="F4" s="91" t="s">
        <v>259</v>
      </c>
      <c r="G4" s="91" t="s">
        <v>260</v>
      </c>
      <c r="H4" s="162" t="s">
        <v>255</v>
      </c>
      <c r="I4" s="91" t="s">
        <v>256</v>
      </c>
      <c r="J4" s="91" t="s">
        <v>257</v>
      </c>
      <c r="K4" s="91" t="s">
        <v>258</v>
      </c>
      <c r="L4" s="91" t="s">
        <v>259</v>
      </c>
      <c r="M4" s="91" t="s">
        <v>260</v>
      </c>
      <c r="N4" s="162" t="s">
        <v>255</v>
      </c>
      <c r="O4" s="91" t="s">
        <v>256</v>
      </c>
      <c r="P4" s="91" t="s">
        <v>257</v>
      </c>
      <c r="Q4" s="91" t="s">
        <v>258</v>
      </c>
      <c r="R4" s="91" t="s">
        <v>259</v>
      </c>
      <c r="S4" s="91" t="s">
        <v>260</v>
      </c>
      <c r="T4" s="163" t="s">
        <v>255</v>
      </c>
    </row>
    <row r="5" spans="1:24" s="6" customFormat="1" ht="17.25" customHeight="1" x14ac:dyDescent="0.15">
      <c r="A5" s="358"/>
      <c r="B5" s="359"/>
      <c r="C5" s="95">
        <v>2011</v>
      </c>
      <c r="D5" s="95">
        <v>2012</v>
      </c>
      <c r="E5" s="95">
        <v>2013</v>
      </c>
      <c r="F5" s="95">
        <v>2014</v>
      </c>
      <c r="G5" s="95">
        <v>2015</v>
      </c>
      <c r="H5" s="105">
        <v>2016</v>
      </c>
      <c r="I5" s="95">
        <v>2011</v>
      </c>
      <c r="J5" s="95">
        <v>2012</v>
      </c>
      <c r="K5" s="95">
        <v>2013</v>
      </c>
      <c r="L5" s="95">
        <v>2014</v>
      </c>
      <c r="M5" s="95">
        <v>2015</v>
      </c>
      <c r="N5" s="105">
        <v>2016</v>
      </c>
      <c r="O5" s="95">
        <v>2011</v>
      </c>
      <c r="P5" s="95">
        <v>2012</v>
      </c>
      <c r="Q5" s="95">
        <v>2013</v>
      </c>
      <c r="R5" s="95">
        <v>2014</v>
      </c>
      <c r="S5" s="95">
        <v>2015</v>
      </c>
      <c r="T5" s="96">
        <v>2016</v>
      </c>
    </row>
    <row r="6" spans="1:24" s="3" customFormat="1" ht="15" customHeight="1" x14ac:dyDescent="0.15">
      <c r="A6" s="252" t="s">
        <v>288</v>
      </c>
      <c r="B6" s="282" t="s">
        <v>273</v>
      </c>
      <c r="C6" s="108">
        <v>1321886.1614883039</v>
      </c>
      <c r="D6" s="108">
        <v>1341655.0442488561</v>
      </c>
      <c r="E6" s="109">
        <v>1356715.7633142211</v>
      </c>
      <c r="F6" s="164">
        <v>1368830.7611311439</v>
      </c>
      <c r="G6" s="164">
        <v>1383948.2900052138</v>
      </c>
      <c r="H6" s="221">
        <v>1394373.43059082</v>
      </c>
      <c r="I6" s="254">
        <v>48.460827396020086</v>
      </c>
      <c r="J6" s="254">
        <v>50.460422807142344</v>
      </c>
      <c r="K6" s="254">
        <v>49.923181430318984</v>
      </c>
      <c r="L6" s="254">
        <v>49.682387637527654</v>
      </c>
      <c r="M6" s="255">
        <v>48.569096234693198</v>
      </c>
      <c r="N6" s="256">
        <v>48.892571651352846</v>
      </c>
      <c r="O6" s="257">
        <v>1.4332388864945085</v>
      </c>
      <c r="P6" s="257">
        <v>1.4955056900130155</v>
      </c>
      <c r="Q6" s="258">
        <v>1.1225477912466588</v>
      </c>
      <c r="R6" s="258">
        <v>0.89296506641361673</v>
      </c>
      <c r="S6" s="258">
        <v>1.1044118311293232</v>
      </c>
      <c r="T6" s="259">
        <v>0.75328974795488524</v>
      </c>
    </row>
    <row r="7" spans="1:24" s="3" customFormat="1" ht="15" customHeight="1" x14ac:dyDescent="0.15">
      <c r="A7" s="252" t="s">
        <v>289</v>
      </c>
      <c r="B7" s="282" t="s">
        <v>274</v>
      </c>
      <c r="C7" s="108">
        <v>634578.56383172108</v>
      </c>
      <c r="D7" s="108">
        <v>574757.5231525714</v>
      </c>
      <c r="E7" s="109">
        <v>599222.14756488136</v>
      </c>
      <c r="F7" s="164">
        <v>586886.49414380116</v>
      </c>
      <c r="G7" s="164">
        <v>661496.35064220568</v>
      </c>
      <c r="H7" s="221">
        <v>651663.03381171194</v>
      </c>
      <c r="I7" s="254">
        <v>23.26388092030529</v>
      </c>
      <c r="J7" s="254">
        <v>21.616963133844962</v>
      </c>
      <c r="K7" s="254">
        <v>22.049626604816336</v>
      </c>
      <c r="L7" s="254">
        <v>21.301334780924311</v>
      </c>
      <c r="M7" s="255">
        <v>23.214942455052714</v>
      </c>
      <c r="N7" s="256">
        <v>22.850034914733595</v>
      </c>
      <c r="O7" s="257">
        <v>-7.9309128827327475</v>
      </c>
      <c r="P7" s="257">
        <v>-9.4268927582327144</v>
      </c>
      <c r="Q7" s="258">
        <v>4.2565122554847772</v>
      </c>
      <c r="R7" s="258">
        <v>-2.0586110628937577</v>
      </c>
      <c r="S7" s="258">
        <v>12.712825604762227</v>
      </c>
      <c r="T7" s="259">
        <v>-1.486526240235065</v>
      </c>
    </row>
    <row r="8" spans="1:24" s="3" customFormat="1" ht="15" customHeight="1" x14ac:dyDescent="0.15">
      <c r="A8" s="252" t="s">
        <v>290</v>
      </c>
      <c r="B8" s="282" t="s">
        <v>275</v>
      </c>
      <c r="C8" s="108">
        <v>607101.11811762792</v>
      </c>
      <c r="D8" s="108">
        <v>579153.4378140386</v>
      </c>
      <c r="E8" s="109">
        <v>589534.74769430025</v>
      </c>
      <c r="F8" s="164">
        <v>600297.88129814027</v>
      </c>
      <c r="G8" s="164">
        <v>605189.58768693591</v>
      </c>
      <c r="H8" s="221">
        <v>612895.4838297494</v>
      </c>
      <c r="I8" s="254">
        <v>22.256547768004971</v>
      </c>
      <c r="J8" s="254">
        <v>21.782296028759053</v>
      </c>
      <c r="K8" s="254">
        <v>21.693158555719847</v>
      </c>
      <c r="L8" s="254">
        <v>21.788107692725493</v>
      </c>
      <c r="M8" s="255">
        <v>21.238879759366121</v>
      </c>
      <c r="N8" s="256">
        <v>21.490682266686239</v>
      </c>
      <c r="O8" s="257">
        <v>-5.051553511160769</v>
      </c>
      <c r="P8" s="257">
        <v>-4.6034638167433526</v>
      </c>
      <c r="Q8" s="258">
        <v>1.7924973249653766</v>
      </c>
      <c r="R8" s="258">
        <v>1.8256996124376332</v>
      </c>
      <c r="S8" s="258">
        <v>0.81487983569379729</v>
      </c>
      <c r="T8" s="259">
        <v>1.2733028293275506</v>
      </c>
    </row>
    <row r="9" spans="1:24" s="3" customFormat="1" ht="15" customHeight="1" x14ac:dyDescent="0.15">
      <c r="A9" s="252" t="s">
        <v>291</v>
      </c>
      <c r="B9" s="282" t="s">
        <v>276</v>
      </c>
      <c r="C9" s="108">
        <v>194554.82907677378</v>
      </c>
      <c r="D9" s="108">
        <v>189719.6083845479</v>
      </c>
      <c r="E9" s="109">
        <v>198232.61436274368</v>
      </c>
      <c r="F9" s="164">
        <v>223928.18262457775</v>
      </c>
      <c r="G9" s="164">
        <v>224637.59514382397</v>
      </c>
      <c r="H9" s="221">
        <v>218172.14223926401</v>
      </c>
      <c r="I9" s="254">
        <v>7.1324507855778361</v>
      </c>
      <c r="J9" s="254">
        <v>7.1354642871331464</v>
      </c>
      <c r="K9" s="254">
        <v>7.2943818004019629</v>
      </c>
      <c r="L9" s="254">
        <v>8.127583838726629</v>
      </c>
      <c r="M9" s="255">
        <v>7.8835640430101135</v>
      </c>
      <c r="N9" s="256">
        <v>7.6500289396955665</v>
      </c>
      <c r="O9" s="257">
        <v>1.5297935739257627</v>
      </c>
      <c r="P9" s="257">
        <v>-2.4852740562496334</v>
      </c>
      <c r="Q9" s="258">
        <v>4.4871513549303428</v>
      </c>
      <c r="R9" s="258">
        <v>12.962331321935766</v>
      </c>
      <c r="S9" s="258">
        <v>0.31680358895940069</v>
      </c>
      <c r="T9" s="259">
        <v>-2.8781704595886826</v>
      </c>
    </row>
    <row r="10" spans="1:24" s="3" customFormat="1" ht="15" customHeight="1" x14ac:dyDescent="0.15">
      <c r="A10" s="252" t="s">
        <v>292</v>
      </c>
      <c r="B10" s="282" t="s">
        <v>277</v>
      </c>
      <c r="C10" s="108">
        <v>30379.045889072171</v>
      </c>
      <c r="D10" s="108">
        <v>26459.211418235835</v>
      </c>
      <c r="E10" s="109">
        <v>26098.492991889812</v>
      </c>
      <c r="F10" s="165">
        <v>24780.320354194329</v>
      </c>
      <c r="G10" s="164">
        <v>25829.694026631096</v>
      </c>
      <c r="H10" s="221">
        <v>25191.451197971845</v>
      </c>
      <c r="I10" s="254">
        <v>1.1137068699081967</v>
      </c>
      <c r="J10" s="254">
        <v>0.99514625687949965</v>
      </c>
      <c r="K10" s="254">
        <v>0.96034839125714655</v>
      </c>
      <c r="L10" s="254">
        <v>0.89941394990410117</v>
      </c>
      <c r="M10" s="255">
        <v>0.90648249212215837</v>
      </c>
      <c r="N10" s="256">
        <v>0.88331777246825127</v>
      </c>
      <c r="O10" s="257">
        <v>3.2804422750442388</v>
      </c>
      <c r="P10" s="257">
        <v>-12.903086177062473</v>
      </c>
      <c r="Q10" s="258">
        <v>-1.3632999889687303</v>
      </c>
      <c r="R10" s="260">
        <v>-5.0507615060574924</v>
      </c>
      <c r="S10" s="258">
        <v>4.2347058368805506</v>
      </c>
      <c r="T10" s="259">
        <v>-2.4709655019575765</v>
      </c>
    </row>
    <row r="11" spans="1:24" s="5" customFormat="1" ht="22.5" customHeight="1" x14ac:dyDescent="0.15">
      <c r="A11" s="351" t="s">
        <v>251</v>
      </c>
      <c r="B11" s="351"/>
      <c r="C11" s="253">
        <v>2727741.6266253549</v>
      </c>
      <c r="D11" s="166">
        <v>2658826.4021817781</v>
      </c>
      <c r="E11" s="115">
        <v>2717606.7799442569</v>
      </c>
      <c r="F11" s="115">
        <v>2755162.9988434692</v>
      </c>
      <c r="G11" s="115">
        <v>2849442.1294515487</v>
      </c>
      <c r="H11" s="167">
        <v>2851912.6392735736</v>
      </c>
      <c r="I11" s="261">
        <v>100</v>
      </c>
      <c r="J11" s="261">
        <v>100</v>
      </c>
      <c r="K11" s="261">
        <v>100</v>
      </c>
      <c r="L11" s="261">
        <v>100</v>
      </c>
      <c r="M11" s="262">
        <v>100</v>
      </c>
      <c r="N11" s="263">
        <v>100</v>
      </c>
      <c r="O11" s="264">
        <v>-2.3735432999397874</v>
      </c>
      <c r="P11" s="264">
        <v>-2.5264571897462198</v>
      </c>
      <c r="Q11" s="264">
        <v>2.2107640316135271</v>
      </c>
      <c r="R11" s="259">
        <v>1.3819592730035306</v>
      </c>
      <c r="S11" s="265">
        <v>3.4219075476715863</v>
      </c>
      <c r="T11" s="265">
        <v>8.6701526466883519E-2</v>
      </c>
      <c r="U11" s="4"/>
      <c r="V11" s="4"/>
      <c r="W11" s="4"/>
      <c r="X11" s="4"/>
    </row>
    <row r="12" spans="1:24" s="3" customFormat="1" ht="15" customHeight="1" x14ac:dyDescent="0.15">
      <c r="A12" s="252" t="s">
        <v>293</v>
      </c>
      <c r="B12" s="282" t="s">
        <v>278</v>
      </c>
      <c r="C12" s="108">
        <v>1590569.3112377019</v>
      </c>
      <c r="D12" s="108">
        <v>1610520.0021759872</v>
      </c>
      <c r="E12" s="109">
        <v>1670488.0359877613</v>
      </c>
      <c r="F12" s="164">
        <v>1685129.269442253</v>
      </c>
      <c r="G12" s="164">
        <v>1690336.1791608324</v>
      </c>
      <c r="H12" s="221">
        <v>1693286.2210821593</v>
      </c>
      <c r="I12" s="254">
        <v>58.310849368357843</v>
      </c>
      <c r="J12" s="254">
        <v>60.572589506556909</v>
      </c>
      <c r="K12" s="254">
        <v>61.469085546471788</v>
      </c>
      <c r="L12" s="257">
        <v>61.162597998416246</v>
      </c>
      <c r="M12" s="255">
        <v>59.321653251504017</v>
      </c>
      <c r="N12" s="256">
        <v>59.373705855794526</v>
      </c>
      <c r="O12" s="257">
        <v>1.1383646885391987</v>
      </c>
      <c r="P12" s="257">
        <v>1.2543113209421024</v>
      </c>
      <c r="Q12" s="258">
        <v>3.7235199644059551</v>
      </c>
      <c r="R12" s="266">
        <v>0.87646443069760349</v>
      </c>
      <c r="S12" s="266">
        <v>0.30899170841076018</v>
      </c>
      <c r="T12" s="265">
        <v>0.17452397680983431</v>
      </c>
    </row>
    <row r="13" spans="1:24" s="3" customFormat="1" ht="15" customHeight="1" x14ac:dyDescent="0.15">
      <c r="A13" s="252" t="s">
        <v>294</v>
      </c>
      <c r="B13" s="282" t="s">
        <v>279</v>
      </c>
      <c r="C13" s="108">
        <v>551004.5216598995</v>
      </c>
      <c r="D13" s="108">
        <v>546359.54866310605</v>
      </c>
      <c r="E13" s="109">
        <v>544686.2873737812</v>
      </c>
      <c r="F13" s="164">
        <v>560326.33052677673</v>
      </c>
      <c r="G13" s="164">
        <v>567174.19779936876</v>
      </c>
      <c r="H13" s="221">
        <v>582744.18264947878</v>
      </c>
      <c r="I13" s="254">
        <v>20.20002613956688</v>
      </c>
      <c r="J13" s="254">
        <v>20.548898877035914</v>
      </c>
      <c r="K13" s="254">
        <v>20.042866080613088</v>
      </c>
      <c r="L13" s="257">
        <v>20.337320538785747</v>
      </c>
      <c r="M13" s="255">
        <v>19.904745286678725</v>
      </c>
      <c r="N13" s="256">
        <v>20.433451391161327</v>
      </c>
      <c r="O13" s="257">
        <v>1.9463166927783246</v>
      </c>
      <c r="P13" s="257">
        <v>-0.84300088551006558</v>
      </c>
      <c r="Q13" s="258">
        <v>-0.30625643743559861</v>
      </c>
      <c r="R13" s="258">
        <v>2.8713855141102211</v>
      </c>
      <c r="S13" s="258">
        <v>1.2221212710375726</v>
      </c>
      <c r="T13" s="259">
        <v>2.7451856784955018</v>
      </c>
    </row>
    <row r="14" spans="1:24" s="3" customFormat="1" ht="15" customHeight="1" x14ac:dyDescent="0.15">
      <c r="A14" s="252" t="s">
        <v>295</v>
      </c>
      <c r="B14" s="282" t="s">
        <v>280</v>
      </c>
      <c r="C14" s="108">
        <v>603324.61600000004</v>
      </c>
      <c r="D14" s="108">
        <v>573802.42599999998</v>
      </c>
      <c r="E14" s="109">
        <v>651949.277</v>
      </c>
      <c r="F14" s="164">
        <v>649692.78099999996</v>
      </c>
      <c r="G14" s="164">
        <v>643578.19200000004</v>
      </c>
      <c r="H14" s="221">
        <v>709158.30599999998</v>
      </c>
      <c r="I14" s="254">
        <v>22.118099824535612</v>
      </c>
      <c r="J14" s="254">
        <v>21.581041378563707</v>
      </c>
      <c r="K14" s="254">
        <v>23.989831125116204</v>
      </c>
      <c r="L14" s="257">
        <v>23.580919937334109</v>
      </c>
      <c r="M14" s="255">
        <v>22.586112050803649</v>
      </c>
      <c r="N14" s="256">
        <v>24.86605993801124</v>
      </c>
      <c r="O14" s="257">
        <v>-10.353922123491364</v>
      </c>
      <c r="P14" s="257">
        <v>-4.8932513637070061</v>
      </c>
      <c r="Q14" s="258">
        <v>13.619121749757124</v>
      </c>
      <c r="R14" s="258">
        <v>-0.34611526994607633</v>
      </c>
      <c r="S14" s="258">
        <v>-0.94115082987199139</v>
      </c>
      <c r="T14" s="259">
        <v>10.189921724383094</v>
      </c>
    </row>
    <row r="15" spans="1:24" s="3" customFormat="1" ht="15" customHeight="1" x14ac:dyDescent="0.15">
      <c r="A15" s="252" t="s">
        <v>296</v>
      </c>
      <c r="B15" s="282" t="s">
        <v>281</v>
      </c>
      <c r="C15" s="108">
        <v>-18443.439999999999</v>
      </c>
      <c r="D15" s="108">
        <v>-5129.9409999999998</v>
      </c>
      <c r="E15" s="109">
        <v>14495.111999999999</v>
      </c>
      <c r="F15" s="164">
        <v>57440.290999999997</v>
      </c>
      <c r="G15" s="164">
        <v>63861.093999999997</v>
      </c>
      <c r="H15" s="221">
        <v>-49962.682999999997</v>
      </c>
      <c r="I15" s="267">
        <v>-0.67614321744802308</v>
      </c>
      <c r="J15" s="268">
        <v>-0.19294005039740017</v>
      </c>
      <c r="K15" s="269">
        <v>0.53337782752023111</v>
      </c>
      <c r="L15" s="257">
        <v>2.0848236933822002</v>
      </c>
      <c r="M15" s="255">
        <v>2.2411788384074152</v>
      </c>
      <c r="N15" s="256">
        <v>-1.7519008938208152</v>
      </c>
      <c r="O15" s="270">
        <v>64.654414448696102</v>
      </c>
      <c r="P15" s="270">
        <v>72.185552152960625</v>
      </c>
      <c r="Q15" s="271">
        <v>382.55903917803346</v>
      </c>
      <c r="R15" s="271">
        <v>296.27352310213263</v>
      </c>
      <c r="S15" s="271">
        <v>11.178221572728454</v>
      </c>
      <c r="T15" s="272">
        <v>-178.23649716993575</v>
      </c>
    </row>
    <row r="16" spans="1:24" s="3" customFormat="1" ht="15" customHeight="1" x14ac:dyDescent="0.15">
      <c r="A16" s="252" t="s">
        <v>283</v>
      </c>
      <c r="B16" s="283" t="s">
        <v>282</v>
      </c>
      <c r="C16" s="108">
        <v>-278628.88754433382</v>
      </c>
      <c r="D16" s="108">
        <v>-298359.24280543532</v>
      </c>
      <c r="E16" s="109">
        <v>-362153.15579742199</v>
      </c>
      <c r="F16" s="164">
        <v>-365441.73408781778</v>
      </c>
      <c r="G16" s="164">
        <v>-294144.78128110192</v>
      </c>
      <c r="H16" s="221">
        <v>-271427.32832723111</v>
      </c>
      <c r="I16" s="254">
        <v>-10.214636342146004</v>
      </c>
      <c r="J16" s="254">
        <v>-11.221463822568495</v>
      </c>
      <c r="K16" s="254">
        <v>-13.326179436821512</v>
      </c>
      <c r="L16" s="257">
        <v>-13.263887987213716</v>
      </c>
      <c r="M16" s="255">
        <v>-10.322890165883837</v>
      </c>
      <c r="N16" s="256">
        <v>-9.5173787825580174</v>
      </c>
      <c r="O16" s="270">
        <v>-44.299455845886968</v>
      </c>
      <c r="P16" s="270">
        <v>-7.0812310363770603</v>
      </c>
      <c r="Q16" s="271">
        <v>-21.381577588192119</v>
      </c>
      <c r="R16" s="271">
        <v>-0.90806285621195126</v>
      </c>
      <c r="S16" s="271">
        <v>19.509800374793205</v>
      </c>
      <c r="T16" s="272">
        <v>7.7232214880469661</v>
      </c>
    </row>
    <row r="17" spans="1:20" s="3" customFormat="1" ht="15" customHeight="1" x14ac:dyDescent="0.15">
      <c r="A17" s="252" t="s">
        <v>285</v>
      </c>
      <c r="B17" s="282" t="s">
        <v>284</v>
      </c>
      <c r="C17" s="108">
        <v>279915.5055776863</v>
      </c>
      <c r="D17" s="108">
        <v>231633.60896728421</v>
      </c>
      <c r="E17" s="109">
        <v>198141.22274096726</v>
      </c>
      <c r="F17" s="165">
        <v>168016.06138492108</v>
      </c>
      <c r="G17" s="165">
        <v>178637.24697225713</v>
      </c>
      <c r="H17" s="222">
        <v>188113.93981759215</v>
      </c>
      <c r="I17" s="255">
        <v>10.261804227133705</v>
      </c>
      <c r="J17" s="273">
        <v>8.7118741108093651</v>
      </c>
      <c r="K17" s="274">
        <v>7.2910188571001955</v>
      </c>
      <c r="L17" s="257">
        <v>6.0982258192954077</v>
      </c>
      <c r="M17" s="273">
        <v>6.2692007384900394</v>
      </c>
      <c r="N17" s="256">
        <v>6.5960624914117361</v>
      </c>
      <c r="O17" s="270">
        <v>10.563355877677802</v>
      </c>
      <c r="P17" s="270">
        <v>-17.248739583310503</v>
      </c>
      <c r="Q17" s="271">
        <v>-14.45920839192528</v>
      </c>
      <c r="R17" s="275">
        <v>-15.203883845730184</v>
      </c>
      <c r="S17" s="271">
        <v>6.3215299179065667</v>
      </c>
      <c r="T17" s="272">
        <v>5.3049926630400792</v>
      </c>
    </row>
    <row r="18" spans="1:20" s="223" customFormat="1" ht="24" customHeight="1" thickBot="1" x14ac:dyDescent="0.2">
      <c r="A18" s="352" t="s">
        <v>248</v>
      </c>
      <c r="B18" s="353"/>
      <c r="C18" s="168">
        <v>2727741.6269309535</v>
      </c>
      <c r="D18" s="168">
        <v>2658826.4020009423</v>
      </c>
      <c r="E18" s="169">
        <v>2717606.7793050879</v>
      </c>
      <c r="F18" s="169">
        <v>2755162.9992661332</v>
      </c>
      <c r="G18" s="170">
        <v>2849442.1286513563</v>
      </c>
      <c r="H18" s="171">
        <v>2851912.6382219992</v>
      </c>
      <c r="I18" s="276">
        <v>100</v>
      </c>
      <c r="J18" s="277">
        <v>100</v>
      </c>
      <c r="K18" s="277">
        <v>100</v>
      </c>
      <c r="L18" s="278">
        <v>100</v>
      </c>
      <c r="M18" s="279">
        <v>100</v>
      </c>
      <c r="N18" s="280">
        <v>100</v>
      </c>
      <c r="O18" s="278">
        <v>-2.3735432776347727</v>
      </c>
      <c r="P18" s="278">
        <v>-2.5264572072960352</v>
      </c>
      <c r="Q18" s="278">
        <v>2.2107640145257133</v>
      </c>
      <c r="R18" s="281">
        <v>1.3819593124009175</v>
      </c>
      <c r="S18" s="278">
        <v>3.4219075027624641</v>
      </c>
      <c r="T18" s="278">
        <v>8.6701517669079131E-2</v>
      </c>
    </row>
    <row r="19" spans="1:20" ht="15" customHeight="1" x14ac:dyDescent="0.15">
      <c r="A19" s="6" t="s">
        <v>269</v>
      </c>
      <c r="H19" s="224"/>
      <c r="N19" s="224"/>
    </row>
    <row r="20" spans="1:20" ht="13.5" customHeight="1" x14ac:dyDescent="0.15">
      <c r="A20" s="88" t="s">
        <v>301</v>
      </c>
    </row>
  </sheetData>
  <mergeCells count="3">
    <mergeCell ref="A11:B11"/>
    <mergeCell ref="A18:B18"/>
    <mergeCell ref="A3:B5"/>
  </mergeCells>
  <phoneticPr fontId="37"/>
  <printOptions gridLinesSet="0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37"/>
  <sheetViews>
    <sheetView showGridLines="0" zoomScale="90" zoomScaleNormal="90" zoomScaleSheetLayoutView="100" workbookViewId="0"/>
  </sheetViews>
  <sheetFormatPr defaultColWidth="8" defaultRowHeight="12" x14ac:dyDescent="0.15"/>
  <cols>
    <col min="1" max="1" width="3.125" style="12" customWidth="1"/>
    <col min="2" max="2" width="10" style="12" customWidth="1"/>
    <col min="3" max="3" width="17.5" style="12" customWidth="1"/>
    <col min="4" max="4" width="17.375" style="12" customWidth="1"/>
    <col min="5" max="6" width="16.875" style="12" customWidth="1"/>
    <col min="7" max="7" width="17.5" style="12" customWidth="1"/>
    <col min="8" max="9" width="15.25" style="12" customWidth="1"/>
    <col min="10" max="10" width="15.375" style="12" customWidth="1"/>
    <col min="11" max="11" width="15.25" style="12" customWidth="1"/>
    <col min="12" max="12" width="15.25" style="48" customWidth="1"/>
    <col min="13" max="13" width="15.25" style="12" customWidth="1"/>
    <col min="14" max="14" width="5.625" style="12" customWidth="1"/>
    <col min="15" max="16384" width="8" style="12"/>
  </cols>
  <sheetData>
    <row r="1" spans="1:17" ht="18.75" customHeight="1" x14ac:dyDescent="0.2">
      <c r="B1" s="16"/>
      <c r="C1" s="16"/>
      <c r="D1" s="16"/>
      <c r="E1" s="16"/>
      <c r="F1" s="16"/>
      <c r="G1" s="18" t="s">
        <v>190</v>
      </c>
      <c r="H1" s="19" t="s">
        <v>51</v>
      </c>
      <c r="I1" s="18"/>
      <c r="L1" s="46"/>
      <c r="M1" s="16"/>
      <c r="N1" s="16"/>
      <c r="O1" s="16"/>
      <c r="P1" s="16"/>
      <c r="Q1" s="16"/>
    </row>
    <row r="2" spans="1:17" ht="7.5" customHeight="1" x14ac:dyDescent="0.2">
      <c r="B2" s="16"/>
      <c r="C2" s="16"/>
      <c r="D2" s="16"/>
      <c r="E2" s="16"/>
      <c r="F2" s="16"/>
      <c r="G2" s="18"/>
      <c r="H2" s="19"/>
      <c r="I2" s="18"/>
      <c r="L2" s="46"/>
      <c r="M2" s="16"/>
      <c r="N2" s="16"/>
      <c r="O2" s="16"/>
      <c r="P2" s="16"/>
      <c r="Q2" s="16"/>
    </row>
    <row r="3" spans="1:17" ht="14.25" customHeight="1" x14ac:dyDescent="0.15">
      <c r="B3" s="16"/>
      <c r="C3" s="16"/>
      <c r="D3" s="16"/>
      <c r="E3" s="16"/>
      <c r="F3" s="16"/>
      <c r="G3" s="100"/>
      <c r="H3" s="13"/>
      <c r="I3" s="100"/>
      <c r="K3" s="16"/>
      <c r="L3" s="47"/>
      <c r="M3" s="16"/>
      <c r="N3" s="16"/>
    </row>
    <row r="4" spans="1:17" ht="12.75" thickBot="1" x14ac:dyDescent="0.2">
      <c r="A4" s="12" t="s">
        <v>325</v>
      </c>
      <c r="N4" s="63" t="s">
        <v>315</v>
      </c>
    </row>
    <row r="5" spans="1:17" s="27" customFormat="1" ht="15" customHeight="1" x14ac:dyDescent="0.15">
      <c r="A5" s="404" t="s">
        <v>312</v>
      </c>
      <c r="B5" s="405"/>
      <c r="C5" s="58"/>
      <c r="D5" s="419" t="s">
        <v>242</v>
      </c>
      <c r="E5" s="420"/>
      <c r="F5" s="421"/>
      <c r="G5" s="49"/>
      <c r="H5" s="50"/>
      <c r="I5" s="51"/>
      <c r="J5" s="423" t="s">
        <v>243</v>
      </c>
      <c r="K5" s="424"/>
      <c r="L5" s="424"/>
      <c r="M5" s="425"/>
      <c r="N5" s="414" t="s">
        <v>113</v>
      </c>
    </row>
    <row r="6" spans="1:17" s="27" customFormat="1" ht="30" customHeight="1" x14ac:dyDescent="0.15">
      <c r="A6" s="408"/>
      <c r="B6" s="409"/>
      <c r="C6" s="344" t="s">
        <v>320</v>
      </c>
      <c r="D6" s="345" t="s">
        <v>320</v>
      </c>
      <c r="E6" s="345" t="s">
        <v>26</v>
      </c>
      <c r="F6" s="346" t="s">
        <v>39</v>
      </c>
      <c r="G6" s="347" t="s">
        <v>244</v>
      </c>
      <c r="H6" s="345" t="s">
        <v>34</v>
      </c>
      <c r="I6" s="345" t="s">
        <v>35</v>
      </c>
      <c r="J6" s="348" t="s">
        <v>320</v>
      </c>
      <c r="K6" s="345" t="s">
        <v>321</v>
      </c>
      <c r="L6" s="349" t="s">
        <v>322</v>
      </c>
      <c r="M6" s="345" t="s">
        <v>323</v>
      </c>
      <c r="N6" s="416"/>
    </row>
    <row r="7" spans="1:17" s="14" customFormat="1" ht="18.75" customHeight="1" x14ac:dyDescent="0.15">
      <c r="A7" s="29" t="s">
        <v>19</v>
      </c>
      <c r="B7" s="30"/>
      <c r="C7" s="183">
        <v>2078628.9526522949</v>
      </c>
      <c r="D7" s="183">
        <v>1368218.9973838946</v>
      </c>
      <c r="E7" s="183">
        <v>1210507.7551598218</v>
      </c>
      <c r="F7" s="183">
        <v>157711.2422240726</v>
      </c>
      <c r="G7" s="183">
        <v>123603.42362790373</v>
      </c>
      <c r="H7" s="183">
        <v>160868.4108865413</v>
      </c>
      <c r="I7" s="183">
        <v>37264.987258637528</v>
      </c>
      <c r="J7" s="183">
        <v>586806.53164049622</v>
      </c>
      <c r="K7" s="183">
        <v>344261.97812240734</v>
      </c>
      <c r="L7" s="213">
        <v>-10353.37287199204</v>
      </c>
      <c r="M7" s="183">
        <v>252897.92639008112</v>
      </c>
      <c r="N7" s="31" t="s">
        <v>41</v>
      </c>
    </row>
    <row r="8" spans="1:17" s="14" customFormat="1" ht="18.75" customHeight="1" x14ac:dyDescent="0.15">
      <c r="A8" s="29" t="s">
        <v>20</v>
      </c>
      <c r="B8" s="30"/>
      <c r="C8" s="183">
        <f>SUM(C11:C20)</f>
        <v>1745906.1946076143</v>
      </c>
      <c r="D8" s="183">
        <f t="shared" ref="D8:M8" si="0">SUM(D11:D20)</f>
        <v>1145434.9493459633</v>
      </c>
      <c r="E8" s="183">
        <f t="shared" si="0"/>
        <v>1013394.4119926051</v>
      </c>
      <c r="F8" s="183">
        <f t="shared" si="0"/>
        <v>132040.53735335829</v>
      </c>
      <c r="G8" s="183">
        <f t="shared" si="0"/>
        <v>103277.1951313107</v>
      </c>
      <c r="H8" s="183">
        <f t="shared" si="0"/>
        <v>134091.87773586303</v>
      </c>
      <c r="I8" s="183">
        <f t="shared" si="0"/>
        <v>30814.682604552287</v>
      </c>
      <c r="J8" s="183">
        <f t="shared" si="0"/>
        <v>497194.05013034004</v>
      </c>
      <c r="K8" s="183">
        <f t="shared" si="0"/>
        <v>300478.52630740468</v>
      </c>
      <c r="L8" s="213">
        <f t="shared" si="0"/>
        <v>-8381.4595178154141</v>
      </c>
      <c r="M8" s="183">
        <f t="shared" si="0"/>
        <v>205096.98334075088</v>
      </c>
      <c r="N8" s="31" t="s">
        <v>42</v>
      </c>
    </row>
    <row r="9" spans="1:17" s="14" customFormat="1" ht="18.75" customHeight="1" x14ac:dyDescent="0.15">
      <c r="A9" s="29" t="s">
        <v>21</v>
      </c>
      <c r="B9" s="30"/>
      <c r="C9" s="183">
        <f>SUM(C22:C31)</f>
        <v>332722.75804468046</v>
      </c>
      <c r="D9" s="183">
        <f t="shared" ref="D9:M9" si="1">SUM(D22:D31)</f>
        <v>222784.04803793121</v>
      </c>
      <c r="E9" s="183">
        <f t="shared" si="1"/>
        <v>197113.3431672169</v>
      </c>
      <c r="F9" s="183">
        <f t="shared" si="1"/>
        <v>25670.704870714286</v>
      </c>
      <c r="G9" s="183">
        <f t="shared" si="1"/>
        <v>20326.228496593034</v>
      </c>
      <c r="H9" s="183">
        <f t="shared" si="1"/>
        <v>26776.533150678271</v>
      </c>
      <c r="I9" s="183">
        <f t="shared" si="1"/>
        <v>6450.3046540852374</v>
      </c>
      <c r="J9" s="183">
        <f t="shared" si="1"/>
        <v>89612.4815101563</v>
      </c>
      <c r="K9" s="183">
        <f t="shared" si="1"/>
        <v>43783.4518150027</v>
      </c>
      <c r="L9" s="213">
        <f t="shared" si="1"/>
        <v>-1971.913354176623</v>
      </c>
      <c r="M9" s="183">
        <f t="shared" si="1"/>
        <v>47800.943049330192</v>
      </c>
      <c r="N9" s="31" t="s">
        <v>43</v>
      </c>
    </row>
    <row r="10" spans="1:17" ht="10.5" customHeight="1" x14ac:dyDescent="0.15">
      <c r="A10" s="27"/>
      <c r="B10" s="28"/>
      <c r="C10" s="52"/>
      <c r="D10" s="52"/>
      <c r="E10" s="52"/>
      <c r="F10" s="52"/>
      <c r="G10" s="52"/>
      <c r="H10" s="52"/>
      <c r="I10" s="52"/>
      <c r="J10" s="52"/>
      <c r="K10" s="52"/>
      <c r="L10" s="214"/>
      <c r="M10" s="52"/>
      <c r="N10" s="33"/>
    </row>
    <row r="11" spans="1:17" ht="18.75" customHeight="1" x14ac:dyDescent="0.15">
      <c r="A11" s="27">
        <v>1</v>
      </c>
      <c r="B11" s="34" t="s">
        <v>92</v>
      </c>
      <c r="C11" s="52">
        <v>647862.59295679384</v>
      </c>
      <c r="D11" s="52">
        <v>430098.87822407746</v>
      </c>
      <c r="E11" s="52">
        <v>380564.3274038349</v>
      </c>
      <c r="F11" s="52">
        <v>49534.550820242555</v>
      </c>
      <c r="G11" s="52">
        <v>38219.096650601656</v>
      </c>
      <c r="H11" s="52">
        <v>48694.503336874855</v>
      </c>
      <c r="I11" s="52">
        <v>10475.406686273202</v>
      </c>
      <c r="J11" s="52">
        <v>179544.61808211476</v>
      </c>
      <c r="K11" s="52">
        <v>110978.69853509474</v>
      </c>
      <c r="L11" s="214">
        <v>-3112.4981667050642</v>
      </c>
      <c r="M11" s="52">
        <v>71678.41771372511</v>
      </c>
      <c r="N11" s="33">
        <v>1</v>
      </c>
    </row>
    <row r="12" spans="1:17" ht="18.75" customHeight="1" x14ac:dyDescent="0.15">
      <c r="A12" s="27">
        <v>2</v>
      </c>
      <c r="B12" s="34" t="s">
        <v>93</v>
      </c>
      <c r="C12" s="52">
        <v>251559.625985647</v>
      </c>
      <c r="D12" s="52">
        <v>178374.67809368827</v>
      </c>
      <c r="E12" s="52">
        <v>157808.80011752661</v>
      </c>
      <c r="F12" s="52">
        <v>20565.87797616165</v>
      </c>
      <c r="G12" s="52">
        <v>16366.885742882472</v>
      </c>
      <c r="H12" s="52">
        <v>22137.344454793751</v>
      </c>
      <c r="I12" s="52">
        <v>5770.4587119112803</v>
      </c>
      <c r="J12" s="52">
        <v>56818.062149076264</v>
      </c>
      <c r="K12" s="52">
        <v>22456.419225127847</v>
      </c>
      <c r="L12" s="214">
        <v>-1935.9193241939165</v>
      </c>
      <c r="M12" s="52">
        <v>36297.562248142334</v>
      </c>
      <c r="N12" s="33">
        <v>2</v>
      </c>
    </row>
    <row r="13" spans="1:17" ht="18.75" customHeight="1" x14ac:dyDescent="0.15">
      <c r="A13" s="27">
        <v>3</v>
      </c>
      <c r="B13" s="34" t="s">
        <v>94</v>
      </c>
      <c r="C13" s="52">
        <v>240496.23771544185</v>
      </c>
      <c r="D13" s="52">
        <v>136102.8276137904</v>
      </c>
      <c r="E13" s="52">
        <v>120399.02658374415</v>
      </c>
      <c r="F13" s="52">
        <v>15703.801030046236</v>
      </c>
      <c r="G13" s="52">
        <v>13041.366429749633</v>
      </c>
      <c r="H13" s="52">
        <v>16290.03174206561</v>
      </c>
      <c r="I13" s="52">
        <v>3248.6653123159776</v>
      </c>
      <c r="J13" s="52">
        <v>91352.043671901818</v>
      </c>
      <c r="K13" s="52">
        <v>71517.206798536747</v>
      </c>
      <c r="L13" s="214">
        <v>-72.302467134899231</v>
      </c>
      <c r="M13" s="52">
        <v>19907.139340499962</v>
      </c>
      <c r="N13" s="33">
        <v>3</v>
      </c>
    </row>
    <row r="14" spans="1:17" ht="18.75" customHeight="1" x14ac:dyDescent="0.15">
      <c r="A14" s="27">
        <v>4</v>
      </c>
      <c r="B14" s="34" t="s">
        <v>95</v>
      </c>
      <c r="C14" s="52">
        <v>40963.873216079272</v>
      </c>
      <c r="D14" s="52">
        <v>28047.008113318661</v>
      </c>
      <c r="E14" s="52">
        <v>24811.531179848611</v>
      </c>
      <c r="F14" s="52">
        <v>3235.4769334700527</v>
      </c>
      <c r="G14" s="52">
        <v>2675.4670375663891</v>
      </c>
      <c r="H14" s="52">
        <v>3543.860905878973</v>
      </c>
      <c r="I14" s="52">
        <v>868.39386831258446</v>
      </c>
      <c r="J14" s="52">
        <v>10241.398065194222</v>
      </c>
      <c r="K14" s="52">
        <v>4806.0067230150962</v>
      </c>
      <c r="L14" s="214">
        <v>-87.931362413059603</v>
      </c>
      <c r="M14" s="52">
        <v>5523.3227045921849</v>
      </c>
      <c r="N14" s="33">
        <v>4</v>
      </c>
    </row>
    <row r="15" spans="1:17" ht="18.75" customHeight="1" x14ac:dyDescent="0.15">
      <c r="A15" s="27">
        <v>5</v>
      </c>
      <c r="B15" s="34" t="s">
        <v>96</v>
      </c>
      <c r="C15" s="52">
        <v>125403.53084750685</v>
      </c>
      <c r="D15" s="52">
        <v>86928.577755496692</v>
      </c>
      <c r="E15" s="52">
        <v>76900.45971556443</v>
      </c>
      <c r="F15" s="52">
        <v>10028.118039932267</v>
      </c>
      <c r="G15" s="52">
        <v>7574.4611172595978</v>
      </c>
      <c r="H15" s="52">
        <v>9957.5432803292024</v>
      </c>
      <c r="I15" s="52">
        <v>2383.0821630696064</v>
      </c>
      <c r="J15" s="52">
        <v>30900.491974750548</v>
      </c>
      <c r="K15" s="52">
        <v>17132.480000769901</v>
      </c>
      <c r="L15" s="214">
        <v>-1840.6170638824153</v>
      </c>
      <c r="M15" s="52">
        <v>15608.62903786306</v>
      </c>
      <c r="N15" s="33">
        <v>5</v>
      </c>
    </row>
    <row r="16" spans="1:17" ht="18.75" customHeight="1" x14ac:dyDescent="0.15">
      <c r="A16" s="27">
        <v>6</v>
      </c>
      <c r="B16" s="34" t="s">
        <v>97</v>
      </c>
      <c r="C16" s="52">
        <v>113169.07039747747</v>
      </c>
      <c r="D16" s="52">
        <v>77994.339523136572</v>
      </c>
      <c r="E16" s="52">
        <v>68994.905124246681</v>
      </c>
      <c r="F16" s="52">
        <v>8999.43439888988</v>
      </c>
      <c r="G16" s="52">
        <v>7047.7442352942899</v>
      </c>
      <c r="H16" s="52">
        <v>9248.139013821663</v>
      </c>
      <c r="I16" s="52">
        <v>2200.394778527374</v>
      </c>
      <c r="J16" s="52">
        <v>28126.986639046601</v>
      </c>
      <c r="K16" s="52">
        <v>14554.646536654735</v>
      </c>
      <c r="L16" s="214">
        <v>-232.91111290462956</v>
      </c>
      <c r="M16" s="52">
        <v>13805.251215296496</v>
      </c>
      <c r="N16" s="33">
        <v>6</v>
      </c>
    </row>
    <row r="17" spans="1:14" ht="18.75" customHeight="1" x14ac:dyDescent="0.15">
      <c r="A17" s="27">
        <v>7</v>
      </c>
      <c r="B17" s="34" t="s">
        <v>98</v>
      </c>
      <c r="C17" s="52">
        <v>65036.34457070331</v>
      </c>
      <c r="D17" s="52">
        <v>44133.798898731249</v>
      </c>
      <c r="E17" s="52">
        <v>39049.845148322049</v>
      </c>
      <c r="F17" s="52">
        <v>5083.9537504092041</v>
      </c>
      <c r="G17" s="52">
        <v>4271.5695229146704</v>
      </c>
      <c r="H17" s="52">
        <v>5545.0403069984104</v>
      </c>
      <c r="I17" s="52">
        <v>1273.47078408374</v>
      </c>
      <c r="J17" s="52">
        <v>16630.976149057391</v>
      </c>
      <c r="K17" s="52">
        <v>6138.3475187295926</v>
      </c>
      <c r="L17" s="214">
        <v>-363.60584145429146</v>
      </c>
      <c r="M17" s="52">
        <v>10856.234471782092</v>
      </c>
      <c r="N17" s="33">
        <v>7</v>
      </c>
    </row>
    <row r="18" spans="1:14" ht="18.75" customHeight="1" x14ac:dyDescent="0.15">
      <c r="A18" s="27">
        <v>8</v>
      </c>
      <c r="B18" s="34" t="s">
        <v>99</v>
      </c>
      <c r="C18" s="52">
        <v>132409.94545525091</v>
      </c>
      <c r="D18" s="52">
        <v>73027.003428590368</v>
      </c>
      <c r="E18" s="52">
        <v>64603.186333360914</v>
      </c>
      <c r="F18" s="52">
        <v>8423.8170952294586</v>
      </c>
      <c r="G18" s="52">
        <v>5970.8429427726533</v>
      </c>
      <c r="H18" s="52">
        <v>7982.8661014460449</v>
      </c>
      <c r="I18" s="52">
        <v>2012.0231586733919</v>
      </c>
      <c r="J18" s="52">
        <v>53412.099083887893</v>
      </c>
      <c r="K18" s="52">
        <v>40320.587525192794</v>
      </c>
      <c r="L18" s="214">
        <v>-538.0211432596144</v>
      </c>
      <c r="M18" s="52">
        <v>13629.532701954704</v>
      </c>
      <c r="N18" s="33">
        <v>8</v>
      </c>
    </row>
    <row r="19" spans="1:14" ht="18.75" customHeight="1" x14ac:dyDescent="0.15">
      <c r="A19" s="27">
        <v>9</v>
      </c>
      <c r="B19" s="34" t="s">
        <v>100</v>
      </c>
      <c r="C19" s="52">
        <v>53824.248394615621</v>
      </c>
      <c r="D19" s="52">
        <v>39117.389670012191</v>
      </c>
      <c r="E19" s="52">
        <v>34608.38972536903</v>
      </c>
      <c r="F19" s="52">
        <v>4508.9999446431593</v>
      </c>
      <c r="G19" s="52">
        <v>3530.5363928044271</v>
      </c>
      <c r="H19" s="52">
        <v>4743.4673321217479</v>
      </c>
      <c r="I19" s="52">
        <v>1212.9309393173203</v>
      </c>
      <c r="J19" s="52">
        <v>11176.322331799007</v>
      </c>
      <c r="K19" s="52">
        <v>2799.0402630785234</v>
      </c>
      <c r="L19" s="214">
        <v>129.70670690863929</v>
      </c>
      <c r="M19" s="52">
        <v>8247.5753618118433</v>
      </c>
      <c r="N19" s="33">
        <v>9</v>
      </c>
    </row>
    <row r="20" spans="1:14" ht="18.75" customHeight="1" x14ac:dyDescent="0.15">
      <c r="A20" s="27">
        <v>10</v>
      </c>
      <c r="B20" s="34" t="s">
        <v>101</v>
      </c>
      <c r="C20" s="52">
        <v>75180.725068097978</v>
      </c>
      <c r="D20" s="52">
        <v>51610.448025121404</v>
      </c>
      <c r="E20" s="52">
        <v>45653.940660787579</v>
      </c>
      <c r="F20" s="52">
        <v>5956.5073643338274</v>
      </c>
      <c r="G20" s="52">
        <v>4579.2250594649449</v>
      </c>
      <c r="H20" s="52">
        <v>5949.0812615327513</v>
      </c>
      <c r="I20" s="52">
        <v>1369.8562020678066</v>
      </c>
      <c r="J20" s="52">
        <v>18991.051983511625</v>
      </c>
      <c r="K20" s="52">
        <v>9775.0931812046947</v>
      </c>
      <c r="L20" s="214">
        <v>-327.3597427761635</v>
      </c>
      <c r="M20" s="52">
        <v>9543.3185450830915</v>
      </c>
      <c r="N20" s="33">
        <v>10</v>
      </c>
    </row>
    <row r="21" spans="1:14" ht="10.5" customHeight="1" x14ac:dyDescent="0.15">
      <c r="A21" s="27"/>
      <c r="B21" s="34"/>
      <c r="C21" s="52"/>
      <c r="D21" s="52"/>
      <c r="E21" s="52"/>
      <c r="F21" s="52"/>
      <c r="G21" s="52"/>
      <c r="H21" s="52"/>
      <c r="I21" s="52"/>
      <c r="J21" s="52"/>
      <c r="K21" s="52"/>
      <c r="L21" s="214"/>
      <c r="M21" s="52"/>
      <c r="N21" s="33"/>
    </row>
    <row r="22" spans="1:14" ht="18.75" customHeight="1" x14ac:dyDescent="0.15">
      <c r="A22" s="27">
        <v>11</v>
      </c>
      <c r="B22" s="34" t="s">
        <v>102</v>
      </c>
      <c r="C22" s="52">
        <v>47395.171802378994</v>
      </c>
      <c r="D22" s="52">
        <v>30322.807581448036</v>
      </c>
      <c r="E22" s="52">
        <v>26839.025291284186</v>
      </c>
      <c r="F22" s="52">
        <v>3483.7822901638538</v>
      </c>
      <c r="G22" s="52">
        <v>2603.7286073167343</v>
      </c>
      <c r="H22" s="52">
        <v>3350.2628632816882</v>
      </c>
      <c r="I22" s="52">
        <v>746.53425596495367</v>
      </c>
      <c r="J22" s="52">
        <v>14468.635613614222</v>
      </c>
      <c r="K22" s="52">
        <v>10374.227709716277</v>
      </c>
      <c r="L22" s="214">
        <v>-278.36083125320459</v>
      </c>
      <c r="M22" s="52">
        <v>4372.7687351511495</v>
      </c>
      <c r="N22" s="33">
        <v>11</v>
      </c>
    </row>
    <row r="23" spans="1:14" ht="18.75" customHeight="1" x14ac:dyDescent="0.15">
      <c r="A23" s="27">
        <v>12</v>
      </c>
      <c r="B23" s="34" t="s">
        <v>103</v>
      </c>
      <c r="C23" s="52">
        <v>46850.442871424901</v>
      </c>
      <c r="D23" s="52">
        <v>31174.861372929106</v>
      </c>
      <c r="E23" s="52">
        <v>27586.608388807534</v>
      </c>
      <c r="F23" s="52">
        <v>3588.2529841215737</v>
      </c>
      <c r="G23" s="52">
        <v>3034.3151964707681</v>
      </c>
      <c r="H23" s="52">
        <v>3786.7655247909479</v>
      </c>
      <c r="I23" s="52">
        <v>752.45032832017944</v>
      </c>
      <c r="J23" s="52">
        <v>12641.266302025027</v>
      </c>
      <c r="K23" s="52">
        <v>8578.443907010047</v>
      </c>
      <c r="L23" s="214">
        <v>-109.17847090786664</v>
      </c>
      <c r="M23" s="52">
        <v>4172.0008659228479</v>
      </c>
      <c r="N23" s="33">
        <v>12</v>
      </c>
    </row>
    <row r="24" spans="1:14" ht="18.75" customHeight="1" x14ac:dyDescent="0.15">
      <c r="A24" s="27">
        <v>13</v>
      </c>
      <c r="B24" s="34" t="s">
        <v>104</v>
      </c>
      <c r="C24" s="52">
        <v>28116.13776589511</v>
      </c>
      <c r="D24" s="52">
        <v>16399.272108893965</v>
      </c>
      <c r="E24" s="52">
        <v>14510.585511094439</v>
      </c>
      <c r="F24" s="52">
        <v>1888.6865977995249</v>
      </c>
      <c r="G24" s="52">
        <v>1428.6513183887193</v>
      </c>
      <c r="H24" s="52">
        <v>1864.1858522547357</v>
      </c>
      <c r="I24" s="52">
        <v>435.53453386601643</v>
      </c>
      <c r="J24" s="52">
        <v>10288.214338612424</v>
      </c>
      <c r="K24" s="52">
        <v>7641.1264916109712</v>
      </c>
      <c r="L24" s="214">
        <v>-4.0219107232641838</v>
      </c>
      <c r="M24" s="52">
        <v>2651.1097577247174</v>
      </c>
      <c r="N24" s="33">
        <v>13</v>
      </c>
    </row>
    <row r="25" spans="1:14" ht="18.75" customHeight="1" x14ac:dyDescent="0.15">
      <c r="A25" s="27">
        <v>14</v>
      </c>
      <c r="B25" s="34" t="s">
        <v>105</v>
      </c>
      <c r="C25" s="52">
        <v>53460.116516591195</v>
      </c>
      <c r="D25" s="52">
        <v>38421.402609095632</v>
      </c>
      <c r="E25" s="52">
        <v>33984.63132894814</v>
      </c>
      <c r="F25" s="52">
        <v>4436.7712801474909</v>
      </c>
      <c r="G25" s="52">
        <v>3506.1703677728633</v>
      </c>
      <c r="H25" s="52">
        <v>4636.2465871199702</v>
      </c>
      <c r="I25" s="52">
        <v>1130.0762193471076</v>
      </c>
      <c r="J25" s="52">
        <v>11532.543539722696</v>
      </c>
      <c r="K25" s="52">
        <v>4109.7592720078655</v>
      </c>
      <c r="L25" s="214">
        <v>-46.897348783652994</v>
      </c>
      <c r="M25" s="52">
        <v>7469.681616498483</v>
      </c>
      <c r="N25" s="33">
        <v>14</v>
      </c>
    </row>
    <row r="26" spans="1:14" ht="18.75" customHeight="1" x14ac:dyDescent="0.15">
      <c r="A26" s="27">
        <v>15</v>
      </c>
      <c r="B26" s="34" t="s">
        <v>106</v>
      </c>
      <c r="C26" s="52">
        <v>14603.149971344952</v>
      </c>
      <c r="D26" s="52">
        <v>8623.0126403553095</v>
      </c>
      <c r="E26" s="52">
        <v>7626.967987650125</v>
      </c>
      <c r="F26" s="52">
        <v>996.04465270518438</v>
      </c>
      <c r="G26" s="52">
        <v>731.81563409065609</v>
      </c>
      <c r="H26" s="52">
        <v>984.33404444346581</v>
      </c>
      <c r="I26" s="52">
        <v>252.51841035280972</v>
      </c>
      <c r="J26" s="52">
        <v>5248.3216968989864</v>
      </c>
      <c r="K26" s="52">
        <v>3070.0530700431318</v>
      </c>
      <c r="L26" s="214">
        <v>-232.8370135309583</v>
      </c>
      <c r="M26" s="52">
        <v>2411.1056403868133</v>
      </c>
      <c r="N26" s="33">
        <v>15</v>
      </c>
    </row>
    <row r="27" spans="1:14" ht="18.75" customHeight="1" x14ac:dyDescent="0.15">
      <c r="A27" s="27">
        <v>16</v>
      </c>
      <c r="B27" s="34" t="s">
        <v>107</v>
      </c>
      <c r="C27" s="52">
        <v>39461.565251314147</v>
      </c>
      <c r="D27" s="52">
        <v>29249.545842871394</v>
      </c>
      <c r="E27" s="52">
        <v>25881.485884516649</v>
      </c>
      <c r="F27" s="52">
        <v>3368.0599583547446</v>
      </c>
      <c r="G27" s="52">
        <v>2781.5463260364927</v>
      </c>
      <c r="H27" s="52">
        <v>3690.6573595819914</v>
      </c>
      <c r="I27" s="52">
        <v>909.1110335454988</v>
      </c>
      <c r="J27" s="52">
        <v>7430.4730824062608</v>
      </c>
      <c r="K27" s="52">
        <v>2135.7438227541479</v>
      </c>
      <c r="L27" s="214">
        <v>-420.01656760289541</v>
      </c>
      <c r="M27" s="52">
        <v>5714.7458272550084</v>
      </c>
      <c r="N27" s="33">
        <v>16</v>
      </c>
    </row>
    <row r="28" spans="1:14" ht="18.75" customHeight="1" x14ac:dyDescent="0.15">
      <c r="A28" s="27">
        <v>17</v>
      </c>
      <c r="B28" s="34" t="s">
        <v>108</v>
      </c>
      <c r="C28" s="52">
        <v>14484.786613536333</v>
      </c>
      <c r="D28" s="52">
        <v>8655.1996989676118</v>
      </c>
      <c r="E28" s="52">
        <v>7656.6700150832557</v>
      </c>
      <c r="F28" s="52">
        <v>998.52968388435545</v>
      </c>
      <c r="G28" s="52">
        <v>826.09471290574004</v>
      </c>
      <c r="H28" s="52">
        <v>1125.684500898001</v>
      </c>
      <c r="I28" s="52">
        <v>299.58978799226099</v>
      </c>
      <c r="J28" s="52">
        <v>5003.4922016629798</v>
      </c>
      <c r="K28" s="52">
        <v>3623.8151675526447</v>
      </c>
      <c r="L28" s="214">
        <v>-276.50010184113239</v>
      </c>
      <c r="M28" s="52">
        <v>1656.1771359514673</v>
      </c>
      <c r="N28" s="33">
        <v>17</v>
      </c>
    </row>
    <row r="29" spans="1:14" ht="18.75" customHeight="1" x14ac:dyDescent="0.15">
      <c r="A29" s="27">
        <v>18</v>
      </c>
      <c r="B29" s="34" t="s">
        <v>109</v>
      </c>
      <c r="C29" s="52">
        <v>21489.971545848879</v>
      </c>
      <c r="D29" s="52">
        <v>15670.976986159718</v>
      </c>
      <c r="E29" s="52">
        <v>13862.189575958177</v>
      </c>
      <c r="F29" s="52">
        <v>1808.7874102015401</v>
      </c>
      <c r="G29" s="52">
        <v>1352.7194125281414</v>
      </c>
      <c r="H29" s="52">
        <v>1830.183460387291</v>
      </c>
      <c r="I29" s="52">
        <v>477.46404785914945</v>
      </c>
      <c r="J29" s="52">
        <v>4466.2751471610218</v>
      </c>
      <c r="K29" s="52">
        <v>1575.1693814630103</v>
      </c>
      <c r="L29" s="214">
        <v>-164.58007550126979</v>
      </c>
      <c r="M29" s="52">
        <v>3055.6858411992816</v>
      </c>
      <c r="N29" s="33">
        <v>18</v>
      </c>
    </row>
    <row r="30" spans="1:14" ht="18.75" customHeight="1" x14ac:dyDescent="0.15">
      <c r="A30" s="27">
        <v>19</v>
      </c>
      <c r="B30" s="34" t="s">
        <v>110</v>
      </c>
      <c r="C30" s="52">
        <v>48510.023409075999</v>
      </c>
      <c r="D30" s="52">
        <v>32976.279271894426</v>
      </c>
      <c r="E30" s="52">
        <v>29173.674471925598</v>
      </c>
      <c r="F30" s="52">
        <v>3802.6047999688294</v>
      </c>
      <c r="G30" s="52">
        <v>3003.7612369030639</v>
      </c>
      <c r="H30" s="52">
        <v>4092.2230979208407</v>
      </c>
      <c r="I30" s="52">
        <v>1088.461861017777</v>
      </c>
      <c r="J30" s="52">
        <v>12529.982900278514</v>
      </c>
      <c r="K30" s="52">
        <v>1840.84153304447</v>
      </c>
      <c r="L30" s="214">
        <v>-456.89038368937304</v>
      </c>
      <c r="M30" s="52">
        <v>11146.031750923417</v>
      </c>
      <c r="N30" s="33">
        <v>19</v>
      </c>
    </row>
    <row r="31" spans="1:14" ht="18.75" customHeight="1" thickBot="1" x14ac:dyDescent="0.2">
      <c r="A31" s="36">
        <v>20</v>
      </c>
      <c r="B31" s="37" t="s">
        <v>111</v>
      </c>
      <c r="C31" s="215">
        <v>18351.392297269991</v>
      </c>
      <c r="D31" s="200">
        <v>11290.689925315988</v>
      </c>
      <c r="E31" s="200">
        <v>9991.5047119488063</v>
      </c>
      <c r="F31" s="200">
        <v>1299.1852133671816</v>
      </c>
      <c r="G31" s="200">
        <v>1057.4256841798554</v>
      </c>
      <c r="H31" s="200">
        <v>1415.9898599993394</v>
      </c>
      <c r="I31" s="200">
        <v>358.56417581948409</v>
      </c>
      <c r="J31" s="200">
        <v>6003.2766877741478</v>
      </c>
      <c r="K31" s="200">
        <v>834.27145980013506</v>
      </c>
      <c r="L31" s="216">
        <v>17.369349656994366</v>
      </c>
      <c r="M31" s="200">
        <v>5151.6358783170181</v>
      </c>
      <c r="N31" s="38">
        <v>20</v>
      </c>
    </row>
    <row r="32" spans="1:14" ht="15" customHeight="1" x14ac:dyDescent="0.15">
      <c r="A32" s="27" t="s">
        <v>268</v>
      </c>
      <c r="C32" s="52"/>
      <c r="G32" s="35"/>
      <c r="H32" s="35"/>
      <c r="I32" s="35"/>
    </row>
    <row r="33" spans="1:3" ht="13.5" customHeight="1" x14ac:dyDescent="0.15">
      <c r="A33" s="21" t="s">
        <v>324</v>
      </c>
      <c r="C33" s="52"/>
    </row>
    <row r="34" spans="1:3" x14ac:dyDescent="0.15">
      <c r="C34" s="52"/>
    </row>
    <row r="35" spans="1:3" x14ac:dyDescent="0.15">
      <c r="C35" s="52"/>
    </row>
    <row r="36" spans="1:3" x14ac:dyDescent="0.15">
      <c r="C36" s="52"/>
    </row>
    <row r="37" spans="1:3" x14ac:dyDescent="0.15">
      <c r="C37" s="52"/>
    </row>
  </sheetData>
  <mergeCells count="4">
    <mergeCell ref="N5:N6"/>
    <mergeCell ref="D5:F5"/>
    <mergeCell ref="A5:B6"/>
    <mergeCell ref="J5:M5"/>
  </mergeCells>
  <phoneticPr fontId="37"/>
  <printOptions gridLinesSet="0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A37"/>
  <sheetViews>
    <sheetView showGridLines="0" zoomScaleNormal="100" workbookViewId="0"/>
  </sheetViews>
  <sheetFormatPr defaultColWidth="8" defaultRowHeight="12" x14ac:dyDescent="0.15"/>
  <cols>
    <col min="1" max="1" width="3.25" style="2" customWidth="1"/>
    <col min="2" max="2" width="3.75" style="2" customWidth="1"/>
    <col min="3" max="3" width="2.75" style="2" customWidth="1"/>
    <col min="4" max="4" width="18.875" style="2" bestFit="1" customWidth="1"/>
    <col min="5" max="5" width="1.25" style="2" customWidth="1"/>
    <col min="6" max="11" width="9.375" style="2" customWidth="1"/>
    <col min="12" max="12" width="9.375" style="227" customWidth="1"/>
    <col min="13" max="13" width="9.375" style="2" customWidth="1"/>
    <col min="14" max="14" width="2.5" style="2" customWidth="1"/>
    <col min="15" max="15" width="3.25" style="2" customWidth="1"/>
    <col min="16" max="16" width="3.75" style="2" customWidth="1"/>
    <col min="17" max="17" width="2.75" style="2" customWidth="1"/>
    <col min="18" max="18" width="18.875" style="2" bestFit="1" customWidth="1"/>
    <col min="19" max="19" width="1.25" style="2" customWidth="1"/>
    <col min="20" max="24" width="10" style="2" customWidth="1"/>
    <col min="25" max="25" width="10" style="223" customWidth="1"/>
    <col min="26" max="26" width="10" style="11" customWidth="1"/>
    <col min="27" max="27" width="10" style="2" customWidth="1"/>
    <col min="28" max="16384" width="8" style="2"/>
  </cols>
  <sheetData>
    <row r="1" spans="1:27" ht="12.75" thickBot="1" x14ac:dyDescent="0.2">
      <c r="A1" s="41" t="s">
        <v>327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26"/>
      <c r="M1" s="63" t="s">
        <v>287</v>
      </c>
      <c r="O1" s="41" t="s">
        <v>330</v>
      </c>
      <c r="P1" s="56"/>
      <c r="Q1" s="56"/>
      <c r="R1" s="56"/>
      <c r="S1" s="56"/>
      <c r="T1" s="56"/>
      <c r="U1" s="27"/>
      <c r="V1" s="27"/>
      <c r="W1" s="27"/>
      <c r="X1" s="27"/>
      <c r="Y1" s="29"/>
      <c r="Z1" s="62"/>
      <c r="AA1" s="63" t="s">
        <v>287</v>
      </c>
    </row>
    <row r="2" spans="1:27" ht="22.5" customHeight="1" x14ac:dyDescent="0.15">
      <c r="A2" s="364" t="s">
        <v>142</v>
      </c>
      <c r="B2" s="364"/>
      <c r="C2" s="364"/>
      <c r="D2" s="364"/>
      <c r="E2" s="365"/>
      <c r="F2" s="53" t="s">
        <v>0</v>
      </c>
      <c r="G2" s="53"/>
      <c r="H2" s="53"/>
      <c r="I2" s="53"/>
      <c r="J2" s="61"/>
      <c r="K2" s="61"/>
      <c r="L2" s="307" t="s">
        <v>3</v>
      </c>
      <c r="M2" s="306" t="s">
        <v>4</v>
      </c>
      <c r="N2" s="364" t="s">
        <v>142</v>
      </c>
      <c r="O2" s="364"/>
      <c r="P2" s="364"/>
      <c r="Q2" s="364"/>
      <c r="R2" s="364"/>
      <c r="S2" s="365"/>
      <c r="T2" s="53" t="s">
        <v>0</v>
      </c>
      <c r="U2" s="53"/>
      <c r="V2" s="53"/>
      <c r="W2" s="53"/>
      <c r="X2" s="61"/>
      <c r="Y2" s="225"/>
      <c r="Z2" s="308" t="s">
        <v>3</v>
      </c>
      <c r="AA2" s="306" t="s">
        <v>4</v>
      </c>
    </row>
    <row r="3" spans="1:27" s="104" customFormat="1" ht="15" customHeight="1" x14ac:dyDescent="0.15">
      <c r="A3" s="366"/>
      <c r="B3" s="366"/>
      <c r="C3" s="366"/>
      <c r="D3" s="366"/>
      <c r="E3" s="367"/>
      <c r="F3" s="284" t="s">
        <v>261</v>
      </c>
      <c r="G3" s="284" t="s">
        <v>262</v>
      </c>
      <c r="H3" s="284" t="s">
        <v>263</v>
      </c>
      <c r="I3" s="284" t="s">
        <v>264</v>
      </c>
      <c r="J3" s="284" t="s">
        <v>265</v>
      </c>
      <c r="K3" s="285" t="s">
        <v>266</v>
      </c>
      <c r="L3" s="286" t="s">
        <v>266</v>
      </c>
      <c r="M3" s="287" t="s">
        <v>266</v>
      </c>
      <c r="N3" s="366"/>
      <c r="O3" s="366"/>
      <c r="P3" s="366"/>
      <c r="Q3" s="366"/>
      <c r="R3" s="366"/>
      <c r="S3" s="367"/>
      <c r="T3" s="284" t="s">
        <v>261</v>
      </c>
      <c r="U3" s="284" t="s">
        <v>262</v>
      </c>
      <c r="V3" s="284" t="s">
        <v>263</v>
      </c>
      <c r="W3" s="284" t="s">
        <v>264</v>
      </c>
      <c r="X3" s="284" t="s">
        <v>265</v>
      </c>
      <c r="Y3" s="285" t="s">
        <v>266</v>
      </c>
      <c r="Z3" s="286" t="s">
        <v>266</v>
      </c>
      <c r="AA3" s="288" t="s">
        <v>266</v>
      </c>
    </row>
    <row r="4" spans="1:27" s="289" customFormat="1" ht="15" customHeight="1" x14ac:dyDescent="0.15">
      <c r="A4" s="368"/>
      <c r="B4" s="368"/>
      <c r="C4" s="368"/>
      <c r="D4" s="368"/>
      <c r="E4" s="369"/>
      <c r="F4" s="95">
        <v>2011</v>
      </c>
      <c r="G4" s="95">
        <v>2012</v>
      </c>
      <c r="H4" s="95">
        <v>2013</v>
      </c>
      <c r="I4" s="95">
        <v>2014</v>
      </c>
      <c r="J4" s="95">
        <v>2015</v>
      </c>
      <c r="K4" s="105">
        <v>2016</v>
      </c>
      <c r="L4" s="106">
        <v>2016</v>
      </c>
      <c r="M4" s="139">
        <v>2016</v>
      </c>
      <c r="N4" s="368"/>
      <c r="O4" s="368"/>
      <c r="P4" s="368"/>
      <c r="Q4" s="368"/>
      <c r="R4" s="368"/>
      <c r="S4" s="369"/>
      <c r="T4" s="95">
        <v>2011</v>
      </c>
      <c r="U4" s="95">
        <v>2012</v>
      </c>
      <c r="V4" s="95">
        <v>2013</v>
      </c>
      <c r="W4" s="95">
        <v>2014</v>
      </c>
      <c r="X4" s="95">
        <v>2015</v>
      </c>
      <c r="Y4" s="105">
        <v>2016</v>
      </c>
      <c r="Z4" s="106">
        <v>2016</v>
      </c>
      <c r="AA4" s="124">
        <v>2016</v>
      </c>
    </row>
    <row r="5" spans="1:27" s="7" customFormat="1" ht="18" customHeight="1" x14ac:dyDescent="0.15">
      <c r="A5" s="140" t="s">
        <v>191</v>
      </c>
      <c r="B5" s="370" t="s">
        <v>5</v>
      </c>
      <c r="C5" s="370"/>
      <c r="D5" s="370"/>
      <c r="E5" s="65"/>
      <c r="F5" s="141">
        <v>78603.796897746564</v>
      </c>
      <c r="G5" s="141">
        <v>82069.553398657823</v>
      </c>
      <c r="H5" s="141">
        <v>74653.272362990436</v>
      </c>
      <c r="I5" s="142">
        <v>75924.333265020396</v>
      </c>
      <c r="J5" s="142">
        <v>85931.352932969065</v>
      </c>
      <c r="K5" s="231">
        <v>90504.78672834087</v>
      </c>
      <c r="L5" s="110">
        <v>3.1734768268145066</v>
      </c>
      <c r="M5" s="110">
        <v>5.3221945649329152</v>
      </c>
      <c r="N5" s="66"/>
      <c r="O5" s="140" t="s">
        <v>191</v>
      </c>
      <c r="P5" s="370" t="s">
        <v>5</v>
      </c>
      <c r="Q5" s="370"/>
      <c r="R5" s="370"/>
      <c r="S5" s="65"/>
      <c r="T5" s="143">
        <v>77274.961435604142</v>
      </c>
      <c r="U5" s="143">
        <v>75861.463041790485</v>
      </c>
      <c r="V5" s="141">
        <v>71983.445030130082</v>
      </c>
      <c r="W5" s="142">
        <v>72608.947265635739</v>
      </c>
      <c r="X5" s="142">
        <v>70430.005941080351</v>
      </c>
      <c r="Y5" s="231">
        <v>61991.159185983161</v>
      </c>
      <c r="Z5" s="110">
        <v>2.2421838590684446</v>
      </c>
      <c r="AA5" s="110">
        <v>-11.981891300927728</v>
      </c>
    </row>
    <row r="6" spans="1:27" s="7" customFormat="1" ht="18" customHeight="1" x14ac:dyDescent="0.15">
      <c r="A6" s="144"/>
      <c r="B6" s="218" t="s">
        <v>144</v>
      </c>
      <c r="C6" s="360" t="s">
        <v>6</v>
      </c>
      <c r="D6" s="360"/>
      <c r="E6" s="65"/>
      <c r="F6" s="141">
        <v>65418.515379642638</v>
      </c>
      <c r="G6" s="141">
        <v>68205.443527715572</v>
      </c>
      <c r="H6" s="141">
        <v>61830.057081712352</v>
      </c>
      <c r="I6" s="142">
        <v>60828.362576435</v>
      </c>
      <c r="J6" s="142">
        <v>68278.168435586413</v>
      </c>
      <c r="K6" s="231">
        <v>72025.794355831793</v>
      </c>
      <c r="L6" s="110">
        <v>2.5255259703248787</v>
      </c>
      <c r="M6" s="110">
        <v>5.4887616438933735</v>
      </c>
      <c r="N6" s="66"/>
      <c r="O6" s="144"/>
      <c r="P6" s="218" t="s">
        <v>144</v>
      </c>
      <c r="Q6" s="360" t="s">
        <v>6</v>
      </c>
      <c r="R6" s="360"/>
      <c r="S6" s="65"/>
      <c r="T6" s="143">
        <v>64843.183594291862</v>
      </c>
      <c r="U6" s="143">
        <v>61155.20209870598</v>
      </c>
      <c r="V6" s="141">
        <v>58743.142602650078</v>
      </c>
      <c r="W6" s="142">
        <v>58846.116024936957</v>
      </c>
      <c r="X6" s="142">
        <v>56024.392959547607</v>
      </c>
      <c r="Y6" s="231">
        <v>49732.18652984481</v>
      </c>
      <c r="Z6" s="110">
        <v>1.7987840101336967</v>
      </c>
      <c r="AA6" s="110">
        <v>-11.231190731947924</v>
      </c>
    </row>
    <row r="7" spans="1:27" s="7" customFormat="1" ht="18" customHeight="1" x14ac:dyDescent="0.15">
      <c r="A7" s="144"/>
      <c r="B7" s="218" t="s">
        <v>192</v>
      </c>
      <c r="C7" s="360" t="s">
        <v>7</v>
      </c>
      <c r="D7" s="360"/>
      <c r="E7" s="65"/>
      <c r="F7" s="141">
        <v>1608.9058108569413</v>
      </c>
      <c r="G7" s="141">
        <v>1081.9635536570256</v>
      </c>
      <c r="H7" s="141">
        <v>1500.7821509108608</v>
      </c>
      <c r="I7" s="142">
        <v>1423.5762127798071</v>
      </c>
      <c r="J7" s="142">
        <v>2047.8153286662005</v>
      </c>
      <c r="K7" s="231">
        <v>1852.4011308475563</v>
      </c>
      <c r="L7" s="110">
        <v>6.4952940890903005E-2</v>
      </c>
      <c r="M7" s="110">
        <v>-9.5425693461296071</v>
      </c>
      <c r="N7" s="66"/>
      <c r="O7" s="144"/>
      <c r="P7" s="218" t="s">
        <v>192</v>
      </c>
      <c r="Q7" s="360" t="s">
        <v>7</v>
      </c>
      <c r="R7" s="360"/>
      <c r="S7" s="65"/>
      <c r="T7" s="143">
        <v>1652.7807289109053</v>
      </c>
      <c r="U7" s="143">
        <v>1128.9388785509195</v>
      </c>
      <c r="V7" s="141">
        <v>1319.0574416289837</v>
      </c>
      <c r="W7" s="142">
        <v>1374.3956581773568</v>
      </c>
      <c r="X7" s="142">
        <v>1995.0790383059673</v>
      </c>
      <c r="Y7" s="231">
        <v>1616.8027643124501</v>
      </c>
      <c r="Z7" s="110">
        <v>5.8478807446760983E-2</v>
      </c>
      <c r="AA7" s="110">
        <v>-18.960465562041779</v>
      </c>
    </row>
    <row r="8" spans="1:27" s="7" customFormat="1" ht="18" customHeight="1" x14ac:dyDescent="0.15">
      <c r="A8" s="144"/>
      <c r="B8" s="218" t="s">
        <v>193</v>
      </c>
      <c r="C8" s="360" t="s">
        <v>8</v>
      </c>
      <c r="D8" s="360"/>
      <c r="E8" s="65"/>
      <c r="F8" s="141">
        <v>11576.375707246987</v>
      </c>
      <c r="G8" s="141">
        <v>12782.146317285205</v>
      </c>
      <c r="H8" s="141">
        <v>11322.433130367213</v>
      </c>
      <c r="I8" s="142">
        <v>13672.39447580561</v>
      </c>
      <c r="J8" s="142">
        <v>15605.369168716437</v>
      </c>
      <c r="K8" s="231">
        <v>16626.591241661532</v>
      </c>
      <c r="L8" s="110">
        <v>0.58299791559872538</v>
      </c>
      <c r="M8" s="110">
        <v>6.5440430271416039</v>
      </c>
      <c r="N8" s="66"/>
      <c r="O8" s="144"/>
      <c r="P8" s="218" t="s">
        <v>193</v>
      </c>
      <c r="Q8" s="360" t="s">
        <v>8</v>
      </c>
      <c r="R8" s="360"/>
      <c r="S8" s="65"/>
      <c r="T8" s="143">
        <v>10778.997112401357</v>
      </c>
      <c r="U8" s="143">
        <v>13379.461607259647</v>
      </c>
      <c r="V8" s="141">
        <v>11613.157061062784</v>
      </c>
      <c r="W8" s="142">
        <v>12102.769097743698</v>
      </c>
      <c r="X8" s="142">
        <v>12098.738225705936</v>
      </c>
      <c r="Y8" s="231">
        <v>10362.488519728249</v>
      </c>
      <c r="Z8" s="110">
        <v>0.37480513034139745</v>
      </c>
      <c r="AA8" s="110">
        <v>-14.350667595144046</v>
      </c>
    </row>
    <row r="9" spans="1:27" s="7" customFormat="1" ht="18" customHeight="1" x14ac:dyDescent="0.15">
      <c r="A9" s="140" t="s">
        <v>194</v>
      </c>
      <c r="B9" s="360" t="s">
        <v>9</v>
      </c>
      <c r="C9" s="360"/>
      <c r="D9" s="360"/>
      <c r="E9" s="65"/>
      <c r="F9" s="141">
        <v>1917.1681862813859</v>
      </c>
      <c r="G9" s="141">
        <v>1617.7319020536854</v>
      </c>
      <c r="H9" s="141">
        <v>1649.7048790457425</v>
      </c>
      <c r="I9" s="142">
        <v>1563.753352859565</v>
      </c>
      <c r="J9" s="142">
        <v>1507.2250655156467</v>
      </c>
      <c r="K9" s="231">
        <v>1366.7000154154464</v>
      </c>
      <c r="L9" s="110">
        <v>4.7922225828192479E-2</v>
      </c>
      <c r="M9" s="110">
        <v>-9.3234284192403862</v>
      </c>
      <c r="N9" s="66"/>
      <c r="O9" s="140" t="s">
        <v>194</v>
      </c>
      <c r="P9" s="360" t="s">
        <v>9</v>
      </c>
      <c r="Q9" s="360"/>
      <c r="R9" s="360"/>
      <c r="S9" s="65"/>
      <c r="T9" s="143">
        <v>1884.613295071762</v>
      </c>
      <c r="U9" s="143">
        <v>1543.5619177894473</v>
      </c>
      <c r="V9" s="141">
        <v>1521.9871274882378</v>
      </c>
      <c r="W9" s="142">
        <v>1289.467777673317</v>
      </c>
      <c r="X9" s="142">
        <v>1152.9681156907111</v>
      </c>
      <c r="Y9" s="231">
        <v>1044.8109251455587</v>
      </c>
      <c r="Z9" s="110">
        <v>3.7790198197639756E-2</v>
      </c>
      <c r="AA9" s="110">
        <v>-9.3807616249958965</v>
      </c>
    </row>
    <row r="10" spans="1:27" s="7" customFormat="1" ht="18" customHeight="1" x14ac:dyDescent="0.15">
      <c r="A10" s="140" t="s">
        <v>195</v>
      </c>
      <c r="B10" s="360" t="s">
        <v>10</v>
      </c>
      <c r="C10" s="360"/>
      <c r="D10" s="360"/>
      <c r="E10" s="65"/>
      <c r="F10" s="141">
        <v>581329.84706248378</v>
      </c>
      <c r="G10" s="141">
        <v>565235.27219368238</v>
      </c>
      <c r="H10" s="141">
        <v>595189.63101993233</v>
      </c>
      <c r="I10" s="142">
        <v>620220.31806834938</v>
      </c>
      <c r="J10" s="142">
        <v>659513.30079211446</v>
      </c>
      <c r="K10" s="231">
        <v>651121.13090055017</v>
      </c>
      <c r="L10" s="110">
        <v>22.831033529358063</v>
      </c>
      <c r="M10" s="110">
        <v>-1.2724792481796616</v>
      </c>
      <c r="N10" s="66"/>
      <c r="O10" s="140" t="s">
        <v>195</v>
      </c>
      <c r="P10" s="360" t="s">
        <v>10</v>
      </c>
      <c r="Q10" s="360"/>
      <c r="R10" s="360"/>
      <c r="S10" s="65"/>
      <c r="T10" s="143">
        <v>583561.87697415054</v>
      </c>
      <c r="U10" s="143">
        <v>568375.71311990719</v>
      </c>
      <c r="V10" s="141">
        <v>595910.9331392867</v>
      </c>
      <c r="W10" s="142">
        <v>619283.9060249558</v>
      </c>
      <c r="X10" s="142">
        <v>635132.37478601001</v>
      </c>
      <c r="Y10" s="231">
        <v>636322.88200218196</v>
      </c>
      <c r="Z10" s="110">
        <v>23.015425327032929</v>
      </c>
      <c r="AA10" s="110">
        <v>0.18744237633502586</v>
      </c>
    </row>
    <row r="11" spans="1:27" s="7" customFormat="1" ht="18" customHeight="1" x14ac:dyDescent="0.15">
      <c r="A11" s="140" t="s">
        <v>196</v>
      </c>
      <c r="B11" s="360" t="s">
        <v>197</v>
      </c>
      <c r="C11" s="360"/>
      <c r="D11" s="360"/>
      <c r="E11" s="65"/>
      <c r="F11" s="141">
        <v>69490.9258612251</v>
      </c>
      <c r="G11" s="141">
        <v>41267.606155008827</v>
      </c>
      <c r="H11" s="141">
        <v>46505.905461452654</v>
      </c>
      <c r="I11" s="142">
        <v>50578.97096417116</v>
      </c>
      <c r="J11" s="142">
        <v>66078.294678427221</v>
      </c>
      <c r="K11" s="231">
        <v>71369.267364619387</v>
      </c>
      <c r="L11" s="110">
        <v>2.502505384695032</v>
      </c>
      <c r="M11" s="110">
        <v>8.0071265639358717</v>
      </c>
      <c r="N11" s="66"/>
      <c r="O11" s="140" t="s">
        <v>196</v>
      </c>
      <c r="P11" s="360" t="s">
        <v>197</v>
      </c>
      <c r="Q11" s="360"/>
      <c r="R11" s="360"/>
      <c r="S11" s="65"/>
      <c r="T11" s="143">
        <v>65378.883848276375</v>
      </c>
      <c r="U11" s="143">
        <v>36727.849774551825</v>
      </c>
      <c r="V11" s="141">
        <v>40071.130719726789</v>
      </c>
      <c r="W11" s="142">
        <v>40524.865205428963</v>
      </c>
      <c r="X11" s="142">
        <v>50020.865549324342</v>
      </c>
      <c r="Y11" s="231">
        <v>54152.937404056247</v>
      </c>
      <c r="Z11" s="110">
        <v>1.9586799757081046</v>
      </c>
      <c r="AA11" s="110">
        <v>8.2606964300874974</v>
      </c>
    </row>
    <row r="12" spans="1:27" s="7" customFormat="1" ht="18" customHeight="1" x14ac:dyDescent="0.15">
      <c r="A12" s="140" t="s">
        <v>198</v>
      </c>
      <c r="B12" s="360" t="s">
        <v>199</v>
      </c>
      <c r="C12" s="360"/>
      <c r="D12" s="360"/>
      <c r="E12" s="65"/>
      <c r="F12" s="141">
        <v>169259.07792023246</v>
      </c>
      <c r="G12" s="141">
        <v>152415.49885406232</v>
      </c>
      <c r="H12" s="141">
        <v>192617.2619207018</v>
      </c>
      <c r="I12" s="142">
        <v>174312.4397342483</v>
      </c>
      <c r="J12" s="142">
        <v>166248.71679036581</v>
      </c>
      <c r="K12" s="231">
        <v>180627.37770533911</v>
      </c>
      <c r="L12" s="110">
        <v>6.3335522700775178</v>
      </c>
      <c r="M12" s="110">
        <v>8.6488853523629352</v>
      </c>
      <c r="N12" s="66"/>
      <c r="O12" s="140" t="s">
        <v>198</v>
      </c>
      <c r="P12" s="360" t="s">
        <v>199</v>
      </c>
      <c r="Q12" s="360"/>
      <c r="R12" s="360"/>
      <c r="S12" s="65"/>
      <c r="T12" s="143">
        <v>168990.04842538375</v>
      </c>
      <c r="U12" s="143">
        <v>152785.4310671768</v>
      </c>
      <c r="V12" s="141">
        <v>191522.76334007876</v>
      </c>
      <c r="W12" s="142">
        <v>169663.25837767386</v>
      </c>
      <c r="X12" s="142">
        <v>159311.56126053556</v>
      </c>
      <c r="Y12" s="231">
        <v>171867.54800484609</v>
      </c>
      <c r="Z12" s="110">
        <v>6.2163483808715503</v>
      </c>
      <c r="AA12" s="110">
        <v>7.881403361414975</v>
      </c>
    </row>
    <row r="13" spans="1:27" s="7" customFormat="1" ht="18" customHeight="1" x14ac:dyDescent="0.15">
      <c r="A13" s="140" t="s">
        <v>200</v>
      </c>
      <c r="B13" s="360" t="s">
        <v>11</v>
      </c>
      <c r="C13" s="360"/>
      <c r="D13" s="360"/>
      <c r="E13" s="65"/>
      <c r="F13" s="141">
        <v>319879.96509852767</v>
      </c>
      <c r="G13" s="141">
        <v>318517.54425664974</v>
      </c>
      <c r="H13" s="141">
        <v>303344.59096322436</v>
      </c>
      <c r="I13" s="142">
        <v>301215.96749399556</v>
      </c>
      <c r="J13" s="142">
        <v>322616.72794425202</v>
      </c>
      <c r="K13" s="231">
        <v>298201.58751547296</v>
      </c>
      <c r="L13" s="110">
        <v>10.456196427932291</v>
      </c>
      <c r="M13" s="110">
        <v>-7.5678470190789326</v>
      </c>
      <c r="N13" s="66"/>
      <c r="O13" s="140" t="s">
        <v>200</v>
      </c>
      <c r="P13" s="360" t="s">
        <v>11</v>
      </c>
      <c r="Q13" s="360"/>
      <c r="R13" s="360"/>
      <c r="S13" s="65"/>
      <c r="T13" s="143">
        <v>320200.16526379157</v>
      </c>
      <c r="U13" s="143">
        <v>321734.7789503223</v>
      </c>
      <c r="V13" s="141">
        <v>305142.31539630948</v>
      </c>
      <c r="W13" s="142">
        <v>295146.87126670359</v>
      </c>
      <c r="X13" s="142">
        <v>317644.40701778576</v>
      </c>
      <c r="Y13" s="231">
        <v>292760.78828974487</v>
      </c>
      <c r="Z13" s="110">
        <v>10.588985956885351</v>
      </c>
      <c r="AA13" s="110">
        <v>-7.8337972205024951</v>
      </c>
    </row>
    <row r="14" spans="1:27" s="7" customFormat="1" ht="18" customHeight="1" x14ac:dyDescent="0.15">
      <c r="A14" s="140" t="s">
        <v>201</v>
      </c>
      <c r="B14" s="360" t="s">
        <v>202</v>
      </c>
      <c r="C14" s="360"/>
      <c r="D14" s="360"/>
      <c r="E14" s="65"/>
      <c r="F14" s="141">
        <v>131216.80681808497</v>
      </c>
      <c r="G14" s="141">
        <v>129206.55869800737</v>
      </c>
      <c r="H14" s="141">
        <v>126697.68292352617</v>
      </c>
      <c r="I14" s="142">
        <v>133329.15354283733</v>
      </c>
      <c r="J14" s="142">
        <v>137603.94418177006</v>
      </c>
      <c r="K14" s="231">
        <v>139136.73032414954</v>
      </c>
      <c r="L14" s="110">
        <v>4.8787164237818246</v>
      </c>
      <c r="M14" s="110">
        <v>1.1139114881436356</v>
      </c>
      <c r="N14" s="66"/>
      <c r="O14" s="140" t="s">
        <v>201</v>
      </c>
      <c r="P14" s="360" t="s">
        <v>202</v>
      </c>
      <c r="Q14" s="360"/>
      <c r="R14" s="360"/>
      <c r="S14" s="65"/>
      <c r="T14" s="143">
        <v>131070.38962093582</v>
      </c>
      <c r="U14" s="143">
        <v>128070.15459471807</v>
      </c>
      <c r="V14" s="141">
        <v>125721.12297270916</v>
      </c>
      <c r="W14" s="142">
        <v>127204.56629483671</v>
      </c>
      <c r="X14" s="142">
        <v>126790.64384011518</v>
      </c>
      <c r="Y14" s="231">
        <v>126556.71040949761</v>
      </c>
      <c r="Z14" s="110">
        <v>4.5774819678018979</v>
      </c>
      <c r="AA14" s="110">
        <v>-0.18450370116629361</v>
      </c>
    </row>
    <row r="15" spans="1:27" s="7" customFormat="1" ht="18" customHeight="1" x14ac:dyDescent="0.15">
      <c r="A15" s="140" t="s">
        <v>203</v>
      </c>
      <c r="B15" s="360" t="s">
        <v>204</v>
      </c>
      <c r="C15" s="360"/>
      <c r="D15" s="360"/>
      <c r="E15" s="65"/>
      <c r="F15" s="141">
        <v>59253.618490498098</v>
      </c>
      <c r="G15" s="141">
        <v>56215.182244675976</v>
      </c>
      <c r="H15" s="141">
        <v>58939.875874091806</v>
      </c>
      <c r="I15" s="142">
        <v>60928.982968957527</v>
      </c>
      <c r="J15" s="142">
        <v>60260.130722044589</v>
      </c>
      <c r="K15" s="231">
        <v>66489.400994975455</v>
      </c>
      <c r="L15" s="110">
        <v>2.3313968345086238</v>
      </c>
      <c r="M15" s="110">
        <v>10.337299634585834</v>
      </c>
      <c r="N15" s="66"/>
      <c r="O15" s="140" t="s">
        <v>203</v>
      </c>
      <c r="P15" s="360" t="s">
        <v>204</v>
      </c>
      <c r="Q15" s="360"/>
      <c r="R15" s="360"/>
      <c r="S15" s="65"/>
      <c r="T15" s="143">
        <v>59218.673157271813</v>
      </c>
      <c r="U15" s="143">
        <v>56226.233353151365</v>
      </c>
      <c r="V15" s="141">
        <v>60144.286153605368</v>
      </c>
      <c r="W15" s="142">
        <v>60223.414223251973</v>
      </c>
      <c r="X15" s="142">
        <v>58209.012308760386</v>
      </c>
      <c r="Y15" s="231">
        <v>61430.420812372715</v>
      </c>
      <c r="Z15" s="110">
        <v>2.2219022810663684</v>
      </c>
      <c r="AA15" s="110">
        <v>5.5342091814320415</v>
      </c>
    </row>
    <row r="16" spans="1:27" s="7" customFormat="1" ht="18" customHeight="1" x14ac:dyDescent="0.15">
      <c r="A16" s="140" t="s">
        <v>205</v>
      </c>
      <c r="B16" s="360" t="s">
        <v>206</v>
      </c>
      <c r="C16" s="360"/>
      <c r="D16" s="360"/>
      <c r="E16" s="65"/>
      <c r="F16" s="141">
        <v>82676.289793647098</v>
      </c>
      <c r="G16" s="141">
        <v>82123.633752534704</v>
      </c>
      <c r="H16" s="141">
        <v>81965.741051378442</v>
      </c>
      <c r="I16" s="142">
        <v>82157.337055163473</v>
      </c>
      <c r="J16" s="142">
        <v>82915.413338724247</v>
      </c>
      <c r="K16" s="231">
        <v>82913.500549347475</v>
      </c>
      <c r="L16" s="110">
        <v>2.9072945435827524</v>
      </c>
      <c r="M16" s="110">
        <v>-2.306916530647208E-3</v>
      </c>
      <c r="N16" s="66"/>
      <c r="O16" s="140" t="s">
        <v>205</v>
      </c>
      <c r="P16" s="360" t="s">
        <v>206</v>
      </c>
      <c r="Q16" s="360"/>
      <c r="R16" s="360"/>
      <c r="S16" s="65"/>
      <c r="T16" s="143">
        <v>82955.701142740043</v>
      </c>
      <c r="U16" s="143">
        <v>82673.391758426762</v>
      </c>
      <c r="V16" s="141">
        <v>84378.368951166136</v>
      </c>
      <c r="W16" s="142">
        <v>83837.561937427876</v>
      </c>
      <c r="X16" s="142">
        <v>85126.704924826525</v>
      </c>
      <c r="Y16" s="231">
        <v>84258.120886640972</v>
      </c>
      <c r="Z16" s="110">
        <v>3.0475668003024112</v>
      </c>
      <c r="AA16" s="110">
        <v>-1.0203426045358843</v>
      </c>
    </row>
    <row r="17" spans="1:27" s="7" customFormat="1" ht="18" customHeight="1" x14ac:dyDescent="0.15">
      <c r="A17" s="140" t="s">
        <v>207</v>
      </c>
      <c r="B17" s="360" t="s">
        <v>208</v>
      </c>
      <c r="C17" s="360"/>
      <c r="D17" s="360"/>
      <c r="E17" s="65"/>
      <c r="F17" s="141">
        <v>119883.05545508793</v>
      </c>
      <c r="G17" s="141">
        <v>109645.54869377163</v>
      </c>
      <c r="H17" s="141">
        <v>110206.18460874239</v>
      </c>
      <c r="I17" s="142">
        <v>109956.18788238698</v>
      </c>
      <c r="J17" s="142">
        <v>108701.43712044289</v>
      </c>
      <c r="K17" s="231">
        <v>103347.74650072816</v>
      </c>
      <c r="L17" s="110">
        <v>3.6238047785030481</v>
      </c>
      <c r="M17" s="110">
        <v>-4.9251332471186782</v>
      </c>
      <c r="N17" s="66"/>
      <c r="O17" s="140" t="s">
        <v>207</v>
      </c>
      <c r="P17" s="360" t="s">
        <v>208</v>
      </c>
      <c r="Q17" s="360"/>
      <c r="R17" s="360"/>
      <c r="S17" s="65"/>
      <c r="T17" s="143">
        <v>120003.05851360154</v>
      </c>
      <c r="U17" s="143">
        <v>116246.27102514591</v>
      </c>
      <c r="V17" s="141">
        <v>123076.81409022397</v>
      </c>
      <c r="W17" s="142">
        <v>123907.26040629866</v>
      </c>
      <c r="X17" s="142">
        <v>125879.53746335839</v>
      </c>
      <c r="Y17" s="231">
        <v>121521.7393188664</v>
      </c>
      <c r="Z17" s="110">
        <v>4.3953700173474832</v>
      </c>
      <c r="AA17" s="110">
        <v>-3.4618796925278459</v>
      </c>
    </row>
    <row r="18" spans="1:27" s="7" customFormat="1" ht="18" customHeight="1" x14ac:dyDescent="0.15">
      <c r="A18" s="140" t="s">
        <v>209</v>
      </c>
      <c r="B18" s="360" t="s">
        <v>210</v>
      </c>
      <c r="C18" s="360"/>
      <c r="D18" s="360"/>
      <c r="E18" s="65"/>
      <c r="F18" s="141">
        <v>272003.96004339121</v>
      </c>
      <c r="G18" s="141">
        <v>275909.71144401579</v>
      </c>
      <c r="H18" s="141">
        <v>281984.56869694951</v>
      </c>
      <c r="I18" s="142">
        <v>285033.95932485157</v>
      </c>
      <c r="J18" s="142">
        <v>288998.1727593707</v>
      </c>
      <c r="K18" s="231">
        <v>293099.20749516482</v>
      </c>
      <c r="L18" s="110">
        <v>10.277285617340008</v>
      </c>
      <c r="M18" s="110">
        <v>1.4190521333187744</v>
      </c>
      <c r="N18" s="66"/>
      <c r="O18" s="140" t="s">
        <v>209</v>
      </c>
      <c r="P18" s="360" t="s">
        <v>210</v>
      </c>
      <c r="Q18" s="360"/>
      <c r="R18" s="360"/>
      <c r="S18" s="65"/>
      <c r="T18" s="143">
        <v>272401.37965644425</v>
      </c>
      <c r="U18" s="143">
        <v>277207.43892081024</v>
      </c>
      <c r="V18" s="141">
        <v>284950.25467595662</v>
      </c>
      <c r="W18" s="142">
        <v>291037.46120919246</v>
      </c>
      <c r="X18" s="142">
        <v>296321.0935469807</v>
      </c>
      <c r="Y18" s="231">
        <v>302495.8893564989</v>
      </c>
      <c r="Z18" s="110">
        <v>10.94109885112546</v>
      </c>
      <c r="AA18" s="110">
        <v>2.0838191893818809</v>
      </c>
    </row>
    <row r="19" spans="1:27" s="7" customFormat="1" ht="18" customHeight="1" x14ac:dyDescent="0.15">
      <c r="A19" s="145" t="s">
        <v>211</v>
      </c>
      <c r="B19" s="363" t="s">
        <v>212</v>
      </c>
      <c r="C19" s="360"/>
      <c r="D19" s="363"/>
      <c r="E19" s="65"/>
      <c r="F19" s="141">
        <v>129744.70478750987</v>
      </c>
      <c r="G19" s="141">
        <v>126414.81075653345</v>
      </c>
      <c r="H19" s="141">
        <v>128331.36335158339</v>
      </c>
      <c r="I19" s="142">
        <v>127033.89645121781</v>
      </c>
      <c r="J19" s="142">
        <v>131890.21745924247</v>
      </c>
      <c r="K19" s="231">
        <v>137816.7297702865</v>
      </c>
      <c r="L19" s="110">
        <v>4.8324316766375617</v>
      </c>
      <c r="M19" s="110">
        <v>4.4935192504898778</v>
      </c>
      <c r="N19" s="64"/>
      <c r="O19" s="145" t="s">
        <v>211</v>
      </c>
      <c r="P19" s="363" t="s">
        <v>212</v>
      </c>
      <c r="Q19" s="360"/>
      <c r="R19" s="363"/>
      <c r="S19" s="65"/>
      <c r="T19" s="143">
        <v>129393.90649130987</v>
      </c>
      <c r="U19" s="143">
        <v>126548.2427481475</v>
      </c>
      <c r="V19" s="141">
        <v>129251.74338419914</v>
      </c>
      <c r="W19" s="142">
        <v>122538.67603017211</v>
      </c>
      <c r="X19" s="142">
        <v>125496.42576127713</v>
      </c>
      <c r="Y19" s="231">
        <v>130429.87588505895</v>
      </c>
      <c r="Z19" s="110">
        <v>4.7175720907620189</v>
      </c>
      <c r="AA19" s="110">
        <v>3.931147914257227</v>
      </c>
    </row>
    <row r="20" spans="1:27" s="7" customFormat="1" ht="18" customHeight="1" x14ac:dyDescent="0.15">
      <c r="A20" s="140" t="s">
        <v>213</v>
      </c>
      <c r="B20" s="360" t="s">
        <v>214</v>
      </c>
      <c r="C20" s="360"/>
      <c r="D20" s="360"/>
      <c r="E20" s="65"/>
      <c r="F20" s="141">
        <v>168667.1076606873</v>
      </c>
      <c r="G20" s="141">
        <v>162982.84057948869</v>
      </c>
      <c r="H20" s="141">
        <v>156145.33920224404</v>
      </c>
      <c r="I20" s="142">
        <v>162383.03045657746</v>
      </c>
      <c r="J20" s="142">
        <v>163419.68558687944</v>
      </c>
      <c r="K20" s="231">
        <v>160299.02594150635</v>
      </c>
      <c r="L20" s="110">
        <v>5.620755128822494</v>
      </c>
      <c r="M20" s="110">
        <v>-1.9095983658064426</v>
      </c>
      <c r="N20" s="66"/>
      <c r="O20" s="140" t="s">
        <v>215</v>
      </c>
      <c r="P20" s="360" t="s">
        <v>214</v>
      </c>
      <c r="Q20" s="360"/>
      <c r="R20" s="360"/>
      <c r="S20" s="65"/>
      <c r="T20" s="143">
        <v>168629.67884516926</v>
      </c>
      <c r="U20" s="143">
        <v>165075.96270477283</v>
      </c>
      <c r="V20" s="141">
        <v>158980.67730929487</v>
      </c>
      <c r="W20" s="142">
        <v>160862.88213542389</v>
      </c>
      <c r="X20" s="142">
        <v>161625.3568293757</v>
      </c>
      <c r="Y20" s="231">
        <v>158117.3637624782</v>
      </c>
      <c r="Z20" s="110">
        <v>5.719012283720045</v>
      </c>
      <c r="AA20" s="110">
        <v>-2.1704472217195425</v>
      </c>
    </row>
    <row r="21" spans="1:27" s="7" customFormat="1" ht="18" customHeight="1" x14ac:dyDescent="0.15">
      <c r="A21" s="140" t="s">
        <v>216</v>
      </c>
      <c r="B21" s="360" t="s">
        <v>217</v>
      </c>
      <c r="C21" s="360"/>
      <c r="D21" s="360"/>
      <c r="E21" s="65"/>
      <c r="F21" s="141">
        <v>150004.31225974311</v>
      </c>
      <c r="G21" s="141">
        <v>152461.53614740085</v>
      </c>
      <c r="H21" s="141">
        <v>151764.36495583822</v>
      </c>
      <c r="I21" s="142">
        <v>157089.04177997229</v>
      </c>
      <c r="J21" s="142">
        <v>159718.78976557957</v>
      </c>
      <c r="K21" s="231">
        <v>159918.15600672926</v>
      </c>
      <c r="L21" s="110">
        <v>5.6074002339518669</v>
      </c>
      <c r="M21" s="110">
        <v>0.12482328562736746</v>
      </c>
      <c r="N21" s="66"/>
      <c r="O21" s="140" t="s">
        <v>216</v>
      </c>
      <c r="P21" s="360" t="s">
        <v>217</v>
      </c>
      <c r="Q21" s="360"/>
      <c r="R21" s="360"/>
      <c r="S21" s="65"/>
      <c r="T21" s="143">
        <v>149903.3946789843</v>
      </c>
      <c r="U21" s="143">
        <v>154462.56943049535</v>
      </c>
      <c r="V21" s="141">
        <v>155155.86195760826</v>
      </c>
      <c r="W21" s="142">
        <v>156774.83817958619</v>
      </c>
      <c r="X21" s="142">
        <v>159040.79550294936</v>
      </c>
      <c r="Y21" s="231">
        <v>158116.50725947908</v>
      </c>
      <c r="Z21" s="110">
        <v>5.7189813045090556</v>
      </c>
      <c r="AA21" s="110">
        <v>-0.58116424817124401</v>
      </c>
    </row>
    <row r="22" spans="1:27" s="7" customFormat="1" ht="18" customHeight="1" x14ac:dyDescent="0.15">
      <c r="A22" s="140" t="s">
        <v>218</v>
      </c>
      <c r="B22" s="360" t="s">
        <v>219</v>
      </c>
      <c r="C22" s="360"/>
      <c r="D22" s="360"/>
      <c r="E22" s="65"/>
      <c r="F22" s="141">
        <v>256901.9291378739</v>
      </c>
      <c r="G22" s="141">
        <v>267987.59948802844</v>
      </c>
      <c r="H22" s="141">
        <v>271336.36067952716</v>
      </c>
      <c r="I22" s="142">
        <v>271086.87977847707</v>
      </c>
      <c r="J22" s="142">
        <v>274668.82045894471</v>
      </c>
      <c r="K22" s="231">
        <v>280244.90940688038</v>
      </c>
      <c r="L22" s="110">
        <v>9.826560096814994</v>
      </c>
      <c r="M22" s="110">
        <v>2.0301135522475908</v>
      </c>
      <c r="N22" s="66"/>
      <c r="O22" s="140" t="s">
        <v>218</v>
      </c>
      <c r="P22" s="360" t="s">
        <v>219</v>
      </c>
      <c r="Q22" s="360"/>
      <c r="R22" s="360"/>
      <c r="S22" s="65"/>
      <c r="T22" s="143">
        <v>256708.50532511147</v>
      </c>
      <c r="U22" s="143">
        <v>265521.25578417489</v>
      </c>
      <c r="V22" s="141">
        <v>270388.26880044572</v>
      </c>
      <c r="W22" s="142">
        <v>267352.46030379733</v>
      </c>
      <c r="X22" s="142">
        <v>270636.00601309643</v>
      </c>
      <c r="Y22" s="231">
        <v>273167.87854919577</v>
      </c>
      <c r="Z22" s="110">
        <v>9.8803219062479926</v>
      </c>
      <c r="AA22" s="110">
        <v>0.93552686259225759</v>
      </c>
    </row>
    <row r="23" spans="1:27" s="7" customFormat="1" ht="18" customHeight="1" x14ac:dyDescent="0.15">
      <c r="A23" s="145" t="s">
        <v>220</v>
      </c>
      <c r="B23" s="363" t="s">
        <v>221</v>
      </c>
      <c r="C23" s="360"/>
      <c r="D23" s="363"/>
      <c r="E23" s="65"/>
      <c r="F23" s="143">
        <v>118663.9091337515</v>
      </c>
      <c r="G23" s="143">
        <v>116895.04319680261</v>
      </c>
      <c r="H23" s="141">
        <v>116426.80939802399</v>
      </c>
      <c r="I23" s="142">
        <v>119291.28744067918</v>
      </c>
      <c r="J23" s="142">
        <v>120807.88490726794</v>
      </c>
      <c r="K23" s="231">
        <v>117660.03626269949</v>
      </c>
      <c r="L23" s="113">
        <v>4.1256535926945261</v>
      </c>
      <c r="M23" s="110">
        <v>-2.60566489263904</v>
      </c>
      <c r="N23" s="64"/>
      <c r="O23" s="145" t="s">
        <v>220</v>
      </c>
      <c r="P23" s="363" t="s">
        <v>221</v>
      </c>
      <c r="Q23" s="360"/>
      <c r="R23" s="363"/>
      <c r="S23" s="65"/>
      <c r="T23" s="143">
        <v>118593.8721803926</v>
      </c>
      <c r="U23" s="143">
        <v>117162.47503941233</v>
      </c>
      <c r="V23" s="141">
        <v>115592.41680481717</v>
      </c>
      <c r="W23" s="142">
        <v>115487.65828881519</v>
      </c>
      <c r="X23" s="142">
        <v>115074.73189441851</v>
      </c>
      <c r="Y23" s="231">
        <v>111717.16303106726</v>
      </c>
      <c r="Z23" s="113">
        <v>4.0407442451215756</v>
      </c>
      <c r="AA23" s="110">
        <v>-2.9177290340609461</v>
      </c>
    </row>
    <row r="24" spans="1:27" s="7" customFormat="1" ht="18.75" customHeight="1" x14ac:dyDescent="0.15">
      <c r="A24" s="146" t="s">
        <v>222</v>
      </c>
      <c r="B24" s="362" t="s">
        <v>13</v>
      </c>
      <c r="C24" s="362"/>
      <c r="D24" s="362"/>
      <c r="E24" s="68"/>
      <c r="F24" s="147">
        <v>2709496.474606772</v>
      </c>
      <c r="G24" s="147">
        <v>2640965.671761374</v>
      </c>
      <c r="H24" s="147">
        <v>2697758.6573492531</v>
      </c>
      <c r="I24" s="148">
        <v>2732105.5395597648</v>
      </c>
      <c r="J24" s="148">
        <v>2830880.1145039117</v>
      </c>
      <c r="K24" s="232">
        <v>2834116.2934822054</v>
      </c>
      <c r="L24" s="149">
        <v>99.375985591343309</v>
      </c>
      <c r="M24" s="149">
        <v>0.1143170620936383</v>
      </c>
      <c r="N24" s="67"/>
      <c r="O24" s="146" t="s">
        <v>223</v>
      </c>
      <c r="P24" s="362" t="s">
        <v>13</v>
      </c>
      <c r="Q24" s="362"/>
      <c r="R24" s="362"/>
      <c r="S24" s="68"/>
      <c r="T24" s="150">
        <v>2706169.1088542398</v>
      </c>
      <c r="U24" s="150">
        <v>2644490.1009289459</v>
      </c>
      <c r="V24" s="147">
        <v>2711821.4676996358</v>
      </c>
      <c r="W24" s="147">
        <v>2705565.6064011878</v>
      </c>
      <c r="X24" s="148">
        <v>2757388.0719394716</v>
      </c>
      <c r="Y24" s="232">
        <v>2746026.1245892448</v>
      </c>
      <c r="Z24" s="149">
        <v>99.322153900397794</v>
      </c>
      <c r="AA24" s="149">
        <v>-0.41205470734611527</v>
      </c>
    </row>
    <row r="25" spans="1:27" s="7" customFormat="1" ht="18" customHeight="1" x14ac:dyDescent="0.15">
      <c r="A25" s="145" t="s">
        <v>224</v>
      </c>
      <c r="B25" s="360" t="s">
        <v>27</v>
      </c>
      <c r="C25" s="360"/>
      <c r="D25" s="360"/>
      <c r="E25" s="65"/>
      <c r="F25" s="151">
        <v>30756.790985950694</v>
      </c>
      <c r="G25" s="151">
        <v>30590.40242462937</v>
      </c>
      <c r="H25" s="141">
        <v>34400.88035284559</v>
      </c>
      <c r="I25" s="148">
        <v>46537.003309421314</v>
      </c>
      <c r="J25" s="148">
        <v>46912.754185429134</v>
      </c>
      <c r="K25" s="232">
        <v>40814.709846294914</v>
      </c>
      <c r="L25" s="110">
        <v>1.4311346457194092</v>
      </c>
      <c r="M25" s="110">
        <v>-12.998691816368007</v>
      </c>
      <c r="N25" s="64"/>
      <c r="O25" s="145" t="s">
        <v>224</v>
      </c>
      <c r="P25" s="360" t="s">
        <v>27</v>
      </c>
      <c r="Q25" s="360"/>
      <c r="R25" s="360"/>
      <c r="S25" s="65"/>
      <c r="T25" s="152">
        <v>30573.350880666698</v>
      </c>
      <c r="U25" s="152">
        <v>29688.487377280278</v>
      </c>
      <c r="V25" s="141">
        <v>29857.263447552246</v>
      </c>
      <c r="W25" s="141">
        <v>30570.057595462371</v>
      </c>
      <c r="X25" s="148">
        <v>32426.724959659601</v>
      </c>
      <c r="Y25" s="232">
        <v>31327.906212231934</v>
      </c>
      <c r="Z25" s="110">
        <v>1.1331119883842911</v>
      </c>
      <c r="AA25" s="110">
        <v>-3.388620802115081</v>
      </c>
    </row>
    <row r="26" spans="1:27" s="7" customFormat="1" ht="18" customHeight="1" x14ac:dyDescent="0.15">
      <c r="A26" s="145" t="s">
        <v>225</v>
      </c>
      <c r="B26" s="66" t="s">
        <v>149</v>
      </c>
      <c r="C26" s="64"/>
      <c r="D26" s="247" t="s">
        <v>28</v>
      </c>
      <c r="E26" s="69"/>
      <c r="F26" s="153">
        <v>12511.638967368232</v>
      </c>
      <c r="G26" s="153">
        <v>12729.672004225453</v>
      </c>
      <c r="H26" s="141">
        <v>14552.757757841051</v>
      </c>
      <c r="I26" s="153">
        <v>23479.544025717449</v>
      </c>
      <c r="J26" s="153">
        <v>28350.73923779168</v>
      </c>
      <c r="K26" s="233">
        <v>23018.364054926566</v>
      </c>
      <c r="L26" s="154">
        <v>0.80712023706272074</v>
      </c>
      <c r="M26" s="154">
        <v>-18.80859309572087</v>
      </c>
      <c r="N26" s="70"/>
      <c r="O26" s="145" t="s">
        <v>225</v>
      </c>
      <c r="P26" s="66" t="s">
        <v>149</v>
      </c>
      <c r="Q26" s="64"/>
      <c r="R26" s="247" t="s">
        <v>28</v>
      </c>
      <c r="S26" s="65"/>
      <c r="T26" s="155">
        <v>12540.916574025996</v>
      </c>
      <c r="U26" s="155">
        <v>13031.77223035805</v>
      </c>
      <c r="V26" s="141">
        <v>14880.947501077135</v>
      </c>
      <c r="W26" s="153">
        <v>16160.260578399284</v>
      </c>
      <c r="X26" s="153">
        <v>17905.136443470939</v>
      </c>
      <c r="Y26" s="233">
        <v>14289.827963186035</v>
      </c>
      <c r="Z26" s="154">
        <v>0.51685469393779782</v>
      </c>
      <c r="AA26" s="154">
        <v>-20.191460096933344</v>
      </c>
    </row>
    <row r="27" spans="1:27" s="8" customFormat="1" ht="18.75" customHeight="1" thickBot="1" x14ac:dyDescent="0.2">
      <c r="A27" s="156" t="s">
        <v>226</v>
      </c>
      <c r="B27" s="361" t="s">
        <v>227</v>
      </c>
      <c r="C27" s="361"/>
      <c r="D27" s="361"/>
      <c r="E27" s="73"/>
      <c r="F27" s="157">
        <v>2727741.6266253544</v>
      </c>
      <c r="G27" s="157">
        <v>2658826.4021817781</v>
      </c>
      <c r="H27" s="158">
        <v>2717606.7799442578</v>
      </c>
      <c r="I27" s="158">
        <v>2755162.9988434692</v>
      </c>
      <c r="J27" s="158">
        <v>2849442.1294515491</v>
      </c>
      <c r="K27" s="159">
        <v>2851912.6392735736</v>
      </c>
      <c r="L27" s="249">
        <v>100</v>
      </c>
      <c r="M27" s="160">
        <v>8.6701526466878537E-2</v>
      </c>
      <c r="N27" s="72"/>
      <c r="O27" s="156" t="s">
        <v>226</v>
      </c>
      <c r="P27" s="361" t="s">
        <v>227</v>
      </c>
      <c r="Q27" s="361"/>
      <c r="R27" s="361"/>
      <c r="S27" s="74"/>
      <c r="T27" s="161">
        <v>2724201.5431608805</v>
      </c>
      <c r="U27" s="161">
        <v>2661148.7522292254</v>
      </c>
      <c r="V27" s="158">
        <v>2726815.2851841962</v>
      </c>
      <c r="W27" s="158">
        <v>2720139.4879332362</v>
      </c>
      <c r="X27" s="158">
        <v>2772092.6250287802</v>
      </c>
      <c r="Y27" s="159">
        <v>2764766.9897926436</v>
      </c>
      <c r="Z27" s="160">
        <v>100</v>
      </c>
      <c r="AA27" s="160">
        <v>-0.26426372517261687</v>
      </c>
    </row>
    <row r="28" spans="1:27" s="104" customFormat="1" ht="15" customHeight="1" x14ac:dyDescent="0.15">
      <c r="A28" s="290" t="s">
        <v>269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1"/>
      <c r="M28" s="292"/>
      <c r="N28" s="290" t="s">
        <v>269</v>
      </c>
      <c r="O28" s="293"/>
      <c r="P28" s="290"/>
      <c r="Q28" s="290"/>
      <c r="R28" s="290"/>
      <c r="S28" s="290"/>
      <c r="T28" s="290"/>
      <c r="U28" s="290"/>
      <c r="V28" s="290"/>
      <c r="W28" s="290"/>
      <c r="X28" s="294"/>
      <c r="Y28" s="295"/>
      <c r="Z28" s="296"/>
      <c r="AA28" s="292"/>
    </row>
    <row r="29" spans="1:27" s="104" customFormat="1" ht="13.5" customHeight="1" x14ac:dyDescent="0.15">
      <c r="A29" s="293" t="s">
        <v>299</v>
      </c>
      <c r="L29" s="297"/>
      <c r="N29" s="293" t="s">
        <v>299</v>
      </c>
      <c r="Y29" s="298"/>
      <c r="Z29" s="299"/>
    </row>
    <row r="30" spans="1:27" ht="13.5" customHeight="1" x14ac:dyDescent="0.15">
      <c r="N30" s="88" t="s">
        <v>300</v>
      </c>
    </row>
    <row r="33" spans="6:26" x14ac:dyDescent="0.15">
      <c r="F33" s="9"/>
      <c r="G33" s="9"/>
      <c r="H33" s="9"/>
      <c r="I33" s="9"/>
      <c r="J33" s="9"/>
      <c r="K33" s="9"/>
      <c r="L33" s="228"/>
      <c r="T33" s="9"/>
      <c r="U33" s="9"/>
      <c r="V33" s="9"/>
      <c r="W33" s="9"/>
      <c r="X33" s="9"/>
      <c r="Y33" s="230"/>
      <c r="Z33" s="1"/>
    </row>
    <row r="34" spans="6:26" x14ac:dyDescent="0.15">
      <c r="F34" s="9"/>
      <c r="G34" s="9"/>
      <c r="H34" s="9"/>
      <c r="I34" s="9"/>
      <c r="J34" s="9"/>
      <c r="K34" s="9"/>
      <c r="L34" s="228"/>
      <c r="T34" s="9"/>
      <c r="U34" s="9"/>
      <c r="V34" s="9"/>
      <c r="W34" s="9"/>
      <c r="X34" s="9"/>
      <c r="Y34" s="230"/>
      <c r="Z34" s="1"/>
    </row>
    <row r="35" spans="6:26" x14ac:dyDescent="0.15">
      <c r="F35" s="9"/>
      <c r="G35" s="9"/>
      <c r="H35" s="9"/>
      <c r="I35" s="9"/>
      <c r="J35" s="9"/>
      <c r="K35" s="9"/>
      <c r="L35" s="229"/>
      <c r="T35" s="9"/>
      <c r="U35" s="9"/>
      <c r="V35" s="9"/>
      <c r="W35" s="9"/>
      <c r="X35" s="9"/>
      <c r="Y35" s="230"/>
      <c r="Z35" s="10"/>
    </row>
    <row r="36" spans="6:26" x14ac:dyDescent="0.15">
      <c r="F36" s="9"/>
      <c r="G36" s="9"/>
      <c r="H36" s="9"/>
      <c r="I36" s="9"/>
      <c r="J36" s="9"/>
      <c r="K36" s="9"/>
      <c r="L36" s="230"/>
      <c r="T36" s="9"/>
      <c r="U36" s="9"/>
      <c r="V36" s="9"/>
      <c r="W36" s="9"/>
      <c r="X36" s="9"/>
      <c r="Y36" s="230"/>
      <c r="Z36" s="9"/>
    </row>
    <row r="37" spans="6:26" x14ac:dyDescent="0.15">
      <c r="F37" s="9"/>
      <c r="G37" s="9"/>
      <c r="H37" s="9"/>
      <c r="I37" s="9"/>
      <c r="J37" s="9"/>
      <c r="K37" s="9"/>
      <c r="L37" s="230"/>
      <c r="T37" s="9"/>
      <c r="U37" s="9"/>
      <c r="V37" s="9"/>
      <c r="W37" s="9"/>
      <c r="X37" s="9"/>
      <c r="Y37" s="230"/>
      <c r="Z37" s="9"/>
    </row>
  </sheetData>
  <mergeCells count="46">
    <mergeCell ref="P19:R19"/>
    <mergeCell ref="P5:R5"/>
    <mergeCell ref="Q6:R6"/>
    <mergeCell ref="Q7:R7"/>
    <mergeCell ref="P12:R12"/>
    <mergeCell ref="P13:R13"/>
    <mergeCell ref="Q8:R8"/>
    <mergeCell ref="P11:R11"/>
    <mergeCell ref="P18:R18"/>
    <mergeCell ref="P17:R17"/>
    <mergeCell ref="B5:D5"/>
    <mergeCell ref="C6:D6"/>
    <mergeCell ref="C7:D7"/>
    <mergeCell ref="C8:D8"/>
    <mergeCell ref="B19:D19"/>
    <mergeCell ref="B25:D25"/>
    <mergeCell ref="B23:D23"/>
    <mergeCell ref="B20:D20"/>
    <mergeCell ref="B18:D18"/>
    <mergeCell ref="B22:D22"/>
    <mergeCell ref="B16:D16"/>
    <mergeCell ref="P16:R16"/>
    <mergeCell ref="B17:D17"/>
    <mergeCell ref="A2:E4"/>
    <mergeCell ref="P9:R9"/>
    <mergeCell ref="B10:D10"/>
    <mergeCell ref="P10:R10"/>
    <mergeCell ref="B11:D11"/>
    <mergeCell ref="N2:S4"/>
    <mergeCell ref="B12:D12"/>
    <mergeCell ref="P25:R25"/>
    <mergeCell ref="B27:D27"/>
    <mergeCell ref="P27:R27"/>
    <mergeCell ref="P20:R20"/>
    <mergeCell ref="B21:D21"/>
    <mergeCell ref="P21:R21"/>
    <mergeCell ref="B24:D24"/>
    <mergeCell ref="P24:R24"/>
    <mergeCell ref="P23:R23"/>
    <mergeCell ref="P22:R22"/>
    <mergeCell ref="B9:D9"/>
    <mergeCell ref="B13:D13"/>
    <mergeCell ref="B14:D14"/>
    <mergeCell ref="B15:D15"/>
    <mergeCell ref="P14:R14"/>
    <mergeCell ref="P15:R15"/>
  </mergeCells>
  <phoneticPr fontId="37"/>
  <printOptions gridLinesSet="0"/>
  <pageMargins left="0.39370078740157483" right="0.23" top="0.59055118110236227" bottom="0.39370078740157483" header="0.39370078740157483" footer="0.31496062992125984"/>
  <pageSetup paperSize="8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N30"/>
  <sheetViews>
    <sheetView showGridLines="0" workbookViewId="0"/>
  </sheetViews>
  <sheetFormatPr defaultColWidth="8" defaultRowHeight="12" x14ac:dyDescent="0.15"/>
  <cols>
    <col min="1" max="1" width="2.5" style="2" customWidth="1"/>
    <col min="2" max="2" width="3.75" style="2" customWidth="1"/>
    <col min="3" max="3" width="2.75" style="2" customWidth="1"/>
    <col min="4" max="4" width="24.375" style="2" customWidth="1"/>
    <col min="5" max="5" width="1.25" style="2" customWidth="1"/>
    <col min="6" max="10" width="9" style="2" customWidth="1"/>
    <col min="11" max="11" width="9" style="223" customWidth="1"/>
    <col min="12" max="13" width="8.375" style="2" customWidth="1"/>
    <col min="14" max="16384" width="8" style="2"/>
  </cols>
  <sheetData>
    <row r="1" spans="1:14" ht="18.75" customHeight="1" x14ac:dyDescent="0.2">
      <c r="A1" s="12"/>
      <c r="B1" s="12"/>
      <c r="C1" s="12"/>
      <c r="D1" s="12"/>
      <c r="E1" s="12"/>
      <c r="F1" s="12"/>
      <c r="G1" s="12"/>
      <c r="H1" s="243"/>
      <c r="I1" s="12"/>
      <c r="J1" s="12"/>
      <c r="K1" s="14"/>
      <c r="L1" s="12"/>
      <c r="M1" s="75" t="s">
        <v>298</v>
      </c>
    </row>
    <row r="2" spans="1:14" ht="18.75" customHeight="1" thickBot="1" x14ac:dyDescent="0.2">
      <c r="A2" s="41" t="s">
        <v>328</v>
      </c>
      <c r="B2" s="27"/>
      <c r="C2" s="27"/>
      <c r="D2" s="27"/>
      <c r="E2" s="27"/>
      <c r="F2" s="27"/>
      <c r="G2" s="27"/>
      <c r="H2" s="27"/>
      <c r="I2" s="27"/>
      <c r="J2" s="27"/>
      <c r="K2" s="29"/>
      <c r="L2" s="27"/>
      <c r="M2" s="63" t="s">
        <v>287</v>
      </c>
    </row>
    <row r="3" spans="1:14" ht="22.5" customHeight="1" x14ac:dyDescent="0.15">
      <c r="A3" s="372" t="s">
        <v>254</v>
      </c>
      <c r="B3" s="372"/>
      <c r="C3" s="372"/>
      <c r="D3" s="372"/>
      <c r="E3" s="373"/>
      <c r="F3" s="45" t="s">
        <v>182</v>
      </c>
      <c r="G3" s="43"/>
      <c r="H3" s="43"/>
      <c r="I3" s="43"/>
      <c r="J3" s="43"/>
      <c r="K3" s="234"/>
      <c r="L3" s="309" t="s">
        <v>3</v>
      </c>
      <c r="M3" s="305" t="s">
        <v>4</v>
      </c>
    </row>
    <row r="4" spans="1:14" s="104" customFormat="1" ht="15" customHeight="1" x14ac:dyDescent="0.15">
      <c r="A4" s="374"/>
      <c r="B4" s="374"/>
      <c r="C4" s="374"/>
      <c r="D4" s="374"/>
      <c r="E4" s="375"/>
      <c r="F4" s="300" t="s">
        <v>261</v>
      </c>
      <c r="G4" s="300" t="s">
        <v>262</v>
      </c>
      <c r="H4" s="300" t="s">
        <v>263</v>
      </c>
      <c r="I4" s="300" t="s">
        <v>264</v>
      </c>
      <c r="J4" s="300" t="s">
        <v>265</v>
      </c>
      <c r="K4" s="301" t="s">
        <v>266</v>
      </c>
      <c r="L4" s="302" t="s">
        <v>266</v>
      </c>
      <c r="M4" s="303" t="s">
        <v>266</v>
      </c>
      <c r="N4" s="304"/>
    </row>
    <row r="5" spans="1:14" ht="15" customHeight="1" x14ac:dyDescent="0.15">
      <c r="A5" s="376"/>
      <c r="B5" s="376"/>
      <c r="C5" s="376"/>
      <c r="D5" s="376"/>
      <c r="E5" s="377"/>
      <c r="F5" s="95">
        <v>2011</v>
      </c>
      <c r="G5" s="95">
        <v>2012</v>
      </c>
      <c r="H5" s="95">
        <v>2013</v>
      </c>
      <c r="I5" s="95">
        <v>2014</v>
      </c>
      <c r="J5" s="95">
        <v>2015</v>
      </c>
      <c r="K5" s="105">
        <v>2016</v>
      </c>
      <c r="L5" s="106">
        <v>2016</v>
      </c>
      <c r="M5" s="124">
        <v>2016</v>
      </c>
      <c r="N5" s="9"/>
    </row>
    <row r="6" spans="1:14" s="104" customFormat="1" ht="18" customHeight="1" x14ac:dyDescent="0.15">
      <c r="A6" s="76" t="s">
        <v>150</v>
      </c>
      <c r="B6" s="360" t="s">
        <v>29</v>
      </c>
      <c r="C6" s="363"/>
      <c r="D6" s="363"/>
      <c r="E6" s="64"/>
      <c r="F6" s="125">
        <v>1301646.1834130953</v>
      </c>
      <c r="G6" s="126">
        <v>1323738.6275951138</v>
      </c>
      <c r="H6" s="126">
        <v>1340021.6863755351</v>
      </c>
      <c r="I6" s="126">
        <v>1350149.2187222266</v>
      </c>
      <c r="J6" s="126">
        <v>1359417.1123952423</v>
      </c>
      <c r="K6" s="235">
        <v>1368218.9973838944</v>
      </c>
      <c r="L6" s="127">
        <v>65.823147323710188</v>
      </c>
      <c r="M6" s="127">
        <v>0.64747492939408691</v>
      </c>
      <c r="N6" s="128"/>
    </row>
    <row r="7" spans="1:14" s="104" customFormat="1" ht="18" customHeight="1" x14ac:dyDescent="0.15">
      <c r="A7" s="66"/>
      <c r="B7" s="76" t="s">
        <v>143</v>
      </c>
      <c r="C7" s="371" t="s">
        <v>151</v>
      </c>
      <c r="D7" s="363"/>
      <c r="E7" s="89"/>
      <c r="F7" s="129">
        <v>1140863.4424826631</v>
      </c>
      <c r="G7" s="130">
        <v>1161343.0483846208</v>
      </c>
      <c r="H7" s="130">
        <v>1179650.4446680308</v>
      </c>
      <c r="I7" s="130">
        <v>1195490.2177915035</v>
      </c>
      <c r="J7" s="130">
        <v>1201784.414535383</v>
      </c>
      <c r="K7" s="236">
        <v>1210507.7551598218</v>
      </c>
      <c r="L7" s="127">
        <v>58.235874853901201</v>
      </c>
      <c r="M7" s="127">
        <v>0.72586568097667148</v>
      </c>
      <c r="N7" s="128"/>
    </row>
    <row r="8" spans="1:14" s="104" customFormat="1" ht="18" customHeight="1" x14ac:dyDescent="0.15">
      <c r="A8" s="66"/>
      <c r="B8" s="76" t="s">
        <v>147</v>
      </c>
      <c r="C8" s="371" t="s">
        <v>30</v>
      </c>
      <c r="D8" s="363"/>
      <c r="E8" s="64"/>
      <c r="F8" s="129">
        <v>160782.74093043208</v>
      </c>
      <c r="G8" s="130">
        <v>162395.57921049272</v>
      </c>
      <c r="H8" s="130">
        <v>160371.24170750429</v>
      </c>
      <c r="I8" s="130">
        <v>154659.0009307233</v>
      </c>
      <c r="J8" s="130">
        <v>157632.69785985924</v>
      </c>
      <c r="K8" s="236">
        <v>157711.24222407257</v>
      </c>
      <c r="L8" s="127">
        <v>7.5872724698089842</v>
      </c>
      <c r="M8" s="127">
        <v>4.9827456663322486E-2</v>
      </c>
      <c r="N8" s="128"/>
    </row>
    <row r="9" spans="1:14" s="104" customFormat="1" ht="18" customHeight="1" x14ac:dyDescent="0.15">
      <c r="A9" s="66"/>
      <c r="B9" s="77" t="s">
        <v>228</v>
      </c>
      <c r="C9" s="371" t="s">
        <v>31</v>
      </c>
      <c r="D9" s="363"/>
      <c r="E9" s="64"/>
      <c r="F9" s="129">
        <v>121864.94164604958</v>
      </c>
      <c r="G9" s="130">
        <v>118205.70074475503</v>
      </c>
      <c r="H9" s="130">
        <v>117678.15917160761</v>
      </c>
      <c r="I9" s="130">
        <v>118937.93613655565</v>
      </c>
      <c r="J9" s="130">
        <v>116528.83669708106</v>
      </c>
      <c r="K9" s="236">
        <v>116569.17103157938</v>
      </c>
      <c r="L9" s="127">
        <v>5.6079836143815402</v>
      </c>
      <c r="M9" s="127">
        <v>3.4613178713150568E-2</v>
      </c>
      <c r="N9" s="128"/>
    </row>
    <row r="10" spans="1:14" s="104" customFormat="1" ht="18" customHeight="1" x14ac:dyDescent="0.15">
      <c r="A10" s="66"/>
      <c r="B10" s="78" t="s">
        <v>153</v>
      </c>
      <c r="C10" s="360" t="s">
        <v>32</v>
      </c>
      <c r="D10" s="360"/>
      <c r="E10" s="64"/>
      <c r="F10" s="129">
        <v>38917.79928438249</v>
      </c>
      <c r="G10" s="130">
        <v>44189.878465737704</v>
      </c>
      <c r="H10" s="130">
        <v>42693.08253589669</v>
      </c>
      <c r="I10" s="130">
        <v>35721.064794167658</v>
      </c>
      <c r="J10" s="130">
        <v>41103.861162778187</v>
      </c>
      <c r="K10" s="236">
        <v>41142.071192493182</v>
      </c>
      <c r="L10" s="127">
        <v>1.979288855427443</v>
      </c>
      <c r="M10" s="127">
        <v>9.2959708976447383E-2</v>
      </c>
      <c r="N10" s="128"/>
    </row>
    <row r="11" spans="1:14" s="104" customFormat="1" ht="18" customHeight="1" x14ac:dyDescent="0.15">
      <c r="A11" s="76" t="s">
        <v>154</v>
      </c>
      <c r="B11" s="371" t="s">
        <v>49</v>
      </c>
      <c r="C11" s="363"/>
      <c r="D11" s="363"/>
      <c r="E11" s="64"/>
      <c r="F11" s="129">
        <v>89101.569229534172</v>
      </c>
      <c r="G11" s="130">
        <v>92784.84759918788</v>
      </c>
      <c r="H11" s="130">
        <v>104782.20469008607</v>
      </c>
      <c r="I11" s="130">
        <v>124990.90631761788</v>
      </c>
      <c r="J11" s="130">
        <v>127031.55828178707</v>
      </c>
      <c r="K11" s="236">
        <v>123603.42296898729</v>
      </c>
      <c r="L11" s="127">
        <v>5.9463918680846435</v>
      </c>
      <c r="M11" s="127">
        <v>-2.6986485556568072</v>
      </c>
      <c r="N11" s="128"/>
    </row>
    <row r="12" spans="1:14" s="104" customFormat="1" ht="18" customHeight="1" x14ac:dyDescent="0.15">
      <c r="A12" s="66"/>
      <c r="B12" s="76" t="s">
        <v>143</v>
      </c>
      <c r="C12" s="371" t="s">
        <v>155</v>
      </c>
      <c r="D12" s="363"/>
      <c r="E12" s="64"/>
      <c r="F12" s="129">
        <v>-30346.95108658342</v>
      </c>
      <c r="G12" s="130">
        <v>-29149.449189434305</v>
      </c>
      <c r="H12" s="130">
        <v>-19170.586030372</v>
      </c>
      <c r="I12" s="130">
        <v>-16280.888827374276</v>
      </c>
      <c r="J12" s="130">
        <v>-17156.207694981953</v>
      </c>
      <c r="K12" s="236">
        <v>-19728.947327716836</v>
      </c>
      <c r="L12" s="127">
        <v>-0.94913271119393527</v>
      </c>
      <c r="M12" s="127">
        <v>-14.995969263576756</v>
      </c>
      <c r="N12" s="128"/>
    </row>
    <row r="13" spans="1:14" s="104" customFormat="1" ht="18" customHeight="1" x14ac:dyDescent="0.15">
      <c r="A13" s="66"/>
      <c r="B13" s="76" t="s">
        <v>147</v>
      </c>
      <c r="C13" s="371" t="s">
        <v>156</v>
      </c>
      <c r="D13" s="363"/>
      <c r="E13" s="64"/>
      <c r="F13" s="129">
        <v>115224.52005724412</v>
      </c>
      <c r="G13" s="130">
        <v>118104.69339602438</v>
      </c>
      <c r="H13" s="130">
        <v>120098.0368749654</v>
      </c>
      <c r="I13" s="130">
        <v>137477.96086778521</v>
      </c>
      <c r="J13" s="130">
        <v>140624.15017005641</v>
      </c>
      <c r="K13" s="236">
        <v>139943.03024113088</v>
      </c>
      <c r="L13" s="127">
        <v>6.7324680581845708</v>
      </c>
      <c r="M13" s="127">
        <v>-0.48435487652856052</v>
      </c>
      <c r="N13" s="128"/>
    </row>
    <row r="14" spans="1:14" s="104" customFormat="1" ht="18" customHeight="1" x14ac:dyDescent="0.15">
      <c r="A14" s="66"/>
      <c r="B14" s="77" t="s">
        <v>144</v>
      </c>
      <c r="C14" s="363" t="s">
        <v>33</v>
      </c>
      <c r="D14" s="363"/>
      <c r="E14" s="64"/>
      <c r="F14" s="129">
        <v>21958.303552401961</v>
      </c>
      <c r="G14" s="130">
        <v>19365.898313709833</v>
      </c>
      <c r="H14" s="130">
        <v>17859.763656590709</v>
      </c>
      <c r="I14" s="130">
        <v>16649.977370648103</v>
      </c>
      <c r="J14" s="130">
        <v>15792.043002921653</v>
      </c>
      <c r="K14" s="236">
        <v>14914.272167478299</v>
      </c>
      <c r="L14" s="127">
        <v>0.71750526486103772</v>
      </c>
      <c r="M14" s="127">
        <v>-5.5583108232478882</v>
      </c>
      <c r="N14" s="128"/>
    </row>
    <row r="15" spans="1:14" s="104" customFormat="1" ht="18" customHeight="1" x14ac:dyDescent="0.15">
      <c r="A15" s="66"/>
      <c r="B15" s="77" t="s">
        <v>152</v>
      </c>
      <c r="C15" s="371" t="s">
        <v>34</v>
      </c>
      <c r="D15" s="363"/>
      <c r="E15" s="64"/>
      <c r="F15" s="129">
        <v>16922.079318510871</v>
      </c>
      <c r="G15" s="130">
        <v>15400.992645685543</v>
      </c>
      <c r="H15" s="130">
        <v>14736.979453677364</v>
      </c>
      <c r="I15" s="130">
        <v>14429.115472434632</v>
      </c>
      <c r="J15" s="130">
        <v>14526.232438209347</v>
      </c>
      <c r="K15" s="236">
        <v>13729.16092564662</v>
      </c>
      <c r="L15" s="127">
        <v>0.6604911815781519</v>
      </c>
      <c r="M15" s="127">
        <v>-5.48711798433113</v>
      </c>
      <c r="N15" s="128"/>
    </row>
    <row r="16" spans="1:14" s="104" customFormat="1" ht="18" customHeight="1" x14ac:dyDescent="0.15">
      <c r="A16" s="66"/>
      <c r="B16" s="78" t="s">
        <v>153</v>
      </c>
      <c r="C16" s="360" t="s">
        <v>249</v>
      </c>
      <c r="D16" s="360"/>
      <c r="E16" s="64"/>
      <c r="F16" s="129">
        <v>-5036.2242338910883</v>
      </c>
      <c r="G16" s="130">
        <v>-3964.9056680242902</v>
      </c>
      <c r="H16" s="130">
        <v>-3122.7842029133458</v>
      </c>
      <c r="I16" s="130">
        <v>-2220.8618982134703</v>
      </c>
      <c r="J16" s="130">
        <v>-1265.8105647123066</v>
      </c>
      <c r="K16" s="236">
        <v>-1185.1112418316789</v>
      </c>
      <c r="L16" s="127">
        <v>-5.7014083282885701E-2</v>
      </c>
      <c r="M16" s="127">
        <v>6.3753080540111418</v>
      </c>
      <c r="N16" s="128"/>
    </row>
    <row r="17" spans="1:14" s="104" customFormat="1" ht="18" customHeight="1" x14ac:dyDescent="0.15">
      <c r="A17" s="66"/>
      <c r="B17" s="77" t="s">
        <v>145</v>
      </c>
      <c r="C17" s="371" t="s">
        <v>36</v>
      </c>
      <c r="D17" s="363"/>
      <c r="E17" s="64"/>
      <c r="F17" s="129">
        <v>11942.379771187307</v>
      </c>
      <c r="G17" s="130">
        <v>17355.264632819501</v>
      </c>
      <c r="H17" s="130">
        <v>20729.708105452937</v>
      </c>
      <c r="I17" s="130">
        <v>23060.448436545354</v>
      </c>
      <c r="J17" s="130">
        <v>24227.819096314786</v>
      </c>
      <c r="K17" s="236">
        <v>23197.643383627659</v>
      </c>
      <c r="L17" s="127">
        <v>1.1160069410839979</v>
      </c>
      <c r="M17" s="127">
        <v>-4.2520365064300147</v>
      </c>
      <c r="N17" s="128"/>
    </row>
    <row r="18" spans="1:14" s="104" customFormat="1" ht="18" customHeight="1" x14ac:dyDescent="0.15">
      <c r="A18" s="66"/>
      <c r="B18" s="77" t="s">
        <v>146</v>
      </c>
      <c r="C18" s="380" t="s">
        <v>252</v>
      </c>
      <c r="D18" s="380"/>
      <c r="E18" s="64"/>
      <c r="F18" s="129">
        <v>42507.775707867433</v>
      </c>
      <c r="G18" s="130">
        <v>44359.525063381028</v>
      </c>
      <c r="H18" s="130">
        <v>44351.693832282312</v>
      </c>
      <c r="I18" s="130">
        <v>45716.097886682495</v>
      </c>
      <c r="J18" s="130">
        <v>45525.127907072179</v>
      </c>
      <c r="K18" s="236">
        <v>43939.588987436633</v>
      </c>
      <c r="L18" s="127">
        <v>2.1138736158417855</v>
      </c>
      <c r="M18" s="127">
        <v>-3.4827775176645712</v>
      </c>
      <c r="N18" s="128"/>
    </row>
    <row r="19" spans="1:14" s="104" customFormat="1" ht="18" customHeight="1" x14ac:dyDescent="0.15">
      <c r="A19" s="66"/>
      <c r="B19" s="77" t="s">
        <v>183</v>
      </c>
      <c r="C19" s="360" t="s">
        <v>37</v>
      </c>
      <c r="D19" s="360"/>
      <c r="E19" s="64"/>
      <c r="F19" s="129">
        <v>38816.061025787421</v>
      </c>
      <c r="G19" s="130">
        <v>37024.005386114026</v>
      </c>
      <c r="H19" s="130">
        <v>37156.871280639447</v>
      </c>
      <c r="I19" s="130">
        <v>52051.43717390926</v>
      </c>
      <c r="J19" s="130">
        <v>55079.160163747772</v>
      </c>
      <c r="K19" s="236">
        <v>57891.525702588275</v>
      </c>
      <c r="L19" s="127">
        <v>2.785082236397749</v>
      </c>
      <c r="M19" s="127">
        <v>5.1060428853298978</v>
      </c>
      <c r="N19" s="128"/>
    </row>
    <row r="20" spans="1:14" s="104" customFormat="1" ht="18" customHeight="1" x14ac:dyDescent="0.15">
      <c r="A20" s="66"/>
      <c r="B20" s="76" t="s">
        <v>148</v>
      </c>
      <c r="C20" s="360" t="s">
        <v>38</v>
      </c>
      <c r="D20" s="360"/>
      <c r="E20" s="64"/>
      <c r="F20" s="129">
        <v>4224.0002588735024</v>
      </c>
      <c r="G20" s="130">
        <v>3829.6033925977954</v>
      </c>
      <c r="H20" s="130">
        <v>3854.7538454926685</v>
      </c>
      <c r="I20" s="130">
        <v>3793.8342772069573</v>
      </c>
      <c r="J20" s="130">
        <v>3563.6158067126207</v>
      </c>
      <c r="K20" s="236">
        <v>3389.3400555732287</v>
      </c>
      <c r="L20" s="127">
        <v>0.16305652109400745</v>
      </c>
      <c r="M20" s="127">
        <v>-4.8904191863532782</v>
      </c>
      <c r="N20" s="128"/>
    </row>
    <row r="21" spans="1:14" s="104" customFormat="1" ht="18" customHeight="1" x14ac:dyDescent="0.15">
      <c r="A21" s="76" t="s">
        <v>184</v>
      </c>
      <c r="B21" s="378" t="s">
        <v>253</v>
      </c>
      <c r="C21" s="379"/>
      <c r="D21" s="379"/>
      <c r="E21" s="64"/>
      <c r="F21" s="129">
        <v>606391.59865091578</v>
      </c>
      <c r="G21" s="130">
        <v>530921.87719876098</v>
      </c>
      <c r="H21" s="130">
        <v>555270.93635171861</v>
      </c>
      <c r="I21" s="130">
        <v>543500.10140047106</v>
      </c>
      <c r="J21" s="130">
        <v>606089.22012960992</v>
      </c>
      <c r="K21" s="236">
        <v>586806.53164049634</v>
      </c>
      <c r="L21" s="127">
        <v>28.230460808205166</v>
      </c>
      <c r="M21" s="127">
        <v>-3.181493392175831</v>
      </c>
      <c r="N21" s="128"/>
    </row>
    <row r="22" spans="1:14" s="104" customFormat="1" ht="18" customHeight="1" x14ac:dyDescent="0.15">
      <c r="A22" s="66"/>
      <c r="B22" s="76" t="s">
        <v>143</v>
      </c>
      <c r="C22" s="371" t="s">
        <v>185</v>
      </c>
      <c r="D22" s="363"/>
      <c r="E22" s="64"/>
      <c r="F22" s="129">
        <v>406497.6656173059</v>
      </c>
      <c r="G22" s="130">
        <v>294919.66157188331</v>
      </c>
      <c r="H22" s="130">
        <v>326275.7041792426</v>
      </c>
      <c r="I22" s="130">
        <v>322780.71358357801</v>
      </c>
      <c r="J22" s="130">
        <v>368750.9461624861</v>
      </c>
      <c r="K22" s="236">
        <v>344261.97812240734</v>
      </c>
      <c r="L22" s="127">
        <v>16.561973592846599</v>
      </c>
      <c r="M22" s="127">
        <v>-6.6410590386086668</v>
      </c>
      <c r="N22" s="128"/>
    </row>
    <row r="23" spans="1:14" s="104" customFormat="1" ht="18" customHeight="1" x14ac:dyDescent="0.15">
      <c r="A23" s="66"/>
      <c r="B23" s="76" t="s">
        <v>147</v>
      </c>
      <c r="C23" s="371" t="s">
        <v>229</v>
      </c>
      <c r="D23" s="363"/>
      <c r="E23" s="64"/>
      <c r="F23" s="129">
        <v>-9172.5321000278109</v>
      </c>
      <c r="G23" s="130">
        <v>-3241.6988537904676</v>
      </c>
      <c r="H23" s="130">
        <v>-8397.2754038489693</v>
      </c>
      <c r="I23" s="130">
        <v>-6009.0348573558122</v>
      </c>
      <c r="J23" s="130">
        <v>-9974.1858814665175</v>
      </c>
      <c r="K23" s="236">
        <v>-10353.372871992038</v>
      </c>
      <c r="L23" s="127">
        <v>-0.49808662878785021</v>
      </c>
      <c r="M23" s="127">
        <v>-3.8016836164052816</v>
      </c>
      <c r="N23" s="128"/>
    </row>
    <row r="24" spans="1:14" s="104" customFormat="1" ht="18" customHeight="1" x14ac:dyDescent="0.15">
      <c r="A24" s="66"/>
      <c r="B24" s="76" t="s">
        <v>230</v>
      </c>
      <c r="C24" s="371" t="s">
        <v>186</v>
      </c>
      <c r="D24" s="363"/>
      <c r="E24" s="64"/>
      <c r="F24" s="129">
        <v>209066.46513363763</v>
      </c>
      <c r="G24" s="130">
        <v>239243.91448066814</v>
      </c>
      <c r="H24" s="130">
        <v>237392.50757632506</v>
      </c>
      <c r="I24" s="130">
        <v>226728.4226742489</v>
      </c>
      <c r="J24" s="130">
        <v>247312.4598485904</v>
      </c>
      <c r="K24" s="236">
        <v>252897.92639008112</v>
      </c>
      <c r="L24" s="127">
        <v>12.166573844146415</v>
      </c>
      <c r="M24" s="127">
        <v>2.2584654832636568</v>
      </c>
      <c r="N24" s="128"/>
    </row>
    <row r="25" spans="1:14" s="104" customFormat="1" ht="18" customHeight="1" x14ac:dyDescent="0.15">
      <c r="A25" s="66"/>
      <c r="B25" s="66"/>
      <c r="C25" s="66" t="s">
        <v>14</v>
      </c>
      <c r="D25" s="99" t="s">
        <v>231</v>
      </c>
      <c r="E25" s="64"/>
      <c r="F25" s="129">
        <v>26294.414522469648</v>
      </c>
      <c r="G25" s="130">
        <v>31476.379352505544</v>
      </c>
      <c r="H25" s="130">
        <v>25871.578144189069</v>
      </c>
      <c r="I25" s="130">
        <v>23802.226594951811</v>
      </c>
      <c r="J25" s="130">
        <v>34040.829277022072</v>
      </c>
      <c r="K25" s="236">
        <v>38160.464602405918</v>
      </c>
      <c r="L25" s="127">
        <v>1.8358478344973752</v>
      </c>
      <c r="M25" s="127">
        <v>12.102041615550911</v>
      </c>
      <c r="N25" s="128"/>
    </row>
    <row r="26" spans="1:14" s="104" customFormat="1" ht="18" customHeight="1" x14ac:dyDescent="0.15">
      <c r="A26" s="66"/>
      <c r="B26" s="66"/>
      <c r="C26" s="66" t="s">
        <v>15</v>
      </c>
      <c r="D26" s="64" t="s">
        <v>250</v>
      </c>
      <c r="E26" s="64"/>
      <c r="F26" s="129">
        <v>48364.565827433391</v>
      </c>
      <c r="G26" s="130">
        <v>68935.421009607206</v>
      </c>
      <c r="H26" s="130">
        <v>70273.783979933738</v>
      </c>
      <c r="I26" s="130">
        <v>63113.991415971162</v>
      </c>
      <c r="J26" s="130">
        <v>72407.361965960881</v>
      </c>
      <c r="K26" s="236">
        <v>73921.283783824576</v>
      </c>
      <c r="L26" s="127">
        <v>3.5562520050986026</v>
      </c>
      <c r="M26" s="127">
        <v>2.0908396284005022</v>
      </c>
      <c r="N26" s="128"/>
    </row>
    <row r="27" spans="1:14" s="104" customFormat="1" ht="18" customHeight="1" x14ac:dyDescent="0.15">
      <c r="A27" s="66"/>
      <c r="B27" s="66"/>
      <c r="C27" s="66" t="s">
        <v>16</v>
      </c>
      <c r="D27" s="89" t="s">
        <v>232</v>
      </c>
      <c r="E27" s="64"/>
      <c r="F27" s="131">
        <v>134407.4847837346</v>
      </c>
      <c r="G27" s="132">
        <v>138832.11411855539</v>
      </c>
      <c r="H27" s="132">
        <v>141247.14545220227</v>
      </c>
      <c r="I27" s="132">
        <v>139812.20466332595</v>
      </c>
      <c r="J27" s="132">
        <v>140864.26860560745</v>
      </c>
      <c r="K27" s="237">
        <v>140816.1780038506</v>
      </c>
      <c r="L27" s="133">
        <v>6.7744740045504379</v>
      </c>
      <c r="M27" s="133">
        <v>-3.4139673767437276E-2</v>
      </c>
      <c r="N27" s="128"/>
    </row>
    <row r="28" spans="1:14" s="8" customFormat="1" ht="18.75" customHeight="1" thickBot="1" x14ac:dyDescent="0.2">
      <c r="A28" s="361" t="s">
        <v>297</v>
      </c>
      <c r="B28" s="361"/>
      <c r="C28" s="361"/>
      <c r="D28" s="361"/>
      <c r="E28" s="71"/>
      <c r="F28" s="134">
        <v>1997139.3512935452</v>
      </c>
      <c r="G28" s="135">
        <v>1947445.3523930626</v>
      </c>
      <c r="H28" s="135">
        <v>2000074.8274173399</v>
      </c>
      <c r="I28" s="135">
        <v>2018640.2264403158</v>
      </c>
      <c r="J28" s="135">
        <v>2092537.8908066391</v>
      </c>
      <c r="K28" s="135">
        <v>2078628.9519933781</v>
      </c>
      <c r="L28" s="136">
        <v>100</v>
      </c>
      <c r="M28" s="136">
        <v>-0.66469232764522901</v>
      </c>
      <c r="N28" s="137"/>
    </row>
    <row r="29" spans="1:14" s="12" customFormat="1" ht="15" customHeight="1" x14ac:dyDescent="0.15">
      <c r="A29" s="290" t="s">
        <v>269</v>
      </c>
      <c r="B29" s="2"/>
      <c r="C29" s="2"/>
      <c r="D29" s="2"/>
      <c r="E29" s="2"/>
      <c r="F29" s="2"/>
      <c r="G29" s="2"/>
      <c r="H29" s="2"/>
      <c r="I29" s="2"/>
      <c r="J29" s="2"/>
      <c r="K29" s="238"/>
      <c r="L29" s="138"/>
      <c r="M29" s="138"/>
    </row>
    <row r="30" spans="1:14" ht="14.25" customHeight="1" x14ac:dyDescent="0.15">
      <c r="A30" s="293" t="s">
        <v>299</v>
      </c>
    </row>
  </sheetData>
  <mergeCells count="21">
    <mergeCell ref="C8:D8"/>
    <mergeCell ref="C24:D24"/>
    <mergeCell ref="C22:D22"/>
    <mergeCell ref="C23:D23"/>
    <mergeCell ref="C17:D17"/>
    <mergeCell ref="C16:D16"/>
    <mergeCell ref="A28:D28"/>
    <mergeCell ref="C20:D20"/>
    <mergeCell ref="B21:D21"/>
    <mergeCell ref="C18:D18"/>
    <mergeCell ref="C13:D13"/>
    <mergeCell ref="C15:D15"/>
    <mergeCell ref="B6:D6"/>
    <mergeCell ref="C10:D10"/>
    <mergeCell ref="B11:D11"/>
    <mergeCell ref="A3:E5"/>
    <mergeCell ref="C19:D19"/>
    <mergeCell ref="C7:D7"/>
    <mergeCell ref="C9:D9"/>
    <mergeCell ref="C12:D12"/>
    <mergeCell ref="C14:D14"/>
  </mergeCells>
  <phoneticPr fontId="37"/>
  <printOptions gridLinesSet="0"/>
  <pageMargins left="0.39370078740157483" right="0.39370078740157483" top="0.59055118110236227" bottom="0.39370078740157483" header="0.39370078740157483" footer="0.31496062992125984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U43"/>
  <sheetViews>
    <sheetView showGridLines="0" zoomScaleNormal="100" workbookViewId="0">
      <selection sqref="A1:G1"/>
    </sheetView>
  </sheetViews>
  <sheetFormatPr defaultColWidth="8" defaultRowHeight="12" x14ac:dyDescent="0.15"/>
  <cols>
    <col min="1" max="1" width="1.875" style="12" customWidth="1"/>
    <col min="2" max="2" width="3.125" style="12" customWidth="1"/>
    <col min="3" max="3" width="3.75" style="12" customWidth="1"/>
    <col min="4" max="4" width="20.125" style="12" customWidth="1"/>
    <col min="5" max="5" width="0.625" style="12" customWidth="1"/>
    <col min="6" max="6" width="8.875" style="12" customWidth="1"/>
    <col min="7" max="7" width="9.875" style="12" customWidth="1"/>
    <col min="8" max="8" width="10.5" style="12" customWidth="1"/>
    <col min="9" max="9" width="9.75" style="12" customWidth="1"/>
    <col min="10" max="10" width="10.125" style="12" customWidth="1"/>
    <col min="11" max="11" width="9.375" style="14" customWidth="1"/>
    <col min="12" max="13" width="8.375" style="12" customWidth="1"/>
    <col min="14" max="16384" width="8" style="12"/>
  </cols>
  <sheetData>
    <row r="1" spans="1:13" ht="18.75" customHeight="1" x14ac:dyDescent="0.2">
      <c r="A1" s="382" t="s">
        <v>302</v>
      </c>
      <c r="B1" s="382"/>
      <c r="C1" s="382"/>
      <c r="D1" s="382"/>
      <c r="E1" s="382"/>
      <c r="F1" s="382"/>
      <c r="G1" s="382"/>
      <c r="H1" s="15"/>
      <c r="I1" s="16"/>
      <c r="J1" s="16"/>
      <c r="K1" s="219"/>
      <c r="L1" s="16"/>
      <c r="M1" s="16"/>
    </row>
    <row r="2" spans="1:13" ht="18.75" customHeight="1" thickBot="1" x14ac:dyDescent="0.2">
      <c r="A2" s="41" t="s">
        <v>329</v>
      </c>
      <c r="J2" s="27"/>
      <c r="K2" s="29"/>
      <c r="M2" s="63" t="s">
        <v>287</v>
      </c>
    </row>
    <row r="3" spans="1:13" ht="22.5" customHeight="1" x14ac:dyDescent="0.15">
      <c r="A3" s="388" t="s">
        <v>254</v>
      </c>
      <c r="B3" s="388"/>
      <c r="C3" s="388"/>
      <c r="D3" s="388"/>
      <c r="E3" s="389"/>
      <c r="F3" s="53" t="s">
        <v>0</v>
      </c>
      <c r="G3" s="53"/>
      <c r="H3" s="53"/>
      <c r="I3" s="53"/>
      <c r="J3" s="53"/>
      <c r="K3" s="225"/>
      <c r="L3" s="311" t="s">
        <v>3</v>
      </c>
      <c r="M3" s="310" t="s">
        <v>4</v>
      </c>
    </row>
    <row r="4" spans="1:13" s="13" customFormat="1" ht="16.5" customHeight="1" x14ac:dyDescent="0.15">
      <c r="A4" s="390"/>
      <c r="B4" s="390"/>
      <c r="C4" s="390"/>
      <c r="D4" s="390"/>
      <c r="E4" s="391"/>
      <c r="F4" s="312" t="s">
        <v>261</v>
      </c>
      <c r="G4" s="312" t="s">
        <v>262</v>
      </c>
      <c r="H4" s="312" t="s">
        <v>263</v>
      </c>
      <c r="I4" s="312" t="s">
        <v>264</v>
      </c>
      <c r="J4" s="312" t="s">
        <v>265</v>
      </c>
      <c r="K4" s="313" t="s">
        <v>266</v>
      </c>
      <c r="L4" s="314" t="s">
        <v>266</v>
      </c>
      <c r="M4" s="315" t="s">
        <v>266</v>
      </c>
    </row>
    <row r="5" spans="1:13" ht="16.5" customHeight="1" x14ac:dyDescent="0.15">
      <c r="A5" s="392"/>
      <c r="B5" s="392"/>
      <c r="C5" s="392"/>
      <c r="D5" s="392"/>
      <c r="E5" s="393"/>
      <c r="F5" s="95">
        <v>2011</v>
      </c>
      <c r="G5" s="95">
        <v>2012</v>
      </c>
      <c r="H5" s="95">
        <v>2013</v>
      </c>
      <c r="I5" s="95">
        <v>2014</v>
      </c>
      <c r="J5" s="95">
        <v>2015</v>
      </c>
      <c r="K5" s="105">
        <v>2016</v>
      </c>
      <c r="L5" s="106">
        <v>2016</v>
      </c>
      <c r="M5" s="107">
        <v>2016</v>
      </c>
    </row>
    <row r="6" spans="1:13" s="13" customFormat="1" ht="18" customHeight="1" x14ac:dyDescent="0.15">
      <c r="A6" s="79" t="s">
        <v>150</v>
      </c>
      <c r="B6" s="383" t="s">
        <v>157</v>
      </c>
      <c r="C6" s="383"/>
      <c r="D6" s="383"/>
      <c r="E6" s="80"/>
      <c r="F6" s="108">
        <v>1590569.3112377019</v>
      </c>
      <c r="G6" s="108">
        <v>1610520.0021759872</v>
      </c>
      <c r="H6" s="108">
        <v>1670488.0359877613</v>
      </c>
      <c r="I6" s="108">
        <v>1685129.269442253</v>
      </c>
      <c r="J6" s="109">
        <v>1690336.1791608324</v>
      </c>
      <c r="K6" s="239">
        <v>1693286.2210821593</v>
      </c>
      <c r="L6" s="110">
        <v>59.373705833901894</v>
      </c>
      <c r="M6" s="110">
        <v>0.17452397680983431</v>
      </c>
    </row>
    <row r="7" spans="1:13" s="13" customFormat="1" ht="18" customHeight="1" x14ac:dyDescent="0.15">
      <c r="A7" s="56"/>
      <c r="B7" s="79" t="s">
        <v>143</v>
      </c>
      <c r="C7" s="383" t="s">
        <v>158</v>
      </c>
      <c r="D7" s="384"/>
      <c r="E7" s="80"/>
      <c r="F7" s="108">
        <v>1552062.9145325879</v>
      </c>
      <c r="G7" s="108">
        <v>1568902.1640640812</v>
      </c>
      <c r="H7" s="108">
        <v>1627712.139803366</v>
      </c>
      <c r="I7" s="108">
        <v>1644230.7468216841</v>
      </c>
      <c r="J7" s="109">
        <v>1644608.5200992762</v>
      </c>
      <c r="K7" s="239">
        <v>1645288.0299789312</v>
      </c>
      <c r="L7" s="110">
        <v>57.690688253270316</v>
      </c>
      <c r="M7" s="110">
        <v>4.1317424259358304E-2</v>
      </c>
    </row>
    <row r="8" spans="1:13" s="13" customFormat="1" ht="18" customHeight="1" x14ac:dyDescent="0.15">
      <c r="A8" s="56"/>
      <c r="B8" s="56"/>
      <c r="C8" s="56" t="s">
        <v>14</v>
      </c>
      <c r="D8" s="90" t="s">
        <v>115</v>
      </c>
      <c r="E8" s="80"/>
      <c r="F8" s="108">
        <v>225240.54611259972</v>
      </c>
      <c r="G8" s="108">
        <v>230801.00607055562</v>
      </c>
      <c r="H8" s="108">
        <v>237100.25573629676</v>
      </c>
      <c r="I8" s="108">
        <v>242550.44930969222</v>
      </c>
      <c r="J8" s="109">
        <v>256190.7575358942</v>
      </c>
      <c r="K8" s="239">
        <v>257919.75972033912</v>
      </c>
      <c r="L8" s="110">
        <v>9.0437468584604073</v>
      </c>
      <c r="M8" s="110">
        <v>0.67488858734596469</v>
      </c>
    </row>
    <row r="9" spans="1:13" s="13" customFormat="1" ht="18" customHeight="1" x14ac:dyDescent="0.15">
      <c r="A9" s="56"/>
      <c r="B9" s="56"/>
      <c r="C9" s="56" t="s">
        <v>15</v>
      </c>
      <c r="D9" s="90" t="s">
        <v>116</v>
      </c>
      <c r="E9" s="80"/>
      <c r="F9" s="108">
        <v>39284.457608746889</v>
      </c>
      <c r="G9" s="108">
        <v>39567.349530463376</v>
      </c>
      <c r="H9" s="108">
        <v>40593.870317903122</v>
      </c>
      <c r="I9" s="108">
        <v>38934.116108802213</v>
      </c>
      <c r="J9" s="109">
        <v>40681.92465062633</v>
      </c>
      <c r="K9" s="239">
        <v>40205.573374519801</v>
      </c>
      <c r="L9" s="110">
        <v>1.4097757701568581</v>
      </c>
      <c r="M9" s="110">
        <v>-1.17091627349837</v>
      </c>
    </row>
    <row r="10" spans="1:13" s="13" customFormat="1" ht="18" customHeight="1" x14ac:dyDescent="0.15">
      <c r="A10" s="56"/>
      <c r="B10" s="56"/>
      <c r="C10" s="56" t="s">
        <v>16</v>
      </c>
      <c r="D10" s="90" t="s">
        <v>117</v>
      </c>
      <c r="E10" s="80"/>
      <c r="F10" s="108">
        <v>55063.085590031973</v>
      </c>
      <c r="G10" s="108">
        <v>56056.27163563027</v>
      </c>
      <c r="H10" s="108">
        <v>63060.947303075911</v>
      </c>
      <c r="I10" s="108">
        <v>63775.75158246349</v>
      </c>
      <c r="J10" s="109">
        <v>63112.05863294049</v>
      </c>
      <c r="K10" s="239">
        <v>58723.775355568563</v>
      </c>
      <c r="L10" s="110">
        <v>2.0591014797187621</v>
      </c>
      <c r="M10" s="110">
        <v>-6.9531613647625896</v>
      </c>
    </row>
    <row r="11" spans="1:13" s="13" customFormat="1" ht="18" customHeight="1" x14ac:dyDescent="0.15">
      <c r="A11" s="56"/>
      <c r="B11" s="56"/>
      <c r="C11" s="56" t="s">
        <v>118</v>
      </c>
      <c r="D11" s="90" t="s">
        <v>233</v>
      </c>
      <c r="E11" s="80"/>
      <c r="F11" s="108">
        <v>380774.00891601632</v>
      </c>
      <c r="G11" s="108">
        <v>388346.68212069396</v>
      </c>
      <c r="H11" s="108">
        <v>395107.78836506221</v>
      </c>
      <c r="I11" s="108">
        <v>395231.84469931998</v>
      </c>
      <c r="J11" s="109">
        <v>390488.8743789111</v>
      </c>
      <c r="K11" s="239">
        <v>389940.10143507464</v>
      </c>
      <c r="L11" s="110">
        <v>13.672932896513911</v>
      </c>
      <c r="M11" s="110">
        <v>-0.14053484742921499</v>
      </c>
    </row>
    <row r="12" spans="1:13" s="13" customFormat="1" ht="18" customHeight="1" x14ac:dyDescent="0.15">
      <c r="A12" s="56"/>
      <c r="B12" s="56"/>
      <c r="C12" s="56" t="s">
        <v>119</v>
      </c>
      <c r="D12" s="111" t="s">
        <v>234</v>
      </c>
      <c r="E12" s="80"/>
      <c r="F12" s="108">
        <v>61741.284076192256</v>
      </c>
      <c r="G12" s="108">
        <v>63377.045889328816</v>
      </c>
      <c r="H12" s="108">
        <v>73930.073194157725</v>
      </c>
      <c r="I12" s="108">
        <v>71034.824992993483</v>
      </c>
      <c r="J12" s="109">
        <v>70827.924845246685</v>
      </c>
      <c r="K12" s="239">
        <v>71195.914402820781</v>
      </c>
      <c r="L12" s="110">
        <v>2.4964269039094926</v>
      </c>
      <c r="M12" s="110">
        <v>0.51955434015343982</v>
      </c>
    </row>
    <row r="13" spans="1:13" s="13" customFormat="1" ht="18" customHeight="1" x14ac:dyDescent="0.15">
      <c r="A13" s="56"/>
      <c r="B13" s="56"/>
      <c r="C13" s="56" t="s">
        <v>120</v>
      </c>
      <c r="D13" s="90" t="s">
        <v>121</v>
      </c>
      <c r="E13" s="80"/>
      <c r="F13" s="108">
        <v>74977.379762794735</v>
      </c>
      <c r="G13" s="108">
        <v>75235.6669515049</v>
      </c>
      <c r="H13" s="108">
        <v>77379.406532830864</v>
      </c>
      <c r="I13" s="108">
        <v>78437.770548633067</v>
      </c>
      <c r="J13" s="109">
        <v>80350.222957366641</v>
      </c>
      <c r="K13" s="239">
        <v>80586.843897803701</v>
      </c>
      <c r="L13" s="110">
        <v>2.8257122181109451</v>
      </c>
      <c r="M13" s="110">
        <v>0.29448697430822302</v>
      </c>
    </row>
    <row r="14" spans="1:13" s="13" customFormat="1" ht="18" customHeight="1" x14ac:dyDescent="0.15">
      <c r="A14" s="56"/>
      <c r="B14" s="56"/>
      <c r="C14" s="56" t="s">
        <v>122</v>
      </c>
      <c r="D14" s="90" t="s">
        <v>123</v>
      </c>
      <c r="E14" s="80"/>
      <c r="F14" s="108">
        <v>165252.3827539504</v>
      </c>
      <c r="G14" s="108">
        <v>173333.47644773533</v>
      </c>
      <c r="H14" s="108">
        <v>179379.95715787474</v>
      </c>
      <c r="I14" s="108">
        <v>183710.83888675534</v>
      </c>
      <c r="J14" s="109">
        <v>164507.24226340032</v>
      </c>
      <c r="K14" s="239">
        <v>171500.35250192095</v>
      </c>
      <c r="L14" s="110">
        <v>6.0135205454822325</v>
      </c>
      <c r="M14" s="110">
        <v>4.2509436923899271</v>
      </c>
    </row>
    <row r="15" spans="1:13" s="13" customFormat="1" ht="18" customHeight="1" x14ac:dyDescent="0.15">
      <c r="A15" s="56"/>
      <c r="B15" s="56"/>
      <c r="C15" s="56" t="s">
        <v>124</v>
      </c>
      <c r="D15" s="90" t="s">
        <v>125</v>
      </c>
      <c r="E15" s="80"/>
      <c r="F15" s="108">
        <v>61727.25377314636</v>
      </c>
      <c r="G15" s="108">
        <v>61931.54148835579</v>
      </c>
      <c r="H15" s="108">
        <v>64558.458212466408</v>
      </c>
      <c r="I15" s="108">
        <v>66744.417602262954</v>
      </c>
      <c r="J15" s="109">
        <v>64994.844603337122</v>
      </c>
      <c r="K15" s="239">
        <v>66539.125414716662</v>
      </c>
      <c r="L15" s="110">
        <v>2.3331403808941777</v>
      </c>
      <c r="M15" s="110">
        <v>2.3760050828712185</v>
      </c>
    </row>
    <row r="16" spans="1:13" s="13" customFormat="1" ht="18" customHeight="1" x14ac:dyDescent="0.15">
      <c r="A16" s="56"/>
      <c r="B16" s="56"/>
      <c r="C16" s="56" t="s">
        <v>126</v>
      </c>
      <c r="D16" s="90" t="s">
        <v>127</v>
      </c>
      <c r="E16" s="80"/>
      <c r="F16" s="108">
        <v>124961.88245645577</v>
      </c>
      <c r="G16" s="108">
        <v>121807.79078297439</v>
      </c>
      <c r="H16" s="108">
        <v>128556.66334288384</v>
      </c>
      <c r="I16" s="108">
        <v>127714.6594568515</v>
      </c>
      <c r="J16" s="109">
        <v>128009.99825499927</v>
      </c>
      <c r="K16" s="239">
        <v>127537.50815693403</v>
      </c>
      <c r="L16" s="110">
        <v>4.4719991208924199</v>
      </c>
      <c r="M16" s="110">
        <v>-0.36910405789087902</v>
      </c>
    </row>
    <row r="17" spans="1:21" s="13" customFormat="1" ht="18" customHeight="1" x14ac:dyDescent="0.15">
      <c r="A17" s="56"/>
      <c r="B17" s="56"/>
      <c r="C17" s="56" t="s">
        <v>128</v>
      </c>
      <c r="D17" s="90" t="s">
        <v>129</v>
      </c>
      <c r="E17" s="80"/>
      <c r="F17" s="108">
        <v>25578.10819211003</v>
      </c>
      <c r="G17" s="108">
        <v>25677.980842710316</v>
      </c>
      <c r="H17" s="108">
        <v>25708.870556873117</v>
      </c>
      <c r="I17" s="108">
        <v>26800.612302420774</v>
      </c>
      <c r="J17" s="109">
        <v>27867.085437179678</v>
      </c>
      <c r="K17" s="239">
        <v>28664.173094487331</v>
      </c>
      <c r="L17" s="110">
        <v>1.0050859447710341</v>
      </c>
      <c r="M17" s="110">
        <v>2.8603194227272701</v>
      </c>
    </row>
    <row r="18" spans="1:21" s="13" customFormat="1" ht="18" customHeight="1" x14ac:dyDescent="0.15">
      <c r="A18" s="56"/>
      <c r="B18" s="56"/>
      <c r="C18" s="56" t="s">
        <v>159</v>
      </c>
      <c r="D18" s="90" t="s">
        <v>130</v>
      </c>
      <c r="E18" s="80"/>
      <c r="F18" s="108">
        <v>112833.5510417141</v>
      </c>
      <c r="G18" s="108">
        <v>111904.53541024668</v>
      </c>
      <c r="H18" s="108">
        <v>112148.23701122359</v>
      </c>
      <c r="I18" s="108">
        <v>112662.10784931354</v>
      </c>
      <c r="J18" s="109">
        <v>114167.33910541065</v>
      </c>
      <c r="K18" s="239">
        <v>114797.194085112</v>
      </c>
      <c r="L18" s="110">
        <v>4.0252703573119479</v>
      </c>
      <c r="M18" s="110">
        <v>0.55169454297240828</v>
      </c>
    </row>
    <row r="19" spans="1:21" s="13" customFormat="1" ht="18" customHeight="1" x14ac:dyDescent="0.15">
      <c r="A19" s="56"/>
      <c r="B19" s="56"/>
      <c r="C19" s="56" t="s">
        <v>160</v>
      </c>
      <c r="D19" s="90" t="s">
        <v>131</v>
      </c>
      <c r="E19" s="80"/>
      <c r="F19" s="108">
        <v>224628.97424882912</v>
      </c>
      <c r="G19" s="108">
        <v>220862.81689388186</v>
      </c>
      <c r="H19" s="108">
        <v>230187.61207271792</v>
      </c>
      <c r="I19" s="108">
        <v>236633.35348217565</v>
      </c>
      <c r="J19" s="109">
        <v>243410.24743396416</v>
      </c>
      <c r="K19" s="239">
        <v>237677.70853963358</v>
      </c>
      <c r="L19" s="110">
        <v>8.333975777048126</v>
      </c>
      <c r="M19" s="110">
        <v>-2.3550934912408699</v>
      </c>
      <c r="U19" s="86"/>
    </row>
    <row r="20" spans="1:21" s="13" customFormat="1" ht="18" customHeight="1" x14ac:dyDescent="0.15">
      <c r="A20" s="56"/>
      <c r="B20" s="79" t="s">
        <v>147</v>
      </c>
      <c r="C20" s="384" t="s">
        <v>12</v>
      </c>
      <c r="D20" s="384"/>
      <c r="E20" s="80"/>
      <c r="F20" s="108">
        <v>38506.396705114195</v>
      </c>
      <c r="G20" s="108">
        <v>41617.838111906014</v>
      </c>
      <c r="H20" s="108">
        <v>42775.896184395264</v>
      </c>
      <c r="I20" s="108">
        <v>40898.522620568947</v>
      </c>
      <c r="J20" s="109">
        <v>45727.65906155618</v>
      </c>
      <c r="K20" s="239">
        <v>47998.191103228062</v>
      </c>
      <c r="L20" s="110">
        <v>1.6830175806315701</v>
      </c>
      <c r="M20" s="110">
        <v>4.9653362718948966</v>
      </c>
    </row>
    <row r="21" spans="1:21" s="13" customFormat="1" ht="18" customHeight="1" x14ac:dyDescent="0.15">
      <c r="A21" s="56"/>
      <c r="B21" s="79"/>
      <c r="C21" s="385" t="s">
        <v>161</v>
      </c>
      <c r="D21" s="385"/>
      <c r="E21" s="81"/>
      <c r="F21" s="108"/>
      <c r="G21" s="108"/>
      <c r="H21" s="112"/>
      <c r="I21" s="112"/>
      <c r="J21" s="109"/>
      <c r="K21" s="239"/>
      <c r="L21" s="110"/>
      <c r="M21" s="110"/>
    </row>
    <row r="22" spans="1:21" s="13" customFormat="1" ht="18" customHeight="1" x14ac:dyDescent="0.15">
      <c r="A22" s="79" t="s">
        <v>154</v>
      </c>
      <c r="B22" s="383" t="s">
        <v>162</v>
      </c>
      <c r="C22" s="384"/>
      <c r="D22" s="384"/>
      <c r="E22" s="80"/>
      <c r="F22" s="108">
        <v>551004.52135429997</v>
      </c>
      <c r="G22" s="108">
        <v>546359.54884394142</v>
      </c>
      <c r="H22" s="108">
        <v>544686.28801295091</v>
      </c>
      <c r="I22" s="108">
        <v>560326.33010411263</v>
      </c>
      <c r="J22" s="109">
        <v>567174.19859956112</v>
      </c>
      <c r="K22" s="239">
        <v>582744.18370105315</v>
      </c>
      <c r="L22" s="110">
        <v>20.43345142049958</v>
      </c>
      <c r="M22" s="110">
        <v>2.7451857189443167</v>
      </c>
    </row>
    <row r="23" spans="1:21" s="13" customFormat="1" ht="18" customHeight="1" x14ac:dyDescent="0.15">
      <c r="A23" s="79" t="s">
        <v>163</v>
      </c>
      <c r="B23" s="383" t="s">
        <v>164</v>
      </c>
      <c r="C23" s="384"/>
      <c r="D23" s="384"/>
      <c r="E23" s="80"/>
      <c r="F23" s="108">
        <v>584881.17599999998</v>
      </c>
      <c r="G23" s="108">
        <v>568672.48499999999</v>
      </c>
      <c r="H23" s="108">
        <v>666444.38899999997</v>
      </c>
      <c r="I23" s="108">
        <v>707133.07200000004</v>
      </c>
      <c r="J23" s="109">
        <v>707439.28599999996</v>
      </c>
      <c r="K23" s="239">
        <v>659195.62300000002</v>
      </c>
      <c r="L23" s="110">
        <v>23.11415903566763</v>
      </c>
      <c r="M23" s="110">
        <v>-6.8194775091978599</v>
      </c>
    </row>
    <row r="24" spans="1:21" s="13" customFormat="1" ht="18" customHeight="1" x14ac:dyDescent="0.15">
      <c r="A24" s="56"/>
      <c r="B24" s="79" t="s">
        <v>143</v>
      </c>
      <c r="C24" s="383" t="s">
        <v>165</v>
      </c>
      <c r="D24" s="384"/>
      <c r="E24" s="80"/>
      <c r="F24" s="108">
        <v>603324.61600000004</v>
      </c>
      <c r="G24" s="108">
        <v>573802.42599999998</v>
      </c>
      <c r="H24" s="108">
        <v>651949.277</v>
      </c>
      <c r="I24" s="108">
        <v>649692.78099999996</v>
      </c>
      <c r="J24" s="109">
        <v>643578.19200000004</v>
      </c>
      <c r="K24" s="239">
        <v>709158.30599999998</v>
      </c>
      <c r="L24" s="110">
        <v>24.866059928842475</v>
      </c>
      <c r="M24" s="110">
        <v>10.189921724383094</v>
      </c>
    </row>
    <row r="25" spans="1:21" s="13" customFormat="1" ht="18" customHeight="1" x14ac:dyDescent="0.15">
      <c r="A25" s="56"/>
      <c r="B25" s="56"/>
      <c r="C25" s="56" t="s">
        <v>14</v>
      </c>
      <c r="D25" s="90" t="s">
        <v>166</v>
      </c>
      <c r="E25" s="80"/>
      <c r="F25" s="108">
        <v>378618.67499999999</v>
      </c>
      <c r="G25" s="108">
        <v>382572.81300000002</v>
      </c>
      <c r="H25" s="108">
        <v>416453.84100000001</v>
      </c>
      <c r="I25" s="108">
        <v>420647.79399999999</v>
      </c>
      <c r="J25" s="109">
        <v>429171.64500000002</v>
      </c>
      <c r="K25" s="239">
        <v>497497.81699999998</v>
      </c>
      <c r="L25" s="113">
        <v>17.444356820366011</v>
      </c>
      <c r="M25" s="110">
        <v>15.920476759362787</v>
      </c>
    </row>
    <row r="26" spans="1:21" s="13" customFormat="1" ht="18" customHeight="1" x14ac:dyDescent="0.15">
      <c r="A26" s="56"/>
      <c r="B26" s="56"/>
      <c r="C26" s="56" t="s">
        <v>132</v>
      </c>
      <c r="D26" s="90" t="s">
        <v>167</v>
      </c>
      <c r="E26" s="80"/>
      <c r="F26" s="108">
        <v>68600</v>
      </c>
      <c r="G26" s="108">
        <v>71000</v>
      </c>
      <c r="H26" s="108">
        <v>86200</v>
      </c>
      <c r="I26" s="108">
        <v>82600</v>
      </c>
      <c r="J26" s="109">
        <v>81200</v>
      </c>
      <c r="K26" s="239">
        <v>92600</v>
      </c>
      <c r="L26" s="113">
        <v>3.246943778179217</v>
      </c>
      <c r="M26" s="110">
        <v>14.039408866995073</v>
      </c>
    </row>
    <row r="27" spans="1:21" s="13" customFormat="1" ht="18" customHeight="1" x14ac:dyDescent="0.15">
      <c r="A27" s="56"/>
      <c r="B27" s="56"/>
      <c r="C27" s="56" t="s">
        <v>133</v>
      </c>
      <c r="D27" s="90" t="s">
        <v>168</v>
      </c>
      <c r="E27" s="80"/>
      <c r="F27" s="108">
        <v>310018.67499999999</v>
      </c>
      <c r="G27" s="108">
        <v>311572.81300000002</v>
      </c>
      <c r="H27" s="108">
        <v>330253.84100000001</v>
      </c>
      <c r="I27" s="108">
        <v>338047.79399999999</v>
      </c>
      <c r="J27" s="109">
        <v>347971.64500000002</v>
      </c>
      <c r="K27" s="239">
        <v>404897.81699999998</v>
      </c>
      <c r="L27" s="110">
        <v>14.197413042186794</v>
      </c>
      <c r="M27" s="110">
        <v>16.359428366641758</v>
      </c>
    </row>
    <row r="28" spans="1:21" s="13" customFormat="1" ht="18" customHeight="1" x14ac:dyDescent="0.15">
      <c r="A28" s="56"/>
      <c r="B28" s="56"/>
      <c r="C28" s="56" t="s">
        <v>15</v>
      </c>
      <c r="D28" s="90" t="s">
        <v>169</v>
      </c>
      <c r="E28" s="80"/>
      <c r="F28" s="108">
        <v>224705.94099999999</v>
      </c>
      <c r="G28" s="108">
        <v>191229.61300000001</v>
      </c>
      <c r="H28" s="108">
        <v>235495.43599999999</v>
      </c>
      <c r="I28" s="108">
        <v>229044.98699999999</v>
      </c>
      <c r="J28" s="109">
        <v>214406.54699999999</v>
      </c>
      <c r="K28" s="239">
        <v>211660.489</v>
      </c>
      <c r="L28" s="113">
        <v>7.4217031084764642</v>
      </c>
      <c r="M28" s="110">
        <v>-1.28077152420163</v>
      </c>
    </row>
    <row r="29" spans="1:21" s="13" customFormat="1" ht="18" customHeight="1" x14ac:dyDescent="0.15">
      <c r="A29" s="56"/>
      <c r="B29" s="56"/>
      <c r="C29" s="56" t="s">
        <v>132</v>
      </c>
      <c r="D29" s="90" t="s">
        <v>167</v>
      </c>
      <c r="E29" s="80"/>
      <c r="F29" s="108">
        <v>4289.4189999999999</v>
      </c>
      <c r="G29" s="108">
        <v>6607.3609999999999</v>
      </c>
      <c r="H29" s="108">
        <v>4202.5209999999997</v>
      </c>
      <c r="I29" s="108">
        <v>3556.9879999999998</v>
      </c>
      <c r="J29" s="109">
        <v>3436.6439999999998</v>
      </c>
      <c r="K29" s="239">
        <v>2875.076</v>
      </c>
      <c r="L29" s="113">
        <v>0.10081220442756361</v>
      </c>
      <c r="M29" s="110">
        <v>-16.340592741057801</v>
      </c>
      <c r="R29" s="86"/>
    </row>
    <row r="30" spans="1:21" s="13" customFormat="1" ht="18" customHeight="1" x14ac:dyDescent="0.15">
      <c r="A30" s="56"/>
      <c r="B30" s="56"/>
      <c r="C30" s="56" t="s">
        <v>133</v>
      </c>
      <c r="D30" s="90" t="s">
        <v>168</v>
      </c>
      <c r="E30" s="80"/>
      <c r="F30" s="108">
        <v>24722.33</v>
      </c>
      <c r="G30" s="108">
        <v>17417.830000000002</v>
      </c>
      <c r="H30" s="108">
        <v>26378.751</v>
      </c>
      <c r="I30" s="108">
        <v>19118.531999999999</v>
      </c>
      <c r="J30" s="109">
        <v>30143.620999999999</v>
      </c>
      <c r="K30" s="239">
        <v>23574.657999999999</v>
      </c>
      <c r="L30" s="110">
        <v>0.82662623235208321</v>
      </c>
      <c r="M30" s="110">
        <v>-21.792216004838998</v>
      </c>
    </row>
    <row r="31" spans="1:21" s="13" customFormat="1" ht="18" customHeight="1" x14ac:dyDescent="0.15">
      <c r="A31" s="56"/>
      <c r="B31" s="56"/>
      <c r="C31" s="56" t="s">
        <v>134</v>
      </c>
      <c r="D31" s="90" t="s">
        <v>155</v>
      </c>
      <c r="E31" s="80"/>
      <c r="F31" s="108">
        <v>195694.19200000001</v>
      </c>
      <c r="G31" s="108">
        <v>167204.42199999999</v>
      </c>
      <c r="H31" s="108">
        <v>204914.16399999999</v>
      </c>
      <c r="I31" s="108">
        <v>206369.467</v>
      </c>
      <c r="J31" s="109">
        <v>180826.28200000001</v>
      </c>
      <c r="K31" s="239">
        <v>185210.755</v>
      </c>
      <c r="L31" s="113">
        <v>6.4942646716968175</v>
      </c>
      <c r="M31" s="110">
        <v>2.4246879112406887</v>
      </c>
    </row>
    <row r="32" spans="1:21" s="13" customFormat="1" ht="18" customHeight="1" x14ac:dyDescent="0.15">
      <c r="A32" s="56"/>
      <c r="B32" s="79" t="s">
        <v>147</v>
      </c>
      <c r="C32" s="383" t="s">
        <v>235</v>
      </c>
      <c r="D32" s="384"/>
      <c r="E32" s="80"/>
      <c r="F32" s="108">
        <v>-18443.439999999999</v>
      </c>
      <c r="G32" s="108">
        <v>-5129.9409999999998</v>
      </c>
      <c r="H32" s="108">
        <v>14495.111999999999</v>
      </c>
      <c r="I32" s="108">
        <v>57440.290999999997</v>
      </c>
      <c r="J32" s="109">
        <v>63861.093999999997</v>
      </c>
      <c r="K32" s="239">
        <v>-49962.682999999997</v>
      </c>
      <c r="L32" s="113">
        <v>-1.7519008931748401</v>
      </c>
      <c r="M32" s="113">
        <v>-178.236497169936</v>
      </c>
    </row>
    <row r="33" spans="1:13" s="13" customFormat="1" ht="18" customHeight="1" x14ac:dyDescent="0.15">
      <c r="A33" s="56"/>
      <c r="B33" s="56"/>
      <c r="C33" s="56" t="s">
        <v>14</v>
      </c>
      <c r="D33" s="90" t="s">
        <v>170</v>
      </c>
      <c r="E33" s="80"/>
      <c r="F33" s="108">
        <v>-17643.118917834399</v>
      </c>
      <c r="G33" s="108">
        <v>-5050.57590177149</v>
      </c>
      <c r="H33" s="108">
        <v>11677.084747800604</v>
      </c>
      <c r="I33" s="108">
        <v>54572.381668633163</v>
      </c>
      <c r="J33" s="109">
        <v>63526.566526616196</v>
      </c>
      <c r="K33" s="239">
        <v>-47630.409303442102</v>
      </c>
      <c r="L33" s="113">
        <v>-1.6701216105825101</v>
      </c>
      <c r="M33" s="113">
        <v>-174.97715036037101</v>
      </c>
    </row>
    <row r="34" spans="1:13" s="13" customFormat="1" ht="18" customHeight="1" x14ac:dyDescent="0.15">
      <c r="A34" s="56"/>
      <c r="B34" s="56"/>
      <c r="C34" s="56" t="s">
        <v>15</v>
      </c>
      <c r="D34" s="316" t="s">
        <v>303</v>
      </c>
      <c r="E34" s="80"/>
      <c r="F34" s="108">
        <v>-800.321096753039</v>
      </c>
      <c r="G34" s="108">
        <v>-79.364904206585294</v>
      </c>
      <c r="H34" s="108">
        <v>2818.0270563250356</v>
      </c>
      <c r="I34" s="108">
        <v>2867.9098059708431</v>
      </c>
      <c r="J34" s="109">
        <v>334.52700318240369</v>
      </c>
      <c r="K34" s="240">
        <v>-2332.2738497036698</v>
      </c>
      <c r="L34" s="113">
        <v>-8.1779287962261499E-2</v>
      </c>
      <c r="M34" s="113">
        <v>-797.18552688315401</v>
      </c>
    </row>
    <row r="35" spans="1:13" s="13" customFormat="1" ht="18" customHeight="1" x14ac:dyDescent="0.15">
      <c r="A35" s="82">
        <v>4</v>
      </c>
      <c r="B35" s="386" t="s">
        <v>171</v>
      </c>
      <c r="C35" s="386"/>
      <c r="D35" s="386"/>
      <c r="E35" s="80"/>
      <c r="F35" s="108">
        <v>1286.6180333524942</v>
      </c>
      <c r="G35" s="108">
        <v>-66725.633838151101</v>
      </c>
      <c r="H35" s="108">
        <v>-164011.93305645499</v>
      </c>
      <c r="I35" s="108">
        <v>-197425.67270289699</v>
      </c>
      <c r="J35" s="109">
        <v>-115507.534308845</v>
      </c>
      <c r="K35" s="239">
        <v>-83313.388509639</v>
      </c>
      <c r="L35" s="113">
        <v>-2.9213162900691199</v>
      </c>
      <c r="M35" s="113" t="s">
        <v>333</v>
      </c>
    </row>
    <row r="36" spans="1:13" s="13" customFormat="1" ht="18" customHeight="1" x14ac:dyDescent="0.15">
      <c r="A36" s="82"/>
      <c r="B36" s="395" t="s">
        <v>172</v>
      </c>
      <c r="C36" s="395"/>
      <c r="D36" s="395"/>
      <c r="E36" s="80"/>
      <c r="F36" s="108"/>
      <c r="G36" s="108"/>
      <c r="H36" s="108"/>
      <c r="I36" s="112"/>
      <c r="J36" s="109"/>
      <c r="K36" s="239"/>
      <c r="L36" s="113"/>
      <c r="M36" s="113"/>
    </row>
    <row r="37" spans="1:13" s="13" customFormat="1" ht="18" customHeight="1" x14ac:dyDescent="0.15">
      <c r="A37" s="83"/>
      <c r="B37" s="79" t="s">
        <v>143</v>
      </c>
      <c r="C37" s="386" t="s">
        <v>173</v>
      </c>
      <c r="D37" s="387"/>
      <c r="E37" s="80"/>
      <c r="F37" s="108">
        <v>-278628.88754433399</v>
      </c>
      <c r="G37" s="108">
        <v>-298359.24280543497</v>
      </c>
      <c r="H37" s="108">
        <v>-362153.15579742199</v>
      </c>
      <c r="I37" s="108">
        <v>-365441.73408781801</v>
      </c>
      <c r="J37" s="109">
        <v>-294144.78128110198</v>
      </c>
      <c r="K37" s="239">
        <v>-271427.32832723099</v>
      </c>
      <c r="L37" s="113">
        <v>-9.5173787790487108</v>
      </c>
      <c r="M37" s="114" t="s">
        <v>333</v>
      </c>
    </row>
    <row r="38" spans="1:13" s="13" customFormat="1" ht="18" customHeight="1" x14ac:dyDescent="0.15">
      <c r="A38" s="83"/>
      <c r="B38" s="79" t="s">
        <v>135</v>
      </c>
      <c r="C38" s="396" t="s">
        <v>136</v>
      </c>
      <c r="D38" s="397"/>
      <c r="E38" s="80"/>
      <c r="F38" s="108">
        <v>279915.5055776863</v>
      </c>
      <c r="G38" s="108">
        <v>231633.60896728421</v>
      </c>
      <c r="H38" s="108">
        <v>198141.22274096726</v>
      </c>
      <c r="I38" s="108">
        <v>168016.06138492108</v>
      </c>
      <c r="J38" s="109">
        <v>178637.24697225713</v>
      </c>
      <c r="K38" s="239">
        <v>188113.93981759215</v>
      </c>
      <c r="L38" s="113">
        <v>6.5960624889795945</v>
      </c>
      <c r="M38" s="113" t="s">
        <v>333</v>
      </c>
    </row>
    <row r="39" spans="1:13" s="87" customFormat="1" ht="18.75" customHeight="1" x14ac:dyDescent="0.15">
      <c r="A39" s="394" t="s">
        <v>248</v>
      </c>
      <c r="B39" s="394"/>
      <c r="C39" s="394"/>
      <c r="D39" s="394"/>
      <c r="E39" s="84"/>
      <c r="F39" s="115">
        <v>2727741.6266253544</v>
      </c>
      <c r="G39" s="115">
        <v>2658826.4021817781</v>
      </c>
      <c r="H39" s="115">
        <v>2717606.7799442578</v>
      </c>
      <c r="I39" s="115">
        <v>2755162.9988434692</v>
      </c>
      <c r="J39" s="115">
        <v>2849442.1294515491</v>
      </c>
      <c r="K39" s="116">
        <v>2851912.6392735736</v>
      </c>
      <c r="L39" s="117">
        <v>100</v>
      </c>
      <c r="M39" s="118">
        <v>8.6701526466867157E-2</v>
      </c>
    </row>
    <row r="40" spans="1:13" s="13" customFormat="1" ht="18.75" customHeight="1" x14ac:dyDescent="0.15">
      <c r="A40" s="383" t="s">
        <v>174</v>
      </c>
      <c r="B40" s="383"/>
      <c r="C40" s="383"/>
      <c r="D40" s="383"/>
      <c r="E40" s="80"/>
      <c r="F40" s="112">
        <v>40674.625973520044</v>
      </c>
      <c r="G40" s="112">
        <v>31032.784991635082</v>
      </c>
      <c r="H40" s="112">
        <v>44136.916538236859</v>
      </c>
      <c r="I40" s="112">
        <v>62922.971165370465</v>
      </c>
      <c r="J40" s="112">
        <v>47093.250159219744</v>
      </c>
      <c r="K40" s="241">
        <v>32592.48759084606</v>
      </c>
      <c r="L40" s="119">
        <v>1.1428291014954746</v>
      </c>
      <c r="M40" s="120">
        <v>-30.791594377851201</v>
      </c>
    </row>
    <row r="41" spans="1:13" s="13" customFormat="1" ht="18.75" customHeight="1" thickBot="1" x14ac:dyDescent="0.2">
      <c r="A41" s="381" t="s">
        <v>137</v>
      </c>
      <c r="B41" s="381"/>
      <c r="C41" s="381"/>
      <c r="D41" s="381"/>
      <c r="E41" s="85"/>
      <c r="F41" s="121">
        <v>2768416.2525988743</v>
      </c>
      <c r="G41" s="121">
        <v>2689859.1871734131</v>
      </c>
      <c r="H41" s="121">
        <v>2761743.6964824945</v>
      </c>
      <c r="I41" s="121">
        <v>2818085.9700088394</v>
      </c>
      <c r="J41" s="121">
        <v>2896535.379610769</v>
      </c>
      <c r="K41" s="242">
        <v>2884505.1268644198</v>
      </c>
      <c r="L41" s="122">
        <v>101.1</v>
      </c>
      <c r="M41" s="123">
        <v>-0.41533249795712202</v>
      </c>
    </row>
    <row r="42" spans="1:13" ht="15" customHeight="1" x14ac:dyDescent="0.15">
      <c r="A42" s="27" t="s">
        <v>269</v>
      </c>
      <c r="L42" s="39"/>
    </row>
    <row r="43" spans="1:13" ht="13.5" customHeight="1" x14ac:dyDescent="0.15">
      <c r="A43" s="21" t="s">
        <v>299</v>
      </c>
    </row>
  </sheetData>
  <mergeCells count="17">
    <mergeCell ref="A39:D39"/>
    <mergeCell ref="A40:D40"/>
    <mergeCell ref="B22:D22"/>
    <mergeCell ref="B35:D35"/>
    <mergeCell ref="C32:D32"/>
    <mergeCell ref="B36:D36"/>
    <mergeCell ref="C38:D38"/>
    <mergeCell ref="A41:D41"/>
    <mergeCell ref="A1:G1"/>
    <mergeCell ref="B6:D6"/>
    <mergeCell ref="C7:D7"/>
    <mergeCell ref="C21:D21"/>
    <mergeCell ref="B23:D23"/>
    <mergeCell ref="C24:D24"/>
    <mergeCell ref="C20:D20"/>
    <mergeCell ref="C37:D37"/>
    <mergeCell ref="A3:E5"/>
  </mergeCells>
  <phoneticPr fontId="37"/>
  <printOptions gridLinesSet="0"/>
  <pageMargins left="0.39370078740157483" right="0.39370078740157483" top="0.59055118110236227" bottom="0.39370078740157483" header="0.39370078740157483" footer="0.31496062992125984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P19"/>
  <sheetViews>
    <sheetView showGridLines="0" view="pageBreakPreview" zoomScale="115" zoomScaleNormal="100" zoomScaleSheetLayoutView="115" workbookViewId="0">
      <selection sqref="A1:D1"/>
    </sheetView>
  </sheetViews>
  <sheetFormatPr defaultColWidth="8" defaultRowHeight="12" x14ac:dyDescent="0.15"/>
  <cols>
    <col min="1" max="1" width="4.25" style="2" customWidth="1"/>
    <col min="2" max="2" width="22.625" style="2" customWidth="1"/>
    <col min="3" max="8" width="10.625" style="2" customWidth="1"/>
    <col min="9" max="9" width="4.375" style="2" customWidth="1"/>
    <col min="10" max="10" width="18.75" style="2" customWidth="1"/>
    <col min="11" max="17" width="11.75" style="2" customWidth="1"/>
    <col min="18" max="16384" width="8" style="2"/>
  </cols>
  <sheetData>
    <row r="1" spans="1:16" s="92" customFormat="1" ht="18.75" customHeight="1" thickBot="1" x14ac:dyDescent="0.2">
      <c r="A1" s="398" t="s">
        <v>331</v>
      </c>
      <c r="B1" s="398"/>
      <c r="C1" s="398"/>
      <c r="D1" s="398"/>
      <c r="I1" s="12"/>
      <c r="J1" s="12"/>
      <c r="K1" s="12"/>
      <c r="L1" s="12"/>
      <c r="M1" s="12"/>
      <c r="N1" s="12"/>
      <c r="O1" s="12"/>
      <c r="P1" s="63" t="s">
        <v>305</v>
      </c>
    </row>
    <row r="2" spans="1:16" s="93" customFormat="1" ht="15" customHeight="1" x14ac:dyDescent="0.15">
      <c r="A2" s="364" t="s">
        <v>181</v>
      </c>
      <c r="B2" s="365"/>
      <c r="C2" s="320" t="s">
        <v>261</v>
      </c>
      <c r="D2" s="318" t="s">
        <v>262</v>
      </c>
      <c r="E2" s="318" t="s">
        <v>263</v>
      </c>
      <c r="F2" s="318" t="s">
        <v>264</v>
      </c>
      <c r="G2" s="318" t="s">
        <v>265</v>
      </c>
      <c r="H2" s="319" t="s">
        <v>266</v>
      </c>
      <c r="I2" s="364" t="s">
        <v>17</v>
      </c>
      <c r="J2" s="365"/>
      <c r="K2" s="318" t="s">
        <v>261</v>
      </c>
      <c r="L2" s="318" t="s">
        <v>262</v>
      </c>
      <c r="M2" s="318" t="s">
        <v>263</v>
      </c>
      <c r="N2" s="318" t="s">
        <v>264</v>
      </c>
      <c r="O2" s="318" t="s">
        <v>265</v>
      </c>
      <c r="P2" s="319" t="s">
        <v>266</v>
      </c>
    </row>
    <row r="3" spans="1:16" s="92" customFormat="1" ht="15" customHeight="1" x14ac:dyDescent="0.15">
      <c r="A3" s="368"/>
      <c r="B3" s="369"/>
      <c r="C3" s="94">
        <v>2011</v>
      </c>
      <c r="D3" s="95">
        <v>2012</v>
      </c>
      <c r="E3" s="94">
        <v>2013</v>
      </c>
      <c r="F3" s="95">
        <v>2014</v>
      </c>
      <c r="G3" s="94">
        <v>2015</v>
      </c>
      <c r="H3" s="96">
        <v>2016</v>
      </c>
      <c r="I3" s="368"/>
      <c r="J3" s="369"/>
      <c r="K3" s="95">
        <v>2011</v>
      </c>
      <c r="L3" s="95">
        <v>2012</v>
      </c>
      <c r="M3" s="95">
        <v>2013</v>
      </c>
      <c r="N3" s="95">
        <v>2014</v>
      </c>
      <c r="O3" s="95">
        <v>2015</v>
      </c>
      <c r="P3" s="98">
        <v>2016</v>
      </c>
    </row>
    <row r="4" spans="1:16" s="97" customFormat="1" ht="30" customHeight="1" x14ac:dyDescent="0.15">
      <c r="A4" s="399" t="s">
        <v>40</v>
      </c>
      <c r="B4" s="324" t="s">
        <v>304</v>
      </c>
      <c r="C4" s="172">
        <v>-2.3735432999398043</v>
      </c>
      <c r="D4" s="172">
        <v>-2.5264571897462029</v>
      </c>
      <c r="E4" s="173">
        <v>2.2107640316135622</v>
      </c>
      <c r="F4" s="173">
        <v>1.381959273003496</v>
      </c>
      <c r="G4" s="173">
        <v>3.4219075476716028</v>
      </c>
      <c r="H4" s="174">
        <v>8.6701526466867157E-2</v>
      </c>
      <c r="I4" s="401" t="s">
        <v>187</v>
      </c>
      <c r="J4" s="321" t="s">
        <v>188</v>
      </c>
      <c r="K4" s="175">
        <v>2356.8709160867879</v>
      </c>
      <c r="L4" s="175">
        <v>2305.5831038258511</v>
      </c>
      <c r="M4" s="176">
        <v>2377.023160154667</v>
      </c>
      <c r="N4" s="177">
        <v>2410.6966428622968</v>
      </c>
      <c r="O4" s="178">
        <v>2512.5570232731684</v>
      </c>
      <c r="P4" s="179">
        <v>2509.3031631958443</v>
      </c>
    </row>
    <row r="5" spans="1:16" s="97" customFormat="1" ht="30" customHeight="1" x14ac:dyDescent="0.15">
      <c r="A5" s="400"/>
      <c r="B5" s="322" t="s">
        <v>50</v>
      </c>
      <c r="C5" s="173">
        <v>-1.1491500328491777</v>
      </c>
      <c r="D5" s="173">
        <v>-2.3145420752715418</v>
      </c>
      <c r="E5" s="173">
        <v>2.4676009899845974</v>
      </c>
      <c r="F5" s="173">
        <v>-0.24482029594128374</v>
      </c>
      <c r="G5" s="173">
        <v>1.9099438586150708</v>
      </c>
      <c r="H5" s="174">
        <v>-0.26426372517261987</v>
      </c>
      <c r="I5" s="402"/>
      <c r="J5" s="54" t="s">
        <v>180</v>
      </c>
      <c r="K5" s="180">
        <v>2805</v>
      </c>
      <c r="L5" s="180">
        <v>2820</v>
      </c>
      <c r="M5" s="177">
        <v>2938</v>
      </c>
      <c r="N5" s="177">
        <v>2983</v>
      </c>
      <c r="O5" s="178">
        <v>3069</v>
      </c>
      <c r="P5" s="179">
        <v>3082</v>
      </c>
    </row>
    <row r="6" spans="1:16" s="97" customFormat="1" ht="30" customHeight="1" thickBot="1" x14ac:dyDescent="0.2">
      <c r="A6" s="400"/>
      <c r="B6" s="323" t="s">
        <v>138</v>
      </c>
      <c r="C6" s="173">
        <v>-2.9470012901437981</v>
      </c>
      <c r="D6" s="173">
        <v>-2.8376175494459948</v>
      </c>
      <c r="E6" s="173">
        <v>2.6724264843253573</v>
      </c>
      <c r="F6" s="173">
        <v>2.0400978410163773</v>
      </c>
      <c r="G6" s="173">
        <v>2.7837834060712883</v>
      </c>
      <c r="H6" s="174">
        <v>-0.4153324979571098</v>
      </c>
      <c r="I6" s="403"/>
      <c r="J6" s="55" t="s">
        <v>45</v>
      </c>
      <c r="K6" s="103">
        <v>84.023918577069097</v>
      </c>
      <c r="L6" s="103">
        <v>81.758266093115282</v>
      </c>
      <c r="M6" s="103">
        <v>80.906166104651703</v>
      </c>
      <c r="N6" s="103">
        <v>80.814503615899994</v>
      </c>
      <c r="O6" s="181">
        <v>81.868915714342407</v>
      </c>
      <c r="P6" s="182">
        <v>81.418013082279174</v>
      </c>
    </row>
    <row r="7" spans="1:16" s="97" customFormat="1" ht="30" customHeight="1" thickBot="1" x14ac:dyDescent="0.2">
      <c r="A7" s="400"/>
      <c r="B7" s="322" t="s">
        <v>247</v>
      </c>
      <c r="C7" s="173">
        <v>-2.3389556970108552</v>
      </c>
      <c r="D7" s="173">
        <v>-2.3416013849373036</v>
      </c>
      <c r="E7" s="173">
        <v>2.9138689486910323</v>
      </c>
      <c r="F7" s="173">
        <v>2.0982852477397502</v>
      </c>
      <c r="G7" s="173">
        <v>3.3167146846701341</v>
      </c>
      <c r="H7" s="174">
        <v>-0.86133437208492925</v>
      </c>
    </row>
    <row r="8" spans="1:16" s="93" customFormat="1" ht="12.75" customHeight="1" x14ac:dyDescent="0.15">
      <c r="A8" s="326" t="s">
        <v>269</v>
      </c>
      <c r="B8" s="327"/>
      <c r="C8" s="327"/>
      <c r="D8" s="327"/>
      <c r="E8" s="327"/>
      <c r="F8" s="327"/>
      <c r="G8" s="327"/>
      <c r="H8" s="327"/>
    </row>
    <row r="9" spans="1:16" s="93" customFormat="1" ht="12.75" customHeight="1" x14ac:dyDescent="0.15">
      <c r="A9" s="328" t="s">
        <v>299</v>
      </c>
      <c r="B9" s="325"/>
      <c r="C9" s="325"/>
      <c r="D9" s="325"/>
      <c r="E9" s="325"/>
      <c r="F9" s="325"/>
      <c r="G9" s="325"/>
      <c r="H9" s="325"/>
      <c r="I9" s="92"/>
      <c r="J9" s="92"/>
      <c r="K9" s="92"/>
      <c r="L9" s="92"/>
      <c r="M9" s="92"/>
      <c r="N9" s="92"/>
      <c r="O9" s="92"/>
      <c r="P9" s="92"/>
    </row>
    <row r="10" spans="1:16" s="92" customFormat="1" ht="6" customHeight="1" x14ac:dyDescent="0.15">
      <c r="A10" s="12"/>
      <c r="B10" s="12"/>
      <c r="C10" s="12"/>
      <c r="D10" s="12"/>
      <c r="E10" s="12"/>
      <c r="F10" s="12"/>
      <c r="G10" s="12"/>
      <c r="H10" s="12"/>
    </row>
    <row r="11" spans="1:16" s="92" customFormat="1" ht="15.75" customHeight="1" x14ac:dyDescent="0.15"/>
    <row r="12" spans="1:16" s="92" customFormat="1" ht="12.75" customHeight="1" x14ac:dyDescent="0.15"/>
    <row r="13" spans="1:16" s="92" customFormat="1" ht="15" customHeight="1" x14ac:dyDescent="0.15"/>
    <row r="14" spans="1:16" s="92" customFormat="1" ht="15" customHeight="1" x14ac:dyDescent="0.15">
      <c r="I14" s="93"/>
      <c r="J14" s="93"/>
      <c r="K14" s="93"/>
      <c r="L14" s="93"/>
      <c r="M14" s="93"/>
      <c r="N14" s="93"/>
      <c r="O14" s="93"/>
      <c r="P14" s="93"/>
    </row>
    <row r="15" spans="1:16" s="93" customFormat="1" ht="24" customHeight="1" x14ac:dyDescent="0.15"/>
    <row r="16" spans="1:16" s="93" customFormat="1" ht="24" customHeight="1" x14ac:dyDescent="0.15"/>
    <row r="17" spans="1:16" s="93" customFormat="1" ht="24" customHeight="1" x14ac:dyDescent="0.15">
      <c r="I17" s="2"/>
      <c r="J17" s="2"/>
      <c r="K17" s="2"/>
      <c r="L17" s="2"/>
      <c r="M17" s="2"/>
      <c r="N17" s="2"/>
      <c r="O17" s="2"/>
      <c r="P17" s="2"/>
    </row>
    <row r="18" spans="1:16" x14ac:dyDescent="0.15">
      <c r="A18" s="12"/>
      <c r="B18" s="12"/>
      <c r="C18" s="12"/>
      <c r="D18" s="12"/>
      <c r="E18" s="12"/>
      <c r="F18" s="12"/>
      <c r="G18" s="12"/>
      <c r="H18" s="14"/>
    </row>
    <row r="19" spans="1:16" x14ac:dyDescent="0.15">
      <c r="A19" s="12"/>
      <c r="B19" s="12"/>
      <c r="C19" s="12"/>
      <c r="D19" s="12"/>
      <c r="E19" s="12"/>
      <c r="F19" s="12"/>
      <c r="G19" s="12"/>
      <c r="H19" s="12"/>
    </row>
  </sheetData>
  <mergeCells count="5">
    <mergeCell ref="A1:D1"/>
    <mergeCell ref="A4:A7"/>
    <mergeCell ref="I4:I6"/>
    <mergeCell ref="I2:J3"/>
    <mergeCell ref="A2:B3"/>
  </mergeCells>
  <phoneticPr fontId="37"/>
  <printOptions gridLinesSet="0"/>
  <pageMargins left="0.39370078740157483" right="0.39370078740157483" top="0.59055118110236227" bottom="0.39370078740157483" header="0.39370078740157483" footer="0.31496062992125984"/>
  <pageSetup paperSize="9" fitToWidth="5" fitToHeight="5" orientation="portrait" r:id="rId1"/>
  <headerFooter alignWithMargins="0"/>
  <colBreaks count="1" manualBreakCount="1">
    <brk id="8" max="1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T33"/>
  <sheetViews>
    <sheetView showGridLines="0" zoomScale="90" zoomScaleNormal="90" zoomScaleSheetLayoutView="100" workbookViewId="0"/>
  </sheetViews>
  <sheetFormatPr defaultColWidth="8" defaultRowHeight="12" x14ac:dyDescent="0.15"/>
  <cols>
    <col min="1" max="1" width="3.125" style="12" customWidth="1"/>
    <col min="2" max="2" width="10" style="12" customWidth="1"/>
    <col min="3" max="5" width="15" style="12" customWidth="1"/>
    <col min="6" max="6" width="10.625" style="23" customWidth="1"/>
    <col min="7" max="7" width="15.5" style="12" customWidth="1"/>
    <col min="8" max="9" width="15" style="12" customWidth="1"/>
    <col min="10" max="10" width="10.625" style="23" customWidth="1"/>
    <col min="11" max="13" width="15" style="12" customWidth="1"/>
    <col min="14" max="14" width="10.5" style="22" customWidth="1"/>
    <col min="15" max="15" width="10.625" style="23" customWidth="1"/>
    <col min="16" max="16" width="5.625" style="12" customWidth="1"/>
    <col min="17" max="17" width="8" style="12"/>
    <col min="18" max="18" width="9.375" style="12" customWidth="1"/>
    <col min="19" max="16384" width="8" style="12"/>
  </cols>
  <sheetData>
    <row r="1" spans="1:20" ht="18.75" customHeight="1" x14ac:dyDescent="0.2">
      <c r="A1" s="15"/>
      <c r="B1" s="16"/>
      <c r="C1" s="16"/>
      <c r="D1" s="16"/>
      <c r="E1" s="16"/>
      <c r="F1" s="17"/>
      <c r="G1" s="18" t="s">
        <v>175</v>
      </c>
      <c r="H1" s="19" t="s">
        <v>176</v>
      </c>
      <c r="J1" s="17"/>
      <c r="K1" s="16"/>
      <c r="L1" s="16"/>
      <c r="M1" s="16"/>
      <c r="N1" s="20"/>
      <c r="O1" s="17"/>
      <c r="P1" s="16"/>
    </row>
    <row r="2" spans="1:20" ht="19.5" customHeight="1" thickBot="1" x14ac:dyDescent="0.2">
      <c r="A2" s="317" t="s">
        <v>332</v>
      </c>
      <c r="B2" s="101"/>
      <c r="C2" s="101"/>
      <c r="D2" s="101"/>
      <c r="E2" s="101"/>
      <c r="F2" s="102"/>
      <c r="G2" s="101"/>
      <c r="H2" s="101"/>
      <c r="I2" s="101"/>
      <c r="J2" s="102"/>
      <c r="K2" s="101"/>
    </row>
    <row r="3" spans="1:20" ht="22.5" customHeight="1" x14ac:dyDescent="0.15">
      <c r="A3" s="404" t="s">
        <v>307</v>
      </c>
      <c r="B3" s="405"/>
      <c r="C3" s="24" t="s">
        <v>112</v>
      </c>
      <c r="D3" s="24"/>
      <c r="E3" s="24"/>
      <c r="F3" s="25"/>
      <c r="G3" s="24" t="s">
        <v>177</v>
      </c>
      <c r="H3" s="24"/>
      <c r="I3" s="24"/>
      <c r="J3" s="25"/>
      <c r="K3" s="24" t="s">
        <v>189</v>
      </c>
      <c r="L3" s="24"/>
      <c r="M3" s="24"/>
      <c r="N3" s="26"/>
      <c r="O3" s="25"/>
      <c r="P3" s="414" t="s">
        <v>113</v>
      </c>
    </row>
    <row r="4" spans="1:20" s="13" customFormat="1" ht="15" customHeight="1" x14ac:dyDescent="0.15">
      <c r="A4" s="406"/>
      <c r="B4" s="407"/>
      <c r="C4" s="300" t="s">
        <v>245</v>
      </c>
      <c r="D4" s="300" t="s">
        <v>246</v>
      </c>
      <c r="E4" s="301" t="s">
        <v>267</v>
      </c>
      <c r="F4" s="410" t="s">
        <v>306</v>
      </c>
      <c r="G4" s="300" t="s">
        <v>245</v>
      </c>
      <c r="H4" s="300" t="s">
        <v>246</v>
      </c>
      <c r="I4" s="301" t="s">
        <v>267</v>
      </c>
      <c r="J4" s="410" t="s">
        <v>306</v>
      </c>
      <c r="K4" s="300" t="s">
        <v>245</v>
      </c>
      <c r="L4" s="300" t="s">
        <v>246</v>
      </c>
      <c r="M4" s="301" t="s">
        <v>267</v>
      </c>
      <c r="N4" s="412" t="s">
        <v>48</v>
      </c>
      <c r="O4" s="410" t="s">
        <v>306</v>
      </c>
      <c r="P4" s="415"/>
    </row>
    <row r="5" spans="1:20" ht="15" customHeight="1" x14ac:dyDescent="0.15">
      <c r="A5" s="408"/>
      <c r="B5" s="409"/>
      <c r="C5" s="95">
        <v>2014</v>
      </c>
      <c r="D5" s="95">
        <v>2015</v>
      </c>
      <c r="E5" s="105">
        <v>2016</v>
      </c>
      <c r="F5" s="411"/>
      <c r="G5" s="95">
        <v>2014</v>
      </c>
      <c r="H5" s="95">
        <v>2015</v>
      </c>
      <c r="I5" s="105">
        <v>2016</v>
      </c>
      <c r="J5" s="411"/>
      <c r="K5" s="95">
        <v>2014</v>
      </c>
      <c r="L5" s="95">
        <v>2015</v>
      </c>
      <c r="M5" s="105">
        <v>2016</v>
      </c>
      <c r="N5" s="413"/>
      <c r="O5" s="411"/>
      <c r="P5" s="416"/>
    </row>
    <row r="6" spans="1:20" s="336" customFormat="1" ht="18" customHeight="1" x14ac:dyDescent="0.15">
      <c r="A6" s="329"/>
      <c r="B6" s="330"/>
      <c r="C6" s="331" t="s">
        <v>46</v>
      </c>
      <c r="D6" s="331" t="s">
        <v>46</v>
      </c>
      <c r="E6" s="332" t="s">
        <v>46</v>
      </c>
      <c r="F6" s="333" t="s">
        <v>18</v>
      </c>
      <c r="G6" s="331" t="s">
        <v>46</v>
      </c>
      <c r="H6" s="331" t="s">
        <v>46</v>
      </c>
      <c r="I6" s="332" t="s">
        <v>46</v>
      </c>
      <c r="J6" s="333" t="s">
        <v>18</v>
      </c>
      <c r="K6" s="331" t="s">
        <v>47</v>
      </c>
      <c r="L6" s="331" t="s">
        <v>47</v>
      </c>
      <c r="M6" s="332" t="s">
        <v>47</v>
      </c>
      <c r="N6" s="334"/>
      <c r="O6" s="333" t="s">
        <v>18</v>
      </c>
      <c r="P6" s="335"/>
    </row>
    <row r="7" spans="1:20" s="14" customFormat="1" ht="18" customHeight="1" x14ac:dyDescent="0.15">
      <c r="A7" s="29" t="s">
        <v>19</v>
      </c>
      <c r="B7" s="30"/>
      <c r="C7" s="183">
        <v>2755162.9988434692</v>
      </c>
      <c r="D7" s="183">
        <v>2849442.1294515482</v>
      </c>
      <c r="E7" s="183">
        <v>2851912.6392735732</v>
      </c>
      <c r="F7" s="184">
        <v>8.6701526466895301E-2</v>
      </c>
      <c r="G7" s="185">
        <v>2018640.2257084129</v>
      </c>
      <c r="H7" s="183">
        <v>2092537.8902452751</v>
      </c>
      <c r="I7" s="183">
        <v>2078628.9526522949</v>
      </c>
      <c r="J7" s="184">
        <v>-0.66469226950771698</v>
      </c>
      <c r="K7" s="185">
        <v>2410.6966419882456</v>
      </c>
      <c r="L7" s="186">
        <v>2512.557022599126</v>
      </c>
      <c r="M7" s="186">
        <v>2509.3031639912829</v>
      </c>
      <c r="N7" s="187">
        <v>100</v>
      </c>
      <c r="O7" s="188">
        <v>-0.12950387109929615</v>
      </c>
      <c r="P7" s="31" t="s">
        <v>41</v>
      </c>
      <c r="S7" s="245"/>
    </row>
    <row r="8" spans="1:20" s="14" customFormat="1" ht="18" customHeight="1" x14ac:dyDescent="0.15">
      <c r="A8" s="29" t="s">
        <v>20</v>
      </c>
      <c r="B8" s="30"/>
      <c r="C8" s="183">
        <f>SUM(C11:C20)</f>
        <v>2322163.3399781752</v>
      </c>
      <c r="D8" s="183">
        <f>SUM(D11:D20)</f>
        <v>2410331.6538001713</v>
      </c>
      <c r="E8" s="183">
        <f>SUM(E11:E20)</f>
        <v>2404238.5384678789</v>
      </c>
      <c r="F8" s="184">
        <f>(E8-D8)/D8*100</f>
        <v>-0.25279157425020249</v>
      </c>
      <c r="G8" s="189">
        <v>1682488.7797466319</v>
      </c>
      <c r="H8" s="183">
        <v>1756473.353839508</v>
      </c>
      <c r="I8" s="183">
        <v>1745906.1946076143</v>
      </c>
      <c r="J8" s="184">
        <v>-0.60161227090606106</v>
      </c>
      <c r="K8" s="189">
        <v>2436.902672060427</v>
      </c>
      <c r="L8" s="189">
        <v>2548.4611846563448</v>
      </c>
      <c r="M8" s="189">
        <v>2545.4720596944021</v>
      </c>
      <c r="N8" s="190">
        <v>101.44139202556892</v>
      </c>
      <c r="O8" s="191">
        <v>-0.1172913670390387</v>
      </c>
      <c r="P8" s="31" t="s">
        <v>139</v>
      </c>
      <c r="S8" s="245"/>
    </row>
    <row r="9" spans="1:20" s="14" customFormat="1" ht="18" customHeight="1" x14ac:dyDescent="0.15">
      <c r="A9" s="29" t="s">
        <v>21</v>
      </c>
      <c r="B9" s="30"/>
      <c r="C9" s="183">
        <f>SUM(C22:C31)</f>
        <v>432999.65886529366</v>
      </c>
      <c r="D9" s="183">
        <f>SUM(D22:D31)</f>
        <v>439110.47565137665</v>
      </c>
      <c r="E9" s="183">
        <f>SUM(E22:E31)</f>
        <v>447674.1008056947</v>
      </c>
      <c r="F9" s="184">
        <f>(E9-D9)/D9*100</f>
        <v>1.950221101333274</v>
      </c>
      <c r="G9" s="189">
        <v>336151.44596178166</v>
      </c>
      <c r="H9" s="183">
        <v>336064.53640576702</v>
      </c>
      <c r="I9" s="183">
        <v>332722.75804468046</v>
      </c>
      <c r="J9" s="184">
        <v>-0.99438589885951811</v>
      </c>
      <c r="K9" s="189">
        <v>2324.7791829716216</v>
      </c>
      <c r="L9" s="189">
        <v>2340.2333962783996</v>
      </c>
      <c r="M9" s="189">
        <v>2334.8801625580204</v>
      </c>
      <c r="N9" s="190">
        <v>93.048946658329385</v>
      </c>
      <c r="O9" s="191">
        <v>-0.22874785604257575</v>
      </c>
      <c r="P9" s="31" t="s">
        <v>140</v>
      </c>
      <c r="S9" s="245"/>
    </row>
    <row r="10" spans="1:20" ht="10.5" customHeight="1" x14ac:dyDescent="0.15">
      <c r="A10" s="27"/>
      <c r="B10" s="28"/>
      <c r="C10" s="52"/>
      <c r="D10" s="52"/>
      <c r="E10" s="183"/>
      <c r="F10" s="192"/>
      <c r="G10" s="193"/>
      <c r="H10" s="52"/>
      <c r="I10" s="244"/>
      <c r="J10" s="192"/>
      <c r="K10" s="193"/>
      <c r="L10" s="194"/>
      <c r="M10" s="186"/>
      <c r="N10" s="195"/>
      <c r="O10" s="196"/>
      <c r="P10" s="33"/>
      <c r="S10" s="32"/>
    </row>
    <row r="11" spans="1:20" ht="18" customHeight="1" x14ac:dyDescent="0.15">
      <c r="A11" s="27">
        <v>1</v>
      </c>
      <c r="B11" s="34" t="s">
        <v>52</v>
      </c>
      <c r="C11" s="52">
        <v>840997.9375699372</v>
      </c>
      <c r="D11" s="52">
        <v>877782.84446379088</v>
      </c>
      <c r="E11" s="183">
        <v>867985.165748158</v>
      </c>
      <c r="F11" s="192">
        <v>-1.1161848032719299</v>
      </c>
      <c r="G11" s="197">
        <v>629303.25868220511</v>
      </c>
      <c r="H11" s="52">
        <v>663904.01960685872</v>
      </c>
      <c r="I11" s="183">
        <v>647862.59295679384</v>
      </c>
      <c r="J11" s="192">
        <v>-2.4162267701834472</v>
      </c>
      <c r="K11" s="197">
        <v>2673.8129091945252</v>
      </c>
      <c r="L11" s="194">
        <v>2808.7253126718001</v>
      </c>
      <c r="M11" s="186">
        <v>2749.5494661296293</v>
      </c>
      <c r="N11" s="198">
        <v>109.57422385568638</v>
      </c>
      <c r="O11" s="199">
        <v>-2.1068577363259413</v>
      </c>
      <c r="P11" s="33">
        <v>1</v>
      </c>
      <c r="R11" s="35"/>
      <c r="S11" s="35"/>
      <c r="T11" s="35"/>
    </row>
    <row r="12" spans="1:20" ht="18" customHeight="1" x14ac:dyDescent="0.15">
      <c r="A12" s="27">
        <v>2</v>
      </c>
      <c r="B12" s="34" t="s">
        <v>53</v>
      </c>
      <c r="C12" s="52">
        <v>330737.00002049236</v>
      </c>
      <c r="D12" s="52">
        <v>353348.93101900752</v>
      </c>
      <c r="E12" s="183">
        <v>346031.43963155046</v>
      </c>
      <c r="F12" s="192">
        <v>-2.0708967100464912</v>
      </c>
      <c r="G12" s="197">
        <v>242493.1669079673</v>
      </c>
      <c r="H12" s="52">
        <v>252117.26391470185</v>
      </c>
      <c r="I12" s="183">
        <v>251559.625985647</v>
      </c>
      <c r="J12" s="192">
        <v>-0.22118196921394259</v>
      </c>
      <c r="K12" s="197">
        <v>1963.4597289779788</v>
      </c>
      <c r="L12" s="194">
        <v>2053.3229947852087</v>
      </c>
      <c r="M12" s="186">
        <v>2068.5768109994819</v>
      </c>
      <c r="N12" s="198">
        <v>82.436305054077877</v>
      </c>
      <c r="O12" s="199">
        <v>0.74288440021434043</v>
      </c>
      <c r="P12" s="33">
        <v>2</v>
      </c>
      <c r="R12" s="35"/>
      <c r="S12" s="35"/>
      <c r="T12" s="35"/>
    </row>
    <row r="13" spans="1:20" ht="18" customHeight="1" x14ac:dyDescent="0.15">
      <c r="A13" s="27">
        <v>3</v>
      </c>
      <c r="B13" s="34" t="s">
        <v>54</v>
      </c>
      <c r="C13" s="52">
        <v>346691.45553164184</v>
      </c>
      <c r="D13" s="52">
        <v>376580.92358849006</v>
      </c>
      <c r="E13" s="183">
        <v>386528.10351418186</v>
      </c>
      <c r="F13" s="192">
        <v>2.6414455174478233</v>
      </c>
      <c r="G13" s="197">
        <v>232502.71471132725</v>
      </c>
      <c r="H13" s="52">
        <v>246555.55133716203</v>
      </c>
      <c r="I13" s="183">
        <v>240496.23771544185</v>
      </c>
      <c r="J13" s="192">
        <v>-2.4575855578421502</v>
      </c>
      <c r="K13" s="197">
        <v>3225.7098519843398</v>
      </c>
      <c r="L13" s="194">
        <v>3382.0135433480841</v>
      </c>
      <c r="M13" s="186">
        <v>3277.3192024671152</v>
      </c>
      <c r="N13" s="198">
        <v>130.6067457092044</v>
      </c>
      <c r="O13" s="199">
        <v>-3.0956215739255986</v>
      </c>
      <c r="P13" s="33">
        <v>3</v>
      </c>
      <c r="R13" s="35"/>
      <c r="S13" s="35"/>
      <c r="T13" s="35"/>
    </row>
    <row r="14" spans="1:20" ht="18" customHeight="1" x14ac:dyDescent="0.15">
      <c r="A14" s="27">
        <v>4</v>
      </c>
      <c r="B14" s="34" t="s">
        <v>55</v>
      </c>
      <c r="C14" s="52">
        <v>55981.979200466543</v>
      </c>
      <c r="D14" s="52">
        <v>54509.962781969727</v>
      </c>
      <c r="E14" s="183">
        <v>52273.971721873728</v>
      </c>
      <c r="F14" s="192">
        <v>-4.1019860333414044</v>
      </c>
      <c r="G14" s="197">
        <v>40206.834311285616</v>
      </c>
      <c r="H14" s="52">
        <v>40673.92006331544</v>
      </c>
      <c r="I14" s="183">
        <v>40963.873216079272</v>
      </c>
      <c r="J14" s="192">
        <v>0.71287240647686179</v>
      </c>
      <c r="K14" s="197">
        <v>2000.1409964822217</v>
      </c>
      <c r="L14" s="194">
        <v>2059.5432712195775</v>
      </c>
      <c r="M14" s="186">
        <v>2106.1117334745127</v>
      </c>
      <c r="N14" s="198">
        <v>83.932135570440352</v>
      </c>
      <c r="O14" s="199">
        <v>2.2611062804890349</v>
      </c>
      <c r="P14" s="33">
        <v>4</v>
      </c>
      <c r="R14" s="35"/>
      <c r="S14" s="35"/>
      <c r="T14" s="35"/>
    </row>
    <row r="15" spans="1:20" ht="18" customHeight="1" x14ac:dyDescent="0.15">
      <c r="A15" s="27">
        <v>5</v>
      </c>
      <c r="B15" s="34" t="s">
        <v>56</v>
      </c>
      <c r="C15" s="52">
        <v>247436.86243310972</v>
      </c>
      <c r="D15" s="52">
        <v>217320.48595906954</v>
      </c>
      <c r="E15" s="183">
        <v>219249.13783083056</v>
      </c>
      <c r="F15" s="192">
        <v>0.88746896697269451</v>
      </c>
      <c r="G15" s="197">
        <v>144713.03762687295</v>
      </c>
      <c r="H15" s="52">
        <v>139506.67057271794</v>
      </c>
      <c r="I15" s="183">
        <v>125403.53084750685</v>
      </c>
      <c r="J15" s="192">
        <v>-10.109294177341736</v>
      </c>
      <c r="K15" s="197">
        <v>2592.3086419259271</v>
      </c>
      <c r="L15" s="194">
        <v>2525.5561492580823</v>
      </c>
      <c r="M15" s="186">
        <v>2286.2578776596024</v>
      </c>
      <c r="N15" s="198">
        <v>91.11126588718335</v>
      </c>
      <c r="O15" s="199">
        <v>-9.4750723189732735</v>
      </c>
      <c r="P15" s="33">
        <v>5</v>
      </c>
      <c r="R15" s="35"/>
      <c r="S15" s="35"/>
      <c r="T15" s="35"/>
    </row>
    <row r="16" spans="1:20" ht="18" customHeight="1" x14ac:dyDescent="0.15">
      <c r="A16" s="27">
        <v>6</v>
      </c>
      <c r="B16" s="34" t="s">
        <v>57</v>
      </c>
      <c r="C16" s="52">
        <v>156599.07630614203</v>
      </c>
      <c r="D16" s="52">
        <v>166770.45311747625</v>
      </c>
      <c r="E16" s="183">
        <v>165889.43069063427</v>
      </c>
      <c r="F16" s="192">
        <v>-0.52828448347583812</v>
      </c>
      <c r="G16" s="197">
        <v>110994.01223000392</v>
      </c>
      <c r="H16" s="52">
        <v>114979.89653014133</v>
      </c>
      <c r="I16" s="183">
        <v>113169.07039747747</v>
      </c>
      <c r="J16" s="192">
        <v>-1.5749067335342075</v>
      </c>
      <c r="K16" s="197">
        <v>2243.3456399944203</v>
      </c>
      <c r="L16" s="194">
        <v>2343.5631757804681</v>
      </c>
      <c r="M16" s="186">
        <v>2319.085850068187</v>
      </c>
      <c r="N16" s="198">
        <v>92.419516435768685</v>
      </c>
      <c r="O16" s="199">
        <v>-1.0444491518403158</v>
      </c>
      <c r="P16" s="33">
        <v>6</v>
      </c>
      <c r="R16" s="35"/>
      <c r="S16" s="35"/>
      <c r="T16" s="35"/>
    </row>
    <row r="17" spans="1:20" ht="18" customHeight="1" x14ac:dyDescent="0.15">
      <c r="A17" s="27">
        <v>7</v>
      </c>
      <c r="B17" s="34" t="s">
        <v>58</v>
      </c>
      <c r="C17" s="52">
        <v>83436.991821420743</v>
      </c>
      <c r="D17" s="52">
        <v>87323.8975087617</v>
      </c>
      <c r="E17" s="183">
        <v>86952.709718155616</v>
      </c>
      <c r="F17" s="192">
        <v>-0.42507011390420141</v>
      </c>
      <c r="G17" s="197">
        <v>61941.048921826499</v>
      </c>
      <c r="H17" s="52">
        <v>64068.921967795861</v>
      </c>
      <c r="I17" s="183">
        <v>65036.34457070331</v>
      </c>
      <c r="J17" s="192">
        <v>1.5099717198202933</v>
      </c>
      <c r="K17" s="197">
        <v>2070.6374581074579</v>
      </c>
      <c r="L17" s="194">
        <v>2158.3655156918157</v>
      </c>
      <c r="M17" s="186">
        <v>2212.7226650348161</v>
      </c>
      <c r="N17" s="198">
        <v>88.180762563391198</v>
      </c>
      <c r="O17" s="199">
        <v>2.5184404100144935</v>
      </c>
      <c r="P17" s="33">
        <v>7</v>
      </c>
      <c r="R17" s="35"/>
      <c r="S17" s="35"/>
      <c r="T17" s="35"/>
    </row>
    <row r="18" spans="1:20" ht="18" customHeight="1" x14ac:dyDescent="0.15">
      <c r="A18" s="27">
        <v>8</v>
      </c>
      <c r="B18" s="34" t="s">
        <v>59</v>
      </c>
      <c r="C18" s="52">
        <v>105778.50629277239</v>
      </c>
      <c r="D18" s="52">
        <v>103071.93540051862</v>
      </c>
      <c r="E18" s="183">
        <v>107155.55147882935</v>
      </c>
      <c r="F18" s="192">
        <v>3.9619087993667348</v>
      </c>
      <c r="G18" s="197">
        <v>96516.038235440938</v>
      </c>
      <c r="H18" s="52">
        <v>106959.98369369819</v>
      </c>
      <c r="I18" s="183">
        <v>132409.94545525091</v>
      </c>
      <c r="J18" s="192">
        <v>23.793909537639703</v>
      </c>
      <c r="K18" s="197">
        <v>2168.4611704473464</v>
      </c>
      <c r="L18" s="194">
        <v>2416.6832439435639</v>
      </c>
      <c r="M18" s="186">
        <v>3007.1982343178875</v>
      </c>
      <c r="N18" s="198">
        <v>119.84196558915008</v>
      </c>
      <c r="O18" s="199">
        <v>24.434935436996547</v>
      </c>
      <c r="P18" s="33">
        <v>8</v>
      </c>
      <c r="R18" s="35"/>
      <c r="S18" s="35"/>
      <c r="T18" s="35"/>
    </row>
    <row r="19" spans="1:20" ht="18" customHeight="1" x14ac:dyDescent="0.15">
      <c r="A19" s="27">
        <v>9</v>
      </c>
      <c r="B19" s="34" t="s">
        <v>60</v>
      </c>
      <c r="C19" s="52">
        <v>67366.977894218668</v>
      </c>
      <c r="D19" s="52">
        <v>71973.032230575162</v>
      </c>
      <c r="E19" s="183">
        <v>79525.640113276866</v>
      </c>
      <c r="F19" s="192">
        <v>10.493663596812107</v>
      </c>
      <c r="G19" s="197">
        <v>52711.602083960475</v>
      </c>
      <c r="H19" s="52">
        <v>54102.605668671778</v>
      </c>
      <c r="I19" s="183">
        <v>53824.248394615621</v>
      </c>
      <c r="J19" s="192">
        <v>-0.51449883164747634</v>
      </c>
      <c r="K19" s="197">
        <v>1906.4560050620448</v>
      </c>
      <c r="L19" s="194">
        <v>1979.170532216556</v>
      </c>
      <c r="M19" s="186">
        <v>1987.0878426778756</v>
      </c>
      <c r="N19" s="198">
        <v>79.188831034558021</v>
      </c>
      <c r="O19" s="199">
        <v>0.40003174726195534</v>
      </c>
      <c r="P19" s="33">
        <v>9</v>
      </c>
      <c r="R19" s="35"/>
      <c r="S19" s="35"/>
      <c r="T19" s="35"/>
    </row>
    <row r="20" spans="1:20" ht="18" customHeight="1" x14ac:dyDescent="0.15">
      <c r="A20" s="27">
        <v>10</v>
      </c>
      <c r="B20" s="34" t="s">
        <v>61</v>
      </c>
      <c r="C20" s="52">
        <v>87136.552907973455</v>
      </c>
      <c r="D20" s="52">
        <v>101649.18773051158</v>
      </c>
      <c r="E20" s="183">
        <v>92647.388020388244</v>
      </c>
      <c r="F20" s="192">
        <v>-8.8557517389991904</v>
      </c>
      <c r="G20" s="197">
        <v>71107.066035741795</v>
      </c>
      <c r="H20" s="52">
        <v>73604.520484444816</v>
      </c>
      <c r="I20" s="183">
        <v>75180.725068097978</v>
      </c>
      <c r="J20" s="192">
        <v>2.1414507876405064</v>
      </c>
      <c r="K20" s="197">
        <v>2221.6098364652044</v>
      </c>
      <c r="L20" s="194">
        <v>2311.5545658075757</v>
      </c>
      <c r="M20" s="186">
        <v>2374.6280817466195</v>
      </c>
      <c r="N20" s="198">
        <v>94.632968858555529</v>
      </c>
      <c r="O20" s="199">
        <v>2.7286189507279968</v>
      </c>
      <c r="P20" s="33">
        <v>10</v>
      </c>
      <c r="R20" s="35"/>
      <c r="S20" s="35"/>
      <c r="T20" s="35"/>
    </row>
    <row r="21" spans="1:20" ht="10.5" customHeight="1" x14ac:dyDescent="0.15">
      <c r="A21" s="27"/>
      <c r="B21" s="34"/>
      <c r="C21" s="52"/>
      <c r="D21" s="52"/>
      <c r="E21" s="183"/>
      <c r="F21" s="192"/>
      <c r="G21" s="197"/>
      <c r="H21" s="52"/>
      <c r="I21" s="183"/>
      <c r="J21" s="192"/>
      <c r="K21" s="197"/>
      <c r="L21" s="194"/>
      <c r="M21" s="186"/>
      <c r="N21" s="198"/>
      <c r="O21" s="199"/>
      <c r="P21" s="33"/>
      <c r="R21" s="35"/>
      <c r="S21" s="35"/>
      <c r="T21" s="35"/>
    </row>
    <row r="22" spans="1:20" ht="18" customHeight="1" x14ac:dyDescent="0.15">
      <c r="A22" s="27">
        <v>11</v>
      </c>
      <c r="B22" s="34" t="s">
        <v>62</v>
      </c>
      <c r="C22" s="52">
        <v>72734.400670628034</v>
      </c>
      <c r="D22" s="52">
        <v>70069.78688391803</v>
      </c>
      <c r="E22" s="183">
        <v>73194.465574310758</v>
      </c>
      <c r="F22" s="192">
        <v>4.4593808963187938</v>
      </c>
      <c r="G22" s="197">
        <v>60135.398092304691</v>
      </c>
      <c r="H22" s="52">
        <v>46212.513160171795</v>
      </c>
      <c r="I22" s="183">
        <v>47395.171802378994</v>
      </c>
      <c r="J22" s="192">
        <v>2.5591740447184175</v>
      </c>
      <c r="K22" s="197">
        <v>3674.6347749651509</v>
      </c>
      <c r="L22" s="194">
        <v>2815.9474230803603</v>
      </c>
      <c r="M22" s="186">
        <v>2890.6545378372161</v>
      </c>
      <c r="N22" s="198">
        <v>115.19750101615294</v>
      </c>
      <c r="O22" s="199">
        <v>2.6530010519562137</v>
      </c>
      <c r="P22" s="33">
        <v>11</v>
      </c>
      <c r="R22" s="35"/>
      <c r="S22" s="35"/>
      <c r="T22" s="35"/>
    </row>
    <row r="23" spans="1:20" ht="18" customHeight="1" x14ac:dyDescent="0.15">
      <c r="A23" s="27">
        <v>12</v>
      </c>
      <c r="B23" s="34" t="s">
        <v>63</v>
      </c>
      <c r="C23" s="52">
        <v>52991.896742443045</v>
      </c>
      <c r="D23" s="52">
        <v>56538.067845821803</v>
      </c>
      <c r="E23" s="183">
        <v>57784.125322400883</v>
      </c>
      <c r="F23" s="192">
        <v>2.2039265296031192</v>
      </c>
      <c r="G23" s="197">
        <v>44667.458725682984</v>
      </c>
      <c r="H23" s="52">
        <v>47808.764817956137</v>
      </c>
      <c r="I23" s="183">
        <v>46850.442871424901</v>
      </c>
      <c r="J23" s="192">
        <v>-2.0044900766214879</v>
      </c>
      <c r="K23" s="197">
        <v>2553.739564672288</v>
      </c>
      <c r="L23" s="194">
        <v>2731.7733168365312</v>
      </c>
      <c r="M23" s="186">
        <v>2690.6985338516483</v>
      </c>
      <c r="N23" s="198">
        <v>107.22891408512947</v>
      </c>
      <c r="O23" s="199">
        <v>-1.5035941207760455</v>
      </c>
      <c r="P23" s="33">
        <v>12</v>
      </c>
      <c r="R23" s="35"/>
      <c r="S23" s="35"/>
      <c r="T23" s="35"/>
    </row>
    <row r="24" spans="1:20" ht="18" customHeight="1" x14ac:dyDescent="0.15">
      <c r="A24" s="27">
        <v>13</v>
      </c>
      <c r="B24" s="34" t="s">
        <v>64</v>
      </c>
      <c r="C24" s="52">
        <v>42043.336810217741</v>
      </c>
      <c r="D24" s="52">
        <v>45138.735083435822</v>
      </c>
      <c r="E24" s="183">
        <v>44745.423907324403</v>
      </c>
      <c r="F24" s="192">
        <v>-0.87133849759947113</v>
      </c>
      <c r="G24" s="197">
        <v>27888.056676688604</v>
      </c>
      <c r="H24" s="52">
        <v>29638.742223965019</v>
      </c>
      <c r="I24" s="183">
        <v>28116.13776589511</v>
      </c>
      <c r="J24" s="192">
        <v>-5.1372100967185297</v>
      </c>
      <c r="K24" s="197">
        <v>2960.2013243486472</v>
      </c>
      <c r="L24" s="194">
        <v>3192.7978265609199</v>
      </c>
      <c r="M24" s="186">
        <v>3003.860872424691</v>
      </c>
      <c r="N24" s="198">
        <v>119.70896604006857</v>
      </c>
      <c r="O24" s="199">
        <v>-5.9175984324613458</v>
      </c>
      <c r="P24" s="33">
        <v>13</v>
      </c>
      <c r="R24" s="35"/>
      <c r="S24" s="35"/>
      <c r="T24" s="35"/>
    </row>
    <row r="25" spans="1:20" ht="18" customHeight="1" x14ac:dyDescent="0.15">
      <c r="A25" s="27">
        <v>14</v>
      </c>
      <c r="B25" s="34" t="s">
        <v>65</v>
      </c>
      <c r="C25" s="52">
        <v>73604.66902829129</v>
      </c>
      <c r="D25" s="52">
        <v>72231.175629398916</v>
      </c>
      <c r="E25" s="183">
        <v>70173.855772996612</v>
      </c>
      <c r="F25" s="192">
        <v>-2.8482436267656985</v>
      </c>
      <c r="G25" s="197">
        <v>51590.186546634737</v>
      </c>
      <c r="H25" s="52">
        <v>53140.008710146263</v>
      </c>
      <c r="I25" s="183">
        <v>53460.116516591195</v>
      </c>
      <c r="J25" s="192">
        <v>0.60238568682020643</v>
      </c>
      <c r="K25" s="197">
        <v>2024.812062743229</v>
      </c>
      <c r="L25" s="194">
        <v>2102.2236217321888</v>
      </c>
      <c r="M25" s="186">
        <v>2120.2552755053225</v>
      </c>
      <c r="N25" s="198">
        <v>84.495779781860108</v>
      </c>
      <c r="O25" s="199">
        <v>0.85774194461177267</v>
      </c>
      <c r="P25" s="33">
        <v>14</v>
      </c>
      <c r="R25" s="35"/>
      <c r="S25" s="35"/>
      <c r="T25" s="35"/>
    </row>
    <row r="26" spans="1:20" ht="18" customHeight="1" x14ac:dyDescent="0.15">
      <c r="A26" s="27">
        <v>15</v>
      </c>
      <c r="B26" s="34" t="s">
        <v>66</v>
      </c>
      <c r="C26" s="52">
        <v>14935.639791578731</v>
      </c>
      <c r="D26" s="52">
        <v>15675.987244804921</v>
      </c>
      <c r="E26" s="183">
        <v>17736.127671498551</v>
      </c>
      <c r="F26" s="192">
        <v>13.142013925638842</v>
      </c>
      <c r="G26" s="197">
        <v>12515.54838100622</v>
      </c>
      <c r="H26" s="52">
        <v>14357.687178038956</v>
      </c>
      <c r="I26" s="183">
        <v>14603.149971344952</v>
      </c>
      <c r="J26" s="192">
        <v>1.709626280766503</v>
      </c>
      <c r="K26" s="197">
        <v>2083.840889278425</v>
      </c>
      <c r="L26" s="194">
        <v>2432.6816635104974</v>
      </c>
      <c r="M26" s="186">
        <v>2526.4965348347669</v>
      </c>
      <c r="N26" s="198">
        <v>100.68518507808106</v>
      </c>
      <c r="O26" s="199">
        <v>3.856438461779224</v>
      </c>
      <c r="P26" s="33">
        <v>15</v>
      </c>
      <c r="R26" s="35"/>
      <c r="S26" s="35"/>
      <c r="T26" s="35"/>
    </row>
    <row r="27" spans="1:20" ht="18" customHeight="1" x14ac:dyDescent="0.15">
      <c r="A27" s="27">
        <v>16</v>
      </c>
      <c r="B27" s="34" t="s">
        <v>67</v>
      </c>
      <c r="C27" s="52">
        <v>51033.33265192082</v>
      </c>
      <c r="D27" s="52">
        <v>54085.290383386491</v>
      </c>
      <c r="E27" s="183">
        <v>53191.621103626436</v>
      </c>
      <c r="F27" s="192">
        <v>-1.6523333302368028</v>
      </c>
      <c r="G27" s="197">
        <v>39170.270564125676</v>
      </c>
      <c r="H27" s="52">
        <v>39328.122912764826</v>
      </c>
      <c r="I27" s="183">
        <v>39461.565251314147</v>
      </c>
      <c r="J27" s="192">
        <v>0.33930512993288392</v>
      </c>
      <c r="K27" s="197">
        <v>1943.8375546685363</v>
      </c>
      <c r="L27" s="194">
        <v>1951.9616295793539</v>
      </c>
      <c r="M27" s="186">
        <v>1975.9433804673849</v>
      </c>
      <c r="N27" s="198">
        <v>78.744705256118237</v>
      </c>
      <c r="O27" s="199">
        <v>1.2285974542029829</v>
      </c>
      <c r="P27" s="33">
        <v>16</v>
      </c>
      <c r="R27" s="35"/>
      <c r="S27" s="35"/>
      <c r="T27" s="35"/>
    </row>
    <row r="28" spans="1:20" ht="18" customHeight="1" x14ac:dyDescent="0.15">
      <c r="A28" s="27">
        <v>17</v>
      </c>
      <c r="B28" s="34" t="s">
        <v>68</v>
      </c>
      <c r="C28" s="52">
        <v>22162.014551568038</v>
      </c>
      <c r="D28" s="52">
        <v>20256.007297159678</v>
      </c>
      <c r="E28" s="183">
        <v>23705.075446522889</v>
      </c>
      <c r="F28" s="192">
        <v>17.027384018798415</v>
      </c>
      <c r="G28" s="197">
        <v>15684.364709004585</v>
      </c>
      <c r="H28" s="52">
        <v>18050.645531888491</v>
      </c>
      <c r="I28" s="183">
        <v>14484.786613536333</v>
      </c>
      <c r="J28" s="192">
        <v>-19.754744571614726</v>
      </c>
      <c r="K28" s="197">
        <v>2286.350540671222</v>
      </c>
      <c r="L28" s="194">
        <v>2663.5156458445467</v>
      </c>
      <c r="M28" s="186">
        <v>2170.0054851739824</v>
      </c>
      <c r="N28" s="198">
        <v>86.478410273965636</v>
      </c>
      <c r="O28" s="199">
        <v>-18.528524938102336</v>
      </c>
      <c r="P28" s="33">
        <v>17</v>
      </c>
      <c r="R28" s="35"/>
      <c r="S28" s="35"/>
      <c r="T28" s="35"/>
    </row>
    <row r="29" spans="1:20" ht="18" customHeight="1" x14ac:dyDescent="0.15">
      <c r="A29" s="27">
        <v>18</v>
      </c>
      <c r="B29" s="34" t="s">
        <v>69</v>
      </c>
      <c r="C29" s="52">
        <v>26300.151040577777</v>
      </c>
      <c r="D29" s="52">
        <v>24499.443431837168</v>
      </c>
      <c r="E29" s="183">
        <v>25087.658779331603</v>
      </c>
      <c r="F29" s="192">
        <v>2.4009335115345736</v>
      </c>
      <c r="G29" s="197">
        <v>20256.3851551966</v>
      </c>
      <c r="H29" s="52">
        <v>21312.042302718994</v>
      </c>
      <c r="I29" s="183">
        <v>21489.971545848879</v>
      </c>
      <c r="J29" s="192">
        <v>0.83487654820948443</v>
      </c>
      <c r="K29" s="197">
        <v>2125.3158278456199</v>
      </c>
      <c r="L29" s="194">
        <v>2223.9426382885308</v>
      </c>
      <c r="M29" s="186">
        <v>2257.5870937964996</v>
      </c>
      <c r="N29" s="198">
        <v>89.968686374491114</v>
      </c>
      <c r="O29" s="199">
        <v>1.5128292847454206</v>
      </c>
      <c r="P29" s="33">
        <v>18</v>
      </c>
      <c r="R29" s="35"/>
      <c r="S29" s="35"/>
      <c r="T29" s="35"/>
    </row>
    <row r="30" spans="1:20" ht="18" customHeight="1" x14ac:dyDescent="0.15">
      <c r="A30" s="27">
        <v>19</v>
      </c>
      <c r="B30" s="34" t="s">
        <v>70</v>
      </c>
      <c r="C30" s="52">
        <v>58654.2542385489</v>
      </c>
      <c r="D30" s="52">
        <v>61476.575128428725</v>
      </c>
      <c r="E30" s="183">
        <v>60492.641837133007</v>
      </c>
      <c r="F30" s="192">
        <v>-1.6005011489989789</v>
      </c>
      <c r="G30" s="197">
        <v>47758.62987508384</v>
      </c>
      <c r="H30" s="52">
        <v>48656.057207884864</v>
      </c>
      <c r="I30" s="183">
        <v>48510.023409075999</v>
      </c>
      <c r="J30" s="192">
        <v>-0.30013487978470998</v>
      </c>
      <c r="K30" s="197">
        <v>1979.4682254355635</v>
      </c>
      <c r="L30" s="194">
        <v>2032.3318661661945</v>
      </c>
      <c r="M30" s="186">
        <v>2056.1193323899461</v>
      </c>
      <c r="N30" s="198">
        <v>81.939853338386371</v>
      </c>
      <c r="O30" s="199">
        <v>1.1704518646663971</v>
      </c>
      <c r="P30" s="33">
        <v>19</v>
      </c>
      <c r="R30" s="35"/>
      <c r="S30" s="35"/>
      <c r="T30" s="35"/>
    </row>
    <row r="31" spans="1:20" ht="18" customHeight="1" thickBot="1" x14ac:dyDescent="0.2">
      <c r="A31" s="36">
        <v>20</v>
      </c>
      <c r="B31" s="37" t="s">
        <v>71</v>
      </c>
      <c r="C31" s="200">
        <v>18539.963339519265</v>
      </c>
      <c r="D31" s="200">
        <v>19139.406723185122</v>
      </c>
      <c r="E31" s="183">
        <v>21563.105390549546</v>
      </c>
      <c r="F31" s="201">
        <v>12.663394965259828</v>
      </c>
      <c r="G31" s="202">
        <v>16485.147236053668</v>
      </c>
      <c r="H31" s="200">
        <v>17559.952360231662</v>
      </c>
      <c r="I31" s="183">
        <v>18351.392297269991</v>
      </c>
      <c r="J31" s="201">
        <v>4.5070733724239318</v>
      </c>
      <c r="K31" s="202">
        <v>1798.9030157195184</v>
      </c>
      <c r="L31" s="203">
        <v>2000.2223898202142</v>
      </c>
      <c r="M31" s="204">
        <v>2138.6076561321511</v>
      </c>
      <c r="N31" s="205">
        <v>85.227153371555715</v>
      </c>
      <c r="O31" s="206">
        <v>6.9184940142768507</v>
      </c>
      <c r="P31" s="38">
        <v>20</v>
      </c>
      <c r="R31" s="35"/>
      <c r="S31" s="35"/>
      <c r="T31" s="35"/>
    </row>
    <row r="32" spans="1:20" ht="15" customHeight="1" x14ac:dyDescent="0.15">
      <c r="A32" s="27" t="s">
        <v>268</v>
      </c>
      <c r="E32" s="39"/>
      <c r="I32" s="39"/>
      <c r="M32" s="39"/>
    </row>
    <row r="33" spans="1:1" ht="13.5" customHeight="1" x14ac:dyDescent="0.15">
      <c r="A33" s="21" t="s">
        <v>301</v>
      </c>
    </row>
  </sheetData>
  <mergeCells count="6">
    <mergeCell ref="A3:B5"/>
    <mergeCell ref="F4:F5"/>
    <mergeCell ref="J4:J5"/>
    <mergeCell ref="N4:N5"/>
    <mergeCell ref="O4:O5"/>
    <mergeCell ref="P3:P5"/>
  </mergeCells>
  <phoneticPr fontId="37"/>
  <printOptions gridLinesSet="0"/>
  <pageMargins left="0.39370078740157483" right="0.39370078740157483" top="0.59055118110236227" bottom="0.19685039370078741" header="0.39370078740157483" footer="0.31496062992125984"/>
  <pageSetup paperSize="8" scale="8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X137"/>
  <sheetViews>
    <sheetView showGridLines="0" zoomScaleNormal="100" zoomScaleSheetLayoutView="120" workbookViewId="0">
      <pane xSplit="2" ySplit="3" topLeftCell="C4" activePane="bottomRight" state="frozen"/>
      <selection activeCell="C8" sqref="C8:M32"/>
      <selection pane="topRight" activeCell="C8" sqref="C8:M32"/>
      <selection pane="bottomLeft" activeCell="C8" sqref="C8:M32"/>
      <selection pane="bottomRight"/>
    </sheetView>
  </sheetViews>
  <sheetFormatPr defaultColWidth="8" defaultRowHeight="12" x14ac:dyDescent="0.15"/>
  <cols>
    <col min="1" max="1" width="3.125" style="12" customWidth="1"/>
    <col min="2" max="2" width="10" style="12" customWidth="1"/>
    <col min="3" max="3" width="11.25" style="12" customWidth="1"/>
    <col min="4" max="4" width="9.625" style="12" customWidth="1"/>
    <col min="5" max="5" width="9.5" style="12" customWidth="1"/>
    <col min="6" max="6" width="8.25" style="12" customWidth="1"/>
    <col min="7" max="7" width="9.125" style="12" customWidth="1"/>
    <col min="8" max="11" width="10" style="12" customWidth="1"/>
    <col min="12" max="12" width="11.25" style="12" customWidth="1"/>
    <col min="13" max="21" width="10" style="12" customWidth="1"/>
    <col min="22" max="23" width="10.5" style="12" customWidth="1"/>
    <col min="24" max="24" width="5.625" style="12" customWidth="1"/>
    <col min="25" max="16384" width="8" style="12"/>
  </cols>
  <sheetData>
    <row r="1" spans="1:24" ht="18.75" customHeight="1" x14ac:dyDescent="0.2">
      <c r="B1" s="16"/>
      <c r="C1" s="16"/>
      <c r="D1" s="16"/>
      <c r="E1" s="16"/>
      <c r="F1" s="16"/>
      <c r="G1" s="16"/>
      <c r="H1" s="16"/>
      <c r="K1" s="40" t="s">
        <v>270</v>
      </c>
      <c r="L1" s="19" t="s">
        <v>314</v>
      </c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8.75" customHeight="1" thickBot="1" x14ac:dyDescent="0.2">
      <c r="A2" s="12" t="s">
        <v>313</v>
      </c>
      <c r="D2" s="35"/>
      <c r="X2" s="63" t="s">
        <v>315</v>
      </c>
    </row>
    <row r="3" spans="1:24" ht="52.5" customHeight="1" x14ac:dyDescent="0.15">
      <c r="A3" s="417" t="s">
        <v>312</v>
      </c>
      <c r="B3" s="418"/>
      <c r="C3" s="337" t="s">
        <v>114</v>
      </c>
      <c r="D3" s="337" t="s">
        <v>22</v>
      </c>
      <c r="E3" s="339" t="s">
        <v>23</v>
      </c>
      <c r="F3" s="337" t="s">
        <v>8</v>
      </c>
      <c r="G3" s="339" t="s">
        <v>24</v>
      </c>
      <c r="H3" s="337" t="s">
        <v>44</v>
      </c>
      <c r="I3" s="340" t="s">
        <v>308</v>
      </c>
      <c r="J3" s="341" t="s">
        <v>236</v>
      </c>
      <c r="K3" s="342" t="s">
        <v>25</v>
      </c>
      <c r="L3" s="337" t="s">
        <v>237</v>
      </c>
      <c r="M3" s="342" t="s">
        <v>204</v>
      </c>
      <c r="N3" s="341" t="s">
        <v>238</v>
      </c>
      <c r="O3" s="342" t="s">
        <v>178</v>
      </c>
      <c r="P3" s="341" t="s">
        <v>179</v>
      </c>
      <c r="Q3" s="342" t="s">
        <v>212</v>
      </c>
      <c r="R3" s="341" t="s">
        <v>239</v>
      </c>
      <c r="S3" s="339" t="s">
        <v>217</v>
      </c>
      <c r="T3" s="341" t="s">
        <v>309</v>
      </c>
      <c r="U3" s="343" t="s">
        <v>241</v>
      </c>
      <c r="V3" s="341" t="s">
        <v>310</v>
      </c>
      <c r="W3" s="341" t="s">
        <v>311</v>
      </c>
      <c r="X3" s="338" t="s">
        <v>113</v>
      </c>
    </row>
    <row r="4" spans="1:24" s="14" customFormat="1" ht="18.75" customHeight="1" x14ac:dyDescent="0.15">
      <c r="A4" s="29" t="s">
        <v>19</v>
      </c>
      <c r="B4" s="30"/>
      <c r="C4" s="207">
        <v>2849442.1294515482</v>
      </c>
      <c r="D4" s="207">
        <v>68278.168435586413</v>
      </c>
      <c r="E4" s="207">
        <v>2047.8153286662005</v>
      </c>
      <c r="F4" s="207">
        <v>15605.369168716441</v>
      </c>
      <c r="G4" s="207">
        <v>1507.2250655156467</v>
      </c>
      <c r="H4" s="207">
        <v>659513.30079211388</v>
      </c>
      <c r="I4" s="207">
        <v>66078.294678427221</v>
      </c>
      <c r="J4" s="207">
        <v>166248.71679036584</v>
      </c>
      <c r="K4" s="207">
        <v>322616.72794425208</v>
      </c>
      <c r="L4" s="207">
        <v>137603.94418177006</v>
      </c>
      <c r="M4" s="207">
        <v>60260.130722044596</v>
      </c>
      <c r="N4" s="207">
        <v>82915.413338724262</v>
      </c>
      <c r="O4" s="207">
        <v>108701.43712044288</v>
      </c>
      <c r="P4" s="207">
        <v>288998.1727593707</v>
      </c>
      <c r="Q4" s="207">
        <v>131890.21745924244</v>
      </c>
      <c r="R4" s="207">
        <v>163419.68558687938</v>
      </c>
      <c r="S4" s="207">
        <v>159718.78976557954</v>
      </c>
      <c r="T4" s="207">
        <v>274668.82045894471</v>
      </c>
      <c r="U4" s="207">
        <v>120807.88490726789</v>
      </c>
      <c r="V4" s="207">
        <v>46912.754185429127</v>
      </c>
      <c r="W4" s="207">
        <v>28350.739237791677</v>
      </c>
      <c r="X4" s="31" t="s">
        <v>41</v>
      </c>
    </row>
    <row r="5" spans="1:24" s="14" customFormat="1" ht="18.75" customHeight="1" x14ac:dyDescent="0.15">
      <c r="A5" s="29" t="s">
        <v>20</v>
      </c>
      <c r="B5" s="30"/>
      <c r="C5" s="207">
        <f>SUM(C8:C17)</f>
        <v>2410331.6538001713</v>
      </c>
      <c r="D5" s="207">
        <f t="shared" ref="D5:W5" si="0">SUM(D8:D17)</f>
        <v>45164.340865397942</v>
      </c>
      <c r="E5" s="207">
        <f t="shared" si="0"/>
        <v>1789.5135430022435</v>
      </c>
      <c r="F5" s="207">
        <f t="shared" si="0"/>
        <v>13496.738361977708</v>
      </c>
      <c r="G5" s="207">
        <f t="shared" si="0"/>
        <v>1312.7444119007243</v>
      </c>
      <c r="H5" s="207">
        <f t="shared" si="0"/>
        <v>538002.60772545601</v>
      </c>
      <c r="I5" s="207">
        <f t="shared" si="0"/>
        <v>55985.800881246949</v>
      </c>
      <c r="J5" s="207">
        <f t="shared" si="0"/>
        <v>142084.02265426473</v>
      </c>
      <c r="K5" s="207">
        <f t="shared" si="0"/>
        <v>282519.11455006577</v>
      </c>
      <c r="L5" s="207">
        <f t="shared" si="0"/>
        <v>115193.4206609597</v>
      </c>
      <c r="M5" s="207">
        <f t="shared" si="0"/>
        <v>54364.458997095193</v>
      </c>
      <c r="N5" s="207">
        <f t="shared" si="0"/>
        <v>72848.143407031443</v>
      </c>
      <c r="O5" s="207">
        <f t="shared" si="0"/>
        <v>100556.59560532015</v>
      </c>
      <c r="P5" s="207">
        <f t="shared" si="0"/>
        <v>243002.80541252857</v>
      </c>
      <c r="Q5" s="207">
        <f t="shared" si="0"/>
        <v>117814.22175852551</v>
      </c>
      <c r="R5" s="207">
        <f t="shared" si="0"/>
        <v>134965.25696030952</v>
      </c>
      <c r="S5" s="207">
        <f t="shared" si="0"/>
        <v>138430.15207461422</v>
      </c>
      <c r="T5" s="207">
        <f t="shared" si="0"/>
        <v>230779.55046579966</v>
      </c>
      <c r="U5" s="207">
        <f t="shared" si="0"/>
        <v>106320.63156645403</v>
      </c>
      <c r="V5" s="207">
        <f t="shared" si="0"/>
        <v>39683.310361474396</v>
      </c>
      <c r="W5" s="207">
        <f t="shared" si="0"/>
        <v>23981.776463253405</v>
      </c>
      <c r="X5" s="31" t="s">
        <v>139</v>
      </c>
    </row>
    <row r="6" spans="1:24" s="14" customFormat="1" ht="18.75" customHeight="1" x14ac:dyDescent="0.15">
      <c r="A6" s="29" t="s">
        <v>21</v>
      </c>
      <c r="B6" s="30"/>
      <c r="C6" s="207">
        <f t="shared" ref="C6:W6" si="1">SUM(C19:C28)</f>
        <v>439110.47565137665</v>
      </c>
      <c r="D6" s="207">
        <f t="shared" si="1"/>
        <v>23113.827570188456</v>
      </c>
      <c r="E6" s="207">
        <f t="shared" si="1"/>
        <v>258.30178566395682</v>
      </c>
      <c r="F6" s="207">
        <f t="shared" si="1"/>
        <v>2108.6308067387304</v>
      </c>
      <c r="G6" s="207">
        <f t="shared" si="1"/>
        <v>194.48065361492215</v>
      </c>
      <c r="H6" s="207">
        <f t="shared" si="1"/>
        <v>121510.69306665794</v>
      </c>
      <c r="I6" s="207">
        <f t="shared" si="1"/>
        <v>10092.493797180277</v>
      </c>
      <c r="J6" s="207">
        <f t="shared" si="1"/>
        <v>24164.694136101123</v>
      </c>
      <c r="K6" s="207">
        <f t="shared" si="1"/>
        <v>40097.613394186279</v>
      </c>
      <c r="L6" s="207">
        <f t="shared" si="1"/>
        <v>22410.523520810384</v>
      </c>
      <c r="M6" s="207">
        <f t="shared" si="1"/>
        <v>5895.6717249493959</v>
      </c>
      <c r="N6" s="207">
        <f t="shared" si="1"/>
        <v>10067.269931692819</v>
      </c>
      <c r="O6" s="207">
        <f t="shared" si="1"/>
        <v>8144.8415151227318</v>
      </c>
      <c r="P6" s="207">
        <f t="shared" si="1"/>
        <v>45995.367346842097</v>
      </c>
      <c r="Q6" s="207">
        <f t="shared" si="1"/>
        <v>14075.995700716929</v>
      </c>
      <c r="R6" s="207">
        <f t="shared" si="1"/>
        <v>28454.42862656985</v>
      </c>
      <c r="S6" s="207">
        <f t="shared" si="1"/>
        <v>21288.637690965395</v>
      </c>
      <c r="T6" s="207">
        <f t="shared" si="1"/>
        <v>43889.269993145048</v>
      </c>
      <c r="U6" s="207">
        <f t="shared" si="1"/>
        <v>14487.253340813879</v>
      </c>
      <c r="V6" s="207">
        <f t="shared" si="1"/>
        <v>7229.4438239547244</v>
      </c>
      <c r="W6" s="207">
        <f t="shared" si="1"/>
        <v>4368.9627745382622</v>
      </c>
      <c r="X6" s="31" t="s">
        <v>140</v>
      </c>
    </row>
    <row r="7" spans="1:24" ht="11.25" customHeight="1" x14ac:dyDescent="0.15">
      <c r="A7" s="27"/>
      <c r="B7" s="28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33"/>
    </row>
    <row r="8" spans="1:24" ht="18.75" customHeight="1" x14ac:dyDescent="0.15">
      <c r="A8" s="27">
        <v>1</v>
      </c>
      <c r="B8" s="34" t="s">
        <v>52</v>
      </c>
      <c r="C8" s="208">
        <v>877782.84446379088</v>
      </c>
      <c r="D8" s="208">
        <v>9617.8281065949832</v>
      </c>
      <c r="E8" s="208">
        <v>395.48940618926815</v>
      </c>
      <c r="F8" s="208">
        <v>8846.6430047761933</v>
      </c>
      <c r="G8" s="208" t="s">
        <v>334</v>
      </c>
      <c r="H8" s="208">
        <v>94598.815739236961</v>
      </c>
      <c r="I8" s="208">
        <v>20657.319157397269</v>
      </c>
      <c r="J8" s="208">
        <v>45950.406974997291</v>
      </c>
      <c r="K8" s="208">
        <v>112959.6024384636</v>
      </c>
      <c r="L8" s="208">
        <v>29410.274808914852</v>
      </c>
      <c r="M8" s="208">
        <v>21219.673690764845</v>
      </c>
      <c r="N8" s="208">
        <v>37126.256943764733</v>
      </c>
      <c r="O8" s="208">
        <v>65550.073513651558</v>
      </c>
      <c r="P8" s="208">
        <v>93692.286515887346</v>
      </c>
      <c r="Q8" s="208">
        <v>57613.536097563665</v>
      </c>
      <c r="R8" s="208">
        <v>75746.398496061462</v>
      </c>
      <c r="S8" s="208">
        <v>66895.281370011537</v>
      </c>
      <c r="T8" s="208">
        <v>86111.087660738805</v>
      </c>
      <c r="U8" s="208">
        <v>45673.762383039815</v>
      </c>
      <c r="V8" s="208">
        <v>14451.674727797556</v>
      </c>
      <c r="W8" s="208">
        <v>8733.5665720608704</v>
      </c>
      <c r="X8" s="33">
        <v>1</v>
      </c>
    </row>
    <row r="9" spans="1:24" ht="18.75" customHeight="1" x14ac:dyDescent="0.15">
      <c r="A9" s="27">
        <v>2</v>
      </c>
      <c r="B9" s="34" t="s">
        <v>53</v>
      </c>
      <c r="C9" s="208">
        <v>353348.93101900752</v>
      </c>
      <c r="D9" s="208">
        <v>13773.603554221594</v>
      </c>
      <c r="E9" s="208">
        <v>572.55598162074978</v>
      </c>
      <c r="F9" s="208">
        <v>2170.5215326713064</v>
      </c>
      <c r="G9" s="208">
        <v>939.98982580545703</v>
      </c>
      <c r="H9" s="208">
        <v>78271.552650431273</v>
      </c>
      <c r="I9" s="208">
        <v>8871.9152671453103</v>
      </c>
      <c r="J9" s="208">
        <v>21721.511712158037</v>
      </c>
      <c r="K9" s="208">
        <v>38426.255954490349</v>
      </c>
      <c r="L9" s="208">
        <v>14161.452889600527</v>
      </c>
      <c r="M9" s="208">
        <v>9699.764324178248</v>
      </c>
      <c r="N9" s="208">
        <v>9833.8566843656645</v>
      </c>
      <c r="O9" s="208">
        <v>10479.919344781965</v>
      </c>
      <c r="P9" s="208">
        <v>35316.830628102398</v>
      </c>
      <c r="Q9" s="208">
        <v>14576.251294532987</v>
      </c>
      <c r="R9" s="208">
        <v>18194.674286666981</v>
      </c>
      <c r="S9" s="208">
        <v>18661.53230572517</v>
      </c>
      <c r="T9" s="208">
        <v>40604.18338010351</v>
      </c>
      <c r="U9" s="208">
        <v>14770.751595356844</v>
      </c>
      <c r="V9" s="208">
        <v>5817.4796291684861</v>
      </c>
      <c r="W9" s="208">
        <v>3515.6718221192646</v>
      </c>
      <c r="X9" s="33">
        <v>2</v>
      </c>
    </row>
    <row r="10" spans="1:24" ht="18.75" customHeight="1" x14ac:dyDescent="0.15">
      <c r="A10" s="27">
        <v>3</v>
      </c>
      <c r="B10" s="34" t="s">
        <v>54</v>
      </c>
      <c r="C10" s="208">
        <v>376580.92358849006</v>
      </c>
      <c r="D10" s="208">
        <v>818.63832061994003</v>
      </c>
      <c r="E10" s="208">
        <v>37.571028115192263</v>
      </c>
      <c r="F10" s="208" t="s">
        <v>334</v>
      </c>
      <c r="G10" s="208" t="s">
        <v>334</v>
      </c>
      <c r="H10" s="208">
        <v>150149.06256542605</v>
      </c>
      <c r="I10" s="208">
        <v>7582.7318827133813</v>
      </c>
      <c r="J10" s="208">
        <v>14908.854155592289</v>
      </c>
      <c r="K10" s="208">
        <v>52011.414362465759</v>
      </c>
      <c r="L10" s="208">
        <v>30969.118661798813</v>
      </c>
      <c r="M10" s="208">
        <v>5274.0767002021967</v>
      </c>
      <c r="N10" s="208">
        <v>5604.09601665635</v>
      </c>
      <c r="O10" s="208">
        <v>4886.2422417693588</v>
      </c>
      <c r="P10" s="208">
        <v>29355.884090710388</v>
      </c>
      <c r="Q10" s="208">
        <v>17948.304258374341</v>
      </c>
      <c r="R10" s="208">
        <v>8397.6209569775438</v>
      </c>
      <c r="S10" s="208">
        <v>12872.086214193621</v>
      </c>
      <c r="T10" s="208">
        <v>22381.812934847683</v>
      </c>
      <c r="U10" s="208">
        <v>10930.262085336033</v>
      </c>
      <c r="V10" s="208">
        <v>6199.9673959439524</v>
      </c>
      <c r="W10" s="208">
        <v>3746.8202832527732</v>
      </c>
      <c r="X10" s="33">
        <v>3</v>
      </c>
    </row>
    <row r="11" spans="1:24" ht="18.75" customHeight="1" x14ac:dyDescent="0.15">
      <c r="A11" s="27">
        <v>4</v>
      </c>
      <c r="B11" s="34" t="s">
        <v>55</v>
      </c>
      <c r="C11" s="208">
        <v>54509.962781969727</v>
      </c>
      <c r="D11" s="208">
        <v>1827.2532552026394</v>
      </c>
      <c r="E11" s="208">
        <v>82.91515082713066</v>
      </c>
      <c r="F11" s="246">
        <v>0.34231457581415881</v>
      </c>
      <c r="G11" s="208" t="s">
        <v>334</v>
      </c>
      <c r="H11" s="208">
        <v>12002.791482269846</v>
      </c>
      <c r="I11" s="208">
        <v>1650.6081779198537</v>
      </c>
      <c r="J11" s="208">
        <v>2813.956305502777</v>
      </c>
      <c r="K11" s="208">
        <v>5706.805234516949</v>
      </c>
      <c r="L11" s="208">
        <v>6157.0163729948445</v>
      </c>
      <c r="M11" s="208">
        <v>581.05509934009444</v>
      </c>
      <c r="N11" s="208">
        <v>1613.4658821153064</v>
      </c>
      <c r="O11" s="208">
        <v>1007.8555709534244</v>
      </c>
      <c r="P11" s="208">
        <v>6298.1946824376837</v>
      </c>
      <c r="Q11" s="208">
        <v>762.98931682688249</v>
      </c>
      <c r="R11" s="208">
        <v>2460.1343958268853</v>
      </c>
      <c r="S11" s="208">
        <v>2918.8536678104092</v>
      </c>
      <c r="T11" s="208">
        <v>5508.530999120414</v>
      </c>
      <c r="U11" s="208">
        <v>2762.1026493610329</v>
      </c>
      <c r="V11" s="208">
        <v>897.44320764276767</v>
      </c>
      <c r="W11" s="208">
        <v>542.35098327503363</v>
      </c>
      <c r="X11" s="33">
        <v>4</v>
      </c>
    </row>
    <row r="12" spans="1:24" ht="18.75" customHeight="1" x14ac:dyDescent="0.15">
      <c r="A12" s="27">
        <v>5</v>
      </c>
      <c r="B12" s="34" t="s">
        <v>56</v>
      </c>
      <c r="C12" s="208">
        <v>217320.48595906954</v>
      </c>
      <c r="D12" s="208">
        <v>5062.599755013759</v>
      </c>
      <c r="E12" s="208">
        <v>209.12908704938016</v>
      </c>
      <c r="F12" s="208">
        <v>90.001242086487352</v>
      </c>
      <c r="G12" s="208">
        <v>210.68737474949896</v>
      </c>
      <c r="H12" s="208">
        <v>86888.76925257266</v>
      </c>
      <c r="I12" s="208">
        <v>4291.5919824494649</v>
      </c>
      <c r="J12" s="208">
        <v>12129.650497454266</v>
      </c>
      <c r="K12" s="208">
        <v>19409.526944159381</v>
      </c>
      <c r="L12" s="208">
        <v>7256.2146034581492</v>
      </c>
      <c r="M12" s="208">
        <v>3262.3427731292854</v>
      </c>
      <c r="N12" s="208">
        <v>5107.2862627780059</v>
      </c>
      <c r="O12" s="208">
        <v>5401.5459295908813</v>
      </c>
      <c r="P12" s="208">
        <v>16271.373936810673</v>
      </c>
      <c r="Q12" s="208">
        <v>6304.614218509425</v>
      </c>
      <c r="R12" s="208">
        <v>7181.8295978817932</v>
      </c>
      <c r="S12" s="208">
        <v>9611.3028146498691</v>
      </c>
      <c r="T12" s="208">
        <v>18827.044401973086</v>
      </c>
      <c r="U12" s="208">
        <v>8389.2925210622871</v>
      </c>
      <c r="V12" s="208">
        <v>3577.9293188235952</v>
      </c>
      <c r="W12" s="208">
        <v>2162.2465551324026</v>
      </c>
      <c r="X12" s="33">
        <v>5</v>
      </c>
    </row>
    <row r="13" spans="1:24" ht="18.75" customHeight="1" x14ac:dyDescent="0.15">
      <c r="A13" s="27">
        <v>6</v>
      </c>
      <c r="B13" s="34" t="s">
        <v>57</v>
      </c>
      <c r="C13" s="208">
        <v>166770.45311747625</v>
      </c>
      <c r="D13" s="208">
        <v>2542.8535024696362</v>
      </c>
      <c r="E13" s="208">
        <v>152.22509335969974</v>
      </c>
      <c r="F13" s="246">
        <v>0.34231457581415881</v>
      </c>
      <c r="G13" s="208">
        <v>32.413442269153698</v>
      </c>
      <c r="H13" s="208">
        <v>32925.236060019954</v>
      </c>
      <c r="I13" s="208">
        <v>3917.6642821094547</v>
      </c>
      <c r="J13" s="208">
        <v>15580.98802444068</v>
      </c>
      <c r="K13" s="208">
        <v>18740.525838997684</v>
      </c>
      <c r="L13" s="208">
        <v>9456.4981622966152</v>
      </c>
      <c r="M13" s="208">
        <v>5168.3212233595314</v>
      </c>
      <c r="N13" s="208">
        <v>4747.0491715588241</v>
      </c>
      <c r="O13" s="208">
        <v>4836.3525650458741</v>
      </c>
      <c r="P13" s="208">
        <v>19417.4064798324</v>
      </c>
      <c r="Q13" s="208">
        <v>9127.7904674644069</v>
      </c>
      <c r="R13" s="208">
        <v>7630.4814967121238</v>
      </c>
      <c r="S13" s="208">
        <v>6190.6742837009342</v>
      </c>
      <c r="T13" s="208">
        <v>16824.286511630005</v>
      </c>
      <c r="U13" s="208">
        <v>8392.9576338934348</v>
      </c>
      <c r="V13" s="208">
        <v>2745.6817570106855</v>
      </c>
      <c r="W13" s="208">
        <v>1659.2951932706821</v>
      </c>
      <c r="X13" s="33">
        <v>6</v>
      </c>
    </row>
    <row r="14" spans="1:24" ht="18.75" customHeight="1" x14ac:dyDescent="0.15">
      <c r="A14" s="27">
        <v>7</v>
      </c>
      <c r="B14" s="34" t="s">
        <v>58</v>
      </c>
      <c r="C14" s="208">
        <v>87323.8975087617</v>
      </c>
      <c r="D14" s="208">
        <v>4058.033736031241</v>
      </c>
      <c r="E14" s="208">
        <v>77.511221315007276</v>
      </c>
      <c r="F14" s="208">
        <v>1173.2220328635324</v>
      </c>
      <c r="G14" s="208" t="s">
        <v>334</v>
      </c>
      <c r="H14" s="208">
        <v>19575.749553088153</v>
      </c>
      <c r="I14" s="208">
        <v>1977.1549451015674</v>
      </c>
      <c r="J14" s="208">
        <v>4757.6818891564508</v>
      </c>
      <c r="K14" s="208">
        <v>11049.809578049028</v>
      </c>
      <c r="L14" s="208">
        <v>2153.1858217518457</v>
      </c>
      <c r="M14" s="208">
        <v>1886.4267838932303</v>
      </c>
      <c r="N14" s="208">
        <v>2050.5102850214203</v>
      </c>
      <c r="O14" s="208">
        <v>3474.0018119619995</v>
      </c>
      <c r="P14" s="208">
        <v>9495.4727144338904</v>
      </c>
      <c r="Q14" s="208">
        <v>2910.3379564211978</v>
      </c>
      <c r="R14" s="208">
        <v>4012.9307951299511</v>
      </c>
      <c r="S14" s="208">
        <v>4049.563229956525</v>
      </c>
      <c r="T14" s="208">
        <v>9099.9256806273897</v>
      </c>
      <c r="U14" s="208">
        <v>4953.5286543233715</v>
      </c>
      <c r="V14" s="208">
        <v>1437.6865197576924</v>
      </c>
      <c r="W14" s="208">
        <v>868.83570012178609</v>
      </c>
      <c r="X14" s="33">
        <v>7</v>
      </c>
    </row>
    <row r="15" spans="1:24" ht="18.75" customHeight="1" x14ac:dyDescent="0.15">
      <c r="A15" s="27">
        <v>8</v>
      </c>
      <c r="B15" s="34" t="s">
        <v>59</v>
      </c>
      <c r="C15" s="208">
        <v>103071.93540051862</v>
      </c>
      <c r="D15" s="208">
        <v>3033.0032746427983</v>
      </c>
      <c r="E15" s="208">
        <v>32.782984947394453</v>
      </c>
      <c r="F15" s="208">
        <v>1074.168846327615</v>
      </c>
      <c r="G15" s="208" t="s">
        <v>334</v>
      </c>
      <c r="H15" s="208">
        <v>13139.556281669786</v>
      </c>
      <c r="I15" s="208">
        <v>2849.1057449159734</v>
      </c>
      <c r="J15" s="208">
        <v>9120.9672230634569</v>
      </c>
      <c r="K15" s="208">
        <v>12652.489912853214</v>
      </c>
      <c r="L15" s="208">
        <v>7028.4928979991082</v>
      </c>
      <c r="M15" s="208">
        <v>1355.6484942696634</v>
      </c>
      <c r="N15" s="208">
        <v>2366.7000601413943</v>
      </c>
      <c r="O15" s="208">
        <v>2086.6323374123367</v>
      </c>
      <c r="P15" s="208">
        <v>15540.545647666544</v>
      </c>
      <c r="Q15" s="208">
        <v>5292.2214270963277</v>
      </c>
      <c r="R15" s="208">
        <v>5037.1767033149699</v>
      </c>
      <c r="S15" s="208">
        <v>5252.1291154885093</v>
      </c>
      <c r="T15" s="208">
        <v>11400.06631729376</v>
      </c>
      <c r="U15" s="208">
        <v>5138.8104539098758</v>
      </c>
      <c r="V15" s="208">
        <v>1696.9596676075189</v>
      </c>
      <c r="W15" s="208">
        <v>1025.5219901016417</v>
      </c>
      <c r="X15" s="33">
        <v>8</v>
      </c>
    </row>
    <row r="16" spans="1:24" ht="18.75" customHeight="1" x14ac:dyDescent="0.15">
      <c r="A16" s="27">
        <v>9</v>
      </c>
      <c r="B16" s="34" t="s">
        <v>60</v>
      </c>
      <c r="C16" s="208">
        <v>71973.032230575162</v>
      </c>
      <c r="D16" s="208">
        <v>2131.6548516065695</v>
      </c>
      <c r="E16" s="208">
        <v>116.0010908840833</v>
      </c>
      <c r="F16" s="208">
        <v>28.230951905026824</v>
      </c>
      <c r="G16" s="208" t="s">
        <v>334</v>
      </c>
      <c r="H16" s="208">
        <v>9584.8124379568217</v>
      </c>
      <c r="I16" s="208">
        <v>1879.1701137019224</v>
      </c>
      <c r="J16" s="208">
        <v>8369.7408555248348</v>
      </c>
      <c r="K16" s="208">
        <v>4803.3091028839526</v>
      </c>
      <c r="L16" s="208">
        <v>2635.7673650331158</v>
      </c>
      <c r="M16" s="208">
        <v>4959.0310744298549</v>
      </c>
      <c r="N16" s="208">
        <v>2336.8198616715131</v>
      </c>
      <c r="O16" s="208">
        <v>1276.4590863515343</v>
      </c>
      <c r="P16" s="208">
        <v>7752.9232792202783</v>
      </c>
      <c r="Q16" s="208">
        <v>1473.9065882450755</v>
      </c>
      <c r="R16" s="208">
        <v>2435.7990598292736</v>
      </c>
      <c r="S16" s="208">
        <v>5477.4674885533032</v>
      </c>
      <c r="T16" s="208">
        <v>13702.049931690102</v>
      </c>
      <c r="U16" s="208">
        <v>2541.0378425286299</v>
      </c>
      <c r="V16" s="208">
        <v>1184.9523575559788</v>
      </c>
      <c r="W16" s="208">
        <v>716.10110899671406</v>
      </c>
      <c r="X16" s="33">
        <v>9</v>
      </c>
    </row>
    <row r="17" spans="1:24" ht="18.75" customHeight="1" x14ac:dyDescent="0.15">
      <c r="A17" s="27">
        <v>10</v>
      </c>
      <c r="B17" s="34" t="s">
        <v>61</v>
      </c>
      <c r="C17" s="208">
        <v>101649.18773051158</v>
      </c>
      <c r="D17" s="208">
        <v>2298.8725089947948</v>
      </c>
      <c r="E17" s="208">
        <v>113.33249869433777</v>
      </c>
      <c r="F17" s="208">
        <v>113.26612219592144</v>
      </c>
      <c r="G17" s="208">
        <v>129.65376907661479</v>
      </c>
      <c r="H17" s="208">
        <v>40866.261702784541</v>
      </c>
      <c r="I17" s="208">
        <v>2308.5393277927665</v>
      </c>
      <c r="J17" s="208">
        <v>6730.2650163746439</v>
      </c>
      <c r="K17" s="208">
        <v>6759.3751831858353</v>
      </c>
      <c r="L17" s="208">
        <v>5965.3990771118297</v>
      </c>
      <c r="M17" s="208">
        <v>958.1188335282402</v>
      </c>
      <c r="N17" s="208">
        <v>2062.1022389582381</v>
      </c>
      <c r="O17" s="208">
        <v>1557.5132038012166</v>
      </c>
      <c r="P17" s="208">
        <v>9861.8874374269435</v>
      </c>
      <c r="Q17" s="208">
        <v>1804.2701334912067</v>
      </c>
      <c r="R17" s="208">
        <v>3868.211171908551</v>
      </c>
      <c r="S17" s="208">
        <v>6501.261584524339</v>
      </c>
      <c r="T17" s="208">
        <v>6320.5626477749283</v>
      </c>
      <c r="U17" s="208">
        <v>2768.125747642714</v>
      </c>
      <c r="V17" s="208">
        <v>1673.5357801661626</v>
      </c>
      <c r="W17" s="208">
        <v>1011.3662549222407</v>
      </c>
      <c r="X17" s="33">
        <v>10</v>
      </c>
    </row>
    <row r="18" spans="1:24" ht="11.25" customHeight="1" x14ac:dyDescent="0.15">
      <c r="A18" s="27"/>
      <c r="B18" s="34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33"/>
    </row>
    <row r="19" spans="1:24" ht="18.75" customHeight="1" x14ac:dyDescent="0.15">
      <c r="A19" s="27">
        <v>11</v>
      </c>
      <c r="B19" s="34" t="s">
        <v>62</v>
      </c>
      <c r="C19" s="208">
        <v>70069.78688391803</v>
      </c>
      <c r="D19" s="208">
        <v>1022.301211872654</v>
      </c>
      <c r="E19" s="208">
        <v>28.553201648459922</v>
      </c>
      <c r="F19" s="208" t="s">
        <v>334</v>
      </c>
      <c r="G19" s="208" t="s">
        <v>334</v>
      </c>
      <c r="H19" s="208">
        <v>23687.038907504531</v>
      </c>
      <c r="I19" s="208">
        <v>1316.0967257426971</v>
      </c>
      <c r="J19" s="208">
        <v>4239.7557085645376</v>
      </c>
      <c r="K19" s="208">
        <v>3001.2310348141009</v>
      </c>
      <c r="L19" s="208">
        <v>3156.8718034254803</v>
      </c>
      <c r="M19" s="208">
        <v>1047.5077769964153</v>
      </c>
      <c r="N19" s="208">
        <v>683.31778082450398</v>
      </c>
      <c r="O19" s="208">
        <v>438.28794081647169</v>
      </c>
      <c r="P19" s="208">
        <v>6059.1026185850724</v>
      </c>
      <c r="Q19" s="208">
        <v>1510.8500113699702</v>
      </c>
      <c r="R19" s="208">
        <v>14065.727700985744</v>
      </c>
      <c r="S19" s="208">
        <v>1616.0084552807011</v>
      </c>
      <c r="T19" s="208">
        <v>6622.3339133023101</v>
      </c>
      <c r="U19" s="208">
        <v>1118.3490840415559</v>
      </c>
      <c r="V19" s="208">
        <v>1153.6176341097882</v>
      </c>
      <c r="W19" s="208">
        <v>697.16462596696306</v>
      </c>
      <c r="X19" s="33">
        <v>11</v>
      </c>
    </row>
    <row r="20" spans="1:24" ht="18.75" customHeight="1" x14ac:dyDescent="0.15">
      <c r="A20" s="27">
        <v>12</v>
      </c>
      <c r="B20" s="34" t="s">
        <v>63</v>
      </c>
      <c r="C20" s="208">
        <v>56538.067845821803</v>
      </c>
      <c r="D20" s="208">
        <v>194.10667891967717</v>
      </c>
      <c r="E20" s="208">
        <v>26.572714443467568</v>
      </c>
      <c r="F20" s="208" t="s">
        <v>334</v>
      </c>
      <c r="G20" s="208" t="s">
        <v>334</v>
      </c>
      <c r="H20" s="208">
        <v>20317.429644422344</v>
      </c>
      <c r="I20" s="208">
        <v>1230.2646665422294</v>
      </c>
      <c r="J20" s="208">
        <v>1847.3014394267941</v>
      </c>
      <c r="K20" s="208">
        <v>7459.0219101378207</v>
      </c>
      <c r="L20" s="208">
        <v>4633.3858280562863</v>
      </c>
      <c r="M20" s="208">
        <v>582.24075338709281</v>
      </c>
      <c r="N20" s="208">
        <v>922.08252794672285</v>
      </c>
      <c r="O20" s="208">
        <v>716.01903307264672</v>
      </c>
      <c r="P20" s="208">
        <v>5991.4980700732967</v>
      </c>
      <c r="Q20" s="208">
        <v>1789.2357746922271</v>
      </c>
      <c r="R20" s="208">
        <v>1480.316982348163</v>
      </c>
      <c r="S20" s="208">
        <v>3438.5323663687213</v>
      </c>
      <c r="T20" s="208">
        <v>3950.30328198399</v>
      </c>
      <c r="U20" s="208">
        <v>1591.4523402015643</v>
      </c>
      <c r="V20" s="208">
        <v>930.83360127081107</v>
      </c>
      <c r="W20" s="208">
        <v>562.52976747205912</v>
      </c>
      <c r="X20" s="33">
        <v>12</v>
      </c>
    </row>
    <row r="21" spans="1:24" ht="18.75" customHeight="1" x14ac:dyDescent="0.15">
      <c r="A21" s="27">
        <v>13</v>
      </c>
      <c r="B21" s="34" t="s">
        <v>64</v>
      </c>
      <c r="C21" s="208">
        <v>45138.735083435822</v>
      </c>
      <c r="D21" s="208">
        <v>404.21020882238611</v>
      </c>
      <c r="E21" s="208">
        <v>1.8209966246094156</v>
      </c>
      <c r="F21" s="208" t="s">
        <v>334</v>
      </c>
      <c r="G21" s="208" t="s">
        <v>334</v>
      </c>
      <c r="H21" s="208">
        <v>22511.693980911707</v>
      </c>
      <c r="I21" s="208">
        <v>767.0753405944215</v>
      </c>
      <c r="J21" s="208">
        <v>1376.8114078773906</v>
      </c>
      <c r="K21" s="208">
        <v>3110.9346208287925</v>
      </c>
      <c r="L21" s="208">
        <v>3880.4251463777573</v>
      </c>
      <c r="M21" s="208">
        <v>409.96211069844549</v>
      </c>
      <c r="N21" s="208">
        <v>396.56369253395036</v>
      </c>
      <c r="O21" s="208">
        <v>1235.398651765516</v>
      </c>
      <c r="P21" s="208">
        <v>3279.1936721204956</v>
      </c>
      <c r="Q21" s="208">
        <v>1513.3006141792762</v>
      </c>
      <c r="R21" s="208">
        <v>960.48976914083937</v>
      </c>
      <c r="S21" s="208">
        <v>977.60959226918044</v>
      </c>
      <c r="T21" s="208">
        <v>2635.4748028164049</v>
      </c>
      <c r="U21" s="208">
        <v>1383.7248917667596</v>
      </c>
      <c r="V21" s="208">
        <v>743.15683105942423</v>
      </c>
      <c r="W21" s="208">
        <v>449.11124695154393</v>
      </c>
      <c r="X21" s="33">
        <v>13</v>
      </c>
    </row>
    <row r="22" spans="1:24" ht="18.75" customHeight="1" x14ac:dyDescent="0.15">
      <c r="A22" s="27">
        <v>14</v>
      </c>
      <c r="B22" s="34" t="s">
        <v>65</v>
      </c>
      <c r="C22" s="208">
        <v>72231.175629398916</v>
      </c>
      <c r="D22" s="208">
        <v>1249.2024314175003</v>
      </c>
      <c r="E22" s="208">
        <v>10.534119714512695</v>
      </c>
      <c r="F22" s="208" t="s">
        <v>334</v>
      </c>
      <c r="G22" s="208" t="s">
        <v>334</v>
      </c>
      <c r="H22" s="208">
        <v>17572.958132816322</v>
      </c>
      <c r="I22" s="208">
        <v>1734.7272502440669</v>
      </c>
      <c r="J22" s="208">
        <v>5408.8697652077599</v>
      </c>
      <c r="K22" s="208">
        <v>7713.7152066099788</v>
      </c>
      <c r="L22" s="208">
        <v>4020.9430055742237</v>
      </c>
      <c r="M22" s="208">
        <v>801.8489882112334</v>
      </c>
      <c r="N22" s="208">
        <v>2490.1763203101946</v>
      </c>
      <c r="O22" s="208">
        <v>1031.065066556298</v>
      </c>
      <c r="P22" s="208">
        <v>8974.9496769858797</v>
      </c>
      <c r="Q22" s="208">
        <v>3017.3012887468517</v>
      </c>
      <c r="R22" s="208">
        <v>2279.6704372540544</v>
      </c>
      <c r="S22" s="208">
        <v>4597.5943737831267</v>
      </c>
      <c r="T22" s="208">
        <v>8060.3253003631298</v>
      </c>
      <c r="U22" s="208">
        <v>2796.7614030969735</v>
      </c>
      <c r="V22" s="208">
        <v>1189.2023887071432</v>
      </c>
      <c r="W22" s="208">
        <v>718.66952620033635</v>
      </c>
      <c r="X22" s="33">
        <v>14</v>
      </c>
    </row>
    <row r="23" spans="1:24" ht="18.75" customHeight="1" x14ac:dyDescent="0.15">
      <c r="A23" s="27">
        <v>15</v>
      </c>
      <c r="B23" s="34" t="s">
        <v>66</v>
      </c>
      <c r="C23" s="208">
        <v>15675.987244804921</v>
      </c>
      <c r="D23" s="208">
        <v>2191.4185309078621</v>
      </c>
      <c r="E23" s="208">
        <v>21.712222067960901</v>
      </c>
      <c r="F23" s="208">
        <v>188.35254380524796</v>
      </c>
      <c r="G23" s="208" t="s">
        <v>334</v>
      </c>
      <c r="H23" s="208">
        <v>151.2503836905108</v>
      </c>
      <c r="I23" s="208">
        <v>615.3870953386795</v>
      </c>
      <c r="J23" s="208">
        <v>1392.0293887896241</v>
      </c>
      <c r="K23" s="208">
        <v>657.55055719437314</v>
      </c>
      <c r="L23" s="208">
        <v>427.31122551111423</v>
      </c>
      <c r="M23" s="208">
        <v>420.51210662903964</v>
      </c>
      <c r="N23" s="208">
        <v>982.26183556757815</v>
      </c>
      <c r="O23" s="208">
        <v>140.5178498078017</v>
      </c>
      <c r="P23" s="208">
        <v>1153.4248089705093</v>
      </c>
      <c r="Q23" s="208">
        <v>3564.1628630273631</v>
      </c>
      <c r="R23" s="208">
        <v>1206.9781492026266</v>
      </c>
      <c r="S23" s="208">
        <v>1175.4761734352746</v>
      </c>
      <c r="T23" s="208">
        <v>936.23512915729032</v>
      </c>
      <c r="U23" s="208">
        <v>349.2888806833509</v>
      </c>
      <c r="V23" s="208">
        <v>258.08691765605499</v>
      </c>
      <c r="W23" s="208">
        <v>155.96941663733821</v>
      </c>
      <c r="X23" s="33">
        <v>15</v>
      </c>
    </row>
    <row r="24" spans="1:24" ht="18.75" customHeight="1" x14ac:dyDescent="0.15">
      <c r="A24" s="27">
        <v>16</v>
      </c>
      <c r="B24" s="34" t="s">
        <v>67</v>
      </c>
      <c r="C24" s="208">
        <v>54085.290383386491</v>
      </c>
      <c r="D24" s="208">
        <v>1499.2778945072323</v>
      </c>
      <c r="E24" s="208">
        <v>52.80746822743054</v>
      </c>
      <c r="F24" s="208" t="s">
        <v>334</v>
      </c>
      <c r="G24" s="208" t="s">
        <v>334</v>
      </c>
      <c r="H24" s="208">
        <v>15764.457357448002</v>
      </c>
      <c r="I24" s="248">
        <v>1401.890157042727</v>
      </c>
      <c r="J24" s="208">
        <v>2689.0618099769836</v>
      </c>
      <c r="K24" s="208">
        <v>6336.3072440847754</v>
      </c>
      <c r="L24" s="208">
        <v>1994.1918067494234</v>
      </c>
      <c r="M24" s="208">
        <v>729.11242174758138</v>
      </c>
      <c r="N24" s="208">
        <v>1698.5000518416959</v>
      </c>
      <c r="O24" s="208">
        <v>1499.0929665715528</v>
      </c>
      <c r="P24" s="208">
        <v>6262.035983741077</v>
      </c>
      <c r="Q24" s="208">
        <v>1349.9869085627179</v>
      </c>
      <c r="R24" s="208">
        <v>1872.1361129995337</v>
      </c>
      <c r="S24" s="208">
        <v>2782.8696195494417</v>
      </c>
      <c r="T24" s="208">
        <v>5239.8653460059168</v>
      </c>
      <c r="U24" s="208">
        <v>2561.3714375833179</v>
      </c>
      <c r="V24" s="208">
        <v>890.4514699836119</v>
      </c>
      <c r="W24" s="208">
        <v>538.12567323652513</v>
      </c>
      <c r="X24" s="33">
        <v>16</v>
      </c>
    </row>
    <row r="25" spans="1:24" ht="18.75" customHeight="1" x14ac:dyDescent="0.15">
      <c r="A25" s="27">
        <v>17</v>
      </c>
      <c r="B25" s="34" t="s">
        <v>68</v>
      </c>
      <c r="C25" s="208">
        <v>20256.007297159678</v>
      </c>
      <c r="D25" s="208">
        <v>215.11925106379553</v>
      </c>
      <c r="E25" s="208">
        <v>3.8724991510681246</v>
      </c>
      <c r="F25" s="208" t="s">
        <v>334</v>
      </c>
      <c r="G25" s="208" t="s">
        <v>334</v>
      </c>
      <c r="H25" s="208">
        <v>9817.7021135130944</v>
      </c>
      <c r="I25" s="208">
        <v>508.56463561704146</v>
      </c>
      <c r="J25" s="208">
        <v>568.01335263062469</v>
      </c>
      <c r="K25" s="208">
        <v>717.09149022016413</v>
      </c>
      <c r="L25" s="208">
        <v>363.31536103267416</v>
      </c>
      <c r="M25" s="208">
        <v>195.99665910294041</v>
      </c>
      <c r="N25" s="208">
        <v>392.4548767246913</v>
      </c>
      <c r="O25" s="208">
        <v>550.02823775249976</v>
      </c>
      <c r="P25" s="208">
        <v>1903.1763065578195</v>
      </c>
      <c r="Q25" s="208">
        <v>77.594256814819232</v>
      </c>
      <c r="R25" s="208">
        <v>898.84707647045173</v>
      </c>
      <c r="S25" s="208">
        <v>1209.1577951488928</v>
      </c>
      <c r="T25" s="208">
        <v>2158.393132999242</v>
      </c>
      <c r="U25" s="208">
        <v>544.72729695742669</v>
      </c>
      <c r="V25" s="208">
        <v>333.49162676022297</v>
      </c>
      <c r="W25" s="208">
        <v>201.53867135779089</v>
      </c>
      <c r="X25" s="33">
        <v>17</v>
      </c>
    </row>
    <row r="26" spans="1:24" ht="18.75" customHeight="1" x14ac:dyDescent="0.15">
      <c r="A26" s="27">
        <v>18</v>
      </c>
      <c r="B26" s="34" t="s">
        <v>69</v>
      </c>
      <c r="C26" s="208">
        <v>24499.443431837168</v>
      </c>
      <c r="D26" s="208">
        <v>1327.4651229768804</v>
      </c>
      <c r="E26" s="208">
        <v>4.3565615449516395</v>
      </c>
      <c r="F26" s="208" t="s">
        <v>334</v>
      </c>
      <c r="G26" s="208" t="s">
        <v>334</v>
      </c>
      <c r="H26" s="208">
        <v>6951.2270340794221</v>
      </c>
      <c r="I26" s="208">
        <v>592.30589372166889</v>
      </c>
      <c r="J26" s="208">
        <v>1276.1457437781198</v>
      </c>
      <c r="K26" s="208">
        <v>3183.5882755554794</v>
      </c>
      <c r="L26" s="208">
        <v>627.77652010483496</v>
      </c>
      <c r="M26" s="208">
        <v>357.45920412826166</v>
      </c>
      <c r="N26" s="208">
        <v>534.96552508089826</v>
      </c>
      <c r="O26" s="208">
        <v>417.92200067694716</v>
      </c>
      <c r="P26" s="208">
        <v>3175.5593114698809</v>
      </c>
      <c r="Q26" s="208">
        <v>365.90005537857991</v>
      </c>
      <c r="R26" s="208">
        <v>913.86430320471163</v>
      </c>
      <c r="S26" s="208">
        <v>731.05636341363925</v>
      </c>
      <c r="T26" s="208">
        <v>2644.4397807954228</v>
      </c>
      <c r="U26" s="208">
        <v>1235.8159222451304</v>
      </c>
      <c r="V26" s="208">
        <v>403.35487270233637</v>
      </c>
      <c r="W26" s="208">
        <v>243.75905901999622</v>
      </c>
      <c r="X26" s="33">
        <v>18</v>
      </c>
    </row>
    <row r="27" spans="1:24" ht="18.75" customHeight="1" x14ac:dyDescent="0.15">
      <c r="A27" s="27">
        <v>19</v>
      </c>
      <c r="B27" s="34" t="s">
        <v>70</v>
      </c>
      <c r="C27" s="208">
        <v>61476.575128428725</v>
      </c>
      <c r="D27" s="208">
        <v>10316.109426420517</v>
      </c>
      <c r="E27" s="208">
        <v>12.297489863659788</v>
      </c>
      <c r="F27" s="208">
        <v>1281.2646108934725</v>
      </c>
      <c r="G27" s="208" t="s">
        <v>334</v>
      </c>
      <c r="H27" s="208">
        <v>4161.2355407919868</v>
      </c>
      <c r="I27" s="208">
        <v>1456.0656844052928</v>
      </c>
      <c r="J27" s="208">
        <v>4389.6896845621923</v>
      </c>
      <c r="K27" s="208">
        <v>6325.6935595024206</v>
      </c>
      <c r="L27" s="208">
        <v>2675.3919465497174</v>
      </c>
      <c r="M27" s="208">
        <v>671.47003581562922</v>
      </c>
      <c r="N27" s="208">
        <v>1098.1164438332682</v>
      </c>
      <c r="O27" s="208">
        <v>1755.8813741171525</v>
      </c>
      <c r="P27" s="208">
        <v>6999.9747439561861</v>
      </c>
      <c r="Q27" s="208">
        <v>780.3909915902459</v>
      </c>
      <c r="R27" s="208">
        <v>3724.7762629399144</v>
      </c>
      <c r="S27" s="208">
        <v>3382.204884636119</v>
      </c>
      <c r="T27" s="208">
        <v>9692.0446554823848</v>
      </c>
      <c r="U27" s="208">
        <v>2353.4932248473556</v>
      </c>
      <c r="V27" s="208">
        <v>1012.1403861313559</v>
      </c>
      <c r="W27" s="208">
        <v>611.66581791014005</v>
      </c>
      <c r="X27" s="33">
        <v>19</v>
      </c>
    </row>
    <row r="28" spans="1:24" ht="18.75" customHeight="1" thickBot="1" x14ac:dyDescent="0.2">
      <c r="A28" s="36">
        <v>20</v>
      </c>
      <c r="B28" s="37" t="s">
        <v>71</v>
      </c>
      <c r="C28" s="209">
        <v>19139.406723185122</v>
      </c>
      <c r="D28" s="210">
        <v>4694.6168132799494</v>
      </c>
      <c r="E28" s="210">
        <v>95.774512377836203</v>
      </c>
      <c r="F28" s="210">
        <v>639.01365204000979</v>
      </c>
      <c r="G28" s="210">
        <v>194.48065361492215</v>
      </c>
      <c r="H28" s="210">
        <v>575.69997148002597</v>
      </c>
      <c r="I28" s="208">
        <v>470.11634793145066</v>
      </c>
      <c r="J28" s="208">
        <v>977.01583528709557</v>
      </c>
      <c r="K28" s="210">
        <v>1592.4794952383727</v>
      </c>
      <c r="L28" s="210">
        <v>630.91087742887328</v>
      </c>
      <c r="M28" s="210">
        <v>679.56166823275782</v>
      </c>
      <c r="N28" s="210">
        <v>868.83087702931255</v>
      </c>
      <c r="O28" s="210">
        <v>360.62839398584458</v>
      </c>
      <c r="P28" s="210">
        <v>2196.4521543818823</v>
      </c>
      <c r="Q28" s="210">
        <v>107.27293635487872</v>
      </c>
      <c r="R28" s="210">
        <v>1051.621832023807</v>
      </c>
      <c r="S28" s="210">
        <v>1378.128067080301</v>
      </c>
      <c r="T28" s="210">
        <v>1949.8546502389552</v>
      </c>
      <c r="U28" s="210">
        <v>552.26885939044507</v>
      </c>
      <c r="V28" s="210">
        <v>315.10809557397641</v>
      </c>
      <c r="W28" s="211">
        <v>190.42896978556971</v>
      </c>
      <c r="X28" s="38">
        <v>20</v>
      </c>
    </row>
    <row r="29" spans="1:24" ht="12.75" customHeight="1" x14ac:dyDescent="0.15">
      <c r="A29" s="27" t="s">
        <v>268</v>
      </c>
      <c r="C29" s="35"/>
      <c r="D29" s="35"/>
      <c r="E29" s="35"/>
      <c r="F29" s="35"/>
      <c r="G29" s="35"/>
      <c r="H29" s="35"/>
      <c r="I29" s="42"/>
      <c r="J29" s="42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4" x14ac:dyDescent="0.15">
      <c r="A30" s="21" t="s">
        <v>324</v>
      </c>
    </row>
    <row r="31" spans="1:24" x14ac:dyDescent="0.15">
      <c r="O31" s="35"/>
      <c r="P31" s="35"/>
    </row>
    <row r="32" spans="1:24" x14ac:dyDescent="0.15">
      <c r="O32" s="35"/>
      <c r="P32" s="35"/>
    </row>
    <row r="33" spans="15:16" x14ac:dyDescent="0.15">
      <c r="O33" s="35"/>
      <c r="P33" s="35"/>
    </row>
    <row r="34" spans="15:16" x14ac:dyDescent="0.15">
      <c r="O34" s="35"/>
      <c r="P34" s="35"/>
    </row>
    <row r="35" spans="15:16" x14ac:dyDescent="0.15">
      <c r="O35" s="35"/>
      <c r="P35" s="35"/>
    </row>
    <row r="36" spans="15:16" x14ac:dyDescent="0.15">
      <c r="O36" s="35"/>
      <c r="P36" s="35"/>
    </row>
    <row r="37" spans="15:16" x14ac:dyDescent="0.15">
      <c r="O37" s="35"/>
      <c r="P37" s="35"/>
    </row>
    <row r="38" spans="15:16" x14ac:dyDescent="0.15">
      <c r="O38" s="35"/>
      <c r="P38" s="35"/>
    </row>
    <row r="39" spans="15:16" x14ac:dyDescent="0.15">
      <c r="O39" s="35"/>
      <c r="P39" s="35"/>
    </row>
    <row r="40" spans="15:16" x14ac:dyDescent="0.15">
      <c r="O40" s="35"/>
      <c r="P40" s="35"/>
    </row>
    <row r="41" spans="15:16" x14ac:dyDescent="0.15">
      <c r="O41" s="35"/>
      <c r="P41" s="35"/>
    </row>
    <row r="42" spans="15:16" x14ac:dyDescent="0.15">
      <c r="O42" s="35"/>
      <c r="P42" s="35"/>
    </row>
    <row r="43" spans="15:16" x14ac:dyDescent="0.15">
      <c r="O43" s="35"/>
      <c r="P43" s="35"/>
    </row>
    <row r="44" spans="15:16" x14ac:dyDescent="0.15">
      <c r="O44" s="35"/>
      <c r="P44" s="35"/>
    </row>
    <row r="45" spans="15:16" x14ac:dyDescent="0.15">
      <c r="O45" s="35"/>
      <c r="P45" s="35"/>
    </row>
    <row r="46" spans="15:16" x14ac:dyDescent="0.15">
      <c r="O46" s="35"/>
      <c r="P46" s="35"/>
    </row>
    <row r="47" spans="15:16" x14ac:dyDescent="0.15">
      <c r="O47" s="35"/>
      <c r="P47" s="35"/>
    </row>
    <row r="48" spans="15:16" x14ac:dyDescent="0.15">
      <c r="O48" s="35"/>
      <c r="P48" s="35"/>
    </row>
    <row r="49" spans="15:16" x14ac:dyDescent="0.15">
      <c r="O49" s="35"/>
      <c r="P49" s="35"/>
    </row>
    <row r="50" spans="15:16" x14ac:dyDescent="0.15">
      <c r="O50" s="35"/>
      <c r="P50" s="35"/>
    </row>
    <row r="51" spans="15:16" x14ac:dyDescent="0.15">
      <c r="O51" s="35"/>
      <c r="P51" s="35"/>
    </row>
    <row r="52" spans="15:16" x14ac:dyDescent="0.15">
      <c r="O52" s="35"/>
      <c r="P52" s="35"/>
    </row>
    <row r="53" spans="15:16" x14ac:dyDescent="0.15">
      <c r="O53" s="35"/>
      <c r="P53" s="35"/>
    </row>
    <row r="54" spans="15:16" x14ac:dyDescent="0.15">
      <c r="O54" s="35"/>
      <c r="P54" s="35"/>
    </row>
    <row r="55" spans="15:16" x14ac:dyDescent="0.15">
      <c r="O55" s="35"/>
      <c r="P55" s="35"/>
    </row>
    <row r="56" spans="15:16" x14ac:dyDescent="0.15">
      <c r="O56" s="35"/>
      <c r="P56" s="35"/>
    </row>
    <row r="57" spans="15:16" x14ac:dyDescent="0.15">
      <c r="O57" s="35"/>
      <c r="P57" s="35"/>
    </row>
    <row r="58" spans="15:16" x14ac:dyDescent="0.15">
      <c r="O58" s="35"/>
      <c r="P58" s="35"/>
    </row>
    <row r="59" spans="15:16" x14ac:dyDescent="0.15">
      <c r="O59" s="35"/>
      <c r="P59" s="35"/>
    </row>
    <row r="60" spans="15:16" x14ac:dyDescent="0.15">
      <c r="O60" s="35"/>
      <c r="P60" s="35"/>
    </row>
    <row r="61" spans="15:16" x14ac:dyDescent="0.15">
      <c r="O61" s="35"/>
      <c r="P61" s="35"/>
    </row>
    <row r="62" spans="15:16" x14ac:dyDescent="0.15">
      <c r="O62" s="35"/>
      <c r="P62" s="35"/>
    </row>
    <row r="63" spans="15:16" x14ac:dyDescent="0.15">
      <c r="O63" s="35"/>
      <c r="P63" s="35"/>
    </row>
    <row r="64" spans="15:16" x14ac:dyDescent="0.15">
      <c r="O64" s="35"/>
      <c r="P64" s="35"/>
    </row>
    <row r="65" spans="15:16" x14ac:dyDescent="0.15">
      <c r="O65" s="35"/>
      <c r="P65" s="35"/>
    </row>
    <row r="66" spans="15:16" x14ac:dyDescent="0.15">
      <c r="O66" s="35"/>
      <c r="P66" s="35"/>
    </row>
    <row r="67" spans="15:16" x14ac:dyDescent="0.15">
      <c r="O67" s="35"/>
      <c r="P67" s="35"/>
    </row>
    <row r="68" spans="15:16" x14ac:dyDescent="0.15">
      <c r="O68" s="35"/>
      <c r="P68" s="35"/>
    </row>
    <row r="69" spans="15:16" x14ac:dyDescent="0.15">
      <c r="O69" s="35"/>
      <c r="P69" s="35"/>
    </row>
    <row r="70" spans="15:16" x14ac:dyDescent="0.15">
      <c r="O70" s="35"/>
      <c r="P70" s="35"/>
    </row>
    <row r="71" spans="15:16" x14ac:dyDescent="0.15">
      <c r="O71" s="35"/>
      <c r="P71" s="35"/>
    </row>
    <row r="72" spans="15:16" x14ac:dyDescent="0.15">
      <c r="O72" s="35"/>
      <c r="P72" s="35"/>
    </row>
    <row r="73" spans="15:16" x14ac:dyDescent="0.15">
      <c r="O73" s="35"/>
      <c r="P73" s="35"/>
    </row>
    <row r="74" spans="15:16" x14ac:dyDescent="0.15">
      <c r="O74" s="35"/>
      <c r="P74" s="35"/>
    </row>
    <row r="75" spans="15:16" x14ac:dyDescent="0.15">
      <c r="O75" s="35"/>
      <c r="P75" s="35"/>
    </row>
    <row r="76" spans="15:16" x14ac:dyDescent="0.15">
      <c r="O76" s="35"/>
      <c r="P76" s="35"/>
    </row>
    <row r="77" spans="15:16" x14ac:dyDescent="0.15">
      <c r="O77" s="35"/>
      <c r="P77" s="35"/>
    </row>
    <row r="78" spans="15:16" x14ac:dyDescent="0.15">
      <c r="O78" s="35"/>
      <c r="P78" s="35"/>
    </row>
    <row r="79" spans="15:16" x14ac:dyDescent="0.15">
      <c r="O79" s="35"/>
      <c r="P79" s="35"/>
    </row>
    <row r="80" spans="15:16" x14ac:dyDescent="0.15">
      <c r="O80" s="35"/>
      <c r="P80" s="35"/>
    </row>
    <row r="81" spans="15:16" x14ac:dyDescent="0.15">
      <c r="O81" s="35"/>
      <c r="P81" s="35"/>
    </row>
    <row r="82" spans="15:16" x14ac:dyDescent="0.15">
      <c r="O82" s="35"/>
      <c r="P82" s="35"/>
    </row>
    <row r="83" spans="15:16" x14ac:dyDescent="0.15">
      <c r="O83" s="35"/>
      <c r="P83" s="35"/>
    </row>
    <row r="84" spans="15:16" x14ac:dyDescent="0.15">
      <c r="O84" s="35"/>
      <c r="P84" s="35"/>
    </row>
    <row r="85" spans="15:16" x14ac:dyDescent="0.15">
      <c r="O85" s="35"/>
      <c r="P85" s="35"/>
    </row>
    <row r="86" spans="15:16" x14ac:dyDescent="0.15">
      <c r="O86" s="35"/>
      <c r="P86" s="35"/>
    </row>
    <row r="87" spans="15:16" x14ac:dyDescent="0.15">
      <c r="O87" s="35"/>
      <c r="P87" s="35"/>
    </row>
    <row r="88" spans="15:16" x14ac:dyDescent="0.15">
      <c r="O88" s="35"/>
      <c r="P88" s="35"/>
    </row>
    <row r="89" spans="15:16" x14ac:dyDescent="0.15">
      <c r="O89" s="35"/>
      <c r="P89" s="35"/>
    </row>
    <row r="90" spans="15:16" x14ac:dyDescent="0.15">
      <c r="O90" s="35"/>
      <c r="P90" s="35"/>
    </row>
    <row r="91" spans="15:16" x14ac:dyDescent="0.15">
      <c r="O91" s="35"/>
      <c r="P91" s="35"/>
    </row>
    <row r="92" spans="15:16" x14ac:dyDescent="0.15">
      <c r="O92" s="35"/>
      <c r="P92" s="35"/>
    </row>
    <row r="93" spans="15:16" x14ac:dyDescent="0.15">
      <c r="O93" s="35"/>
      <c r="P93" s="35"/>
    </row>
    <row r="94" spans="15:16" x14ac:dyDescent="0.15">
      <c r="O94" s="35"/>
      <c r="P94" s="35"/>
    </row>
    <row r="95" spans="15:16" x14ac:dyDescent="0.15">
      <c r="O95" s="35"/>
      <c r="P95" s="35"/>
    </row>
    <row r="96" spans="15:16" x14ac:dyDescent="0.15">
      <c r="O96" s="35"/>
      <c r="P96" s="35"/>
    </row>
    <row r="97" spans="15:16" x14ac:dyDescent="0.15">
      <c r="O97" s="35"/>
      <c r="P97" s="35"/>
    </row>
    <row r="98" spans="15:16" x14ac:dyDescent="0.15">
      <c r="O98" s="35"/>
      <c r="P98" s="35"/>
    </row>
    <row r="99" spans="15:16" x14ac:dyDescent="0.15">
      <c r="O99" s="35"/>
      <c r="P99" s="35"/>
    </row>
    <row r="100" spans="15:16" x14ac:dyDescent="0.15">
      <c r="O100" s="35"/>
      <c r="P100" s="35"/>
    </row>
    <row r="101" spans="15:16" x14ac:dyDescent="0.15">
      <c r="O101" s="35"/>
      <c r="P101" s="35"/>
    </row>
    <row r="102" spans="15:16" x14ac:dyDescent="0.15">
      <c r="O102" s="35"/>
      <c r="P102" s="35"/>
    </row>
    <row r="103" spans="15:16" x14ac:dyDescent="0.15">
      <c r="O103" s="35"/>
      <c r="P103" s="35"/>
    </row>
    <row r="104" spans="15:16" x14ac:dyDescent="0.15">
      <c r="O104" s="35"/>
      <c r="P104" s="35"/>
    </row>
    <row r="105" spans="15:16" x14ac:dyDescent="0.15">
      <c r="O105" s="35"/>
      <c r="P105" s="35"/>
    </row>
    <row r="106" spans="15:16" x14ac:dyDescent="0.15">
      <c r="O106" s="35"/>
      <c r="P106" s="35"/>
    </row>
    <row r="107" spans="15:16" x14ac:dyDescent="0.15">
      <c r="O107" s="35"/>
      <c r="P107" s="35"/>
    </row>
    <row r="108" spans="15:16" x14ac:dyDescent="0.15">
      <c r="O108" s="35"/>
      <c r="P108" s="35"/>
    </row>
    <row r="109" spans="15:16" x14ac:dyDescent="0.15">
      <c r="O109" s="35"/>
      <c r="P109" s="35"/>
    </row>
    <row r="110" spans="15:16" x14ac:dyDescent="0.15">
      <c r="O110" s="35"/>
      <c r="P110" s="35"/>
    </row>
    <row r="111" spans="15:16" x14ac:dyDescent="0.15">
      <c r="O111" s="35"/>
      <c r="P111" s="35"/>
    </row>
    <row r="112" spans="15:16" x14ac:dyDescent="0.15">
      <c r="O112" s="35"/>
      <c r="P112" s="35"/>
    </row>
    <row r="113" spans="15:16" x14ac:dyDescent="0.15">
      <c r="O113" s="35"/>
      <c r="P113" s="35"/>
    </row>
    <row r="114" spans="15:16" x14ac:dyDescent="0.15">
      <c r="O114" s="35"/>
      <c r="P114" s="35"/>
    </row>
    <row r="115" spans="15:16" x14ac:dyDescent="0.15">
      <c r="O115" s="35"/>
      <c r="P115" s="35"/>
    </row>
    <row r="116" spans="15:16" x14ac:dyDescent="0.15">
      <c r="O116" s="35"/>
      <c r="P116" s="35"/>
    </row>
    <row r="117" spans="15:16" x14ac:dyDescent="0.15">
      <c r="O117" s="35"/>
      <c r="P117" s="35"/>
    </row>
    <row r="118" spans="15:16" x14ac:dyDescent="0.15">
      <c r="O118" s="35"/>
      <c r="P118" s="35"/>
    </row>
    <row r="119" spans="15:16" x14ac:dyDescent="0.15">
      <c r="O119" s="35"/>
      <c r="P119" s="35"/>
    </row>
    <row r="120" spans="15:16" x14ac:dyDescent="0.15">
      <c r="O120" s="35"/>
      <c r="P120" s="35"/>
    </row>
    <row r="121" spans="15:16" x14ac:dyDescent="0.15">
      <c r="O121" s="35"/>
      <c r="P121" s="35"/>
    </row>
    <row r="122" spans="15:16" x14ac:dyDescent="0.15">
      <c r="O122" s="35"/>
      <c r="P122" s="35"/>
    </row>
    <row r="123" spans="15:16" x14ac:dyDescent="0.15">
      <c r="O123" s="35"/>
      <c r="P123" s="35"/>
    </row>
    <row r="124" spans="15:16" x14ac:dyDescent="0.15">
      <c r="O124" s="35"/>
      <c r="P124" s="35"/>
    </row>
    <row r="125" spans="15:16" x14ac:dyDescent="0.15">
      <c r="O125" s="35"/>
      <c r="P125" s="35"/>
    </row>
    <row r="126" spans="15:16" x14ac:dyDescent="0.15">
      <c r="O126" s="35"/>
      <c r="P126" s="35"/>
    </row>
    <row r="127" spans="15:16" x14ac:dyDescent="0.15">
      <c r="O127" s="35"/>
      <c r="P127" s="35"/>
    </row>
    <row r="128" spans="15:16" x14ac:dyDescent="0.15">
      <c r="O128" s="35"/>
      <c r="P128" s="35"/>
    </row>
    <row r="129" spans="15:16" x14ac:dyDescent="0.15">
      <c r="O129" s="35"/>
      <c r="P129" s="35"/>
    </row>
    <row r="130" spans="15:16" x14ac:dyDescent="0.15">
      <c r="O130" s="35"/>
      <c r="P130" s="35"/>
    </row>
    <row r="131" spans="15:16" x14ac:dyDescent="0.15">
      <c r="O131" s="35"/>
      <c r="P131" s="35"/>
    </row>
    <row r="132" spans="15:16" x14ac:dyDescent="0.15">
      <c r="O132" s="35"/>
      <c r="P132" s="35"/>
    </row>
    <row r="133" spans="15:16" x14ac:dyDescent="0.15">
      <c r="O133" s="35"/>
      <c r="P133" s="35"/>
    </row>
    <row r="134" spans="15:16" x14ac:dyDescent="0.15">
      <c r="O134" s="35"/>
      <c r="P134" s="35"/>
    </row>
    <row r="135" spans="15:16" x14ac:dyDescent="0.15">
      <c r="O135" s="35"/>
      <c r="P135" s="35"/>
    </row>
    <row r="136" spans="15:16" x14ac:dyDescent="0.15">
      <c r="O136" s="35"/>
      <c r="P136" s="35"/>
    </row>
    <row r="137" spans="15:16" x14ac:dyDescent="0.15">
      <c r="O137" s="35"/>
      <c r="P137" s="35"/>
    </row>
  </sheetData>
  <mergeCells count="1">
    <mergeCell ref="A3:B3"/>
  </mergeCells>
  <phoneticPr fontId="37"/>
  <printOptions gridLinesSet="0"/>
  <pageMargins left="0.39370078740157483" right="0.39370078740157483" top="0.59055118110236227" bottom="0.39370078740157483" header="0.39370078740157483" footer="0.31496062992125984"/>
  <pageSetup paperSize="8" scale="89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X32"/>
  <sheetViews>
    <sheetView showGridLines="0" topLeftCell="A4" zoomScaleNormal="100" zoomScaleSheetLayoutView="100" workbookViewId="0"/>
  </sheetViews>
  <sheetFormatPr defaultColWidth="8" defaultRowHeight="12" x14ac:dyDescent="0.15"/>
  <cols>
    <col min="1" max="1" width="3.125" style="12" customWidth="1"/>
    <col min="2" max="2" width="10" style="12" customWidth="1"/>
    <col min="3" max="3" width="11.25" style="12" customWidth="1"/>
    <col min="4" max="4" width="9.625" style="12" customWidth="1"/>
    <col min="5" max="5" width="9.5" style="12" customWidth="1"/>
    <col min="6" max="6" width="8.25" style="12" customWidth="1"/>
    <col min="7" max="7" width="9.125" style="12" customWidth="1"/>
    <col min="8" max="11" width="10" style="12" customWidth="1"/>
    <col min="12" max="12" width="11.25" style="12" customWidth="1"/>
    <col min="13" max="21" width="10" style="12" customWidth="1"/>
    <col min="22" max="23" width="10.5" style="12" customWidth="1"/>
    <col min="24" max="24" width="5.625" style="12" customWidth="1"/>
    <col min="25" max="16384" width="8" style="12"/>
  </cols>
  <sheetData>
    <row r="1" spans="1:24" ht="18.75" customHeight="1" x14ac:dyDescent="0.2">
      <c r="B1" s="16"/>
      <c r="C1" s="16"/>
      <c r="D1" s="16"/>
      <c r="E1" s="16"/>
      <c r="F1" s="16"/>
      <c r="G1" s="16"/>
      <c r="H1" s="16"/>
      <c r="K1" s="18" t="s">
        <v>175</v>
      </c>
      <c r="L1" s="19" t="s">
        <v>316</v>
      </c>
      <c r="M1" s="16"/>
      <c r="N1" s="13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7.5" customHeight="1" x14ac:dyDescent="0.2">
      <c r="B2" s="16"/>
      <c r="C2" s="16"/>
      <c r="D2" s="16"/>
      <c r="E2" s="16"/>
      <c r="F2" s="16"/>
      <c r="G2" s="16"/>
      <c r="H2" s="16"/>
      <c r="K2" s="18"/>
      <c r="L2" s="19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4.25" customHeight="1" x14ac:dyDescent="0.15">
      <c r="C3" s="16"/>
      <c r="D3" s="16"/>
      <c r="E3" s="16"/>
      <c r="F3" s="16"/>
      <c r="G3" s="16"/>
      <c r="H3" s="16"/>
      <c r="K3" s="100"/>
      <c r="L3" s="41"/>
      <c r="M3" s="13"/>
      <c r="N3" s="13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ht="12.75" thickBot="1" x14ac:dyDescent="0.2">
      <c r="A4" s="12" t="s">
        <v>317</v>
      </c>
      <c r="D4" s="35"/>
      <c r="X4" s="63" t="s">
        <v>315</v>
      </c>
    </row>
    <row r="5" spans="1:24" ht="52.5" customHeight="1" x14ac:dyDescent="0.15">
      <c r="A5" s="417" t="s">
        <v>312</v>
      </c>
      <c r="B5" s="418"/>
      <c r="C5" s="337" t="s">
        <v>114</v>
      </c>
      <c r="D5" s="338" t="s">
        <v>22</v>
      </c>
      <c r="E5" s="337" t="s">
        <v>23</v>
      </c>
      <c r="F5" s="337" t="s">
        <v>8</v>
      </c>
      <c r="G5" s="337" t="s">
        <v>24</v>
      </c>
      <c r="H5" s="337" t="s">
        <v>44</v>
      </c>
      <c r="I5" s="340" t="s">
        <v>308</v>
      </c>
      <c r="J5" s="341" t="s">
        <v>236</v>
      </c>
      <c r="K5" s="341" t="s">
        <v>25</v>
      </c>
      <c r="L5" s="337" t="s">
        <v>237</v>
      </c>
      <c r="M5" s="341" t="s">
        <v>204</v>
      </c>
      <c r="N5" s="341" t="s">
        <v>238</v>
      </c>
      <c r="O5" s="341" t="s">
        <v>178</v>
      </c>
      <c r="P5" s="341" t="s">
        <v>179</v>
      </c>
      <c r="Q5" s="341" t="s">
        <v>212</v>
      </c>
      <c r="R5" s="341" t="s">
        <v>239</v>
      </c>
      <c r="S5" s="337" t="s">
        <v>217</v>
      </c>
      <c r="T5" s="341" t="s">
        <v>240</v>
      </c>
      <c r="U5" s="343" t="s">
        <v>241</v>
      </c>
      <c r="V5" s="341" t="s">
        <v>310</v>
      </c>
      <c r="W5" s="341" t="s">
        <v>311</v>
      </c>
      <c r="X5" s="338" t="s">
        <v>113</v>
      </c>
    </row>
    <row r="6" spans="1:24" s="14" customFormat="1" ht="18" customHeight="1" x14ac:dyDescent="0.15">
      <c r="A6" s="29" t="s">
        <v>19</v>
      </c>
      <c r="B6" s="30"/>
      <c r="C6" s="207">
        <v>2851912.6392735732</v>
      </c>
      <c r="D6" s="207">
        <v>72025.794355831822</v>
      </c>
      <c r="E6" s="207">
        <v>1852.4011308475556</v>
      </c>
      <c r="F6" s="207">
        <v>16626.591241661532</v>
      </c>
      <c r="G6" s="207">
        <v>1366.7000154154462</v>
      </c>
      <c r="H6" s="207">
        <v>651121.13090055017</v>
      </c>
      <c r="I6" s="207">
        <v>71369.267364619358</v>
      </c>
      <c r="J6" s="207">
        <v>180627.37770533911</v>
      </c>
      <c r="K6" s="207">
        <v>298201.58751547284</v>
      </c>
      <c r="L6" s="207">
        <v>139136.73032414957</v>
      </c>
      <c r="M6" s="207">
        <v>66489.40099497544</v>
      </c>
      <c r="N6" s="207">
        <v>82913.500549347475</v>
      </c>
      <c r="O6" s="207">
        <v>103347.74650072813</v>
      </c>
      <c r="P6" s="207">
        <v>293099.20749516477</v>
      </c>
      <c r="Q6" s="207">
        <v>137816.72977028645</v>
      </c>
      <c r="R6" s="207">
        <v>160299.02594150641</v>
      </c>
      <c r="S6" s="207">
        <v>159918.1560067292</v>
      </c>
      <c r="T6" s="207">
        <v>280244.9094068805</v>
      </c>
      <c r="U6" s="207">
        <v>117660.03626269945</v>
      </c>
      <c r="V6" s="207">
        <v>40814.709846294907</v>
      </c>
      <c r="W6" s="207">
        <v>23018.364054926562</v>
      </c>
      <c r="X6" s="31" t="s">
        <v>41</v>
      </c>
    </row>
    <row r="7" spans="1:24" s="14" customFormat="1" ht="18" customHeight="1" x14ac:dyDescent="0.15">
      <c r="A7" s="29" t="s">
        <v>20</v>
      </c>
      <c r="B7" s="30"/>
      <c r="C7" s="207">
        <f>SUM(C10:C19)</f>
        <v>2404238.5384678789</v>
      </c>
      <c r="D7" s="207">
        <f t="shared" ref="D7:W7" si="0">SUM(D10:D19)</f>
        <v>49345.626848444233</v>
      </c>
      <c r="E7" s="207">
        <f t="shared" si="0"/>
        <v>1616.4867026449356</v>
      </c>
      <c r="F7" s="207">
        <f t="shared" si="0"/>
        <v>13606.688306867536</v>
      </c>
      <c r="G7" s="207">
        <f t="shared" si="0"/>
        <v>1190.3516263295821</v>
      </c>
      <c r="H7" s="207">
        <f t="shared" si="0"/>
        <v>526843.05827772955</v>
      </c>
      <c r="I7" s="207">
        <f t="shared" si="0"/>
        <v>60309.26745294861</v>
      </c>
      <c r="J7" s="207">
        <f t="shared" si="0"/>
        <v>150183.52195493068</v>
      </c>
      <c r="K7" s="207">
        <f t="shared" si="0"/>
        <v>260861.84523804678</v>
      </c>
      <c r="L7" s="207">
        <f t="shared" si="0"/>
        <v>116362.22324661069</v>
      </c>
      <c r="M7" s="207">
        <f t="shared" si="0"/>
        <v>60017.086146867972</v>
      </c>
      <c r="N7" s="207">
        <f t="shared" si="0"/>
        <v>72917.732050409642</v>
      </c>
      <c r="O7" s="207">
        <f t="shared" si="0"/>
        <v>95472.022520032187</v>
      </c>
      <c r="P7" s="207">
        <f t="shared" si="0"/>
        <v>246928.72242638102</v>
      </c>
      <c r="Q7" s="207">
        <f t="shared" si="0"/>
        <v>122789.94664234697</v>
      </c>
      <c r="R7" s="207">
        <f t="shared" si="0"/>
        <v>132486.32857424812</v>
      </c>
      <c r="S7" s="207">
        <f t="shared" si="0"/>
        <v>139116.14288070658</v>
      </c>
      <c r="T7" s="207">
        <f t="shared" si="0"/>
        <v>235509.22665311644</v>
      </c>
      <c r="U7" s="207">
        <f t="shared" si="0"/>
        <v>103679.46602070099</v>
      </c>
      <c r="V7" s="207">
        <f t="shared" si="0"/>
        <v>34407.890689751788</v>
      </c>
      <c r="W7" s="207">
        <f t="shared" si="0"/>
        <v>19405.095791235239</v>
      </c>
      <c r="X7" s="31" t="s">
        <v>139</v>
      </c>
    </row>
    <row r="8" spans="1:24" s="14" customFormat="1" ht="18" customHeight="1" x14ac:dyDescent="0.15">
      <c r="A8" s="29" t="s">
        <v>21</v>
      </c>
      <c r="B8" s="30"/>
      <c r="C8" s="207">
        <f t="shared" ref="C8:W8" si="1">SUM(C21:C30)</f>
        <v>447674.1008056947</v>
      </c>
      <c r="D8" s="207">
        <f t="shared" si="1"/>
        <v>22680.167507387574</v>
      </c>
      <c r="E8" s="207">
        <f t="shared" si="1"/>
        <v>235.91442820262051</v>
      </c>
      <c r="F8" s="207">
        <f t="shared" si="1"/>
        <v>3019.9029347939959</v>
      </c>
      <c r="G8" s="207">
        <f t="shared" si="1"/>
        <v>176.348389085864</v>
      </c>
      <c r="H8" s="207">
        <f t="shared" si="1"/>
        <v>124278.07262282065</v>
      </c>
      <c r="I8" s="207">
        <f t="shared" si="1"/>
        <v>11059.999911670777</v>
      </c>
      <c r="J8" s="207">
        <f t="shared" si="1"/>
        <v>30443.855750408438</v>
      </c>
      <c r="K8" s="207">
        <f t="shared" si="1"/>
        <v>37339.742277426158</v>
      </c>
      <c r="L8" s="207">
        <f t="shared" si="1"/>
        <v>22774.507077538874</v>
      </c>
      <c r="M8" s="207">
        <f t="shared" si="1"/>
        <v>6472.3148481074486</v>
      </c>
      <c r="N8" s="207">
        <f t="shared" si="1"/>
        <v>9995.7684989378376</v>
      </c>
      <c r="O8" s="207">
        <f t="shared" si="1"/>
        <v>7875.7239806959997</v>
      </c>
      <c r="P8" s="207">
        <f t="shared" si="1"/>
        <v>46170.485068783804</v>
      </c>
      <c r="Q8" s="207">
        <f t="shared" si="1"/>
        <v>15026.78312793952</v>
      </c>
      <c r="R8" s="207">
        <f t="shared" si="1"/>
        <v>27812.697367258301</v>
      </c>
      <c r="S8" s="207">
        <f t="shared" si="1"/>
        <v>20802.013126022663</v>
      </c>
      <c r="T8" s="207">
        <f t="shared" si="1"/>
        <v>44735.682753763867</v>
      </c>
      <c r="U8" s="207">
        <f t="shared" si="1"/>
        <v>13980.570241998472</v>
      </c>
      <c r="V8" s="207">
        <f t="shared" si="1"/>
        <v>6406.8191565431307</v>
      </c>
      <c r="W8" s="207">
        <f t="shared" si="1"/>
        <v>3613.2682636913269</v>
      </c>
      <c r="X8" s="31" t="s">
        <v>140</v>
      </c>
    </row>
    <row r="9" spans="1:24" ht="11.25" customHeight="1" x14ac:dyDescent="0.15">
      <c r="A9" s="27"/>
      <c r="B9" s="2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33"/>
    </row>
    <row r="10" spans="1:24" ht="18" customHeight="1" x14ac:dyDescent="0.15">
      <c r="A10" s="27">
        <v>1</v>
      </c>
      <c r="B10" s="34" t="s">
        <v>52</v>
      </c>
      <c r="C10" s="208">
        <v>867985.165748158</v>
      </c>
      <c r="D10" s="208">
        <v>10292.272367802485</v>
      </c>
      <c r="E10" s="208">
        <v>358.35473870829429</v>
      </c>
      <c r="F10" s="208">
        <v>8641.1851793349724</v>
      </c>
      <c r="G10" s="208" t="s">
        <v>334</v>
      </c>
      <c r="H10" s="208">
        <v>92413.736226477224</v>
      </c>
      <c r="I10" s="208">
        <v>22147.69362885657</v>
      </c>
      <c r="J10" s="208">
        <v>41369.588770214184</v>
      </c>
      <c r="K10" s="208">
        <v>104720.93478799288</v>
      </c>
      <c r="L10" s="208">
        <v>29693.694325356842</v>
      </c>
      <c r="M10" s="208">
        <v>23305.09500056531</v>
      </c>
      <c r="N10" s="208">
        <v>37234.486252136361</v>
      </c>
      <c r="O10" s="208">
        <v>61196.87040225017</v>
      </c>
      <c r="P10" s="208">
        <v>96263.752665071035</v>
      </c>
      <c r="Q10" s="208">
        <v>60254.324314933729</v>
      </c>
      <c r="R10" s="208">
        <v>75372.273798271577</v>
      </c>
      <c r="S10" s="208">
        <v>66887.364410006659</v>
      </c>
      <c r="T10" s="208">
        <v>87944.49239471805</v>
      </c>
      <c r="U10" s="208">
        <v>44472.693986190585</v>
      </c>
      <c r="V10" s="208">
        <v>12422.036426726929</v>
      </c>
      <c r="W10" s="208">
        <v>7005.6839274557833</v>
      </c>
      <c r="X10" s="33">
        <v>1</v>
      </c>
    </row>
    <row r="11" spans="1:24" ht="18" customHeight="1" x14ac:dyDescent="0.15">
      <c r="A11" s="27">
        <v>2</v>
      </c>
      <c r="B11" s="34" t="s">
        <v>53</v>
      </c>
      <c r="C11" s="208">
        <v>346031.43963155046</v>
      </c>
      <c r="D11" s="208">
        <v>15098.97657463981</v>
      </c>
      <c r="E11" s="208">
        <v>518.00771808748414</v>
      </c>
      <c r="F11" s="208">
        <v>1824.0787862941336</v>
      </c>
      <c r="G11" s="208">
        <v>852.35054724834276</v>
      </c>
      <c r="H11" s="208">
        <v>70456.939446848744</v>
      </c>
      <c r="I11" s="208">
        <v>9478.8185114851494</v>
      </c>
      <c r="J11" s="208">
        <v>21314.850904255618</v>
      </c>
      <c r="K11" s="208">
        <v>36171.641517246382</v>
      </c>
      <c r="L11" s="208">
        <v>13962.910644552936</v>
      </c>
      <c r="M11" s="208">
        <v>10749.354960869412</v>
      </c>
      <c r="N11" s="208">
        <v>10029.651128100611</v>
      </c>
      <c r="O11" s="208">
        <v>10157.758916607816</v>
      </c>
      <c r="P11" s="208">
        <v>35419.801335381671</v>
      </c>
      <c r="Q11" s="208">
        <v>15243.054086130747</v>
      </c>
      <c r="R11" s="208">
        <v>17717.214446427421</v>
      </c>
      <c r="S11" s="208">
        <v>18887.305795978606</v>
      </c>
      <c r="T11" s="208">
        <v>41456.318607433444</v>
      </c>
      <c r="U11" s="208">
        <v>14533.1196621791</v>
      </c>
      <c r="V11" s="208">
        <v>4952.175817648761</v>
      </c>
      <c r="W11" s="208">
        <v>2792.8897758657154</v>
      </c>
      <c r="X11" s="33">
        <v>2</v>
      </c>
    </row>
    <row r="12" spans="1:24" ht="18" customHeight="1" x14ac:dyDescent="0.15">
      <c r="A12" s="27">
        <v>3</v>
      </c>
      <c r="B12" s="34" t="s">
        <v>54</v>
      </c>
      <c r="C12" s="208">
        <v>386528.10351418186</v>
      </c>
      <c r="D12" s="208">
        <v>871.4672876557853</v>
      </c>
      <c r="E12" s="208">
        <v>33.913931446261429</v>
      </c>
      <c r="F12" s="208" t="s">
        <v>334</v>
      </c>
      <c r="G12" s="208" t="s">
        <v>334</v>
      </c>
      <c r="H12" s="208">
        <v>160734.56274725156</v>
      </c>
      <c r="I12" s="208">
        <v>8251.99723380863</v>
      </c>
      <c r="J12" s="208">
        <v>16330.939766641617</v>
      </c>
      <c r="K12" s="208">
        <v>45905.35489569034</v>
      </c>
      <c r="L12" s="208">
        <v>31756.984727432951</v>
      </c>
      <c r="M12" s="208">
        <v>5778.2746651833704</v>
      </c>
      <c r="N12" s="208">
        <v>5626.8841724019267</v>
      </c>
      <c r="O12" s="208">
        <v>4812.010782199628</v>
      </c>
      <c r="P12" s="208">
        <v>30354.248582609751</v>
      </c>
      <c r="Q12" s="208">
        <v>18582.590196745266</v>
      </c>
      <c r="R12" s="208">
        <v>8346.0130392637548</v>
      </c>
      <c r="S12" s="208">
        <v>13169.874001269953</v>
      </c>
      <c r="T12" s="208">
        <v>22897.513876174053</v>
      </c>
      <c r="U12" s="208">
        <v>10663.482548971086</v>
      </c>
      <c r="V12" s="208">
        <v>5531.7376048336382</v>
      </c>
      <c r="W12" s="208">
        <v>3119.7465453977034</v>
      </c>
      <c r="X12" s="33">
        <v>3</v>
      </c>
    </row>
    <row r="13" spans="1:24" ht="18" customHeight="1" x14ac:dyDescent="0.15">
      <c r="A13" s="27">
        <v>4</v>
      </c>
      <c r="B13" s="34" t="s">
        <v>55</v>
      </c>
      <c r="C13" s="208">
        <v>52273.971721873728</v>
      </c>
      <c r="D13" s="208">
        <v>2103.0207448101255</v>
      </c>
      <c r="E13" s="208">
        <v>73.947810838279594</v>
      </c>
      <c r="F13" s="246">
        <v>0.39656740719386963</v>
      </c>
      <c r="G13" s="208" t="s">
        <v>334</v>
      </c>
      <c r="H13" s="208">
        <v>9150.5992078716808</v>
      </c>
      <c r="I13" s="208">
        <v>1734.521680882136</v>
      </c>
      <c r="J13" s="208">
        <v>3725.8154883704988</v>
      </c>
      <c r="K13" s="208">
        <v>5103.3441052638263</v>
      </c>
      <c r="L13" s="208">
        <v>6200.757808243241</v>
      </c>
      <c r="M13" s="208">
        <v>635.8884295779078</v>
      </c>
      <c r="N13" s="208">
        <v>1607.6663924860318</v>
      </c>
      <c r="O13" s="208">
        <v>974.23339520695436</v>
      </c>
      <c r="P13" s="208">
        <v>6283.9403655425704</v>
      </c>
      <c r="Q13" s="208">
        <v>797.56913974646318</v>
      </c>
      <c r="R13" s="208">
        <v>2371.5455041253408</v>
      </c>
      <c r="S13" s="208">
        <v>2893.5179399352269</v>
      </c>
      <c r="T13" s="208">
        <v>5632.2574388601779</v>
      </c>
      <c r="U13" s="208">
        <v>2658.7525871844514</v>
      </c>
      <c r="V13" s="208">
        <v>748.11092000530186</v>
      </c>
      <c r="W13" s="208">
        <v>421.91380448368687</v>
      </c>
      <c r="X13" s="33">
        <v>4</v>
      </c>
    </row>
    <row r="14" spans="1:24" ht="18" customHeight="1" x14ac:dyDescent="0.15">
      <c r="A14" s="27">
        <v>5</v>
      </c>
      <c r="B14" s="34" t="s">
        <v>56</v>
      </c>
      <c r="C14" s="208">
        <v>219249.13783083056</v>
      </c>
      <c r="D14" s="208">
        <v>5646.7181684243342</v>
      </c>
      <c r="E14" s="208">
        <v>187.26315239694699</v>
      </c>
      <c r="F14" s="208">
        <v>96.462607080658728</v>
      </c>
      <c r="G14" s="208">
        <v>191.04408817635266</v>
      </c>
      <c r="H14" s="208">
        <v>88965.107798386991</v>
      </c>
      <c r="I14" s="208">
        <v>4701.2537743217645</v>
      </c>
      <c r="J14" s="208">
        <v>11908.943266700737</v>
      </c>
      <c r="K14" s="208">
        <v>18079.98599174877</v>
      </c>
      <c r="L14" s="208">
        <v>7355.5439661069204</v>
      </c>
      <c r="M14" s="208">
        <v>3583.3985535045799</v>
      </c>
      <c r="N14" s="208">
        <v>5101.6354315740846</v>
      </c>
      <c r="O14" s="208">
        <v>5299.8928036841917</v>
      </c>
      <c r="P14" s="208">
        <v>16324.757090794767</v>
      </c>
      <c r="Q14" s="208">
        <v>6561.8514510011282</v>
      </c>
      <c r="R14" s="208">
        <v>6836.097430699675</v>
      </c>
      <c r="S14" s="208">
        <v>9655.6520385034819</v>
      </c>
      <c r="T14" s="208">
        <v>19173.031547970615</v>
      </c>
      <c r="U14" s="208">
        <v>8212.3524588345863</v>
      </c>
      <c r="V14" s="208">
        <v>3137.7503719381166</v>
      </c>
      <c r="W14" s="208">
        <v>1769.6041610181712</v>
      </c>
      <c r="X14" s="33">
        <v>5</v>
      </c>
    </row>
    <row r="15" spans="1:24" ht="18" customHeight="1" x14ac:dyDescent="0.15">
      <c r="A15" s="27">
        <v>6</v>
      </c>
      <c r="B15" s="34" t="s">
        <v>57</v>
      </c>
      <c r="C15" s="208">
        <v>165889.43069063427</v>
      </c>
      <c r="D15" s="208">
        <v>2752.5264579146278</v>
      </c>
      <c r="E15" s="208">
        <v>135.46219348374041</v>
      </c>
      <c r="F15" s="246">
        <v>0.39656740719386963</v>
      </c>
      <c r="G15" s="208">
        <v>29.39139818097734</v>
      </c>
      <c r="H15" s="208">
        <v>30152.462566915623</v>
      </c>
      <c r="I15" s="208">
        <v>4269.4511700920402</v>
      </c>
      <c r="J15" s="208">
        <v>17017.450389945825</v>
      </c>
      <c r="K15" s="208">
        <v>17809.641293025354</v>
      </c>
      <c r="L15" s="208">
        <v>9518.8939286196564</v>
      </c>
      <c r="M15" s="208">
        <v>5748.9311278705081</v>
      </c>
      <c r="N15" s="208">
        <v>4701.9653441353094</v>
      </c>
      <c r="O15" s="208">
        <v>4827.4840461157091</v>
      </c>
      <c r="P15" s="208">
        <v>19562.450707076587</v>
      </c>
      <c r="Q15" s="208">
        <v>9500.5989887420274</v>
      </c>
      <c r="R15" s="208">
        <v>7387.0794709602569</v>
      </c>
      <c r="S15" s="208">
        <v>6151.397817876973</v>
      </c>
      <c r="T15" s="208">
        <v>17163.538027322222</v>
      </c>
      <c r="U15" s="208">
        <v>8125.1352450015393</v>
      </c>
      <c r="V15" s="208">
        <v>2374.1011162003538</v>
      </c>
      <c r="W15" s="208">
        <v>1338.9271662522453</v>
      </c>
      <c r="X15" s="33">
        <v>6</v>
      </c>
    </row>
    <row r="16" spans="1:24" ht="18" customHeight="1" x14ac:dyDescent="0.15">
      <c r="A16" s="27">
        <v>7</v>
      </c>
      <c r="B16" s="34" t="s">
        <v>58</v>
      </c>
      <c r="C16" s="208">
        <v>86952.709718155616</v>
      </c>
      <c r="D16" s="208">
        <v>4522.2921621306605</v>
      </c>
      <c r="E16" s="208">
        <v>69.035362718475568</v>
      </c>
      <c r="F16" s="208">
        <v>1791.7303620608175</v>
      </c>
      <c r="G16" s="208" t="s">
        <v>334</v>
      </c>
      <c r="H16" s="208">
        <v>18622.065642746566</v>
      </c>
      <c r="I16" s="208">
        <v>2119.0935466453502</v>
      </c>
      <c r="J16" s="208">
        <v>4925.599590037722</v>
      </c>
      <c r="K16" s="208">
        <v>10535.98911794348</v>
      </c>
      <c r="L16" s="208">
        <v>2149.6017514561695</v>
      </c>
      <c r="M16" s="208">
        <v>2068.7755475392851</v>
      </c>
      <c r="N16" s="208">
        <v>2032.3075096516884</v>
      </c>
      <c r="O16" s="208">
        <v>3350.1785075388771</v>
      </c>
      <c r="P16" s="208">
        <v>9503.1951534300679</v>
      </c>
      <c r="Q16" s="208">
        <v>3034.1434983288127</v>
      </c>
      <c r="R16" s="208">
        <v>3644.6195232625769</v>
      </c>
      <c r="S16" s="208">
        <v>3956.1605880468287</v>
      </c>
      <c r="T16" s="208">
        <v>9241.5869843692035</v>
      </c>
      <c r="U16" s="208">
        <v>4843.7374328903043</v>
      </c>
      <c r="V16" s="208">
        <v>1244.4103541683528</v>
      </c>
      <c r="W16" s="208">
        <v>701.81291680963704</v>
      </c>
      <c r="X16" s="33">
        <v>7</v>
      </c>
    </row>
    <row r="17" spans="1:24" ht="18" customHeight="1" x14ac:dyDescent="0.15">
      <c r="A17" s="27">
        <v>8</v>
      </c>
      <c r="B17" s="34" t="s">
        <v>59</v>
      </c>
      <c r="C17" s="208">
        <v>107155.55147882935</v>
      </c>
      <c r="D17" s="208">
        <v>3339.576102463091</v>
      </c>
      <c r="E17" s="208">
        <v>29.787707017631803</v>
      </c>
      <c r="F17" s="208">
        <v>1124.2713071159694</v>
      </c>
      <c r="G17" s="208" t="s">
        <v>334</v>
      </c>
      <c r="H17" s="208">
        <v>15814.826196503656</v>
      </c>
      <c r="I17" s="208">
        <v>3067.2861622799651</v>
      </c>
      <c r="J17" s="208">
        <v>10550.828697862444</v>
      </c>
      <c r="K17" s="208">
        <v>11583.634656340522</v>
      </c>
      <c r="L17" s="208">
        <v>7164.7315416974816</v>
      </c>
      <c r="M17" s="208">
        <v>1494.7328239156884</v>
      </c>
      <c r="N17" s="208">
        <v>2282.8966938265016</v>
      </c>
      <c r="O17" s="208">
        <v>2010.9739534409782</v>
      </c>
      <c r="P17" s="208">
        <v>15590.619664741949</v>
      </c>
      <c r="Q17" s="208">
        <v>5438.9727188652587</v>
      </c>
      <c r="R17" s="208">
        <v>4966.0433313170897</v>
      </c>
      <c r="S17" s="208">
        <v>5401.6419777726887</v>
      </c>
      <c r="T17" s="208">
        <v>11615.804760992101</v>
      </c>
      <c r="U17" s="208">
        <v>5010.2571017729106</v>
      </c>
      <c r="V17" s="208">
        <v>1533.540222025224</v>
      </c>
      <c r="W17" s="208">
        <v>864.8741411217934</v>
      </c>
      <c r="X17" s="33">
        <v>8</v>
      </c>
    </row>
    <row r="18" spans="1:24" ht="18" customHeight="1" x14ac:dyDescent="0.15">
      <c r="A18" s="27">
        <v>9</v>
      </c>
      <c r="B18" s="34" t="s">
        <v>60</v>
      </c>
      <c r="C18" s="208">
        <v>79525.640113276866</v>
      </c>
      <c r="D18" s="208">
        <v>2262.1683265732886</v>
      </c>
      <c r="E18" s="208">
        <v>104.90889443003456</v>
      </c>
      <c r="F18" s="208">
        <v>25.554072551880633</v>
      </c>
      <c r="G18" s="208" t="s">
        <v>334</v>
      </c>
      <c r="H18" s="208">
        <v>8275.9543286426506</v>
      </c>
      <c r="I18" s="208">
        <v>2033.4374170102913</v>
      </c>
      <c r="J18" s="208">
        <v>16404.278302245537</v>
      </c>
      <c r="K18" s="208">
        <v>4659.5276661692333</v>
      </c>
      <c r="L18" s="208">
        <v>2603.8445127514779</v>
      </c>
      <c r="M18" s="208">
        <v>5598.8322867240895</v>
      </c>
      <c r="N18" s="208">
        <v>2296.7933609121619</v>
      </c>
      <c r="O18" s="208">
        <v>1261.4181037175679</v>
      </c>
      <c r="P18" s="208">
        <v>7745.9342204857849</v>
      </c>
      <c r="Q18" s="208">
        <v>1493.3879903108377</v>
      </c>
      <c r="R18" s="208">
        <v>2336.2419056355934</v>
      </c>
      <c r="S18" s="208">
        <v>5496.4100642356443</v>
      </c>
      <c r="T18" s="208">
        <v>13958.419523659313</v>
      </c>
      <c r="U18" s="208">
        <v>2472.277684338173</v>
      </c>
      <c r="V18" s="208">
        <v>1138.1189878912373</v>
      </c>
      <c r="W18" s="208">
        <v>641.86753500792645</v>
      </c>
      <c r="X18" s="33">
        <v>9</v>
      </c>
    </row>
    <row r="19" spans="1:24" ht="18" customHeight="1" x14ac:dyDescent="0.15">
      <c r="A19" s="27">
        <v>10</v>
      </c>
      <c r="B19" s="34" t="s">
        <v>61</v>
      </c>
      <c r="C19" s="208">
        <v>92647.388020388244</v>
      </c>
      <c r="D19" s="208">
        <v>2456.6086560300264</v>
      </c>
      <c r="E19" s="208">
        <v>105.80519351778689</v>
      </c>
      <c r="F19" s="208">
        <v>102.6128576147164</v>
      </c>
      <c r="G19" s="208">
        <v>117.56559272390936</v>
      </c>
      <c r="H19" s="208">
        <v>32256.804116084826</v>
      </c>
      <c r="I19" s="208">
        <v>2505.7143275667081</v>
      </c>
      <c r="J19" s="208">
        <v>6635.2267786565053</v>
      </c>
      <c r="K19" s="208">
        <v>6291.7912066259832</v>
      </c>
      <c r="L19" s="208">
        <v>5955.2600403930046</v>
      </c>
      <c r="M19" s="208">
        <v>1053.8027511178291</v>
      </c>
      <c r="N19" s="208">
        <v>2003.4457651849566</v>
      </c>
      <c r="O19" s="208">
        <v>1581.2016092702761</v>
      </c>
      <c r="P19" s="208">
        <v>9880.0226412468292</v>
      </c>
      <c r="Q19" s="208">
        <v>1883.4542575426944</v>
      </c>
      <c r="R19" s="208">
        <v>3509.2001242848396</v>
      </c>
      <c r="S19" s="208">
        <v>6616.8182470805123</v>
      </c>
      <c r="T19" s="208">
        <v>6426.2634916173074</v>
      </c>
      <c r="U19" s="208">
        <v>2687.6573133382522</v>
      </c>
      <c r="V19" s="208">
        <v>1325.90886831387</v>
      </c>
      <c r="W19" s="208">
        <v>747.77581782257653</v>
      </c>
      <c r="X19" s="33">
        <v>10</v>
      </c>
    </row>
    <row r="20" spans="1:24" ht="11.25" customHeight="1" x14ac:dyDescent="0.15">
      <c r="A20" s="27"/>
      <c r="B20" s="34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33"/>
    </row>
    <row r="21" spans="1:24" ht="18" customHeight="1" x14ac:dyDescent="0.15">
      <c r="A21" s="27">
        <v>11</v>
      </c>
      <c r="B21" s="34" t="s">
        <v>62</v>
      </c>
      <c r="C21" s="208">
        <v>73194.465574310758</v>
      </c>
      <c r="D21" s="208">
        <v>1106.6725127769239</v>
      </c>
      <c r="E21" s="208">
        <v>25.502229148343091</v>
      </c>
      <c r="F21" s="208" t="s">
        <v>334</v>
      </c>
      <c r="G21" s="208" t="s">
        <v>334</v>
      </c>
      <c r="H21" s="208">
        <v>25555.572896096281</v>
      </c>
      <c r="I21" s="208">
        <v>1471.4186742797474</v>
      </c>
      <c r="J21" s="208">
        <v>4931.7153435357777</v>
      </c>
      <c r="K21" s="208">
        <v>2895.3232386798945</v>
      </c>
      <c r="L21" s="208">
        <v>3400.2742653460132</v>
      </c>
      <c r="M21" s="208">
        <v>1141.3321828783085</v>
      </c>
      <c r="N21" s="208">
        <v>715.3507794414511</v>
      </c>
      <c r="O21" s="208">
        <v>436.47476356504615</v>
      </c>
      <c r="P21" s="208">
        <v>6137.2067931259244</v>
      </c>
      <c r="Q21" s="208">
        <v>1624.8761688038594</v>
      </c>
      <c r="R21" s="208">
        <v>13879.23643394194</v>
      </c>
      <c r="S21" s="208">
        <v>1623.9925815224717</v>
      </c>
      <c r="T21" s="208">
        <v>6713.1644309056028</v>
      </c>
      <c r="U21" s="208">
        <v>1079.6082687402079</v>
      </c>
      <c r="V21" s="208">
        <v>1047.5113555831274</v>
      </c>
      <c r="W21" s="208">
        <v>590.76734406016863</v>
      </c>
      <c r="X21" s="33">
        <v>11</v>
      </c>
    </row>
    <row r="22" spans="1:24" ht="18" customHeight="1" x14ac:dyDescent="0.15">
      <c r="A22" s="27">
        <v>12</v>
      </c>
      <c r="B22" s="34" t="s">
        <v>63</v>
      </c>
      <c r="C22" s="208">
        <v>57784.125322400883</v>
      </c>
      <c r="D22" s="208">
        <v>213.78762307182771</v>
      </c>
      <c r="E22" s="208">
        <v>24.332544547982941</v>
      </c>
      <c r="F22" s="208" t="s">
        <v>334</v>
      </c>
      <c r="G22" s="208" t="s">
        <v>334</v>
      </c>
      <c r="H22" s="208">
        <v>22087.296444948683</v>
      </c>
      <c r="I22" s="208">
        <v>1358.4521737526484</v>
      </c>
      <c r="J22" s="208">
        <v>1908.5319340100818</v>
      </c>
      <c r="K22" s="208">
        <v>6527.2957865247481</v>
      </c>
      <c r="L22" s="208">
        <v>4618.1014571911901</v>
      </c>
      <c r="M22" s="208">
        <v>636.27045558093971</v>
      </c>
      <c r="N22" s="208">
        <v>916.62453662001758</v>
      </c>
      <c r="O22" s="208">
        <v>700.84904836977557</v>
      </c>
      <c r="P22" s="208">
        <v>6031.0473978434929</v>
      </c>
      <c r="Q22" s="208">
        <v>1861.032179145694</v>
      </c>
      <c r="R22" s="208">
        <v>1484.1934139090422</v>
      </c>
      <c r="S22" s="208">
        <v>3462.2265769191868</v>
      </c>
      <c r="T22" s="208">
        <v>4052.9924782159833</v>
      </c>
      <c r="U22" s="208">
        <v>1540.5100038215601</v>
      </c>
      <c r="V22" s="208">
        <v>826.96863721480145</v>
      </c>
      <c r="W22" s="208">
        <v>466.38736928678168</v>
      </c>
      <c r="X22" s="33">
        <v>12</v>
      </c>
    </row>
    <row r="23" spans="1:24" ht="18" customHeight="1" x14ac:dyDescent="0.15">
      <c r="A23" s="27">
        <v>13</v>
      </c>
      <c r="B23" s="34" t="s">
        <v>64</v>
      </c>
      <c r="C23" s="208">
        <v>44745.423907324403</v>
      </c>
      <c r="D23" s="208">
        <v>422.47881406919913</v>
      </c>
      <c r="E23" s="208">
        <v>1.623754204670542</v>
      </c>
      <c r="F23" s="208" t="s">
        <v>334</v>
      </c>
      <c r="G23" s="208" t="s">
        <v>334</v>
      </c>
      <c r="H23" s="208">
        <v>22013.211613622843</v>
      </c>
      <c r="I23" s="208">
        <v>832.70338469361081</v>
      </c>
      <c r="J23" s="208">
        <v>1397.9361749967143</v>
      </c>
      <c r="K23" s="208">
        <v>2961.5121843074744</v>
      </c>
      <c r="L23" s="208">
        <v>3980.4587484966873</v>
      </c>
      <c r="M23" s="208">
        <v>448.83251891233448</v>
      </c>
      <c r="N23" s="208">
        <v>409.728554401248</v>
      </c>
      <c r="O23" s="208">
        <v>1136.353321506564</v>
      </c>
      <c r="P23" s="208">
        <v>3300.7442189814883</v>
      </c>
      <c r="Q23" s="208">
        <v>1575.4533809684453</v>
      </c>
      <c r="R23" s="208">
        <v>934.36039997418743</v>
      </c>
      <c r="S23" s="208">
        <v>1002.3016180364699</v>
      </c>
      <c r="T23" s="208">
        <v>2705.4924093978748</v>
      </c>
      <c r="U23" s="208">
        <v>1343.0149183583646</v>
      </c>
      <c r="V23" s="208">
        <v>640.36726391173499</v>
      </c>
      <c r="W23" s="208">
        <v>361.14937151551612</v>
      </c>
      <c r="X23" s="33">
        <v>13</v>
      </c>
    </row>
    <row r="24" spans="1:24" ht="18" customHeight="1" x14ac:dyDescent="0.15">
      <c r="A24" s="27">
        <v>14</v>
      </c>
      <c r="B24" s="34" t="s">
        <v>65</v>
      </c>
      <c r="C24" s="208">
        <v>70173.855772996612</v>
      </c>
      <c r="D24" s="208">
        <v>1283.0291320737213</v>
      </c>
      <c r="E24" s="208">
        <v>10.020002212365688</v>
      </c>
      <c r="F24" s="208" t="s">
        <v>334</v>
      </c>
      <c r="G24" s="208" t="s">
        <v>334</v>
      </c>
      <c r="H24" s="208">
        <v>14632.631415170779</v>
      </c>
      <c r="I24" s="208">
        <v>1916.2435148505579</v>
      </c>
      <c r="J24" s="208">
        <v>6130.5373512659398</v>
      </c>
      <c r="K24" s="208">
        <v>7285.1510005398613</v>
      </c>
      <c r="L24" s="208">
        <v>4111.0614182444524</v>
      </c>
      <c r="M24" s="208">
        <v>880.70786011363282</v>
      </c>
      <c r="N24" s="208">
        <v>2485.4453817989352</v>
      </c>
      <c r="O24" s="208">
        <v>1005.1009096835915</v>
      </c>
      <c r="P24" s="208">
        <v>8976.3992554286087</v>
      </c>
      <c r="Q24" s="208">
        <v>3144.8784525817305</v>
      </c>
      <c r="R24" s="208">
        <v>2227.1708624873518</v>
      </c>
      <c r="S24" s="208">
        <v>4716.1309889675713</v>
      </c>
      <c r="T24" s="208">
        <v>8226.1310710335893</v>
      </c>
      <c r="U24" s="208">
        <v>2705.3221854104677</v>
      </c>
      <c r="V24" s="208">
        <v>1004.2823622045247</v>
      </c>
      <c r="W24" s="208">
        <v>566.38739107106221</v>
      </c>
      <c r="X24" s="33">
        <v>14</v>
      </c>
    </row>
    <row r="25" spans="1:24" ht="18" customHeight="1" x14ac:dyDescent="0.15">
      <c r="A25" s="27">
        <v>15</v>
      </c>
      <c r="B25" s="34" t="s">
        <v>66</v>
      </c>
      <c r="C25" s="208">
        <v>17736.127671498551</v>
      </c>
      <c r="D25" s="208">
        <v>2452.8139182266323</v>
      </c>
      <c r="E25" s="208">
        <v>19.433743633724752</v>
      </c>
      <c r="F25" s="208">
        <v>191.47264134430426</v>
      </c>
      <c r="G25" s="208" t="s">
        <v>334</v>
      </c>
      <c r="H25" s="208">
        <v>165.28569333139433</v>
      </c>
      <c r="I25" s="208">
        <v>756.03615420456003</v>
      </c>
      <c r="J25" s="208">
        <v>3113.215614740966</v>
      </c>
      <c r="K25" s="208">
        <v>623.90328538661902</v>
      </c>
      <c r="L25" s="208">
        <v>429.21942920183437</v>
      </c>
      <c r="M25" s="212">
        <v>470.32326989464019</v>
      </c>
      <c r="N25" s="208">
        <v>898.74518490199648</v>
      </c>
      <c r="O25" s="208">
        <v>144.15949898535249</v>
      </c>
      <c r="P25" s="208">
        <v>1128.9570994160408</v>
      </c>
      <c r="Q25" s="208">
        <v>3705.2199746180631</v>
      </c>
      <c r="R25" s="208">
        <v>1108.7588456671085</v>
      </c>
      <c r="S25" s="208">
        <v>1133.4187259151038</v>
      </c>
      <c r="T25" s="208">
        <v>948.99013424189695</v>
      </c>
      <c r="U25" s="208">
        <v>335.49846558041776</v>
      </c>
      <c r="V25" s="208">
        <v>253.82786791584294</v>
      </c>
      <c r="W25" s="208">
        <v>143.15187570794592</v>
      </c>
      <c r="X25" s="33">
        <v>15</v>
      </c>
    </row>
    <row r="26" spans="1:24" ht="18" customHeight="1" x14ac:dyDescent="0.15">
      <c r="A26" s="27">
        <v>16</v>
      </c>
      <c r="B26" s="34" t="s">
        <v>67</v>
      </c>
      <c r="C26" s="208">
        <v>53191.621103626436</v>
      </c>
      <c r="D26" s="208">
        <v>1607.7685415690896</v>
      </c>
      <c r="E26" s="208">
        <v>47.366426724196486</v>
      </c>
      <c r="F26" s="208" t="s">
        <v>334</v>
      </c>
      <c r="G26" s="208" t="s">
        <v>334</v>
      </c>
      <c r="H26" s="208">
        <v>14432.632304080666</v>
      </c>
      <c r="I26" s="217">
        <v>1473.8037256227813</v>
      </c>
      <c r="J26" s="208">
        <v>3307.6217005660637</v>
      </c>
      <c r="K26" s="208">
        <v>5881.866175068848</v>
      </c>
      <c r="L26" s="208">
        <v>1880.8735731999593</v>
      </c>
      <c r="M26" s="208">
        <v>796.03896777114812</v>
      </c>
      <c r="N26" s="208">
        <v>1695.1305805207348</v>
      </c>
      <c r="O26" s="208">
        <v>1465.5967669144791</v>
      </c>
      <c r="P26" s="208">
        <v>6263.3631280687487</v>
      </c>
      <c r="Q26" s="208">
        <v>1702.3595477842371</v>
      </c>
      <c r="R26" s="208">
        <v>1794.373569313118</v>
      </c>
      <c r="S26" s="208">
        <v>2714.1632233894911</v>
      </c>
      <c r="T26" s="208">
        <v>5354.6207300033075</v>
      </c>
      <c r="U26" s="208">
        <v>2442.118763144877</v>
      </c>
      <c r="V26" s="208">
        <v>761.24371823379477</v>
      </c>
      <c r="W26" s="208">
        <v>429.3203383490939</v>
      </c>
      <c r="X26" s="33">
        <v>16</v>
      </c>
    </row>
    <row r="27" spans="1:24" ht="18" customHeight="1" x14ac:dyDescent="0.15">
      <c r="A27" s="27">
        <v>17</v>
      </c>
      <c r="B27" s="34" t="s">
        <v>68</v>
      </c>
      <c r="C27" s="208">
        <v>23705.075446522889</v>
      </c>
      <c r="D27" s="208">
        <v>202.78920065568605</v>
      </c>
      <c r="E27" s="208">
        <v>3.4427699909153899</v>
      </c>
      <c r="F27" s="208" t="s">
        <v>334</v>
      </c>
      <c r="G27" s="208" t="s">
        <v>334</v>
      </c>
      <c r="H27" s="208">
        <v>13898.664908028379</v>
      </c>
      <c r="I27" s="208">
        <v>505.11701802829344</v>
      </c>
      <c r="J27" s="208">
        <v>496.18868612011568</v>
      </c>
      <c r="K27" s="208">
        <v>690.80506133234303</v>
      </c>
      <c r="L27" s="208">
        <v>356.17523136749185</v>
      </c>
      <c r="M27" s="208">
        <v>213.44984597620117</v>
      </c>
      <c r="N27" s="208">
        <v>386.80895367361603</v>
      </c>
      <c r="O27" s="208">
        <v>530.96135056014714</v>
      </c>
      <c r="P27" s="208">
        <v>1925.4434528646743</v>
      </c>
      <c r="Q27" s="208">
        <v>80.665166355981057</v>
      </c>
      <c r="R27" s="208">
        <v>887.26042185423864</v>
      </c>
      <c r="S27" s="208">
        <v>651.31142049868333</v>
      </c>
      <c r="T27" s="208">
        <v>2196.8749796484499</v>
      </c>
      <c r="U27" s="208">
        <v>531.19389319842958</v>
      </c>
      <c r="V27" s="208">
        <v>339.251547509114</v>
      </c>
      <c r="W27" s="208">
        <v>191.32846113987236</v>
      </c>
      <c r="X27" s="33">
        <v>17</v>
      </c>
    </row>
    <row r="28" spans="1:24" ht="18" customHeight="1" x14ac:dyDescent="0.15">
      <c r="A28" s="27">
        <v>18</v>
      </c>
      <c r="B28" s="34" t="s">
        <v>69</v>
      </c>
      <c r="C28" s="208">
        <v>25087.658779331603</v>
      </c>
      <c r="D28" s="208">
        <v>1294.6459727099632</v>
      </c>
      <c r="E28" s="208">
        <v>3.8846777807940818</v>
      </c>
      <c r="F28" s="208" t="s">
        <v>334</v>
      </c>
      <c r="G28" s="208" t="s">
        <v>334</v>
      </c>
      <c r="H28" s="208">
        <v>7866.538490366057</v>
      </c>
      <c r="I28" s="208">
        <v>653.20443040755754</v>
      </c>
      <c r="J28" s="208">
        <v>1055.6929251737861</v>
      </c>
      <c r="K28" s="208">
        <v>2988.8680722341765</v>
      </c>
      <c r="L28" s="208">
        <v>645.33938332578077</v>
      </c>
      <c r="M28" s="208">
        <v>391.83615478474098</v>
      </c>
      <c r="N28" s="208">
        <v>516.37701254453827</v>
      </c>
      <c r="O28" s="208">
        <v>406.5962207042179</v>
      </c>
      <c r="P28" s="208">
        <v>3230.4247995535684</v>
      </c>
      <c r="Q28" s="208">
        <v>382.64614918094742</v>
      </c>
      <c r="R28" s="208">
        <v>916.44333987889581</v>
      </c>
      <c r="S28" s="208">
        <v>691.07717076321467</v>
      </c>
      <c r="T28" s="208">
        <v>2699.6116477218256</v>
      </c>
      <c r="U28" s="208">
        <v>1187.9217266238813</v>
      </c>
      <c r="V28" s="208">
        <v>359.03817659088168</v>
      </c>
      <c r="W28" s="208">
        <v>202.48757101322772</v>
      </c>
      <c r="X28" s="33">
        <v>18</v>
      </c>
    </row>
    <row r="29" spans="1:24" ht="18" customHeight="1" x14ac:dyDescent="0.15">
      <c r="A29" s="27">
        <v>19</v>
      </c>
      <c r="B29" s="34" t="s">
        <v>70</v>
      </c>
      <c r="C29" s="208">
        <v>60492.641837133007</v>
      </c>
      <c r="D29" s="208">
        <v>8713.2958520722204</v>
      </c>
      <c r="E29" s="208">
        <v>10.965479344199167</v>
      </c>
      <c r="F29" s="208">
        <v>1484.740226267234</v>
      </c>
      <c r="G29" s="208" t="s">
        <v>334</v>
      </c>
      <c r="H29" s="208">
        <v>2582.3462564473589</v>
      </c>
      <c r="I29" s="208">
        <v>1581.8639938504361</v>
      </c>
      <c r="J29" s="208">
        <v>6620.9749266847421</v>
      </c>
      <c r="K29" s="208">
        <v>5950.9496009585027</v>
      </c>
      <c r="L29" s="208">
        <v>2703.1204643736169</v>
      </c>
      <c r="M29" s="208">
        <v>731.26336121476322</v>
      </c>
      <c r="N29" s="208">
        <v>1082.31302443087</v>
      </c>
      <c r="O29" s="208">
        <v>1687.5830964259144</v>
      </c>
      <c r="P29" s="208">
        <v>7021.6715372348408</v>
      </c>
      <c r="Q29" s="208">
        <v>837.16032280623972</v>
      </c>
      <c r="R29" s="208">
        <v>3569.5012726676928</v>
      </c>
      <c r="S29" s="208">
        <v>3417.9044633270782</v>
      </c>
      <c r="T29" s="208">
        <v>9839.8452349007312</v>
      </c>
      <c r="U29" s="208">
        <v>2279.659922885769</v>
      </c>
      <c r="V29" s="208">
        <v>865.73115544216466</v>
      </c>
      <c r="W29" s="208">
        <v>488.24835420137055</v>
      </c>
      <c r="X29" s="33">
        <v>19</v>
      </c>
    </row>
    <row r="30" spans="1:24" ht="18" customHeight="1" thickBot="1" x14ac:dyDescent="0.2">
      <c r="A30" s="36">
        <v>20</v>
      </c>
      <c r="B30" s="37" t="s">
        <v>71</v>
      </c>
      <c r="C30" s="210">
        <v>21563.105390549546</v>
      </c>
      <c r="D30" s="210">
        <v>5382.8859401623113</v>
      </c>
      <c r="E30" s="210">
        <v>89.342800615428345</v>
      </c>
      <c r="F30" s="210">
        <v>1343.6900671824578</v>
      </c>
      <c r="G30" s="210">
        <v>176.348389085864</v>
      </c>
      <c r="H30" s="210">
        <v>1043.8926007282109</v>
      </c>
      <c r="I30" s="210">
        <v>511.15684198058528</v>
      </c>
      <c r="J30" s="210">
        <v>1481.441093314249</v>
      </c>
      <c r="K30" s="210">
        <v>1534.0678723936862</v>
      </c>
      <c r="L30" s="210">
        <v>649.88310679185224</v>
      </c>
      <c r="M30" s="210">
        <v>762.26023098074052</v>
      </c>
      <c r="N30" s="210">
        <v>889.24449060443044</v>
      </c>
      <c r="O30" s="210">
        <v>362.04900398091087</v>
      </c>
      <c r="P30" s="210">
        <v>2155.2273862664183</v>
      </c>
      <c r="Q30" s="210">
        <v>112.49178569432367</v>
      </c>
      <c r="R30" s="210">
        <v>1011.3988075647253</v>
      </c>
      <c r="S30" s="210">
        <v>1389.4863566833906</v>
      </c>
      <c r="T30" s="210">
        <v>1997.9596376946072</v>
      </c>
      <c r="U30" s="210">
        <v>535.7220942344976</v>
      </c>
      <c r="V30" s="210">
        <v>308.59707193714416</v>
      </c>
      <c r="W30" s="210">
        <v>174.04018734628787</v>
      </c>
      <c r="X30" s="38">
        <v>20</v>
      </c>
    </row>
    <row r="31" spans="1:24" ht="12.75" customHeight="1" x14ac:dyDescent="0.15">
      <c r="A31" s="27" t="s">
        <v>268</v>
      </c>
    </row>
    <row r="32" spans="1:24" x14ac:dyDescent="0.15">
      <c r="A32" s="21" t="s">
        <v>324</v>
      </c>
    </row>
  </sheetData>
  <mergeCells count="1">
    <mergeCell ref="A5:B5"/>
  </mergeCells>
  <phoneticPr fontId="37"/>
  <printOptions gridLinesSet="0"/>
  <pageMargins left="0.39370078740157483" right="0.39370078740157483" top="0.59055118110236227" bottom="0.39370078740157483" header="0.39370078740157483" footer="0.31496062992125984"/>
  <pageSetup paperSize="8" scale="8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N31"/>
  <sheetViews>
    <sheetView showGridLines="0" zoomScaleNormal="100" zoomScaleSheetLayoutView="100" workbookViewId="0"/>
  </sheetViews>
  <sheetFormatPr defaultColWidth="8" defaultRowHeight="12" x14ac:dyDescent="0.15"/>
  <cols>
    <col min="1" max="1" width="3.125" style="12" customWidth="1"/>
    <col min="2" max="2" width="10.125" style="12" customWidth="1"/>
    <col min="3" max="3" width="17.5" style="12" customWidth="1"/>
    <col min="4" max="4" width="17.375" style="12" customWidth="1"/>
    <col min="5" max="6" width="16.875" style="12" customWidth="1"/>
    <col min="7" max="7" width="17.5" style="12" customWidth="1"/>
    <col min="8" max="9" width="15.25" style="12" customWidth="1"/>
    <col min="10" max="10" width="15.5" style="12" customWidth="1"/>
    <col min="11" max="11" width="15.25" style="12" customWidth="1"/>
    <col min="12" max="12" width="15.25" style="48" customWidth="1"/>
    <col min="13" max="13" width="15.25" style="12" customWidth="1"/>
    <col min="14" max="14" width="5.375" style="12" customWidth="1"/>
    <col min="15" max="16384" width="8" style="12"/>
  </cols>
  <sheetData>
    <row r="1" spans="1:14" ht="18.75" customHeight="1" x14ac:dyDescent="0.2">
      <c r="B1" s="16"/>
      <c r="C1" s="16"/>
      <c r="D1" s="16"/>
      <c r="E1" s="16"/>
      <c r="F1" s="16"/>
      <c r="G1" s="18" t="s">
        <v>175</v>
      </c>
      <c r="H1" s="19" t="s">
        <v>318</v>
      </c>
      <c r="I1" s="18"/>
      <c r="L1" s="46"/>
      <c r="M1" s="16"/>
      <c r="N1" s="16"/>
    </row>
    <row r="2" spans="1:14" ht="18.75" customHeight="1" thickBot="1" x14ac:dyDescent="0.2">
      <c r="A2" s="317" t="s">
        <v>319</v>
      </c>
      <c r="N2" s="63" t="s">
        <v>315</v>
      </c>
    </row>
    <row r="3" spans="1:14" s="27" customFormat="1" ht="15" customHeight="1" x14ac:dyDescent="0.15">
      <c r="A3" s="404" t="s">
        <v>312</v>
      </c>
      <c r="B3" s="405"/>
      <c r="C3" s="350"/>
      <c r="D3" s="419" t="s">
        <v>242</v>
      </c>
      <c r="E3" s="420"/>
      <c r="F3" s="421"/>
      <c r="G3" s="422"/>
      <c r="H3" s="364"/>
      <c r="I3" s="365"/>
      <c r="J3" s="419" t="s">
        <v>243</v>
      </c>
      <c r="K3" s="420"/>
      <c r="L3" s="420"/>
      <c r="M3" s="421"/>
      <c r="N3" s="414" t="s">
        <v>113</v>
      </c>
    </row>
    <row r="4" spans="1:14" s="27" customFormat="1" ht="30" customHeight="1" x14ac:dyDescent="0.15">
      <c r="A4" s="408"/>
      <c r="B4" s="409"/>
      <c r="C4" s="344" t="s">
        <v>320</v>
      </c>
      <c r="D4" s="345" t="s">
        <v>320</v>
      </c>
      <c r="E4" s="345" t="s">
        <v>26</v>
      </c>
      <c r="F4" s="346" t="s">
        <v>39</v>
      </c>
      <c r="G4" s="347" t="s">
        <v>244</v>
      </c>
      <c r="H4" s="345" t="s">
        <v>34</v>
      </c>
      <c r="I4" s="345" t="s">
        <v>35</v>
      </c>
      <c r="J4" s="348" t="s">
        <v>320</v>
      </c>
      <c r="K4" s="345" t="s">
        <v>321</v>
      </c>
      <c r="L4" s="349" t="s">
        <v>322</v>
      </c>
      <c r="M4" s="345" t="s">
        <v>323</v>
      </c>
      <c r="N4" s="416"/>
    </row>
    <row r="5" spans="1:14" s="14" customFormat="1" ht="18.75" customHeight="1" x14ac:dyDescent="0.15">
      <c r="A5" s="29" t="s">
        <v>19</v>
      </c>
      <c r="B5" s="30"/>
      <c r="C5" s="183">
        <v>2092537.8902452751</v>
      </c>
      <c r="D5" s="183">
        <v>1359417.112395243</v>
      </c>
      <c r="E5" s="183">
        <v>1201784.4145353832</v>
      </c>
      <c r="F5" s="183">
        <v>157632.69785985924</v>
      </c>
      <c r="G5" s="183">
        <v>127031.55772042218</v>
      </c>
      <c r="H5" s="183">
        <v>163801.53851930011</v>
      </c>
      <c r="I5" s="183">
        <v>36769.980798877907</v>
      </c>
      <c r="J5" s="183">
        <v>606089.22012961004</v>
      </c>
      <c r="K5" s="183">
        <v>368750.94616248627</v>
      </c>
      <c r="L5" s="213">
        <v>-9974.1858814665138</v>
      </c>
      <c r="M5" s="183">
        <v>247312.45984859034</v>
      </c>
      <c r="N5" s="31" t="s">
        <v>41</v>
      </c>
    </row>
    <row r="6" spans="1:14" s="14" customFormat="1" ht="18.75" customHeight="1" x14ac:dyDescent="0.15">
      <c r="A6" s="29" t="s">
        <v>20</v>
      </c>
      <c r="B6" s="30"/>
      <c r="C6" s="183">
        <f>SUM(C9:C18)</f>
        <v>1756473.353839508</v>
      </c>
      <c r="D6" s="183">
        <f t="shared" ref="D6:M6" si="0">SUM(D9:D18)</f>
        <v>1138263.0644483475</v>
      </c>
      <c r="E6" s="183">
        <f t="shared" si="0"/>
        <v>1006264.6228328299</v>
      </c>
      <c r="F6" s="183">
        <f t="shared" si="0"/>
        <v>131998.44161551734</v>
      </c>
      <c r="G6" s="183">
        <f t="shared" si="0"/>
        <v>106015.3216613962</v>
      </c>
      <c r="H6" s="183">
        <f t="shared" si="0"/>
        <v>136417.60243894742</v>
      </c>
      <c r="I6" s="183">
        <f t="shared" si="0"/>
        <v>30402.280777551208</v>
      </c>
      <c r="J6" s="183">
        <f t="shared" si="0"/>
        <v>512194.96772976435</v>
      </c>
      <c r="K6" s="183">
        <f t="shared" si="0"/>
        <v>319166.6470106435</v>
      </c>
      <c r="L6" s="213">
        <f t="shared" si="0"/>
        <v>-7941.7570932872186</v>
      </c>
      <c r="M6" s="183">
        <f t="shared" si="0"/>
        <v>200970.07781240816</v>
      </c>
      <c r="N6" s="31" t="s">
        <v>42</v>
      </c>
    </row>
    <row r="7" spans="1:14" s="14" customFormat="1" ht="18.75" customHeight="1" x14ac:dyDescent="0.15">
      <c r="A7" s="29" t="s">
        <v>21</v>
      </c>
      <c r="B7" s="30"/>
      <c r="C7" s="183">
        <f>SUM(C20:C29)</f>
        <v>336064.53640576702</v>
      </c>
      <c r="D7" s="183">
        <f t="shared" ref="D7:M7" si="1">SUM(D20:D29)</f>
        <v>221154.04794689536</v>
      </c>
      <c r="E7" s="183">
        <f t="shared" si="1"/>
        <v>195519.79170255343</v>
      </c>
      <c r="F7" s="183">
        <f t="shared" si="1"/>
        <v>25634.256244341927</v>
      </c>
      <c r="G7" s="183">
        <f t="shared" si="1"/>
        <v>21016.236059025981</v>
      </c>
      <c r="H7" s="183">
        <f t="shared" si="1"/>
        <v>27383.936080352683</v>
      </c>
      <c r="I7" s="183">
        <f t="shared" si="1"/>
        <v>6367.7000213266974</v>
      </c>
      <c r="J7" s="183">
        <f t="shared" si="1"/>
        <v>93894.252399845675</v>
      </c>
      <c r="K7" s="183">
        <f t="shared" si="1"/>
        <v>49584.299151842766</v>
      </c>
      <c r="L7" s="213">
        <f t="shared" si="1"/>
        <v>-2032.4287881792961</v>
      </c>
      <c r="M7" s="183">
        <f t="shared" si="1"/>
        <v>46342.382036182207</v>
      </c>
      <c r="N7" s="31" t="s">
        <v>43</v>
      </c>
    </row>
    <row r="8" spans="1:14" ht="11.25" customHeight="1" x14ac:dyDescent="0.15">
      <c r="A8" s="27"/>
      <c r="B8" s="28"/>
      <c r="C8" s="52"/>
      <c r="D8" s="52"/>
      <c r="E8" s="52"/>
      <c r="F8" s="52"/>
      <c r="G8" s="52"/>
      <c r="H8" s="52"/>
      <c r="I8" s="52"/>
      <c r="J8" s="52"/>
      <c r="K8" s="52"/>
      <c r="L8" s="214"/>
      <c r="M8" s="52"/>
      <c r="N8" s="33"/>
    </row>
    <row r="9" spans="1:14" ht="18.75" customHeight="1" x14ac:dyDescent="0.15">
      <c r="A9" s="27">
        <v>1</v>
      </c>
      <c r="B9" s="34" t="s">
        <v>72</v>
      </c>
      <c r="C9" s="52">
        <v>663904.01960685872</v>
      </c>
      <c r="D9" s="52">
        <v>428439.91016078135</v>
      </c>
      <c r="E9" s="52">
        <v>378798.2745849943</v>
      </c>
      <c r="F9" s="52">
        <v>49641.63557578699</v>
      </c>
      <c r="G9" s="52">
        <v>39062.856446393103</v>
      </c>
      <c r="H9" s="52">
        <v>49379.207940256776</v>
      </c>
      <c r="I9" s="52">
        <v>10316.351493863674</v>
      </c>
      <c r="J9" s="52">
        <v>196401.25299968431</v>
      </c>
      <c r="K9" s="52">
        <v>128944.02847453191</v>
      </c>
      <c r="L9" s="214">
        <v>-2600.549789850485</v>
      </c>
      <c r="M9" s="52">
        <v>70057.774315002884</v>
      </c>
      <c r="N9" s="33">
        <v>1</v>
      </c>
    </row>
    <row r="10" spans="1:14" ht="18.75" customHeight="1" x14ac:dyDescent="0.15">
      <c r="A10" s="27">
        <v>2</v>
      </c>
      <c r="B10" s="34" t="s">
        <v>73</v>
      </c>
      <c r="C10" s="52">
        <v>252117.26391470185</v>
      </c>
      <c r="D10" s="52">
        <v>177610.27712637928</v>
      </c>
      <c r="E10" s="52">
        <v>157010.44551725988</v>
      </c>
      <c r="F10" s="52">
        <v>20599.831609119385</v>
      </c>
      <c r="G10" s="52">
        <v>16900.000649323032</v>
      </c>
      <c r="H10" s="52">
        <v>22617.830357486157</v>
      </c>
      <c r="I10" s="52">
        <v>5717.8297081631235</v>
      </c>
      <c r="J10" s="52">
        <v>57606.986138999549</v>
      </c>
      <c r="K10" s="52">
        <v>24329.073241480932</v>
      </c>
      <c r="L10" s="214">
        <v>-2448.4981386962004</v>
      </c>
      <c r="M10" s="52">
        <v>35726.41103621482</v>
      </c>
      <c r="N10" s="33">
        <v>2</v>
      </c>
    </row>
    <row r="11" spans="1:14" ht="18.75" customHeight="1" x14ac:dyDescent="0.15">
      <c r="A11" s="27">
        <v>3</v>
      </c>
      <c r="B11" s="34" t="s">
        <v>74</v>
      </c>
      <c r="C11" s="52">
        <v>246555.55133716203</v>
      </c>
      <c r="D11" s="52">
        <v>133275.85084558782</v>
      </c>
      <c r="E11" s="52">
        <v>117808.13767521945</v>
      </c>
      <c r="F11" s="52">
        <v>15467.713170368355</v>
      </c>
      <c r="G11" s="52">
        <v>13184.39735846636</v>
      </c>
      <c r="H11" s="52">
        <v>16365.525469788037</v>
      </c>
      <c r="I11" s="52">
        <v>3181.128111321676</v>
      </c>
      <c r="J11" s="52">
        <v>100095.30313310785</v>
      </c>
      <c r="K11" s="52">
        <v>80269.069732451724</v>
      </c>
      <c r="L11" s="214">
        <v>-9.2240483563931193</v>
      </c>
      <c r="M11" s="52">
        <v>19835.457449012538</v>
      </c>
      <c r="N11" s="33">
        <v>3</v>
      </c>
    </row>
    <row r="12" spans="1:14" ht="18.75" customHeight="1" x14ac:dyDescent="0.15">
      <c r="A12" s="27">
        <v>4</v>
      </c>
      <c r="B12" s="34" t="s">
        <v>75</v>
      </c>
      <c r="C12" s="52">
        <v>40673.92006331544</v>
      </c>
      <c r="D12" s="52">
        <v>27991.461517413572</v>
      </c>
      <c r="E12" s="52">
        <v>24743.324366840054</v>
      </c>
      <c r="F12" s="52">
        <v>3248.1371505735201</v>
      </c>
      <c r="G12" s="52">
        <v>2787.4536290323085</v>
      </c>
      <c r="H12" s="52">
        <v>3651.9369229539293</v>
      </c>
      <c r="I12" s="52">
        <v>864.48329392162043</v>
      </c>
      <c r="J12" s="52">
        <v>9895.0049168695587</v>
      </c>
      <c r="K12" s="52">
        <v>4313.5670012875944</v>
      </c>
      <c r="L12" s="214">
        <v>27.628014117721527</v>
      </c>
      <c r="M12" s="52">
        <v>5553.8099014642421</v>
      </c>
      <c r="N12" s="33">
        <v>4</v>
      </c>
    </row>
    <row r="13" spans="1:14" ht="18.75" customHeight="1" x14ac:dyDescent="0.15">
      <c r="A13" s="27">
        <v>5</v>
      </c>
      <c r="B13" s="34" t="s">
        <v>76</v>
      </c>
      <c r="C13" s="52">
        <v>139506.67057271794</v>
      </c>
      <c r="D13" s="52">
        <v>86495.426423558936</v>
      </c>
      <c r="E13" s="52">
        <v>76458.075901626144</v>
      </c>
      <c r="F13" s="52">
        <v>10037.350521932796</v>
      </c>
      <c r="G13" s="52">
        <v>7835.7154832391388</v>
      </c>
      <c r="H13" s="52">
        <v>10200.885840908766</v>
      </c>
      <c r="I13" s="52">
        <v>2365.1703576696268</v>
      </c>
      <c r="J13" s="52">
        <v>45175.528665919861</v>
      </c>
      <c r="K13" s="52">
        <v>31787.25295250849</v>
      </c>
      <c r="L13" s="214">
        <v>-1912.8818086545227</v>
      </c>
      <c r="M13" s="52">
        <v>15301.157522065896</v>
      </c>
      <c r="N13" s="33">
        <v>5</v>
      </c>
    </row>
    <row r="14" spans="1:14" ht="18.75" customHeight="1" x14ac:dyDescent="0.15">
      <c r="A14" s="27">
        <v>6</v>
      </c>
      <c r="B14" s="34" t="s">
        <v>77</v>
      </c>
      <c r="C14" s="52">
        <v>114979.89653014133</v>
      </c>
      <c r="D14" s="52">
        <v>78145.775463132915</v>
      </c>
      <c r="E14" s="52">
        <v>69075.317798556207</v>
      </c>
      <c r="F14" s="52">
        <v>9070.4576645767156</v>
      </c>
      <c r="G14" s="52">
        <v>7264.6746259241163</v>
      </c>
      <c r="H14" s="52">
        <v>9426.6317881889117</v>
      </c>
      <c r="I14" s="52">
        <v>2161.9571622647964</v>
      </c>
      <c r="J14" s="52">
        <v>29569.446441084288</v>
      </c>
      <c r="K14" s="52">
        <v>15558.286350678492</v>
      </c>
      <c r="L14" s="214">
        <v>108.29533249101742</v>
      </c>
      <c r="M14" s="52">
        <v>13902.86475791478</v>
      </c>
      <c r="N14" s="33">
        <v>6</v>
      </c>
    </row>
    <row r="15" spans="1:14" ht="18.75" customHeight="1" x14ac:dyDescent="0.15">
      <c r="A15" s="27">
        <v>7</v>
      </c>
      <c r="B15" s="34" t="s">
        <v>78</v>
      </c>
      <c r="C15" s="52">
        <v>64068.921967795861</v>
      </c>
      <c r="D15" s="52">
        <v>43492.830238323841</v>
      </c>
      <c r="E15" s="52">
        <v>38452.377593695404</v>
      </c>
      <c r="F15" s="52">
        <v>5040.4526446284335</v>
      </c>
      <c r="G15" s="52">
        <v>4436.9861969590465</v>
      </c>
      <c r="H15" s="52">
        <v>5698.4406078662587</v>
      </c>
      <c r="I15" s="52">
        <v>1261.4544109072115</v>
      </c>
      <c r="J15" s="52">
        <v>16139.105532512973</v>
      </c>
      <c r="K15" s="52">
        <v>7161.956045153478</v>
      </c>
      <c r="L15" s="214">
        <v>-396.02618847373145</v>
      </c>
      <c r="M15" s="52">
        <v>9373.1756758332249</v>
      </c>
      <c r="N15" s="33">
        <v>7</v>
      </c>
    </row>
    <row r="16" spans="1:14" ht="18.75" customHeight="1" x14ac:dyDescent="0.15">
      <c r="A16" s="27">
        <v>8</v>
      </c>
      <c r="B16" s="34" t="s">
        <v>79</v>
      </c>
      <c r="C16" s="52">
        <v>106959.98369369819</v>
      </c>
      <c r="D16" s="52">
        <v>72675.018548229433</v>
      </c>
      <c r="E16" s="52">
        <v>64241.525308992124</v>
      </c>
      <c r="F16" s="52">
        <v>8433.4932392372975</v>
      </c>
      <c r="G16" s="52">
        <v>6182.6439082837051</v>
      </c>
      <c r="H16" s="52">
        <v>8161.9888311366794</v>
      </c>
      <c r="I16" s="52">
        <v>1979.3449228529742</v>
      </c>
      <c r="J16" s="52">
        <v>28102.32123718506</v>
      </c>
      <c r="K16" s="52">
        <v>15291.981682570175</v>
      </c>
      <c r="L16" s="214">
        <v>-529.99316561567275</v>
      </c>
      <c r="M16" s="52">
        <v>13340.332720230561</v>
      </c>
      <c r="N16" s="33">
        <v>8</v>
      </c>
    </row>
    <row r="17" spans="1:14" ht="18.75" customHeight="1" x14ac:dyDescent="0.15">
      <c r="A17" s="27">
        <v>9</v>
      </c>
      <c r="B17" s="34" t="s">
        <v>80</v>
      </c>
      <c r="C17" s="52">
        <v>54102.605668671778</v>
      </c>
      <c r="D17" s="52">
        <v>38857.300091559679</v>
      </c>
      <c r="E17" s="52">
        <v>34351.279686580623</v>
      </c>
      <c r="F17" s="52">
        <v>4506.0204049790591</v>
      </c>
      <c r="G17" s="52">
        <v>3656.4060993601056</v>
      </c>
      <c r="H17" s="52">
        <v>4854.4386390237942</v>
      </c>
      <c r="I17" s="52">
        <v>1198.0325396636883</v>
      </c>
      <c r="J17" s="52">
        <v>11588.899477751993</v>
      </c>
      <c r="K17" s="52">
        <v>3205.2088680276706</v>
      </c>
      <c r="L17" s="214">
        <v>124.3764461477045</v>
      </c>
      <c r="M17" s="52">
        <v>8259.3141635766169</v>
      </c>
      <c r="N17" s="33">
        <v>9</v>
      </c>
    </row>
    <row r="18" spans="1:14" ht="18.75" customHeight="1" x14ac:dyDescent="0.15">
      <c r="A18" s="27">
        <v>10</v>
      </c>
      <c r="B18" s="34" t="s">
        <v>81</v>
      </c>
      <c r="C18" s="52">
        <v>73604.520484444816</v>
      </c>
      <c r="D18" s="52">
        <v>51279.214033380573</v>
      </c>
      <c r="E18" s="52">
        <v>45325.864399065773</v>
      </c>
      <c r="F18" s="52">
        <v>5953.3496343148063</v>
      </c>
      <c r="G18" s="52">
        <v>4704.1872644153045</v>
      </c>
      <c r="H18" s="52">
        <v>6060.7160413381189</v>
      </c>
      <c r="I18" s="52">
        <v>1356.5287769228146</v>
      </c>
      <c r="J18" s="52">
        <v>17621.119186648943</v>
      </c>
      <c r="K18" s="52">
        <v>8306.2226619529883</v>
      </c>
      <c r="L18" s="214">
        <v>-304.8837463966583</v>
      </c>
      <c r="M18" s="52">
        <v>9619.7802710926117</v>
      </c>
      <c r="N18" s="33">
        <v>10</v>
      </c>
    </row>
    <row r="19" spans="1:14" ht="11.25" customHeight="1" x14ac:dyDescent="0.15">
      <c r="A19" s="27"/>
      <c r="B19" s="34"/>
      <c r="C19" s="52"/>
      <c r="D19" s="52"/>
      <c r="E19" s="52"/>
      <c r="F19" s="52"/>
      <c r="G19" s="52"/>
      <c r="H19" s="52"/>
      <c r="I19" s="52"/>
      <c r="J19" s="52"/>
      <c r="K19" s="52"/>
      <c r="L19" s="214"/>
      <c r="M19" s="52"/>
      <c r="N19" s="33"/>
    </row>
    <row r="20" spans="1:14" ht="18.75" customHeight="1" x14ac:dyDescent="0.15">
      <c r="A20" s="27">
        <v>11</v>
      </c>
      <c r="B20" s="34" t="s">
        <v>82</v>
      </c>
      <c r="C20" s="52">
        <v>46212.513160171795</v>
      </c>
      <c r="D20" s="52">
        <v>30044.821669159195</v>
      </c>
      <c r="E20" s="52">
        <v>26572.558153808226</v>
      </c>
      <c r="F20" s="52">
        <v>3472.2635153509709</v>
      </c>
      <c r="G20" s="52">
        <v>2589.425983305623</v>
      </c>
      <c r="H20" s="52">
        <v>3320.712708980443</v>
      </c>
      <c r="I20" s="52">
        <v>731.28672567482022</v>
      </c>
      <c r="J20" s="52">
        <v>13578.265507706978</v>
      </c>
      <c r="K20" s="52">
        <v>9578.5713993747013</v>
      </c>
      <c r="L20" s="214">
        <v>-256.49777663030557</v>
      </c>
      <c r="M20" s="52">
        <v>4256.1918849625818</v>
      </c>
      <c r="N20" s="33">
        <v>11</v>
      </c>
    </row>
    <row r="21" spans="1:14" ht="18.75" customHeight="1" x14ac:dyDescent="0.15">
      <c r="A21" s="27">
        <v>12</v>
      </c>
      <c r="B21" s="34" t="s">
        <v>83</v>
      </c>
      <c r="C21" s="52">
        <v>47808.764817956137</v>
      </c>
      <c r="D21" s="52">
        <v>31439.17738390563</v>
      </c>
      <c r="E21" s="52">
        <v>27799.104710910331</v>
      </c>
      <c r="F21" s="52">
        <v>3640.0726729952989</v>
      </c>
      <c r="G21" s="52">
        <v>3163.3902457108684</v>
      </c>
      <c r="H21" s="52">
        <v>3906.5580480057815</v>
      </c>
      <c r="I21" s="52">
        <v>743.16780229491349</v>
      </c>
      <c r="J21" s="52">
        <v>13206.197188339636</v>
      </c>
      <c r="K21" s="52">
        <v>9125.095300834384</v>
      </c>
      <c r="L21" s="214">
        <v>-76.669691447286453</v>
      </c>
      <c r="M21" s="52">
        <v>4157.7715789525382</v>
      </c>
      <c r="N21" s="33">
        <v>12</v>
      </c>
    </row>
    <row r="22" spans="1:14" ht="18.75" customHeight="1" x14ac:dyDescent="0.15">
      <c r="A22" s="27">
        <v>13</v>
      </c>
      <c r="B22" s="34" t="s">
        <v>84</v>
      </c>
      <c r="C22" s="52">
        <v>29638.742223965019</v>
      </c>
      <c r="D22" s="52">
        <v>16375.761212612671</v>
      </c>
      <c r="E22" s="52">
        <v>14478.655411644977</v>
      </c>
      <c r="F22" s="52">
        <v>1897.1058009676949</v>
      </c>
      <c r="G22" s="52">
        <v>1455.9961734641283</v>
      </c>
      <c r="H22" s="52">
        <v>1881.7667211853093</v>
      </c>
      <c r="I22" s="52">
        <v>425.77054772118117</v>
      </c>
      <c r="J22" s="52">
        <v>11806.984837888218</v>
      </c>
      <c r="K22" s="52">
        <v>9223.0025437606109</v>
      </c>
      <c r="L22" s="214">
        <v>30.933293277187303</v>
      </c>
      <c r="M22" s="52">
        <v>2553.0490008504194</v>
      </c>
      <c r="N22" s="33">
        <v>13</v>
      </c>
    </row>
    <row r="23" spans="1:14" ht="18.75" customHeight="1" x14ac:dyDescent="0.15">
      <c r="A23" s="27">
        <v>14</v>
      </c>
      <c r="B23" s="34" t="s">
        <v>85</v>
      </c>
      <c r="C23" s="52">
        <v>53140.008710146263</v>
      </c>
      <c r="D23" s="52">
        <v>37900.810444346469</v>
      </c>
      <c r="E23" s="52">
        <v>33498.274623595949</v>
      </c>
      <c r="F23" s="52">
        <v>4402.5358207505205</v>
      </c>
      <c r="G23" s="52">
        <v>3636.8929319228901</v>
      </c>
      <c r="H23" s="52">
        <v>4746.4325120996846</v>
      </c>
      <c r="I23" s="52">
        <v>1109.5395801767938</v>
      </c>
      <c r="J23" s="52">
        <v>11602.305333876902</v>
      </c>
      <c r="K23" s="52">
        <v>4230.5481794858561</v>
      </c>
      <c r="L23" s="214">
        <v>-141.08687713700951</v>
      </c>
      <c r="M23" s="52">
        <v>7512.8440315280568</v>
      </c>
      <c r="N23" s="33">
        <v>14</v>
      </c>
    </row>
    <row r="24" spans="1:14" ht="18.75" customHeight="1" x14ac:dyDescent="0.15">
      <c r="A24" s="27">
        <v>15</v>
      </c>
      <c r="B24" s="34" t="s">
        <v>86</v>
      </c>
      <c r="C24" s="52">
        <v>14357.687178038956</v>
      </c>
      <c r="D24" s="52">
        <v>8555.1641542079742</v>
      </c>
      <c r="E24" s="52">
        <v>7561.116201251587</v>
      </c>
      <c r="F24" s="52">
        <v>994.0479529563886</v>
      </c>
      <c r="G24" s="52">
        <v>771.18963649216983</v>
      </c>
      <c r="H24" s="52">
        <v>1022.7600841292841</v>
      </c>
      <c r="I24" s="52">
        <v>251.57044763711431</v>
      </c>
      <c r="J24" s="52">
        <v>5031.333387338811</v>
      </c>
      <c r="K24" s="52">
        <v>3017.0992111848955</v>
      </c>
      <c r="L24" s="214">
        <v>-205.5673931497152</v>
      </c>
      <c r="M24" s="52">
        <v>2219.8015693036305</v>
      </c>
      <c r="N24" s="33">
        <v>15</v>
      </c>
    </row>
    <row r="25" spans="1:14" ht="18.75" customHeight="1" x14ac:dyDescent="0.15">
      <c r="A25" s="27">
        <v>16</v>
      </c>
      <c r="B25" s="34" t="s">
        <v>87</v>
      </c>
      <c r="C25" s="52">
        <v>39328.122912764826</v>
      </c>
      <c r="D25" s="52">
        <v>28724.358483090957</v>
      </c>
      <c r="E25" s="52">
        <v>25397.11760046018</v>
      </c>
      <c r="F25" s="52">
        <v>3327.2408826307756</v>
      </c>
      <c r="G25" s="52">
        <v>2882.0402018373434</v>
      </c>
      <c r="H25" s="52">
        <v>3779.2080194788214</v>
      </c>
      <c r="I25" s="52">
        <v>897.167817641478</v>
      </c>
      <c r="J25" s="52">
        <v>7721.7242278365266</v>
      </c>
      <c r="K25" s="52">
        <v>2584.45363437063</v>
      </c>
      <c r="L25" s="214">
        <v>-584.17144009690935</v>
      </c>
      <c r="M25" s="52">
        <v>5721.4420335628056</v>
      </c>
      <c r="N25" s="33">
        <v>16</v>
      </c>
    </row>
    <row r="26" spans="1:14" ht="18.75" customHeight="1" x14ac:dyDescent="0.15">
      <c r="A26" s="27">
        <v>17</v>
      </c>
      <c r="B26" s="34" t="s">
        <v>88</v>
      </c>
      <c r="C26" s="52">
        <v>18050.645531888491</v>
      </c>
      <c r="D26" s="52">
        <v>8591.0446660909965</v>
      </c>
      <c r="E26" s="52">
        <v>7594.0333776859488</v>
      </c>
      <c r="F26" s="52">
        <v>997.01128840504805</v>
      </c>
      <c r="G26" s="52">
        <v>858.85809005763429</v>
      </c>
      <c r="H26" s="52">
        <v>1158.1412026634823</v>
      </c>
      <c r="I26" s="52">
        <v>299.28311260584803</v>
      </c>
      <c r="J26" s="52">
        <v>8600.7427757398582</v>
      </c>
      <c r="K26" s="52">
        <v>7071.5546135134337</v>
      </c>
      <c r="L26" s="214">
        <v>-150.98722350997275</v>
      </c>
      <c r="M26" s="52">
        <v>1680.1753857363972</v>
      </c>
      <c r="N26" s="33">
        <v>17</v>
      </c>
    </row>
    <row r="27" spans="1:14" ht="18.75" customHeight="1" x14ac:dyDescent="0.15">
      <c r="A27" s="27">
        <v>18</v>
      </c>
      <c r="B27" s="34" t="s">
        <v>89</v>
      </c>
      <c r="C27" s="52">
        <v>21312.042302718994</v>
      </c>
      <c r="D27" s="52">
        <v>15563.621369510398</v>
      </c>
      <c r="E27" s="52">
        <v>13756.570077122948</v>
      </c>
      <c r="F27" s="52">
        <v>1807.0512923874501</v>
      </c>
      <c r="G27" s="52">
        <v>1413.830617186135</v>
      </c>
      <c r="H27" s="52">
        <v>1878.9383222942586</v>
      </c>
      <c r="I27" s="52">
        <v>465.10770510812353</v>
      </c>
      <c r="J27" s="52">
        <v>4334.5903160224598</v>
      </c>
      <c r="K27" s="52">
        <v>1408.1262100191464</v>
      </c>
      <c r="L27" s="214">
        <v>-135.50597799613777</v>
      </c>
      <c r="M27" s="52">
        <v>3061.9700839994503</v>
      </c>
      <c r="N27" s="33">
        <v>18</v>
      </c>
    </row>
    <row r="28" spans="1:14" ht="18.75" customHeight="1" x14ac:dyDescent="0.15">
      <c r="A28" s="27">
        <v>19</v>
      </c>
      <c r="B28" s="34" t="s">
        <v>90</v>
      </c>
      <c r="C28" s="52">
        <v>48656.057207884864</v>
      </c>
      <c r="D28" s="52">
        <v>33227.174009544389</v>
      </c>
      <c r="E28" s="52">
        <v>29373.114210495856</v>
      </c>
      <c r="F28" s="52">
        <v>3854.059799048533</v>
      </c>
      <c r="G28" s="52">
        <v>3128.9322027338917</v>
      </c>
      <c r="H28" s="52">
        <v>4211.0944855360085</v>
      </c>
      <c r="I28" s="52">
        <v>1082.1622828021166</v>
      </c>
      <c r="J28" s="52">
        <v>12299.950995606583</v>
      </c>
      <c r="K28" s="52">
        <v>2023.8017532097788</v>
      </c>
      <c r="L28" s="214">
        <v>-495.51909877583125</v>
      </c>
      <c r="M28" s="52">
        <v>10771.668341172635</v>
      </c>
      <c r="N28" s="33">
        <v>19</v>
      </c>
    </row>
    <row r="29" spans="1:14" ht="18.75" customHeight="1" thickBot="1" x14ac:dyDescent="0.2">
      <c r="A29" s="36">
        <v>20</v>
      </c>
      <c r="B29" s="37" t="s">
        <v>91</v>
      </c>
      <c r="C29" s="215">
        <v>17559.952360231662</v>
      </c>
      <c r="D29" s="200">
        <v>10732.114554426658</v>
      </c>
      <c r="E29" s="200">
        <v>9489.2473355774109</v>
      </c>
      <c r="F29" s="200">
        <v>1242.8672188492478</v>
      </c>
      <c r="G29" s="200">
        <v>1115.6799763152992</v>
      </c>
      <c r="H29" s="200">
        <v>1478.3239759796074</v>
      </c>
      <c r="I29" s="200">
        <v>362.64399966430835</v>
      </c>
      <c r="J29" s="200">
        <v>5712.1578294897026</v>
      </c>
      <c r="K29" s="200">
        <v>1322.0463060893301</v>
      </c>
      <c r="L29" s="216">
        <v>-17.356602713315688</v>
      </c>
      <c r="M29" s="200">
        <v>4407.4681261136884</v>
      </c>
      <c r="N29" s="38">
        <v>20</v>
      </c>
    </row>
    <row r="30" spans="1:14" ht="15" customHeight="1" x14ac:dyDescent="0.15">
      <c r="A30" s="27" t="s">
        <v>268</v>
      </c>
      <c r="C30" s="35"/>
      <c r="D30" s="35"/>
      <c r="E30" s="35"/>
      <c r="F30" s="35"/>
      <c r="G30" s="35"/>
      <c r="H30" s="35"/>
      <c r="I30" s="35"/>
      <c r="J30" s="35"/>
      <c r="K30" s="35"/>
      <c r="M30" s="35"/>
    </row>
    <row r="31" spans="1:14" ht="13.5" customHeight="1" x14ac:dyDescent="0.15">
      <c r="A31" s="21" t="s">
        <v>324</v>
      </c>
    </row>
  </sheetData>
  <mergeCells count="5">
    <mergeCell ref="N3:N4"/>
    <mergeCell ref="D3:F3"/>
    <mergeCell ref="G3:I3"/>
    <mergeCell ref="A3:B4"/>
    <mergeCell ref="J3:M3"/>
  </mergeCells>
  <phoneticPr fontId="37"/>
  <printOptions gridLinesSet="0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19-1(1)</vt:lpstr>
      <vt:lpstr>19-1(2)</vt:lpstr>
      <vt:lpstr>19-1(3)</vt:lpstr>
      <vt:lpstr>19-1(4)</vt:lpstr>
      <vt:lpstr>19-1(5)</vt:lpstr>
      <vt:lpstr>19-2(1)</vt:lpstr>
      <vt:lpstr>19-2(2)</vt:lpstr>
      <vt:lpstr>19-2(3)</vt:lpstr>
      <vt:lpstr>19-2(4)</vt:lpstr>
      <vt:lpstr>19-2(5)</vt:lpstr>
      <vt:lpstr>'19-1(4)'!Print_Area</vt:lpstr>
      <vt:lpstr>'19-1(5)'!Print_Area</vt:lpstr>
      <vt:lpstr>'19-2(4)'!Print_Area</vt:lpstr>
      <vt:lpstr>'19-2(5)'!Print_Area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田﨑　純貴（統計分析課）</dc:creator>
  <cp:lastModifiedBy>草場　康明（情報課）</cp:lastModifiedBy>
  <cp:lastPrinted>2020-08-19T02:47:02Z</cp:lastPrinted>
  <dcterms:created xsi:type="dcterms:W3CDTF">1997-01-08T22:48:59Z</dcterms:created>
  <dcterms:modified xsi:type="dcterms:W3CDTF">2021-07-09T07:02:58Z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