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8DE4F9CF-1E28-456A-B7B4-56057FA3ABF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9" i="1"/>
  <c r="F29" i="1"/>
  <c r="D29" i="1"/>
  <c r="I28" i="1"/>
  <c r="H28" i="1"/>
  <c r="F28" i="1"/>
  <c r="D28" i="1"/>
  <c r="I27" i="1"/>
  <c r="H27" i="1"/>
  <c r="F27" i="1"/>
  <c r="D27" i="1"/>
  <c r="I26" i="1"/>
  <c r="H26" i="1"/>
  <c r="F26" i="1"/>
  <c r="D26" i="1"/>
  <c r="I25" i="1"/>
  <c r="H25" i="1"/>
  <c r="F25" i="1"/>
  <c r="D25" i="1"/>
  <c r="I24" i="1"/>
  <c r="H24" i="1"/>
  <c r="F24" i="1"/>
  <c r="D24" i="1"/>
  <c r="I23" i="1"/>
  <c r="H23" i="1"/>
  <c r="F23" i="1"/>
  <c r="D23" i="1"/>
  <c r="I22" i="1"/>
  <c r="H22" i="1"/>
  <c r="F22" i="1"/>
  <c r="D22" i="1"/>
  <c r="I21" i="1"/>
  <c r="H21" i="1"/>
  <c r="F21" i="1"/>
  <c r="D21" i="1"/>
  <c r="I20" i="1"/>
  <c r="H20" i="1"/>
  <c r="F20" i="1"/>
  <c r="D20" i="1"/>
  <c r="I19" i="1"/>
  <c r="H19" i="1"/>
  <c r="F19" i="1"/>
  <c r="D19" i="1"/>
  <c r="I18" i="1"/>
  <c r="H18" i="1"/>
  <c r="F18" i="1"/>
  <c r="D18" i="1"/>
  <c r="I17" i="1"/>
  <c r="H17" i="1"/>
  <c r="F17" i="1"/>
  <c r="D17" i="1"/>
  <c r="I16" i="1"/>
  <c r="H16" i="1"/>
  <c r="F16" i="1"/>
  <c r="D16" i="1"/>
  <c r="I15" i="1"/>
  <c r="H15" i="1"/>
  <c r="F15" i="1"/>
  <c r="D15" i="1"/>
  <c r="I14" i="1"/>
  <c r="H14" i="1"/>
  <c r="F14" i="1"/>
  <c r="D14" i="1"/>
  <c r="I13" i="1"/>
  <c r="H13" i="1"/>
  <c r="F13" i="1"/>
  <c r="D13" i="1"/>
  <c r="I12" i="1"/>
  <c r="H12" i="1"/>
  <c r="F12" i="1"/>
  <c r="D12" i="1"/>
  <c r="I11" i="1"/>
  <c r="H11" i="1"/>
  <c r="F11" i="1"/>
  <c r="D11" i="1"/>
  <c r="I10" i="1"/>
  <c r="H10" i="1"/>
  <c r="F10" i="1"/>
  <c r="D10" i="1"/>
  <c r="I9" i="1"/>
  <c r="H9" i="1"/>
  <c r="F9" i="1"/>
  <c r="D9" i="1"/>
  <c r="I8" i="1"/>
  <c r="H8" i="1"/>
  <c r="F8" i="1"/>
  <c r="D8" i="1"/>
  <c r="I7" i="1"/>
  <c r="H7" i="1"/>
  <c r="F7" i="1"/>
  <c r="D7" i="1"/>
  <c r="I6" i="1"/>
  <c r="H6" i="1"/>
  <c r="F6" i="1"/>
  <c r="D6" i="1"/>
  <c r="I5" i="1"/>
  <c r="H5" i="1"/>
  <c r="F5" i="1"/>
  <c r="D5" i="1"/>
</calcChain>
</file>

<file path=xl/sharedStrings.xml><?xml version="1.0" encoding="utf-8"?>
<sst xmlns="http://schemas.openxmlformats.org/spreadsheetml/2006/main" count="40" uniqueCount="36">
  <si>
    <t>単位：人・％</t>
    <rPh sb="0" eb="2">
      <t>タンイ</t>
    </rPh>
    <rPh sb="3" eb="4">
      <t>ヒト</t>
    </rPh>
    <phoneticPr fontId="4"/>
  </si>
  <si>
    <t>平成２２年</t>
    <rPh sb="0" eb="2">
      <t>ヘイセイ</t>
    </rPh>
    <rPh sb="4" eb="5">
      <t>ネン</t>
    </rPh>
    <phoneticPr fontId="4"/>
  </si>
  <si>
    <t>平成２７年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</si>
  <si>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</si>
  <si>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就業者数</t>
    <rPh sb="0" eb="3">
      <t>シュウギョウシャ</t>
    </rPh>
    <rPh sb="3" eb="4">
      <t>スウ</t>
    </rPh>
    <phoneticPr fontId="4"/>
  </si>
  <si>
    <t>構成比</t>
    <rPh sb="0" eb="3">
      <t>コウセイヒ</t>
    </rPh>
    <phoneticPr fontId="4"/>
  </si>
  <si>
    <t>増減率</t>
    <rPh sb="0" eb="2">
      <t>ゾウゲン</t>
    </rPh>
    <rPh sb="2" eb="3">
      <t>リツ</t>
    </rPh>
    <phoneticPr fontId="4"/>
  </si>
  <si>
    <t>総数</t>
    <rPh sb="0" eb="2">
      <t>ソウスウ</t>
    </rPh>
    <phoneticPr fontId="4"/>
  </si>
  <si>
    <t>第１次産業</t>
    <rPh sb="0" eb="1">
      <t>ダイ</t>
    </rPh>
    <rPh sb="1" eb="3">
      <t>イチジ</t>
    </rPh>
    <rPh sb="3" eb="5">
      <t>サンギョウ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</si>
  <si>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</si>
  <si>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</si>
  <si>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</si>
  <si>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第２次産業</t>
    <rPh sb="0" eb="1">
      <t>ダイ</t>
    </rPh>
    <rPh sb="2" eb="3">
      <t>ジ</t>
    </rPh>
    <rPh sb="3" eb="5">
      <t>サンギョウ</t>
    </rPh>
    <phoneticPr fontId="4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</si>
  <si>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</si>
  <si>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</si>
  <si>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</si>
  <si>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第３次産業</t>
    <rPh sb="0" eb="1">
      <t>ダイ</t>
    </rPh>
    <rPh sb="2" eb="3">
      <t>ジ</t>
    </rPh>
    <rPh sb="3" eb="5">
      <t>サンギョウ</t>
    </rPh>
    <phoneticPr fontId="4"/>
  </si>
  <si>
    <t>電気,ガス,熱供給,水道業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</si>
  <si>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</si>
  <si>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</si>
  <si>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3">
      <t>オロシウリギョウ</t>
    </rPh>
    <rPh sb="4" eb="7">
      <t>コウリギョウ</t>
    </rPh>
    <phoneticPr fontId="4"/>
  </si>
  <si>
    <t>金融業,保険業</t>
    <rPh sb="0" eb="3">
      <t>キンユウギョウ</t>
    </rPh>
    <rPh sb="4" eb="7">
      <t>ホケンギョウ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</si>
  <si>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</si>
  <si>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学術研究,専門技術サービス業</t>
    <rPh sb="0" eb="2">
      <t>ガクジュツ</t>
    </rPh>
    <rPh sb="2" eb="4">
      <t>ケンキュウ</t>
    </rPh>
    <rPh sb="5" eb="7">
      <t>センモン</t>
    </rPh>
    <rPh sb="7" eb="9">
      <t>ギジュツ</t>
    </rPh>
    <rPh sb="13" eb="1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</si>
  <si>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</si>
  <si>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</si>
  <si>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</si>
  <si>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</si>
  <si>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</si>
  <si>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r>
      <t>サービス業</t>
    </r>
    <r>
      <rPr>
        <sz val="6"/>
        <rFont val="ＭＳ Ｐゴシック"/>
        <family val="3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4"/>
  </si>
  <si>
    <r>
      <t>公務</t>
    </r>
    <r>
      <rPr>
        <sz val="8"/>
        <rFont val="ＭＳ Ｐゴシック"/>
        <family val="3"/>
        <charset val="128"/>
      </rPr>
      <t>（他に分類されるものを除く）</t>
    </r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</si>
  <si>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</si>
  <si>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※各年１０月１日現在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4"/>
  </si>
  <si>
    <t>資料：総務省統計局「国勢調査」</t>
    <rPh sb="0" eb="2">
      <t>シリョウ</t>
    </rPh>
    <rPh sb="3" eb="9">
      <t>ソウムショウトウケイキョク</t>
    </rPh>
    <rPh sb="10" eb="14">
      <t>コクセイチョウサ</t>
    </rPh>
    <phoneticPr fontId="4"/>
  </si>
  <si>
    <t>産業</t>
    <rPh sb="0" eb="1">
      <t>サン</t>
    </rPh>
    <rPh sb="1" eb="2">
      <t>ギョウ</t>
    </rPh>
    <phoneticPr fontId="4"/>
  </si>
  <si>
    <t>産業大分類別の１５歳以上就業者数の推移</t>
    <rPh sb="0" eb="2">
      <t>サンギョウ</t>
    </rPh>
    <rPh sb="2" eb="5">
      <t>ダイブンルイ</t>
    </rPh>
    <rPh sb="5" eb="6">
      <t>ベツ</t>
    </rPh>
    <rPh sb="9" eb="12">
      <t>サイイジョウ</t>
    </rPh>
    <rPh sb="12" eb="15">
      <t>シュウギョウシャ</t>
    </rPh>
    <rPh sb="15" eb="16">
      <t>スウ</t>
    </rPh>
    <rPh sb="17" eb="19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</si>
</sst>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;&quot;△ &quot;#,##0.0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38" fontId="2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Continuous" vertical="center"/>
    </xf>
    <xf numFmtId="38" fontId="2" fillId="0" borderId="4" xfId="1" applyFont="1" applyBorder="1" applyAlignment="1">
      <alignment horizontal="centerContinuous" vertical="center"/>
    </xf>
    <xf numFmtId="38" fontId="2" fillId="0" borderId="5" xfId="1" applyFont="1" applyBorder="1" applyAlignment="1">
      <alignment horizontal="centerContinuous" vertical="center"/>
    </xf>
    <xf numFmtId="38" fontId="2" fillId="0" borderId="6" xfId="1" applyFont="1" applyBorder="1" applyAlignment="1">
      <alignment horizontal="centerContinuous" vertical="center"/>
    </xf>
    <xf numFmtId="38" fontId="2" fillId="0" borderId="7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0" xfId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176" fontId="2" fillId="0" borderId="11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7" fontId="2" fillId="0" borderId="0" xfId="1" applyNumberFormat="1" applyFont="1" applyAlignment="1">
      <alignment vertical="center"/>
    </xf>
    <xf numFmtId="38" fontId="2" fillId="0" borderId="7" xfId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vertical="center"/>
    </xf>
    <xf numFmtId="177" fontId="2" fillId="0" borderId="7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vertical="center"/>
    </xf>
    <xf numFmtId="177" fontId="2" fillId="0" borderId="1" xfId="1" applyNumberFormat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"/>
  <sheetViews>
    <sheetView tabSelected="1" view="pageLayout" zoomScaleNormal="100" workbookViewId="0">
      <selection activeCell="I2" sqref="I2"/>
    </sheetView>
  </sheetViews>
  <sheetFormatPr defaultRowHeight="18.75"/>
  <cols>
    <col min="2" max="2" width="22" bestFit="1" customWidth="1"/>
  </cols>
  <sheetData>
    <row r="2" spans="1:9" ht="19.5" thickBot="1">
      <c r="A2" s="1" t="s">
        <v>35</v>
      </c>
      <c r="B2" s="1"/>
      <c r="C2" s="1"/>
      <c r="D2" s="1"/>
      <c r="E2" s="1"/>
      <c r="F2" s="1"/>
      <c r="G2" s="1"/>
      <c r="H2" s="1"/>
      <c r="I2" s="2" t="s">
        <v>0</v>
      </c>
    </row>
    <row r="3" spans="1:9">
      <c r="A3" s="3" t="s">
        <v>34</v>
      </c>
      <c r="B3" s="3"/>
      <c r="C3" s="4" t="s">
        <v>1</v>
      </c>
      <c r="D3" s="5"/>
      <c r="E3" s="4" t="s">
        <v>2</v>
      </c>
      <c r="F3" s="5"/>
      <c r="G3" s="4" t="s">
        <v>3</v>
      </c>
      <c r="H3" s="6"/>
      <c r="I3" s="7"/>
    </row>
    <row r="4" spans="1:9">
      <c r="A4" s="8"/>
      <c r="B4" s="8"/>
      <c r="C4" s="9" t="s">
        <v>4</v>
      </c>
      <c r="D4" s="10" t="s">
        <v>5</v>
      </c>
      <c r="E4" s="9" t="s">
        <v>4</v>
      </c>
      <c r="F4" s="10" t="s">
        <v>5</v>
      </c>
      <c r="G4" s="9" t="s">
        <v>4</v>
      </c>
      <c r="H4" s="10" t="s">
        <v>5</v>
      </c>
      <c r="I4" s="11" t="s">
        <v>6</v>
      </c>
    </row>
    <row r="5" spans="1:9">
      <c r="A5" s="12" t="s">
        <v>7</v>
      </c>
      <c r="B5" s="12"/>
      <c r="C5" s="12">
        <v>25642</v>
      </c>
      <c r="D5" s="13">
        <f t="shared" ref="D5:D29" si="0">C5/$C$27*100</f>
        <v>2140.4006677796328</v>
      </c>
      <c r="E5" s="12">
        <v>23958</v>
      </c>
      <c r="F5" s="13">
        <f t="shared" ref="F5:F29" si="1">E5/$E$27*100</f>
        <v>2120.1769911504425</v>
      </c>
      <c r="G5" s="12">
        <v>22871</v>
      </c>
      <c r="H5" s="14">
        <f t="shared" ref="H5:H29" si="2">G5/$G$27*100</f>
        <v>1767.4652241112829</v>
      </c>
      <c r="I5" s="15">
        <f t="shared" ref="I5:I29" si="3">(G5-E5)/E5*100</f>
        <v>-4.5371066032223055</v>
      </c>
    </row>
    <row r="6" spans="1:9">
      <c r="A6" s="16" t="s">
        <v>8</v>
      </c>
      <c r="B6" s="16"/>
      <c r="C6" s="17">
        <v>3454</v>
      </c>
      <c r="D6" s="18">
        <f t="shared" si="0"/>
        <v>288.31385642737899</v>
      </c>
      <c r="E6" s="17">
        <v>2912</v>
      </c>
      <c r="F6" s="18">
        <f t="shared" si="1"/>
        <v>257.69911504424783</v>
      </c>
      <c r="G6" s="17">
        <v>2662</v>
      </c>
      <c r="H6" s="19">
        <f t="shared" si="2"/>
        <v>205.71870170015453</v>
      </c>
      <c r="I6" s="20">
        <f t="shared" si="3"/>
        <v>-8.5851648351648358</v>
      </c>
    </row>
    <row r="7" spans="1:9">
      <c r="A7" s="16"/>
      <c r="B7" s="16" t="s">
        <v>9</v>
      </c>
      <c r="C7" s="17">
        <v>2315</v>
      </c>
      <c r="D7" s="18">
        <f t="shared" si="0"/>
        <v>193.23873121869784</v>
      </c>
      <c r="E7" s="17">
        <v>2020</v>
      </c>
      <c r="F7" s="18">
        <f t="shared" si="1"/>
        <v>178.76106194690266</v>
      </c>
      <c r="G7" s="17">
        <v>1892</v>
      </c>
      <c r="H7" s="19">
        <f t="shared" si="2"/>
        <v>146.21329211746524</v>
      </c>
      <c r="I7" s="20">
        <f t="shared" si="3"/>
        <v>-6.3366336633663369</v>
      </c>
    </row>
    <row r="8" spans="1:9">
      <c r="A8" s="16"/>
      <c r="B8" s="16" t="s">
        <v>10</v>
      </c>
      <c r="C8" s="17">
        <v>173</v>
      </c>
      <c r="D8" s="18">
        <f t="shared" si="0"/>
        <v>14.440734557595993</v>
      </c>
      <c r="E8" s="17">
        <v>152</v>
      </c>
      <c r="F8" s="18">
        <f t="shared" si="1"/>
        <v>13.451327433628318</v>
      </c>
      <c r="G8" s="17">
        <v>246</v>
      </c>
      <c r="H8" s="19">
        <f t="shared" si="2"/>
        <v>19.01081916537867</v>
      </c>
      <c r="I8" s="20">
        <f t="shared" si="3"/>
        <v>61.842105263157897</v>
      </c>
    </row>
    <row r="9" spans="1:9">
      <c r="A9" s="21"/>
      <c r="B9" s="21" t="s">
        <v>11</v>
      </c>
      <c r="C9" s="21">
        <v>966</v>
      </c>
      <c r="D9" s="22">
        <f t="shared" si="0"/>
        <v>80.634390651085141</v>
      </c>
      <c r="E9" s="21">
        <v>740</v>
      </c>
      <c r="F9" s="22">
        <f t="shared" si="1"/>
        <v>65.486725663716811</v>
      </c>
      <c r="G9" s="21">
        <v>524</v>
      </c>
      <c r="H9" s="23">
        <f t="shared" si="2"/>
        <v>40.494590417310668</v>
      </c>
      <c r="I9" s="24">
        <f t="shared" si="3"/>
        <v>-29.189189189189189</v>
      </c>
    </row>
    <row r="10" spans="1:9">
      <c r="A10" s="16" t="s">
        <v>12</v>
      </c>
      <c r="B10" s="16"/>
      <c r="C10" s="17">
        <v>5675</v>
      </c>
      <c r="D10" s="18">
        <f t="shared" si="0"/>
        <v>473.70617696160264</v>
      </c>
      <c r="E10" s="17">
        <v>5133</v>
      </c>
      <c r="F10" s="18">
        <f t="shared" si="1"/>
        <v>454.24778761061947</v>
      </c>
      <c r="G10" s="17">
        <v>4623</v>
      </c>
      <c r="H10" s="19">
        <f t="shared" si="2"/>
        <v>357.26429675425038</v>
      </c>
      <c r="I10" s="20">
        <f t="shared" si="3"/>
        <v>-9.9357101110461716</v>
      </c>
    </row>
    <row r="11" spans="1:9">
      <c r="A11" s="16"/>
      <c r="B11" s="16" t="s">
        <v>13</v>
      </c>
      <c r="C11" s="17">
        <v>14</v>
      </c>
      <c r="D11" s="18">
        <f t="shared" si="0"/>
        <v>1.1686143572621035</v>
      </c>
      <c r="E11" s="17">
        <v>6</v>
      </c>
      <c r="F11" s="18">
        <f t="shared" si="1"/>
        <v>0.53097345132743357</v>
      </c>
      <c r="G11" s="17">
        <v>6</v>
      </c>
      <c r="H11" s="19">
        <f t="shared" si="2"/>
        <v>0.46367851622874806</v>
      </c>
      <c r="I11" s="20">
        <f t="shared" si="3"/>
        <v>0</v>
      </c>
    </row>
    <row r="12" spans="1:9">
      <c r="A12" s="16"/>
      <c r="B12" s="16" t="s">
        <v>14</v>
      </c>
      <c r="C12" s="17">
        <v>1889</v>
      </c>
      <c r="D12" s="18">
        <f t="shared" si="0"/>
        <v>157.67946577629382</v>
      </c>
      <c r="E12" s="17">
        <v>1600</v>
      </c>
      <c r="F12" s="18">
        <f t="shared" si="1"/>
        <v>141.59292035398229</v>
      </c>
      <c r="G12" s="17">
        <v>1625</v>
      </c>
      <c r="H12" s="19">
        <f t="shared" si="2"/>
        <v>125.57959814528594</v>
      </c>
      <c r="I12" s="20">
        <f t="shared" si="3"/>
        <v>1.5625</v>
      </c>
    </row>
    <row r="13" spans="1:9">
      <c r="A13" s="21"/>
      <c r="B13" s="21" t="s">
        <v>15</v>
      </c>
      <c r="C13" s="21">
        <v>3772</v>
      </c>
      <c r="D13" s="22">
        <f t="shared" si="0"/>
        <v>314.85809682804671</v>
      </c>
      <c r="E13" s="21">
        <v>3527</v>
      </c>
      <c r="F13" s="22">
        <f t="shared" si="1"/>
        <v>312.12389380530976</v>
      </c>
      <c r="G13" s="21">
        <v>2992</v>
      </c>
      <c r="H13" s="23">
        <f t="shared" si="2"/>
        <v>231.22102009273567</v>
      </c>
      <c r="I13" s="24">
        <f t="shared" si="3"/>
        <v>-15.168698610717325</v>
      </c>
    </row>
    <row r="14" spans="1:9">
      <c r="A14" s="16" t="s">
        <v>16</v>
      </c>
      <c r="B14" s="16"/>
      <c r="C14" s="17">
        <v>16460</v>
      </c>
      <c r="D14" s="18">
        <f t="shared" si="0"/>
        <v>1373.9565943238731</v>
      </c>
      <c r="E14" s="17">
        <v>15737</v>
      </c>
      <c r="F14" s="18">
        <f t="shared" si="1"/>
        <v>1392.6548672566371</v>
      </c>
      <c r="G14" s="17">
        <v>15521</v>
      </c>
      <c r="H14" s="19">
        <f t="shared" si="2"/>
        <v>1199.4590417310665</v>
      </c>
      <c r="I14" s="20">
        <f t="shared" si="3"/>
        <v>-1.372561479316261</v>
      </c>
    </row>
    <row r="15" spans="1:9">
      <c r="A15" s="16"/>
      <c r="B15" s="16" t="s">
        <v>17</v>
      </c>
      <c r="C15" s="17">
        <v>93</v>
      </c>
      <c r="D15" s="18">
        <f t="shared" si="0"/>
        <v>7.7629382303839725</v>
      </c>
      <c r="E15" s="17">
        <v>113</v>
      </c>
      <c r="F15" s="18">
        <f t="shared" si="1"/>
        <v>10</v>
      </c>
      <c r="G15" s="17">
        <v>121</v>
      </c>
      <c r="H15" s="19">
        <f t="shared" si="2"/>
        <v>9.3508500772797536</v>
      </c>
      <c r="I15" s="20">
        <f t="shared" si="3"/>
        <v>7.0796460176991154</v>
      </c>
    </row>
    <row r="16" spans="1:9">
      <c r="A16" s="16"/>
      <c r="B16" s="16" t="s">
        <v>18</v>
      </c>
      <c r="C16" s="17">
        <v>81</v>
      </c>
      <c r="D16" s="18">
        <f t="shared" si="0"/>
        <v>6.7612687813021699</v>
      </c>
      <c r="E16" s="17">
        <v>86</v>
      </c>
      <c r="F16" s="18">
        <f t="shared" si="1"/>
        <v>7.610619469026549</v>
      </c>
      <c r="G16" s="17">
        <v>125</v>
      </c>
      <c r="H16" s="19">
        <f t="shared" si="2"/>
        <v>9.6599690880989186</v>
      </c>
      <c r="I16" s="20">
        <f t="shared" si="3"/>
        <v>45.348837209302324</v>
      </c>
    </row>
    <row r="17" spans="1:9">
      <c r="A17" s="16"/>
      <c r="B17" s="16" t="s">
        <v>19</v>
      </c>
      <c r="C17" s="17">
        <v>1585</v>
      </c>
      <c r="D17" s="18">
        <f t="shared" si="0"/>
        <v>132.30383973288815</v>
      </c>
      <c r="E17" s="17">
        <v>1439</v>
      </c>
      <c r="F17" s="18">
        <f t="shared" si="1"/>
        <v>127.34513274336283</v>
      </c>
      <c r="G17" s="17">
        <v>1408</v>
      </c>
      <c r="H17" s="19">
        <f t="shared" si="2"/>
        <v>108.80989180834621</v>
      </c>
      <c r="I17" s="20">
        <f t="shared" si="3"/>
        <v>-2.1542738012508686</v>
      </c>
    </row>
    <row r="18" spans="1:9">
      <c r="A18" s="16"/>
      <c r="B18" s="16" t="s">
        <v>20</v>
      </c>
      <c r="C18" s="17">
        <v>3890</v>
      </c>
      <c r="D18" s="18">
        <f t="shared" si="0"/>
        <v>324.70784641068445</v>
      </c>
      <c r="E18" s="17">
        <v>3221</v>
      </c>
      <c r="F18" s="18">
        <f t="shared" si="1"/>
        <v>285.04424778761063</v>
      </c>
      <c r="G18" s="17">
        <v>2989</v>
      </c>
      <c r="H18" s="19">
        <f t="shared" si="2"/>
        <v>230.98918083462135</v>
      </c>
      <c r="I18" s="20">
        <f t="shared" si="3"/>
        <v>-7.2027320707854701</v>
      </c>
    </row>
    <row r="19" spans="1:9">
      <c r="A19" s="16"/>
      <c r="B19" s="16" t="s">
        <v>21</v>
      </c>
      <c r="C19" s="17">
        <v>493</v>
      </c>
      <c r="D19" s="18">
        <f t="shared" si="0"/>
        <v>41.151919866444075</v>
      </c>
      <c r="E19" s="17">
        <v>425</v>
      </c>
      <c r="F19" s="18">
        <f t="shared" si="1"/>
        <v>37.610619469026545</v>
      </c>
      <c r="G19" s="17">
        <v>417</v>
      </c>
      <c r="H19" s="19">
        <f t="shared" si="2"/>
        <v>32.22565687789799</v>
      </c>
      <c r="I19" s="20">
        <f t="shared" si="3"/>
        <v>-1.8823529411764703</v>
      </c>
    </row>
    <row r="20" spans="1:9">
      <c r="A20" s="16"/>
      <c r="B20" s="16" t="s">
        <v>22</v>
      </c>
      <c r="C20" s="17">
        <v>137</v>
      </c>
      <c r="D20" s="18">
        <f t="shared" si="0"/>
        <v>11.435726210350584</v>
      </c>
      <c r="E20" s="17">
        <v>198</v>
      </c>
      <c r="F20" s="18">
        <f t="shared" si="1"/>
        <v>17.522123893805311</v>
      </c>
      <c r="G20" s="17">
        <v>172</v>
      </c>
      <c r="H20" s="19">
        <f t="shared" si="2"/>
        <v>13.292117465224113</v>
      </c>
      <c r="I20" s="20">
        <f t="shared" si="3"/>
        <v>-13.131313131313133</v>
      </c>
    </row>
    <row r="21" spans="1:9">
      <c r="A21" s="16"/>
      <c r="B21" s="25" t="s">
        <v>23</v>
      </c>
      <c r="C21" s="17">
        <v>396</v>
      </c>
      <c r="D21" s="18">
        <f t="shared" si="0"/>
        <v>33.055091819699499</v>
      </c>
      <c r="E21" s="17">
        <v>386</v>
      </c>
      <c r="F21" s="18">
        <f t="shared" si="1"/>
        <v>34.159292035398231</v>
      </c>
      <c r="G21" s="17">
        <v>422</v>
      </c>
      <c r="H21" s="19">
        <f t="shared" si="2"/>
        <v>32.612055641421946</v>
      </c>
      <c r="I21" s="20">
        <f t="shared" si="3"/>
        <v>9.3264248704663206</v>
      </c>
    </row>
    <row r="22" spans="1:9">
      <c r="A22" s="16"/>
      <c r="B22" s="16" t="s">
        <v>24</v>
      </c>
      <c r="C22" s="17">
        <v>1502</v>
      </c>
      <c r="D22" s="18">
        <f t="shared" si="0"/>
        <v>125.37562604340569</v>
      </c>
      <c r="E22" s="17">
        <v>1286</v>
      </c>
      <c r="F22" s="18">
        <f t="shared" si="1"/>
        <v>113.80530973451329</v>
      </c>
      <c r="G22" s="17">
        <v>1174</v>
      </c>
      <c r="H22" s="19">
        <f t="shared" si="2"/>
        <v>90.726429675425038</v>
      </c>
      <c r="I22" s="20">
        <f t="shared" si="3"/>
        <v>-8.7091757387247277</v>
      </c>
    </row>
    <row r="23" spans="1:9">
      <c r="A23" s="16"/>
      <c r="B23" s="25" t="s">
        <v>25</v>
      </c>
      <c r="C23" s="17">
        <v>907</v>
      </c>
      <c r="D23" s="18">
        <f t="shared" si="0"/>
        <v>75.70951585976627</v>
      </c>
      <c r="E23" s="17">
        <v>843</v>
      </c>
      <c r="F23" s="18">
        <f t="shared" si="1"/>
        <v>74.601769911504419</v>
      </c>
      <c r="G23" s="17">
        <v>763</v>
      </c>
      <c r="H23" s="19">
        <f t="shared" si="2"/>
        <v>58.964451313755795</v>
      </c>
      <c r="I23" s="20">
        <f t="shared" si="3"/>
        <v>-9.4899169632265714</v>
      </c>
    </row>
    <row r="24" spans="1:9">
      <c r="A24" s="16"/>
      <c r="B24" s="16" t="s">
        <v>26</v>
      </c>
      <c r="C24" s="17">
        <v>1086</v>
      </c>
      <c r="D24" s="18">
        <f t="shared" si="0"/>
        <v>90.651085141903181</v>
      </c>
      <c r="E24" s="17">
        <v>1002</v>
      </c>
      <c r="F24" s="18">
        <f t="shared" si="1"/>
        <v>88.672566371681413</v>
      </c>
      <c r="G24" s="17">
        <v>1047</v>
      </c>
      <c r="H24" s="19">
        <f t="shared" si="2"/>
        <v>80.91190108191654</v>
      </c>
      <c r="I24" s="20">
        <f t="shared" si="3"/>
        <v>4.4910179640718564</v>
      </c>
    </row>
    <row r="25" spans="1:9">
      <c r="A25" s="16"/>
      <c r="B25" s="16" t="s">
        <v>27</v>
      </c>
      <c r="C25" s="17">
        <v>3561</v>
      </c>
      <c r="D25" s="18">
        <f t="shared" si="0"/>
        <v>297.24540901502502</v>
      </c>
      <c r="E25" s="17">
        <v>4152</v>
      </c>
      <c r="F25" s="18">
        <f t="shared" si="1"/>
        <v>367.43362831858406</v>
      </c>
      <c r="G25" s="17">
        <v>4204</v>
      </c>
      <c r="H25" s="19">
        <f t="shared" si="2"/>
        <v>324.88408037094285</v>
      </c>
      <c r="I25" s="20">
        <f t="shared" si="3"/>
        <v>1.2524084778420037</v>
      </c>
    </row>
    <row r="26" spans="1:9">
      <c r="A26" s="16"/>
      <c r="B26" s="16" t="s">
        <v>28</v>
      </c>
      <c r="C26" s="17">
        <v>426</v>
      </c>
      <c r="D26" s="18">
        <f t="shared" si="0"/>
        <v>35.559265442404012</v>
      </c>
      <c r="E26" s="17">
        <v>473</v>
      </c>
      <c r="F26" s="18">
        <f t="shared" si="1"/>
        <v>41.858407079646014</v>
      </c>
      <c r="G26" s="17">
        <v>434</v>
      </c>
      <c r="H26" s="19">
        <f t="shared" si="2"/>
        <v>33.53941267387944</v>
      </c>
      <c r="I26" s="20">
        <f t="shared" si="3"/>
        <v>-8.2452431289640593</v>
      </c>
    </row>
    <row r="27" spans="1:9">
      <c r="A27" s="16"/>
      <c r="B27" s="25" t="s">
        <v>29</v>
      </c>
      <c r="C27" s="17">
        <v>1198</v>
      </c>
      <c r="D27" s="18">
        <f t="shared" si="0"/>
        <v>100</v>
      </c>
      <c r="E27" s="17">
        <v>1130</v>
      </c>
      <c r="F27" s="18">
        <f t="shared" si="1"/>
        <v>100</v>
      </c>
      <c r="G27" s="17">
        <v>1294</v>
      </c>
      <c r="H27" s="19">
        <f t="shared" si="2"/>
        <v>100</v>
      </c>
      <c r="I27" s="20">
        <f t="shared" si="3"/>
        <v>14.513274336283185</v>
      </c>
    </row>
    <row r="28" spans="1:9">
      <c r="A28" s="16"/>
      <c r="B28" s="25" t="s">
        <v>30</v>
      </c>
      <c r="C28" s="17">
        <v>1105</v>
      </c>
      <c r="D28" s="18">
        <f t="shared" si="0"/>
        <v>92.23706176961602</v>
      </c>
      <c r="E28" s="17">
        <v>992</v>
      </c>
      <c r="F28" s="18">
        <f t="shared" si="1"/>
        <v>87.787610619469021</v>
      </c>
      <c r="G28" s="17">
        <v>951</v>
      </c>
      <c r="H28" s="19">
        <f t="shared" si="2"/>
        <v>73.493044822256564</v>
      </c>
      <c r="I28" s="20">
        <f t="shared" si="3"/>
        <v>-4.133064516129032</v>
      </c>
    </row>
    <row r="29" spans="1:9" ht="19.5" thickBot="1">
      <c r="A29" s="26" t="s">
        <v>31</v>
      </c>
      <c r="B29" s="26"/>
      <c r="C29" s="26">
        <v>53</v>
      </c>
      <c r="D29" s="27">
        <f t="shared" si="0"/>
        <v>4.4240400667779634</v>
      </c>
      <c r="E29" s="26">
        <v>176</v>
      </c>
      <c r="F29" s="27">
        <f t="shared" si="1"/>
        <v>15.575221238938052</v>
      </c>
      <c r="G29" s="26">
        <v>65</v>
      </c>
      <c r="H29" s="28">
        <f t="shared" si="2"/>
        <v>5.0231839258114377</v>
      </c>
      <c r="I29" s="29">
        <f t="shared" si="3"/>
        <v>-63.06818181818182</v>
      </c>
    </row>
    <row r="30" spans="1:9">
      <c r="A30" s="30" t="s">
        <v>32</v>
      </c>
      <c r="B30" s="30"/>
      <c r="C30" s="30"/>
      <c r="D30" s="30"/>
      <c r="E30" s="30"/>
      <c r="F30" s="30"/>
      <c r="G30" s="30"/>
      <c r="H30" s="30"/>
      <c r="I30" s="31" t="s">
        <v>33</v>
      </c>
    </row>
  </sheetData>
  <mergeCells count="1">
    <mergeCell ref="A3:B4"/>
  </mergeCells>
  <phoneticPr fontId="3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2025-05-30T05:14:32Z</dcterms:modified>
</cp:coreProperties>
</file>