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bayashi16\Desktop\担当事務\21_将来推計\11_人口推計ツール関連\京都府データ\人口動態調査\04_release\出生票\"/>
    </mc:Choice>
  </mc:AlternateContent>
  <xr:revisionPtr revIDLastSave="0" documentId="13_ncr:1_{9ABB420A-B281-470C-875B-9E5B7F73ECA8}" xr6:coauthVersionLast="36" xr6:coauthVersionMax="36" xr10:uidLastSave="{00000000-0000-0000-0000-000000000000}"/>
  <bookViews>
    <workbookView xWindow="0" yWindow="0" windowWidth="19200" windowHeight="9030" xr2:uid="{93CE0CBD-0FFC-4824-8B7A-D67B682AF8B5}"/>
  </bookViews>
  <sheets>
    <sheet name="20101001-20150930" sheetId="2" r:id="rId1"/>
  </sheets>
  <definedNames>
    <definedName name="_xlnm.Print_Area" localSheetId="0">'20101001-20150930'!$A$1:$W$37</definedName>
    <definedName name="_xlnm.Print_Titles" localSheetId="0">'20101001-20150930'!$A:$B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1" i="2"/>
  <c r="E34" i="2"/>
  <c r="D34" i="2"/>
  <c r="E33" i="2"/>
  <c r="D33" i="2"/>
  <c r="E32" i="2"/>
  <c r="D32" i="2"/>
  <c r="C32" i="2" s="1"/>
  <c r="E31" i="2"/>
  <c r="D31" i="2"/>
  <c r="E30" i="2"/>
  <c r="D30" i="2"/>
  <c r="E29" i="2"/>
  <c r="D29" i="2"/>
  <c r="E28" i="2"/>
  <c r="D28" i="2"/>
  <c r="C28" i="2" s="1"/>
  <c r="E27" i="2"/>
  <c r="D27" i="2"/>
  <c r="E26" i="2"/>
  <c r="D26" i="2"/>
  <c r="E25" i="2"/>
  <c r="D25" i="2"/>
  <c r="E24" i="2"/>
  <c r="D24" i="2"/>
  <c r="C24" i="2" s="1"/>
  <c r="E23" i="2"/>
  <c r="D23" i="2"/>
  <c r="E22" i="2"/>
  <c r="D22" i="2"/>
  <c r="E21" i="2"/>
  <c r="D21" i="2"/>
  <c r="E20" i="2"/>
  <c r="D20" i="2"/>
  <c r="C20" i="2" s="1"/>
  <c r="E19" i="2"/>
  <c r="D19" i="2"/>
  <c r="E18" i="2"/>
  <c r="D18" i="2"/>
  <c r="E17" i="2"/>
  <c r="D17" i="2"/>
  <c r="E16" i="2"/>
  <c r="D16" i="2"/>
  <c r="C16" i="2" s="1"/>
  <c r="E15" i="2"/>
  <c r="D15" i="2"/>
  <c r="E14" i="2"/>
  <c r="D14" i="2"/>
  <c r="E13" i="2"/>
  <c r="D13" i="2"/>
  <c r="E12" i="2"/>
  <c r="E11" i="2"/>
  <c r="C11" i="2" s="1"/>
  <c r="E10" i="2"/>
  <c r="D10" i="2"/>
  <c r="D9" i="2"/>
  <c r="E9" i="2"/>
  <c r="O73" i="2"/>
  <c r="L73" i="2"/>
  <c r="I73" i="2"/>
  <c r="F73" i="2"/>
  <c r="C73" i="2"/>
  <c r="O72" i="2"/>
  <c r="L72" i="2"/>
  <c r="I72" i="2"/>
  <c r="F72" i="2"/>
  <c r="C72" i="2"/>
  <c r="O71" i="2"/>
  <c r="L71" i="2"/>
  <c r="I71" i="2"/>
  <c r="F71" i="2"/>
  <c r="C71" i="2"/>
  <c r="O70" i="2"/>
  <c r="L70" i="2"/>
  <c r="I70" i="2"/>
  <c r="F70" i="2"/>
  <c r="C70" i="2"/>
  <c r="O69" i="2"/>
  <c r="L69" i="2"/>
  <c r="I69" i="2"/>
  <c r="F69" i="2"/>
  <c r="C69" i="2"/>
  <c r="O68" i="2"/>
  <c r="L68" i="2"/>
  <c r="I68" i="2"/>
  <c r="F68" i="2"/>
  <c r="C68" i="2"/>
  <c r="O67" i="2"/>
  <c r="L67" i="2"/>
  <c r="I67" i="2"/>
  <c r="F67" i="2"/>
  <c r="C67" i="2"/>
  <c r="O66" i="2"/>
  <c r="L66" i="2"/>
  <c r="I66" i="2"/>
  <c r="F66" i="2"/>
  <c r="C66" i="2"/>
  <c r="O65" i="2"/>
  <c r="L65" i="2"/>
  <c r="I65" i="2"/>
  <c r="F65" i="2"/>
  <c r="C65" i="2"/>
  <c r="O64" i="2"/>
  <c r="L64" i="2"/>
  <c r="I64" i="2"/>
  <c r="F64" i="2"/>
  <c r="C64" i="2"/>
  <c r="O63" i="2"/>
  <c r="L63" i="2"/>
  <c r="I63" i="2"/>
  <c r="F63" i="2"/>
  <c r="C63" i="2"/>
  <c r="O62" i="2"/>
  <c r="L62" i="2"/>
  <c r="I62" i="2"/>
  <c r="F62" i="2"/>
  <c r="C62" i="2"/>
  <c r="O61" i="2"/>
  <c r="L61" i="2"/>
  <c r="I61" i="2"/>
  <c r="F61" i="2"/>
  <c r="C61" i="2"/>
  <c r="O60" i="2"/>
  <c r="L60" i="2"/>
  <c r="I60" i="2"/>
  <c r="F60" i="2"/>
  <c r="C60" i="2"/>
  <c r="O59" i="2"/>
  <c r="L59" i="2"/>
  <c r="I59" i="2"/>
  <c r="F59" i="2"/>
  <c r="C59" i="2"/>
  <c r="O58" i="2"/>
  <c r="L58" i="2"/>
  <c r="I58" i="2"/>
  <c r="F58" i="2"/>
  <c r="C58" i="2"/>
  <c r="O57" i="2"/>
  <c r="L57" i="2"/>
  <c r="I57" i="2"/>
  <c r="F57" i="2"/>
  <c r="C57" i="2"/>
  <c r="O56" i="2"/>
  <c r="L56" i="2"/>
  <c r="I56" i="2"/>
  <c r="F56" i="2"/>
  <c r="C56" i="2"/>
  <c r="O55" i="2"/>
  <c r="L55" i="2"/>
  <c r="I55" i="2"/>
  <c r="F55" i="2"/>
  <c r="C55" i="2"/>
  <c r="O54" i="2"/>
  <c r="L54" i="2"/>
  <c r="I54" i="2"/>
  <c r="F54" i="2"/>
  <c r="C54" i="2"/>
  <c r="O53" i="2"/>
  <c r="L53" i="2"/>
  <c r="I53" i="2"/>
  <c r="F53" i="2"/>
  <c r="C53" i="2"/>
  <c r="O52" i="2"/>
  <c r="L52" i="2"/>
  <c r="I52" i="2"/>
  <c r="F52" i="2"/>
  <c r="C52" i="2"/>
  <c r="O51" i="2"/>
  <c r="L51" i="2"/>
  <c r="I51" i="2"/>
  <c r="F51" i="2"/>
  <c r="C51" i="2"/>
  <c r="O50" i="2"/>
  <c r="L50" i="2"/>
  <c r="I50" i="2"/>
  <c r="F50" i="2"/>
  <c r="C50" i="2"/>
  <c r="O49" i="2"/>
  <c r="L49" i="2"/>
  <c r="I49" i="2"/>
  <c r="F49" i="2"/>
  <c r="F47" i="2" s="1"/>
  <c r="C49" i="2"/>
  <c r="O48" i="2"/>
  <c r="L48" i="2"/>
  <c r="I48" i="2"/>
  <c r="F48" i="2"/>
  <c r="C48" i="2"/>
  <c r="Q47" i="2"/>
  <c r="P47" i="2"/>
  <c r="N47" i="2"/>
  <c r="M47" i="2"/>
  <c r="K47" i="2"/>
  <c r="J47" i="2"/>
  <c r="H47" i="2"/>
  <c r="G47" i="2"/>
  <c r="E47" i="2"/>
  <c r="D47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W8" i="2"/>
  <c r="V8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T8" i="2"/>
  <c r="S8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Q8" i="2"/>
  <c r="P8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N8" i="2"/>
  <c r="M8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K8" i="2"/>
  <c r="J8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H8" i="2"/>
  <c r="G8" i="2"/>
  <c r="C10" i="2"/>
  <c r="C9" i="2"/>
  <c r="C3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C12" i="2"/>
  <c r="C47" i="2" l="1"/>
  <c r="R8" i="2"/>
  <c r="L8" i="2"/>
  <c r="U8" i="2"/>
  <c r="L47" i="2"/>
  <c r="I8" i="2"/>
  <c r="O8" i="2"/>
  <c r="O47" i="2"/>
  <c r="I47" i="2"/>
  <c r="F8" i="2"/>
  <c r="C8" i="2"/>
  <c r="E8" i="2"/>
  <c r="D8" i="2"/>
</calcChain>
</file>

<file path=xl/sharedStrings.xml><?xml version="1.0" encoding="utf-8"?>
<sst xmlns="http://schemas.openxmlformats.org/spreadsheetml/2006/main" count="162" uniqueCount="56">
  <si>
    <t>総数</t>
    <phoneticPr fontId="4"/>
  </si>
  <si>
    <t>男</t>
  </si>
  <si>
    <t>女</t>
  </si>
  <si>
    <t>人</t>
    <rPh sb="0" eb="1">
      <t>ニン</t>
    </rPh>
    <phoneticPr fontId="4"/>
  </si>
  <si>
    <t>人</t>
  </si>
  <si>
    <t>総数</t>
  </si>
  <si>
    <t>京都市</t>
    <phoneticPr fontId="4"/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</si>
  <si>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</si>
  <si>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</si>
  <si>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</si>
  <si>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</si>
  <si>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</si>
  <si>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</si>
  <si>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</si>
  <si>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</si>
  <si>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</si>
  <si>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</si>
  <si>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</si>
  <si>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</si>
  <si>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4"/>
  </si>
  <si>
    <t>木津川市</t>
    <rPh sb="0" eb="4">
      <t>キヅガワシ</t>
    </rPh>
    <phoneticPr fontId="4"/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</si>
  <si>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</si>
  <si>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</si>
  <si>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</si>
  <si>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</si>
  <si>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</si>
  <si>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</si>
  <si>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</si>
  <si>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相楽郡</t>
  </si>
  <si>
    <t>笠置町</t>
  </si>
  <si>
    <t>和束町</t>
  </si>
  <si>
    <t>精華町</t>
  </si>
  <si>
    <t>南山城村</t>
  </si>
  <si>
    <t>船井郡</t>
  </si>
  <si>
    <t>京丹波町</t>
    <rPh sb="0" eb="3">
      <t>キョウタンバ</t>
    </rPh>
    <phoneticPr fontId="4"/>
  </si>
  <si>
    <t>与謝郡</t>
  </si>
  <si>
    <t>伊根町</t>
    <rPh sb="0" eb="3">
      <t>イネチョウ</t>
    </rPh>
    <phoneticPr fontId="4"/>
  </si>
  <si>
    <t>与謝野町</t>
    <rPh sb="0" eb="4">
      <t>ヨサノチョウ</t>
    </rPh>
    <phoneticPr fontId="4"/>
  </si>
  <si>
    <t>注　本統計は、厚生労働省所管の「人口動態調査」の調査票情報を独自集計したものである。</t>
    <rPh sb="0" eb="1">
      <t>チュウ</t>
    </rPh>
    <rPh sb="2" eb="3">
      <t>ホン</t>
    </rPh>
    <rPh sb="3" eb="5">
      <t>トウケイ</t>
    </rPh>
    <rPh sb="7" eb="9">
      <t>コウセイ</t>
    </rPh>
    <rPh sb="9" eb="12">
      <t>ロウドウショウ</t>
    </rPh>
    <rPh sb="12" eb="14">
      <t>ショカン</t>
    </rPh>
    <rPh sb="16" eb="18">
      <t>ジンコウ</t>
    </rPh>
    <rPh sb="18" eb="20">
      <t>ドウタイ</t>
    </rPh>
    <rPh sb="20" eb="22">
      <t>チョウサ</t>
    </rPh>
    <rPh sb="24" eb="27">
      <t>チョウサヒョウ</t>
    </rPh>
    <rPh sb="27" eb="29">
      <t>ジョウホウ</t>
    </rPh>
    <rPh sb="30" eb="32">
      <t>ドクジ</t>
    </rPh>
    <rPh sb="32" eb="34">
      <t>シュウケイ</t>
    </rPh>
    <phoneticPr fontId="4"/>
  </si>
  <si>
    <t>市区町村別、人口動態調査（出生票）調査票情報</t>
    <rPh sb="4" eb="5">
      <t>ベツ</t>
    </rPh>
    <rPh sb="6" eb="12">
      <t>ジンコウドウタイチョウサ</t>
    </rPh>
    <rPh sb="13" eb="15">
      <t>シュッセイ</t>
    </rPh>
    <rPh sb="15" eb="16">
      <t>ヒョウ</t>
    </rPh>
    <rPh sb="17" eb="22">
      <t>チョウサヒョウジョウホウ</t>
    </rPh>
    <phoneticPr fontId="4"/>
  </si>
  <si>
    <t>母年齢　10-14歳</t>
    <rPh sb="0" eb="3">
      <t>ハハネンレイ</t>
    </rPh>
    <rPh sb="9" eb="10">
      <t>サイ</t>
    </rPh>
    <phoneticPr fontId="4"/>
  </si>
  <si>
    <t>母年齢　15-19歳</t>
    <rPh sb="0" eb="1">
      <t>ハハ</t>
    </rPh>
    <rPh sb="1" eb="3">
      <t>ネンレイ</t>
    </rPh>
    <rPh sb="9" eb="10">
      <t>サイ</t>
    </rPh>
    <phoneticPr fontId="4"/>
  </si>
  <si>
    <t>母年齢　20-24歳</t>
    <rPh sb="0" eb="1">
      <t>ハハ</t>
    </rPh>
    <rPh sb="1" eb="3">
      <t>ネンレイ</t>
    </rPh>
    <rPh sb="9" eb="10">
      <t>サイ</t>
    </rPh>
    <phoneticPr fontId="4"/>
  </si>
  <si>
    <t>母年齢　25-29歳</t>
    <rPh sb="0" eb="1">
      <t>ハハ</t>
    </rPh>
    <rPh sb="1" eb="3">
      <t>ネンレイ</t>
    </rPh>
    <rPh sb="9" eb="10">
      <t>サイ</t>
    </rPh>
    <phoneticPr fontId="4"/>
  </si>
  <si>
    <t>母年齢　30-34歳</t>
    <rPh sb="0" eb="1">
      <t>ハハ</t>
    </rPh>
    <rPh sb="1" eb="3">
      <t>ネンレイ</t>
    </rPh>
    <rPh sb="9" eb="10">
      <t>サイ</t>
    </rPh>
    <phoneticPr fontId="4"/>
  </si>
  <si>
    <t>母年齢　35-39歳</t>
    <rPh sb="0" eb="1">
      <t>ハハ</t>
    </rPh>
    <rPh sb="1" eb="3">
      <t>ネンレイ</t>
    </rPh>
    <rPh sb="9" eb="10">
      <t>サイ</t>
    </rPh>
    <phoneticPr fontId="4"/>
  </si>
  <si>
    <t>市区町村別
人口動態調査
（出生票）
調査票情報</t>
    <rPh sb="6" eb="12">
      <t>ジンコウドウタイチョウサ</t>
    </rPh>
    <rPh sb="14" eb="16">
      <t>シュッセイ</t>
    </rPh>
    <rPh sb="16" eb="17">
      <t>ヒョウ</t>
    </rPh>
    <rPh sb="19" eb="22">
      <t>チョウサヒョウ</t>
    </rPh>
    <rPh sb="22" eb="24">
      <t>ジョウホウ</t>
    </rPh>
    <phoneticPr fontId="4"/>
  </si>
  <si>
    <t>市区町村別、人口動態調査（出生票）調査票情報（つづき）</t>
    <rPh sb="4" eb="5">
      <t>ベツ</t>
    </rPh>
    <rPh sb="6" eb="12">
      <t>ジンコウドウタイチョウサ</t>
    </rPh>
    <rPh sb="13" eb="15">
      <t>シュッショウ</t>
    </rPh>
    <rPh sb="15" eb="16">
      <t>ヒョウ</t>
    </rPh>
    <rPh sb="17" eb="22">
      <t>チョウサヒョウジョウホウ</t>
    </rPh>
    <phoneticPr fontId="4"/>
  </si>
  <si>
    <t>母年齢　40-44歳</t>
    <rPh sb="0" eb="3">
      <t>ハハネンレイ</t>
    </rPh>
    <rPh sb="9" eb="10">
      <t>サイ</t>
    </rPh>
    <phoneticPr fontId="4"/>
  </si>
  <si>
    <t>母年齢　45-49歳</t>
    <rPh sb="0" eb="3">
      <t>ハハネンレイ</t>
    </rPh>
    <rPh sb="9" eb="10">
      <t>サイ</t>
    </rPh>
    <phoneticPr fontId="4"/>
  </si>
  <si>
    <t>母年齢　50-54歳</t>
    <rPh sb="0" eb="3">
      <t>ハハネンレイ</t>
    </rPh>
    <rPh sb="9" eb="10">
      <t>サイ</t>
    </rPh>
    <phoneticPr fontId="4"/>
  </si>
  <si>
    <t>母年齢　55-59歳</t>
    <rPh sb="0" eb="3">
      <t>ハハネンレイ</t>
    </rPh>
    <rPh sb="9" eb="10">
      <t>サイ</t>
    </rPh>
    <phoneticPr fontId="4"/>
  </si>
  <si>
    <t>母年齢　年齢不詳</t>
    <rPh sb="0" eb="3">
      <t>ハハネンレイ</t>
    </rPh>
    <rPh sb="4" eb="8">
      <t>ネンレイフショウ</t>
    </rPh>
    <phoneticPr fontId="4"/>
  </si>
  <si>
    <t>注　調査票データの内、「生年月日の不明なデータ」「出生年ごとにファイルされているので、そのファイルに異なった出生年のデータがあった場合」「性別の不明なデータ」「住所の不明なデータ」は除外する。</t>
    <rPh sb="0" eb="1">
      <t>チュウ</t>
    </rPh>
    <rPh sb="2" eb="5">
      <t>チョウサヒョウ</t>
    </rPh>
    <rPh sb="9" eb="10">
      <t>ウチ</t>
    </rPh>
    <rPh sb="12" eb="16">
      <t>セイネンガッピ</t>
    </rPh>
    <rPh sb="17" eb="19">
      <t>フメイ</t>
    </rPh>
    <rPh sb="50" eb="51">
      <t>コト</t>
    </rPh>
    <rPh sb="54" eb="56">
      <t>シュッショウ</t>
    </rPh>
    <rPh sb="56" eb="57">
      <t>ネン</t>
    </rPh>
    <rPh sb="65" eb="67">
      <t>バアイ</t>
    </rPh>
    <rPh sb="69" eb="71">
      <t>セイベツ</t>
    </rPh>
    <rPh sb="72" eb="74">
      <t>フメイ</t>
    </rPh>
    <rPh sb="80" eb="82">
      <t>ジュウショ</t>
    </rPh>
    <rPh sb="83" eb="85">
      <t>フメイ</t>
    </rPh>
    <rPh sb="91" eb="93">
      <t>ジョガイ</t>
    </rPh>
    <phoneticPr fontId="1"/>
  </si>
  <si>
    <t>資料：人口動態調査（厚生労働省、政策統括官付参事官付人口動態・保健社会統計室）</t>
  </si>
  <si>
    <t>5年間（2015年10月1日～2020年9月30日）の出生数</t>
    <rPh sb="1" eb="3">
      <t>ネンカン</t>
    </rPh>
    <rPh sb="8" eb="9">
      <t>ネン</t>
    </rPh>
    <rPh sb="11" eb="12">
      <t>ガツ</t>
    </rPh>
    <rPh sb="13" eb="14">
      <t>ニチ</t>
    </rPh>
    <rPh sb="19" eb="20">
      <t>ネン</t>
    </rPh>
    <rPh sb="21" eb="22">
      <t>ガツ</t>
    </rPh>
    <rPh sb="24" eb="25">
      <t>ニチ</t>
    </rPh>
    <rPh sb="27" eb="30">
      <t>シュッショウスウ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</si>
</sst>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 applyProtection="1"/>
    <xf numFmtId="0" fontId="6" fillId="0" borderId="0" xfId="1" applyFont="1" applyAlignment="1"/>
    <xf numFmtId="0" fontId="6" fillId="0" borderId="3" xfId="1" applyFont="1" applyBorder="1" applyAlignment="1" applyProtection="1"/>
    <xf numFmtId="0" fontId="6" fillId="0" borderId="3" xfId="1" applyFont="1" applyBorder="1" applyAlignment="1"/>
    <xf numFmtId="0" fontId="7" fillId="0" borderId="0" xfId="1" applyFont="1" applyAlignment="1">
      <alignment horizontal="center" vertical="center"/>
    </xf>
    <xf numFmtId="0" fontId="2" fillId="0" borderId="0" xfId="1" applyBorder="1" applyAlignment="1"/>
    <xf numFmtId="0" fontId="7" fillId="0" borderId="10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6" fillId="0" borderId="8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8" xfId="1" applyFont="1" applyBorder="1" applyAlignment="1" applyProtection="1">
      <alignment horizontal="right" vertical="center"/>
    </xf>
    <xf numFmtId="0" fontId="6" fillId="0" borderId="0" xfId="1" applyFont="1" applyAlignment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Alignment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Alignment="1">
      <alignment vertical="center"/>
    </xf>
    <xf numFmtId="0" fontId="7" fillId="0" borderId="14" xfId="1" applyFont="1" applyBorder="1" applyAlignment="1" applyProtection="1">
      <alignment horizontal="distributed" vertical="center"/>
    </xf>
    <xf numFmtId="0" fontId="7" fillId="0" borderId="15" xfId="1" applyFont="1" applyBorder="1" applyAlignment="1" applyProtection="1">
      <alignment horizontal="distributed" vertical="center"/>
    </xf>
    <xf numFmtId="0" fontId="7" fillId="0" borderId="16" xfId="1" applyFont="1" applyBorder="1" applyAlignment="1" applyProtection="1">
      <alignment horizontal="distributed" vertical="center"/>
    </xf>
    <xf numFmtId="0" fontId="7" fillId="0" borderId="17" xfId="1" applyFont="1" applyBorder="1" applyAlignment="1" applyProtection="1">
      <alignment horizontal="distributed" vertical="center"/>
    </xf>
    <xf numFmtId="0" fontId="7" fillId="0" borderId="18" xfId="1" applyFont="1" applyBorder="1" applyAlignment="1" applyProtection="1">
      <alignment horizontal="distributed" vertical="center"/>
    </xf>
    <xf numFmtId="0" fontId="7" fillId="0" borderId="19" xfId="1" applyFont="1" applyBorder="1" applyAlignment="1" applyProtection="1">
      <alignment horizontal="distributed" vertical="center"/>
    </xf>
    <xf numFmtId="0" fontId="7" fillId="0" borderId="21" xfId="1" applyFont="1" applyBorder="1" applyAlignment="1" applyProtection="1">
      <alignment horizontal="distributed" vertical="center"/>
    </xf>
    <xf numFmtId="0" fontId="7" fillId="0" borderId="23" xfId="1" applyFont="1" applyBorder="1" applyAlignment="1" applyProtection="1">
      <alignment horizontal="distributed" vertical="center"/>
    </xf>
    <xf numFmtId="0" fontId="7" fillId="0" borderId="24" xfId="1" applyFont="1" applyBorder="1" applyAlignment="1" applyProtection="1">
      <alignment horizontal="distributed" vertical="center"/>
    </xf>
    <xf numFmtId="176" fontId="7" fillId="0" borderId="25" xfId="1" applyNumberFormat="1" applyFont="1" applyFill="1" applyBorder="1" applyAlignment="1" applyProtection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9" xfId="1" applyFont="1" applyBorder="1" applyAlignment="1" applyProtection="1">
      <alignment horizontal="center" vertical="center"/>
    </xf>
    <xf numFmtId="0" fontId="2" fillId="0" borderId="11" xfId="1" applyBorder="1" applyAlignment="1"/>
    <xf numFmtId="0" fontId="3" fillId="0" borderId="0" xfId="1" applyFont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2" fillId="0" borderId="2" xfId="1" applyBorder="1" applyAlignment="1"/>
    <xf numFmtId="0" fontId="2" fillId="0" borderId="0" xfId="1" applyBorder="1" applyAlignment="1"/>
    <xf numFmtId="0" fontId="2" fillId="0" borderId="4" xfId="1" applyBorder="1" applyAlignment="1"/>
    <xf numFmtId="0" fontId="7" fillId="0" borderId="1" xfId="1" applyFont="1" applyBorder="1" applyAlignment="1" applyProtection="1">
      <alignment horizontal="center" vertical="center"/>
    </xf>
    <xf numFmtId="0" fontId="2" fillId="0" borderId="1" xfId="1" applyBorder="1" applyAlignment="1"/>
    <xf numFmtId="0" fontId="2" fillId="0" borderId="5" xfId="1" applyBorder="1" applyAlignment="1"/>
    <xf numFmtId="0" fontId="7" fillId="0" borderId="6" xfId="1" applyFont="1" applyBorder="1" applyAlignment="1" applyProtection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center" vertical="center"/>
    </xf>
    <xf numFmtId="0" fontId="7" fillId="0" borderId="28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7" fillId="0" borderId="8" xfId="1" applyFont="1" applyBorder="1" applyAlignment="1" applyProtection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0" xfId="1" applyFont="1" applyBorder="1" applyAlignment="1" applyProtection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7" fillId="0" borderId="22" xfId="1" applyFont="1" applyBorder="1" applyAlignment="1" applyProtection="1">
      <alignment horizontal="distributed" vertical="center"/>
    </xf>
    <xf numFmtId="0" fontId="7" fillId="0" borderId="7" xfId="1" applyFont="1" applyBorder="1" applyAlignment="1" applyProtection="1">
      <alignment horizontal="distributed" vertical="center"/>
    </xf>
    <xf numFmtId="0" fontId="7" fillId="0" borderId="17" xfId="1" applyFont="1" applyBorder="1" applyAlignment="1" applyProtection="1">
      <alignment horizontal="distributed" vertical="center"/>
    </xf>
    <xf numFmtId="0" fontId="7" fillId="0" borderId="20" xfId="1" applyFont="1" applyBorder="1" applyAlignment="1" applyProtection="1">
      <alignment horizontal="distributed" vertical="center"/>
    </xf>
  </cellXfs>
  <cellStyles count="2">
    <cellStyle name="標準" xfId="0" builtinId="0"/>
    <cellStyle name="標準 2" xfId="1" xr:uid="{20B51502-0923-41C1-B38A-A692E9058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05F4-B0F8-4370-BE04-CAC30E4D63A1}">
  <sheetPr>
    <pageSetUpPr autoPageBreaks="0"/>
  </sheetPr>
  <dimension ref="A1:X76"/>
  <sheetViews>
    <sheetView tabSelected="1" showOutlineSymbols="0" zoomScale="85" zoomScaleNormal="85" zoomScaleSheetLayoutView="25" workbookViewId="0">
      <selection sqref="A1:W1"/>
    </sheetView>
  </sheetViews>
  <sheetFormatPr defaultColWidth="12.33203125" defaultRowHeight="16.5" x14ac:dyDescent="0.55000000000000004"/>
  <cols>
    <col min="1" max="1" width="8.08203125" style="2" customWidth="1"/>
    <col min="2" max="2" width="11.08203125" style="2" customWidth="1"/>
    <col min="3" max="23" width="10.75" style="2" customWidth="1"/>
    <col min="24" max="24" width="10" style="2" customWidth="1"/>
    <col min="25" max="39" width="10.08203125" style="2" customWidth="1"/>
    <col min="40" max="41" width="9" style="2" customWidth="1"/>
    <col min="42" max="42" width="10.08203125" style="2" customWidth="1"/>
    <col min="43" max="54" width="9" style="2" customWidth="1"/>
    <col min="55" max="55" width="7.83203125" style="2" customWidth="1"/>
    <col min="56" max="56" width="9" style="2" customWidth="1"/>
    <col min="57" max="57" width="7.83203125" style="2" customWidth="1"/>
    <col min="58" max="58" width="6.58203125" style="2" customWidth="1"/>
    <col min="59" max="59" width="7.83203125" style="2" customWidth="1"/>
    <col min="60" max="60" width="6.58203125" style="2" customWidth="1"/>
    <col min="61" max="61" width="5.5" style="2" customWidth="1"/>
    <col min="62" max="62" width="6.58203125" style="2" customWidth="1"/>
    <col min="63" max="63" width="9" style="2" customWidth="1"/>
    <col min="64" max="65" width="7.83203125" style="2" customWidth="1"/>
    <col min="66" max="66" width="10.08203125" style="2" customWidth="1"/>
    <col min="67" max="67" width="11.33203125" style="2" customWidth="1"/>
    <col min="68" max="68" width="10.08203125" style="2" customWidth="1"/>
    <col min="69" max="71" width="7.83203125" style="2" customWidth="1"/>
    <col min="72" max="16384" width="12.33203125" style="2"/>
  </cols>
  <sheetData>
    <row r="1" spans="1:24" ht="18" customHeight="1" x14ac:dyDescent="0.55000000000000004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1"/>
    </row>
    <row r="2" spans="1:24" s="4" customFormat="1" ht="14.15" customHeight="1" thickBot="1" x14ac:dyDescent="0.25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3"/>
    </row>
    <row r="3" spans="1:24" s="4" customFormat="1" ht="10" customHeight="1" thickTop="1" x14ac:dyDescent="0.2">
      <c r="A3" s="35" t="s">
        <v>46</v>
      </c>
      <c r="B3" s="36"/>
      <c r="C3" s="39" t="s">
        <v>0</v>
      </c>
      <c r="D3" s="40"/>
      <c r="E3" s="4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1:24" s="7" customFormat="1" ht="18" customHeight="1" x14ac:dyDescent="0.55000000000000004">
      <c r="A4" s="37"/>
      <c r="B4" s="38"/>
      <c r="C4" s="41"/>
      <c r="D4" s="41"/>
      <c r="E4" s="41"/>
      <c r="F4" s="42" t="s">
        <v>40</v>
      </c>
      <c r="G4" s="43"/>
      <c r="H4" s="44"/>
      <c r="I4" s="45" t="s">
        <v>41</v>
      </c>
      <c r="J4" s="46"/>
      <c r="K4" s="47"/>
      <c r="L4" s="45" t="s">
        <v>42</v>
      </c>
      <c r="M4" s="46"/>
      <c r="N4" s="47"/>
      <c r="O4" s="45" t="s">
        <v>43</v>
      </c>
      <c r="P4" s="46"/>
      <c r="Q4" s="47"/>
      <c r="R4" s="45" t="s">
        <v>44</v>
      </c>
      <c r="S4" s="46"/>
      <c r="T4" s="47"/>
      <c r="U4" s="45" t="s">
        <v>45</v>
      </c>
      <c r="V4" s="46"/>
      <c r="W4" s="47"/>
    </row>
    <row r="5" spans="1:24" s="7" customFormat="1" ht="10" customHeight="1" x14ac:dyDescent="0.25">
      <c r="A5" s="37"/>
      <c r="B5" s="38"/>
      <c r="C5" s="48" t="s">
        <v>0</v>
      </c>
      <c r="D5" s="8"/>
      <c r="E5" s="8"/>
      <c r="F5" s="32" t="s">
        <v>0</v>
      </c>
      <c r="G5" s="8"/>
      <c r="H5" s="8"/>
      <c r="I5" s="32" t="s">
        <v>0</v>
      </c>
      <c r="J5" s="8"/>
      <c r="K5" s="8"/>
      <c r="L5" s="32" t="s">
        <v>0</v>
      </c>
      <c r="M5" s="8"/>
      <c r="N5" s="8"/>
      <c r="O5" s="32" t="s">
        <v>0</v>
      </c>
      <c r="P5" s="8"/>
      <c r="Q5" s="8"/>
      <c r="R5" s="32" t="s">
        <v>0</v>
      </c>
      <c r="S5" s="8"/>
      <c r="T5" s="8"/>
      <c r="U5" s="32" t="s">
        <v>0</v>
      </c>
      <c r="V5" s="8"/>
      <c r="W5" s="8"/>
    </row>
    <row r="6" spans="1:24" s="7" customFormat="1" ht="18" customHeight="1" x14ac:dyDescent="0.55000000000000004">
      <c r="A6" s="37"/>
      <c r="B6" s="38"/>
      <c r="C6" s="37"/>
      <c r="D6" s="9" t="s">
        <v>1</v>
      </c>
      <c r="E6" s="10" t="s">
        <v>2</v>
      </c>
      <c r="F6" s="33"/>
      <c r="G6" s="9" t="s">
        <v>1</v>
      </c>
      <c r="H6" s="10" t="s">
        <v>2</v>
      </c>
      <c r="I6" s="33"/>
      <c r="J6" s="9" t="s">
        <v>1</v>
      </c>
      <c r="K6" s="9" t="s">
        <v>2</v>
      </c>
      <c r="L6" s="33"/>
      <c r="M6" s="9" t="s">
        <v>1</v>
      </c>
      <c r="N6" s="9" t="s">
        <v>2</v>
      </c>
      <c r="O6" s="33"/>
      <c r="P6" s="9" t="s">
        <v>1</v>
      </c>
      <c r="Q6" s="9" t="s">
        <v>2</v>
      </c>
      <c r="R6" s="33"/>
      <c r="S6" s="9" t="s">
        <v>1</v>
      </c>
      <c r="T6" s="9" t="s">
        <v>2</v>
      </c>
      <c r="U6" s="33"/>
      <c r="V6" s="9" t="s">
        <v>1</v>
      </c>
      <c r="W6" s="10" t="s">
        <v>2</v>
      </c>
    </row>
    <row r="7" spans="1:24" s="14" customFormat="1" ht="14.15" customHeight="1" x14ac:dyDescent="0.55000000000000004">
      <c r="A7" s="11"/>
      <c r="B7" s="12"/>
      <c r="C7" s="13" t="s">
        <v>3</v>
      </c>
      <c r="D7" s="13" t="s">
        <v>4</v>
      </c>
      <c r="E7" s="13" t="s">
        <v>4</v>
      </c>
      <c r="F7" s="13" t="s">
        <v>4</v>
      </c>
      <c r="G7" s="13" t="s">
        <v>4</v>
      </c>
      <c r="H7" s="13" t="s">
        <v>4</v>
      </c>
      <c r="I7" s="13" t="s">
        <v>4</v>
      </c>
      <c r="J7" s="13" t="s">
        <v>4</v>
      </c>
      <c r="K7" s="13" t="s">
        <v>4</v>
      </c>
      <c r="L7" s="13" t="s">
        <v>4</v>
      </c>
      <c r="M7" s="13" t="s">
        <v>4</v>
      </c>
      <c r="N7" s="13" t="s">
        <v>4</v>
      </c>
      <c r="O7" s="13" t="s">
        <v>4</v>
      </c>
      <c r="P7" s="13" t="s">
        <v>4</v>
      </c>
      <c r="Q7" s="13" t="s">
        <v>4</v>
      </c>
      <c r="R7" s="13" t="s">
        <v>4</v>
      </c>
      <c r="S7" s="13" t="s">
        <v>4</v>
      </c>
      <c r="T7" s="13" t="s">
        <v>4</v>
      </c>
      <c r="U7" s="13" t="s">
        <v>4</v>
      </c>
      <c r="V7" s="13" t="s">
        <v>4</v>
      </c>
      <c r="W7" s="13" t="s">
        <v>4</v>
      </c>
    </row>
    <row r="8" spans="1:24" s="16" customFormat="1" ht="15.75" customHeight="1" x14ac:dyDescent="0.55000000000000004">
      <c r="A8" s="49" t="s">
        <v>5</v>
      </c>
      <c r="B8" s="50"/>
      <c r="C8" s="15">
        <f t="shared" ref="C8:W8" si="0">SUM(C9:C34)</f>
        <v>91301</v>
      </c>
      <c r="D8" s="15">
        <f t="shared" si="0"/>
        <v>46811</v>
      </c>
      <c r="E8" s="15">
        <f t="shared" si="0"/>
        <v>44490</v>
      </c>
      <c r="F8" s="15">
        <f t="shared" si="0"/>
        <v>5</v>
      </c>
      <c r="G8" s="15">
        <f t="shared" si="0"/>
        <v>3</v>
      </c>
      <c r="H8" s="15">
        <f t="shared" si="0"/>
        <v>2</v>
      </c>
      <c r="I8" s="15">
        <f t="shared" si="0"/>
        <v>829</v>
      </c>
      <c r="J8" s="15">
        <f t="shared" si="0"/>
        <v>453</v>
      </c>
      <c r="K8" s="15">
        <f t="shared" si="0"/>
        <v>376</v>
      </c>
      <c r="L8" s="15">
        <f t="shared" si="0"/>
        <v>6656</v>
      </c>
      <c r="M8" s="15">
        <f t="shared" si="0"/>
        <v>3368</v>
      </c>
      <c r="N8" s="15">
        <f t="shared" si="0"/>
        <v>3288</v>
      </c>
      <c r="O8" s="15">
        <f t="shared" si="0"/>
        <v>22162</v>
      </c>
      <c r="P8" s="15">
        <f t="shared" si="0"/>
        <v>11363</v>
      </c>
      <c r="Q8" s="15">
        <f t="shared" si="0"/>
        <v>10799</v>
      </c>
      <c r="R8" s="15">
        <f t="shared" si="0"/>
        <v>33379</v>
      </c>
      <c r="S8" s="15">
        <f t="shared" si="0"/>
        <v>17124</v>
      </c>
      <c r="T8" s="15">
        <f t="shared" si="0"/>
        <v>16255</v>
      </c>
      <c r="U8" s="15">
        <f t="shared" si="0"/>
        <v>22433</v>
      </c>
      <c r="V8" s="15">
        <f t="shared" si="0"/>
        <v>11495</v>
      </c>
      <c r="W8" s="15">
        <f t="shared" si="0"/>
        <v>10938</v>
      </c>
    </row>
    <row r="9" spans="1:24" s="18" customFormat="1" ht="19" customHeight="1" x14ac:dyDescent="0.55000000000000004">
      <c r="A9" s="51" t="s">
        <v>6</v>
      </c>
      <c r="B9" s="52"/>
      <c r="C9" s="17">
        <f>D9+E9</f>
        <v>51535</v>
      </c>
      <c r="D9" s="17">
        <f>G9+J9+M9+P9+S9+V9+D48+G48+J48+M48+P48</f>
        <v>26479</v>
      </c>
      <c r="E9" s="17">
        <f>H9+K9+N9+Q9+T9+W9+E48+H48+K48+N48+Q48</f>
        <v>25056</v>
      </c>
      <c r="F9" s="17">
        <f>G9+H9</f>
        <v>1</v>
      </c>
      <c r="G9" s="17">
        <v>0</v>
      </c>
      <c r="H9" s="17">
        <v>1</v>
      </c>
      <c r="I9" s="17">
        <f>J9+K9</f>
        <v>456</v>
      </c>
      <c r="J9" s="17">
        <v>241</v>
      </c>
      <c r="K9" s="17">
        <v>215</v>
      </c>
      <c r="L9" s="17">
        <f>M9+N9</f>
        <v>3504</v>
      </c>
      <c r="M9" s="17">
        <v>1770</v>
      </c>
      <c r="N9" s="17">
        <v>1734</v>
      </c>
      <c r="O9" s="17">
        <f>P9+Q9</f>
        <v>12110</v>
      </c>
      <c r="P9" s="17">
        <v>6173</v>
      </c>
      <c r="Q9" s="17">
        <v>5937</v>
      </c>
      <c r="R9" s="17">
        <f>S9+T9</f>
        <v>18832</v>
      </c>
      <c r="S9" s="17">
        <v>9667</v>
      </c>
      <c r="T9" s="17">
        <v>9165</v>
      </c>
      <c r="U9" s="17">
        <f>V9+W9</f>
        <v>13100</v>
      </c>
      <c r="V9" s="17">
        <v>6805</v>
      </c>
      <c r="W9" s="17">
        <v>6295</v>
      </c>
    </row>
    <row r="10" spans="1:24" s="18" customFormat="1" ht="19" customHeight="1" x14ac:dyDescent="0.55000000000000004">
      <c r="A10" s="53" t="s">
        <v>7</v>
      </c>
      <c r="B10" s="54"/>
      <c r="C10" s="17">
        <f>D10+E10</f>
        <v>3380</v>
      </c>
      <c r="D10" s="17">
        <f t="shared" ref="D10:E10" si="1">G10+J10+M10+P10+S10+V10+D49+G49+J49+M49+P49</f>
        <v>1751</v>
      </c>
      <c r="E10" s="17">
        <f t="shared" si="1"/>
        <v>1629</v>
      </c>
      <c r="F10" s="17">
        <f>G10+H10</f>
        <v>1</v>
      </c>
      <c r="G10" s="17">
        <v>1</v>
      </c>
      <c r="H10" s="17">
        <v>0</v>
      </c>
      <c r="I10" s="17">
        <f>J10+K10</f>
        <v>38</v>
      </c>
      <c r="J10" s="17">
        <v>18</v>
      </c>
      <c r="K10" s="17">
        <v>20</v>
      </c>
      <c r="L10" s="17">
        <f>M10+N10</f>
        <v>362</v>
      </c>
      <c r="M10" s="17">
        <v>187</v>
      </c>
      <c r="N10" s="17">
        <v>175</v>
      </c>
      <c r="O10" s="17">
        <f>P10+Q10</f>
        <v>948</v>
      </c>
      <c r="P10" s="17">
        <v>499</v>
      </c>
      <c r="Q10" s="17">
        <v>449</v>
      </c>
      <c r="R10" s="17">
        <f>S10+T10</f>
        <v>1227</v>
      </c>
      <c r="S10" s="17">
        <v>624</v>
      </c>
      <c r="T10" s="17">
        <v>603</v>
      </c>
      <c r="U10" s="17">
        <f>V10+W10</f>
        <v>652</v>
      </c>
      <c r="V10" s="17">
        <v>350</v>
      </c>
      <c r="W10" s="17">
        <v>302</v>
      </c>
    </row>
    <row r="11" spans="1:24" s="18" customFormat="1" ht="19" customHeight="1" x14ac:dyDescent="0.55000000000000004">
      <c r="A11" s="53" t="s">
        <v>8</v>
      </c>
      <c r="B11" s="54"/>
      <c r="C11" s="17">
        <f>D11+E11</f>
        <v>3085</v>
      </c>
      <c r="D11" s="17">
        <f>G11+J11+M11+P11+S11+V11+D50+G50+J50+M50+P50</f>
        <v>1493</v>
      </c>
      <c r="E11" s="17">
        <f t="shared" ref="E11" si="2">H11+K11+N11+Q11+T11+W11+E50+H50+K50+N50+Q50</f>
        <v>1592</v>
      </c>
      <c r="F11" s="17">
        <f>G11+H11</f>
        <v>0</v>
      </c>
      <c r="G11" s="17">
        <v>0</v>
      </c>
      <c r="H11" s="17">
        <v>0</v>
      </c>
      <c r="I11" s="17">
        <f>J11+K11</f>
        <v>40</v>
      </c>
      <c r="J11" s="17">
        <v>17</v>
      </c>
      <c r="K11" s="17">
        <v>23</v>
      </c>
      <c r="L11" s="17">
        <f>M11+N11</f>
        <v>344</v>
      </c>
      <c r="M11" s="17">
        <v>145</v>
      </c>
      <c r="N11" s="17">
        <v>199</v>
      </c>
      <c r="O11" s="17">
        <f>P11+Q11</f>
        <v>883</v>
      </c>
      <c r="P11" s="17">
        <v>429</v>
      </c>
      <c r="Q11" s="17">
        <v>454</v>
      </c>
      <c r="R11" s="17">
        <f>S11+T11</f>
        <v>999</v>
      </c>
      <c r="S11" s="17">
        <v>489</v>
      </c>
      <c r="T11" s="17">
        <v>510</v>
      </c>
      <c r="U11" s="17">
        <f>V11+W11</f>
        <v>649</v>
      </c>
      <c r="V11" s="17">
        <v>324</v>
      </c>
      <c r="W11" s="17">
        <v>325</v>
      </c>
    </row>
    <row r="12" spans="1:24" s="18" customFormat="1" ht="19" customHeight="1" x14ac:dyDescent="0.55000000000000004">
      <c r="A12" s="53" t="s">
        <v>9</v>
      </c>
      <c r="B12" s="54"/>
      <c r="C12" s="17">
        <f t="shared" ref="C12:C33" si="3">D12+E12</f>
        <v>994</v>
      </c>
      <c r="D12" s="17">
        <f>G12+J12+M12+P12+S12+V12+D51+G51+J51+M51+P51</f>
        <v>518</v>
      </c>
      <c r="E12" s="17">
        <f t="shared" ref="E12" si="4">H12+K12+N12+Q12+T12+W12+E51+H51+K51+N51+Q51</f>
        <v>476</v>
      </c>
      <c r="F12" s="17">
        <f t="shared" ref="F12:F33" si="5">G12+H12</f>
        <v>0</v>
      </c>
      <c r="G12" s="17">
        <v>0</v>
      </c>
      <c r="H12" s="17">
        <v>0</v>
      </c>
      <c r="I12" s="17">
        <f t="shared" ref="I12:I33" si="6">J12+K12</f>
        <v>11</v>
      </c>
      <c r="J12" s="17">
        <v>8</v>
      </c>
      <c r="K12" s="17">
        <v>3</v>
      </c>
      <c r="L12" s="17">
        <f t="shared" ref="L12:L33" si="7">M12+N12</f>
        <v>100</v>
      </c>
      <c r="M12" s="17">
        <v>50</v>
      </c>
      <c r="N12" s="17">
        <v>50</v>
      </c>
      <c r="O12" s="17">
        <f t="shared" ref="O12:O33" si="8">P12+Q12</f>
        <v>253</v>
      </c>
      <c r="P12" s="17">
        <v>128</v>
      </c>
      <c r="Q12" s="17">
        <v>125</v>
      </c>
      <c r="R12" s="17">
        <f t="shared" ref="R12:R33" si="9">S12+T12</f>
        <v>376</v>
      </c>
      <c r="S12" s="17">
        <v>198</v>
      </c>
      <c r="T12" s="17">
        <v>178</v>
      </c>
      <c r="U12" s="17">
        <f t="shared" ref="U12:U33" si="10">V12+W12</f>
        <v>205</v>
      </c>
      <c r="V12" s="17">
        <v>110</v>
      </c>
      <c r="W12" s="17">
        <v>95</v>
      </c>
    </row>
    <row r="13" spans="1:24" s="18" customFormat="1" ht="19" customHeight="1" x14ac:dyDescent="0.55000000000000004">
      <c r="A13" s="53" t="s">
        <v>10</v>
      </c>
      <c r="B13" s="54"/>
      <c r="C13" s="17">
        <f t="shared" si="3"/>
        <v>6005</v>
      </c>
      <c r="D13" s="17">
        <f t="shared" ref="D13:E13" si="11">G13+J13+M13+P13+S13+V13+D52+G52+J52+M52+P52</f>
        <v>3093</v>
      </c>
      <c r="E13" s="17">
        <f t="shared" si="11"/>
        <v>2912</v>
      </c>
      <c r="F13" s="17">
        <f t="shared" si="5"/>
        <v>1</v>
      </c>
      <c r="G13" s="17">
        <v>0</v>
      </c>
      <c r="H13" s="17">
        <v>1</v>
      </c>
      <c r="I13" s="17">
        <f t="shared" si="6"/>
        <v>52</v>
      </c>
      <c r="J13" s="17">
        <v>33</v>
      </c>
      <c r="K13" s="17">
        <v>19</v>
      </c>
      <c r="L13" s="17">
        <f t="shared" si="7"/>
        <v>445</v>
      </c>
      <c r="M13" s="17">
        <v>229</v>
      </c>
      <c r="N13" s="17">
        <v>216</v>
      </c>
      <c r="O13" s="17">
        <f t="shared" si="8"/>
        <v>1574</v>
      </c>
      <c r="P13" s="17">
        <v>802</v>
      </c>
      <c r="Q13" s="17">
        <v>772</v>
      </c>
      <c r="R13" s="17">
        <f t="shared" si="9"/>
        <v>2171</v>
      </c>
      <c r="S13" s="17">
        <v>1161</v>
      </c>
      <c r="T13" s="17">
        <v>1010</v>
      </c>
      <c r="U13" s="17">
        <f t="shared" si="10"/>
        <v>1430</v>
      </c>
      <c r="V13" s="17">
        <v>704</v>
      </c>
      <c r="W13" s="17">
        <v>726</v>
      </c>
    </row>
    <row r="14" spans="1:24" s="18" customFormat="1" ht="19" customHeight="1" x14ac:dyDescent="0.55000000000000004">
      <c r="A14" s="53" t="s">
        <v>11</v>
      </c>
      <c r="B14" s="54"/>
      <c r="C14" s="17">
        <f t="shared" si="3"/>
        <v>423</v>
      </c>
      <c r="D14" s="17">
        <f t="shared" ref="D14:E14" si="12">G14+J14+M14+P14+S14+V14+D53+G53+J53+M53+P53</f>
        <v>232</v>
      </c>
      <c r="E14" s="17">
        <f t="shared" si="12"/>
        <v>191</v>
      </c>
      <c r="F14" s="17">
        <f t="shared" si="5"/>
        <v>0</v>
      </c>
      <c r="G14" s="17">
        <v>0</v>
      </c>
      <c r="H14" s="17">
        <v>0</v>
      </c>
      <c r="I14" s="17">
        <f t="shared" si="6"/>
        <v>7</v>
      </c>
      <c r="J14" s="17">
        <v>4</v>
      </c>
      <c r="K14" s="17">
        <v>3</v>
      </c>
      <c r="L14" s="17">
        <f t="shared" si="7"/>
        <v>29</v>
      </c>
      <c r="M14" s="17">
        <v>17</v>
      </c>
      <c r="N14" s="17">
        <v>12</v>
      </c>
      <c r="O14" s="17">
        <f t="shared" si="8"/>
        <v>109</v>
      </c>
      <c r="P14" s="17">
        <v>62</v>
      </c>
      <c r="Q14" s="17">
        <v>47</v>
      </c>
      <c r="R14" s="17">
        <f t="shared" si="9"/>
        <v>150</v>
      </c>
      <c r="S14" s="17">
        <v>78</v>
      </c>
      <c r="T14" s="17">
        <v>72</v>
      </c>
      <c r="U14" s="17">
        <f t="shared" si="10"/>
        <v>92</v>
      </c>
      <c r="V14" s="17">
        <v>49</v>
      </c>
      <c r="W14" s="17">
        <v>43</v>
      </c>
    </row>
    <row r="15" spans="1:24" s="18" customFormat="1" ht="19" customHeight="1" x14ac:dyDescent="0.55000000000000004">
      <c r="A15" s="53" t="s">
        <v>12</v>
      </c>
      <c r="B15" s="54"/>
      <c r="C15" s="17">
        <f t="shared" si="3"/>
        <v>2826</v>
      </c>
      <c r="D15" s="17">
        <f t="shared" ref="D15:E15" si="13">G15+J15+M15+P15+S15+V15+D54+G54+J54+M54+P54</f>
        <v>1467</v>
      </c>
      <c r="E15" s="17">
        <f t="shared" si="13"/>
        <v>1359</v>
      </c>
      <c r="F15" s="17">
        <f t="shared" si="5"/>
        <v>1</v>
      </c>
      <c r="G15" s="17">
        <v>1</v>
      </c>
      <c r="H15" s="17">
        <v>0</v>
      </c>
      <c r="I15" s="17">
        <f t="shared" si="6"/>
        <v>37</v>
      </c>
      <c r="J15" s="17">
        <v>19</v>
      </c>
      <c r="K15" s="17">
        <v>18</v>
      </c>
      <c r="L15" s="17">
        <f t="shared" si="7"/>
        <v>261</v>
      </c>
      <c r="M15" s="17">
        <v>136</v>
      </c>
      <c r="N15" s="17">
        <v>125</v>
      </c>
      <c r="O15" s="17">
        <f t="shared" si="8"/>
        <v>721</v>
      </c>
      <c r="P15" s="17">
        <v>383</v>
      </c>
      <c r="Q15" s="17">
        <v>338</v>
      </c>
      <c r="R15" s="17">
        <f t="shared" si="9"/>
        <v>1037</v>
      </c>
      <c r="S15" s="17">
        <v>540</v>
      </c>
      <c r="T15" s="17">
        <v>497</v>
      </c>
      <c r="U15" s="17">
        <f t="shared" si="10"/>
        <v>626</v>
      </c>
      <c r="V15" s="17">
        <v>308</v>
      </c>
      <c r="W15" s="17">
        <v>318</v>
      </c>
    </row>
    <row r="16" spans="1:24" s="18" customFormat="1" ht="19" customHeight="1" x14ac:dyDescent="0.55000000000000004">
      <c r="A16" s="53" t="s">
        <v>13</v>
      </c>
      <c r="B16" s="54"/>
      <c r="C16" s="17">
        <f t="shared" si="3"/>
        <v>2393</v>
      </c>
      <c r="D16" s="17">
        <f t="shared" ref="D16:E16" si="14">G16+J16+M16+P16+S16+V16+D55+G55+J55+M55+P55</f>
        <v>1248</v>
      </c>
      <c r="E16" s="17">
        <f t="shared" si="14"/>
        <v>1145</v>
      </c>
      <c r="F16" s="17">
        <f t="shared" si="5"/>
        <v>0</v>
      </c>
      <c r="G16" s="17">
        <v>0</v>
      </c>
      <c r="H16" s="17">
        <v>0</v>
      </c>
      <c r="I16" s="17">
        <f t="shared" si="6"/>
        <v>19</v>
      </c>
      <c r="J16" s="17">
        <v>13</v>
      </c>
      <c r="K16" s="17">
        <v>6</v>
      </c>
      <c r="L16" s="17">
        <f t="shared" si="7"/>
        <v>208</v>
      </c>
      <c r="M16" s="17">
        <v>100</v>
      </c>
      <c r="N16" s="17">
        <v>108</v>
      </c>
      <c r="O16" s="17">
        <f t="shared" si="8"/>
        <v>603</v>
      </c>
      <c r="P16" s="17">
        <v>334</v>
      </c>
      <c r="Q16" s="17">
        <v>269</v>
      </c>
      <c r="R16" s="17">
        <f t="shared" si="9"/>
        <v>840</v>
      </c>
      <c r="S16" s="17">
        <v>448</v>
      </c>
      <c r="T16" s="17">
        <v>392</v>
      </c>
      <c r="U16" s="17">
        <f t="shared" si="10"/>
        <v>570</v>
      </c>
      <c r="V16" s="17">
        <v>278</v>
      </c>
      <c r="W16" s="17">
        <v>292</v>
      </c>
    </row>
    <row r="17" spans="1:23" s="18" customFormat="1" ht="19" customHeight="1" x14ac:dyDescent="0.55000000000000004">
      <c r="A17" s="53" t="s">
        <v>14</v>
      </c>
      <c r="B17" s="54"/>
      <c r="C17" s="17">
        <f t="shared" si="3"/>
        <v>2486</v>
      </c>
      <c r="D17" s="17">
        <f t="shared" ref="D17:E17" si="15">G17+J17+M17+P17+S17+V17+D56+G56+J56+M56+P56</f>
        <v>1283</v>
      </c>
      <c r="E17" s="17">
        <f t="shared" si="15"/>
        <v>1203</v>
      </c>
      <c r="F17" s="17">
        <f t="shared" si="5"/>
        <v>0</v>
      </c>
      <c r="G17" s="17">
        <v>0</v>
      </c>
      <c r="H17" s="17">
        <v>0</v>
      </c>
      <c r="I17" s="17">
        <f t="shared" si="6"/>
        <v>11</v>
      </c>
      <c r="J17" s="17">
        <v>7</v>
      </c>
      <c r="K17" s="17">
        <v>4</v>
      </c>
      <c r="L17" s="17">
        <f t="shared" si="7"/>
        <v>133</v>
      </c>
      <c r="M17" s="17">
        <v>77</v>
      </c>
      <c r="N17" s="17">
        <v>56</v>
      </c>
      <c r="O17" s="17">
        <f t="shared" si="8"/>
        <v>605</v>
      </c>
      <c r="P17" s="17">
        <v>318</v>
      </c>
      <c r="Q17" s="17">
        <v>287</v>
      </c>
      <c r="R17" s="17">
        <f t="shared" si="9"/>
        <v>943</v>
      </c>
      <c r="S17" s="17">
        <v>469</v>
      </c>
      <c r="T17" s="17">
        <v>474</v>
      </c>
      <c r="U17" s="17">
        <f t="shared" si="10"/>
        <v>650</v>
      </c>
      <c r="V17" s="17">
        <v>334</v>
      </c>
      <c r="W17" s="17">
        <v>316</v>
      </c>
    </row>
    <row r="18" spans="1:23" s="18" customFormat="1" ht="19" customHeight="1" x14ac:dyDescent="0.55000000000000004">
      <c r="A18" s="53" t="s">
        <v>15</v>
      </c>
      <c r="B18" s="54"/>
      <c r="C18" s="17">
        <f t="shared" si="3"/>
        <v>3306</v>
      </c>
      <c r="D18" s="17">
        <f t="shared" ref="D18:E18" si="16">G18+J18+M18+P18+S18+V18+D57+G57+J57+M57+P57</f>
        <v>1658</v>
      </c>
      <c r="E18" s="17">
        <f t="shared" si="16"/>
        <v>1648</v>
      </c>
      <c r="F18" s="17">
        <f t="shared" si="5"/>
        <v>0</v>
      </c>
      <c r="G18" s="17">
        <v>0</v>
      </c>
      <c r="H18" s="17">
        <v>0</v>
      </c>
      <c r="I18" s="17">
        <f t="shared" si="6"/>
        <v>18</v>
      </c>
      <c r="J18" s="17">
        <v>10</v>
      </c>
      <c r="K18" s="17">
        <v>8</v>
      </c>
      <c r="L18" s="17">
        <f t="shared" si="7"/>
        <v>138</v>
      </c>
      <c r="M18" s="17">
        <v>69</v>
      </c>
      <c r="N18" s="17">
        <v>69</v>
      </c>
      <c r="O18" s="17">
        <f t="shared" si="8"/>
        <v>737</v>
      </c>
      <c r="P18" s="17">
        <v>371</v>
      </c>
      <c r="Q18" s="17">
        <v>366</v>
      </c>
      <c r="R18" s="17">
        <f t="shared" si="9"/>
        <v>1324</v>
      </c>
      <c r="S18" s="17">
        <v>662</v>
      </c>
      <c r="T18" s="17">
        <v>662</v>
      </c>
      <c r="U18" s="17">
        <f t="shared" si="10"/>
        <v>862</v>
      </c>
      <c r="V18" s="17">
        <v>435</v>
      </c>
      <c r="W18" s="17">
        <v>427</v>
      </c>
    </row>
    <row r="19" spans="1:23" s="18" customFormat="1" ht="19" customHeight="1" x14ac:dyDescent="0.55000000000000004">
      <c r="A19" s="53" t="s">
        <v>16</v>
      </c>
      <c r="B19" s="54"/>
      <c r="C19" s="17">
        <f t="shared" si="3"/>
        <v>2188</v>
      </c>
      <c r="D19" s="17">
        <f t="shared" ref="D19:E19" si="17">G19+J19+M19+P19+S19+V19+D58+G58+J58+M58+P58</f>
        <v>1146</v>
      </c>
      <c r="E19" s="17">
        <f t="shared" si="17"/>
        <v>1042</v>
      </c>
      <c r="F19" s="17">
        <f t="shared" si="5"/>
        <v>0</v>
      </c>
      <c r="G19" s="17">
        <v>0</v>
      </c>
      <c r="H19" s="17">
        <v>0</v>
      </c>
      <c r="I19" s="17">
        <f t="shared" si="6"/>
        <v>50</v>
      </c>
      <c r="J19" s="17">
        <v>30</v>
      </c>
      <c r="K19" s="17">
        <v>20</v>
      </c>
      <c r="L19" s="17">
        <f t="shared" si="7"/>
        <v>244</v>
      </c>
      <c r="M19" s="17">
        <v>120</v>
      </c>
      <c r="N19" s="17">
        <v>124</v>
      </c>
      <c r="O19" s="17">
        <f t="shared" si="8"/>
        <v>513</v>
      </c>
      <c r="P19" s="17">
        <v>274</v>
      </c>
      <c r="Q19" s="17">
        <v>239</v>
      </c>
      <c r="R19" s="17">
        <f t="shared" si="9"/>
        <v>713</v>
      </c>
      <c r="S19" s="17">
        <v>380</v>
      </c>
      <c r="T19" s="17">
        <v>333</v>
      </c>
      <c r="U19" s="17">
        <f t="shared" si="10"/>
        <v>527</v>
      </c>
      <c r="V19" s="17">
        <v>264</v>
      </c>
      <c r="W19" s="17">
        <v>263</v>
      </c>
    </row>
    <row r="20" spans="1:23" s="18" customFormat="1" ht="19" customHeight="1" x14ac:dyDescent="0.55000000000000004">
      <c r="A20" s="53" t="s">
        <v>17</v>
      </c>
      <c r="B20" s="54"/>
      <c r="C20" s="17">
        <f t="shared" si="3"/>
        <v>2690</v>
      </c>
      <c r="D20" s="17">
        <f t="shared" ref="D20:E20" si="18">G20+J20+M20+P20+S20+V20+D59+G59+J59+M59+P59</f>
        <v>1359</v>
      </c>
      <c r="E20" s="17">
        <f t="shared" si="18"/>
        <v>1331</v>
      </c>
      <c r="F20" s="17">
        <f t="shared" si="5"/>
        <v>0</v>
      </c>
      <c r="G20" s="17">
        <v>0</v>
      </c>
      <c r="H20" s="17">
        <v>0</v>
      </c>
      <c r="I20" s="17">
        <f t="shared" si="6"/>
        <v>19</v>
      </c>
      <c r="J20" s="17">
        <v>12</v>
      </c>
      <c r="K20" s="17">
        <v>7</v>
      </c>
      <c r="L20" s="17">
        <f t="shared" si="7"/>
        <v>104</v>
      </c>
      <c r="M20" s="17">
        <v>56</v>
      </c>
      <c r="N20" s="17">
        <v>48</v>
      </c>
      <c r="O20" s="17">
        <f t="shared" si="8"/>
        <v>604</v>
      </c>
      <c r="P20" s="17">
        <v>296</v>
      </c>
      <c r="Q20" s="17">
        <v>308</v>
      </c>
      <c r="R20" s="17">
        <f t="shared" si="9"/>
        <v>1048</v>
      </c>
      <c r="S20" s="17">
        <v>544</v>
      </c>
      <c r="T20" s="17">
        <v>504</v>
      </c>
      <c r="U20" s="17">
        <f t="shared" si="10"/>
        <v>747</v>
      </c>
      <c r="V20" s="17">
        <v>368</v>
      </c>
      <c r="W20" s="17">
        <v>379</v>
      </c>
    </row>
    <row r="21" spans="1:23" s="18" customFormat="1" ht="19" customHeight="1" x14ac:dyDescent="0.55000000000000004">
      <c r="A21" s="53" t="s">
        <v>18</v>
      </c>
      <c r="B21" s="54"/>
      <c r="C21" s="17">
        <f t="shared" si="3"/>
        <v>1650</v>
      </c>
      <c r="D21" s="17">
        <f t="shared" ref="D21:E21" si="19">G21+J21+M21+P21+S21+V21+D60+G60+J60+M60+P60</f>
        <v>850</v>
      </c>
      <c r="E21" s="17">
        <f t="shared" si="19"/>
        <v>800</v>
      </c>
      <c r="F21" s="17">
        <f t="shared" si="5"/>
        <v>0</v>
      </c>
      <c r="G21" s="17">
        <v>0</v>
      </c>
      <c r="H21" s="17">
        <v>0</v>
      </c>
      <c r="I21" s="17">
        <f t="shared" si="6"/>
        <v>13</v>
      </c>
      <c r="J21" s="17">
        <v>6</v>
      </c>
      <c r="K21" s="17">
        <v>7</v>
      </c>
      <c r="L21" s="17">
        <f t="shared" si="7"/>
        <v>141</v>
      </c>
      <c r="M21" s="17">
        <v>76</v>
      </c>
      <c r="N21" s="17">
        <v>65</v>
      </c>
      <c r="O21" s="17">
        <f t="shared" si="8"/>
        <v>439</v>
      </c>
      <c r="P21" s="17">
        <v>236</v>
      </c>
      <c r="Q21" s="17">
        <v>203</v>
      </c>
      <c r="R21" s="17">
        <f t="shared" si="9"/>
        <v>637</v>
      </c>
      <c r="S21" s="17">
        <v>312</v>
      </c>
      <c r="T21" s="17">
        <v>325</v>
      </c>
      <c r="U21" s="17">
        <f t="shared" si="10"/>
        <v>330</v>
      </c>
      <c r="V21" s="17">
        <v>174</v>
      </c>
      <c r="W21" s="17">
        <v>156</v>
      </c>
    </row>
    <row r="22" spans="1:23" s="18" customFormat="1" ht="19" customHeight="1" x14ac:dyDescent="0.55000000000000004">
      <c r="A22" s="53" t="s">
        <v>19</v>
      </c>
      <c r="B22" s="54"/>
      <c r="C22" s="17">
        <f t="shared" si="3"/>
        <v>938</v>
      </c>
      <c r="D22" s="17">
        <f t="shared" ref="D22:E22" si="20">G22+J22+M22+P22+S22+V22+D61+G61+J61+M61+P61</f>
        <v>505</v>
      </c>
      <c r="E22" s="17">
        <f t="shared" si="20"/>
        <v>433</v>
      </c>
      <c r="F22" s="17">
        <f t="shared" si="5"/>
        <v>0</v>
      </c>
      <c r="G22" s="17">
        <v>0</v>
      </c>
      <c r="H22" s="17">
        <v>0</v>
      </c>
      <c r="I22" s="17">
        <f t="shared" si="6"/>
        <v>9</v>
      </c>
      <c r="J22" s="17">
        <v>7</v>
      </c>
      <c r="K22" s="17">
        <v>2</v>
      </c>
      <c r="L22" s="17">
        <f t="shared" si="7"/>
        <v>104</v>
      </c>
      <c r="M22" s="17">
        <v>56</v>
      </c>
      <c r="N22" s="17">
        <v>48</v>
      </c>
      <c r="O22" s="17">
        <f t="shared" si="8"/>
        <v>256</v>
      </c>
      <c r="P22" s="17">
        <v>138</v>
      </c>
      <c r="Q22" s="17">
        <v>118</v>
      </c>
      <c r="R22" s="17">
        <f t="shared" si="9"/>
        <v>303</v>
      </c>
      <c r="S22" s="17">
        <v>155</v>
      </c>
      <c r="T22" s="17">
        <v>148</v>
      </c>
      <c r="U22" s="17">
        <f t="shared" si="10"/>
        <v>217</v>
      </c>
      <c r="V22" s="17">
        <v>120</v>
      </c>
      <c r="W22" s="17">
        <v>97</v>
      </c>
    </row>
    <row r="23" spans="1:23" s="18" customFormat="1" ht="19" customHeight="1" x14ac:dyDescent="0.55000000000000004">
      <c r="A23" s="53" t="s">
        <v>20</v>
      </c>
      <c r="B23" s="54"/>
      <c r="C23" s="17">
        <f t="shared" si="3"/>
        <v>3308</v>
      </c>
      <c r="D23" s="17">
        <f t="shared" ref="D23:E23" si="21">G23+J23+M23+P23+S23+V23+D62+G62+J62+M62+P62</f>
        <v>1678</v>
      </c>
      <c r="E23" s="17">
        <f t="shared" si="21"/>
        <v>1630</v>
      </c>
      <c r="F23" s="17">
        <f t="shared" si="5"/>
        <v>0</v>
      </c>
      <c r="G23" s="17">
        <v>0</v>
      </c>
      <c r="H23" s="17">
        <v>0</v>
      </c>
      <c r="I23" s="17">
        <f t="shared" si="6"/>
        <v>18</v>
      </c>
      <c r="J23" s="17">
        <v>11</v>
      </c>
      <c r="K23" s="17">
        <v>7</v>
      </c>
      <c r="L23" s="17">
        <f t="shared" si="7"/>
        <v>228</v>
      </c>
      <c r="M23" s="17">
        <v>121</v>
      </c>
      <c r="N23" s="17">
        <v>107</v>
      </c>
      <c r="O23" s="17">
        <f t="shared" si="8"/>
        <v>792</v>
      </c>
      <c r="P23" s="17">
        <v>398</v>
      </c>
      <c r="Q23" s="17">
        <v>394</v>
      </c>
      <c r="R23" s="17">
        <f t="shared" si="9"/>
        <v>1272</v>
      </c>
      <c r="S23" s="17">
        <v>638</v>
      </c>
      <c r="T23" s="17">
        <v>634</v>
      </c>
      <c r="U23" s="17">
        <f t="shared" si="10"/>
        <v>800</v>
      </c>
      <c r="V23" s="17">
        <v>407</v>
      </c>
      <c r="W23" s="17">
        <v>393</v>
      </c>
    </row>
    <row r="24" spans="1:23" s="18" customFormat="1" ht="19" customHeight="1" x14ac:dyDescent="0.55000000000000004">
      <c r="A24" s="22" t="s">
        <v>21</v>
      </c>
      <c r="B24" s="19" t="s">
        <v>22</v>
      </c>
      <c r="C24" s="17">
        <f t="shared" si="3"/>
        <v>829</v>
      </c>
      <c r="D24" s="17">
        <f t="shared" ref="D24:E24" si="22">G24+J24+M24+P24+S24+V24+D63+G63+J63+M63+P63</f>
        <v>413</v>
      </c>
      <c r="E24" s="17">
        <f t="shared" si="22"/>
        <v>416</v>
      </c>
      <c r="F24" s="17">
        <f t="shared" si="5"/>
        <v>0</v>
      </c>
      <c r="G24" s="17">
        <v>0</v>
      </c>
      <c r="H24" s="17">
        <v>0</v>
      </c>
      <c r="I24" s="17">
        <f t="shared" si="6"/>
        <v>0</v>
      </c>
      <c r="J24" s="17">
        <v>0</v>
      </c>
      <c r="K24" s="17">
        <v>0</v>
      </c>
      <c r="L24" s="17">
        <f t="shared" si="7"/>
        <v>33</v>
      </c>
      <c r="M24" s="17">
        <v>15</v>
      </c>
      <c r="N24" s="17">
        <v>18</v>
      </c>
      <c r="O24" s="17">
        <f t="shared" si="8"/>
        <v>233</v>
      </c>
      <c r="P24" s="17">
        <v>125</v>
      </c>
      <c r="Q24" s="17">
        <v>108</v>
      </c>
      <c r="R24" s="17">
        <f t="shared" si="9"/>
        <v>325</v>
      </c>
      <c r="S24" s="17">
        <v>159</v>
      </c>
      <c r="T24" s="17">
        <v>166</v>
      </c>
      <c r="U24" s="17">
        <f t="shared" si="10"/>
        <v>186</v>
      </c>
      <c r="V24" s="17">
        <v>92</v>
      </c>
      <c r="W24" s="17">
        <v>94</v>
      </c>
    </row>
    <row r="25" spans="1:23" s="18" customFormat="1" ht="19" customHeight="1" x14ac:dyDescent="0.55000000000000004">
      <c r="A25" s="23" t="s">
        <v>23</v>
      </c>
      <c r="B25" s="24" t="s">
        <v>24</v>
      </c>
      <c r="C25" s="17">
        <f t="shared" si="3"/>
        <v>537</v>
      </c>
      <c r="D25" s="17">
        <f t="shared" ref="D25:E25" si="23">G25+J25+M25+P25+S25+V25+D64+G64+J64+M64+P64</f>
        <v>260</v>
      </c>
      <c r="E25" s="17">
        <f t="shared" si="23"/>
        <v>277</v>
      </c>
      <c r="F25" s="17">
        <f t="shared" si="5"/>
        <v>0</v>
      </c>
      <c r="G25" s="17">
        <v>0</v>
      </c>
      <c r="H25" s="17">
        <v>0</v>
      </c>
      <c r="I25" s="17">
        <f t="shared" si="6"/>
        <v>12</v>
      </c>
      <c r="J25" s="17">
        <v>6</v>
      </c>
      <c r="K25" s="17">
        <v>6</v>
      </c>
      <c r="L25" s="17">
        <f t="shared" si="7"/>
        <v>72</v>
      </c>
      <c r="M25" s="17">
        <v>35</v>
      </c>
      <c r="N25" s="17">
        <v>37</v>
      </c>
      <c r="O25" s="17">
        <f t="shared" si="8"/>
        <v>144</v>
      </c>
      <c r="P25" s="17">
        <v>66</v>
      </c>
      <c r="Q25" s="17">
        <v>78</v>
      </c>
      <c r="R25" s="17">
        <f t="shared" si="9"/>
        <v>183</v>
      </c>
      <c r="S25" s="17">
        <v>88</v>
      </c>
      <c r="T25" s="17">
        <v>95</v>
      </c>
      <c r="U25" s="17">
        <f t="shared" si="10"/>
        <v>97</v>
      </c>
      <c r="V25" s="17">
        <v>57</v>
      </c>
      <c r="W25" s="17">
        <v>40</v>
      </c>
    </row>
    <row r="26" spans="1:23" s="18" customFormat="1" ht="19" customHeight="1" x14ac:dyDescent="0.55000000000000004">
      <c r="A26" s="57" t="s">
        <v>25</v>
      </c>
      <c r="B26" s="19" t="s">
        <v>26</v>
      </c>
      <c r="C26" s="17">
        <f t="shared" si="3"/>
        <v>189</v>
      </c>
      <c r="D26" s="17">
        <f t="shared" ref="D26:E26" si="24">G26+J26+M26+P26+S26+V26+D65+G65+J65+M65+P65</f>
        <v>97</v>
      </c>
      <c r="E26" s="17">
        <f t="shared" si="24"/>
        <v>92</v>
      </c>
      <c r="F26" s="17">
        <f t="shared" si="5"/>
        <v>1</v>
      </c>
      <c r="G26" s="17">
        <v>1</v>
      </c>
      <c r="H26" s="17">
        <v>0</v>
      </c>
      <c r="I26" s="17">
        <f t="shared" si="6"/>
        <v>1</v>
      </c>
      <c r="J26" s="17">
        <v>1</v>
      </c>
      <c r="K26" s="17">
        <v>0</v>
      </c>
      <c r="L26" s="17">
        <f t="shared" si="7"/>
        <v>30</v>
      </c>
      <c r="M26" s="17">
        <v>17</v>
      </c>
      <c r="N26" s="17">
        <v>13</v>
      </c>
      <c r="O26" s="17">
        <f t="shared" si="8"/>
        <v>50</v>
      </c>
      <c r="P26" s="17">
        <v>26</v>
      </c>
      <c r="Q26" s="17">
        <v>24</v>
      </c>
      <c r="R26" s="17">
        <f t="shared" si="9"/>
        <v>63</v>
      </c>
      <c r="S26" s="17">
        <v>35</v>
      </c>
      <c r="T26" s="17">
        <v>28</v>
      </c>
      <c r="U26" s="17">
        <f t="shared" si="10"/>
        <v>39</v>
      </c>
      <c r="V26" s="17">
        <v>13</v>
      </c>
      <c r="W26" s="17">
        <v>26</v>
      </c>
    </row>
    <row r="27" spans="1:23" s="18" customFormat="1" ht="19" customHeight="1" x14ac:dyDescent="0.55000000000000004">
      <c r="A27" s="58"/>
      <c r="B27" s="25" t="s">
        <v>27</v>
      </c>
      <c r="C27" s="17">
        <f t="shared" si="3"/>
        <v>230</v>
      </c>
      <c r="D27" s="17">
        <f t="shared" ref="D27:E27" si="25">G27+J27+M27+P27+S27+V27+D66+G66+J66+M66+P66</f>
        <v>114</v>
      </c>
      <c r="E27" s="17">
        <f t="shared" si="25"/>
        <v>116</v>
      </c>
      <c r="F27" s="17">
        <f t="shared" si="5"/>
        <v>0</v>
      </c>
      <c r="G27" s="17">
        <v>0</v>
      </c>
      <c r="H27" s="17">
        <v>0</v>
      </c>
      <c r="I27" s="17">
        <f t="shared" si="6"/>
        <v>1</v>
      </c>
      <c r="J27" s="17">
        <v>0</v>
      </c>
      <c r="K27" s="17">
        <v>1</v>
      </c>
      <c r="L27" s="17">
        <f t="shared" si="7"/>
        <v>17</v>
      </c>
      <c r="M27" s="17">
        <v>6</v>
      </c>
      <c r="N27" s="17">
        <v>11</v>
      </c>
      <c r="O27" s="17">
        <f t="shared" si="8"/>
        <v>64</v>
      </c>
      <c r="P27" s="17">
        <v>36</v>
      </c>
      <c r="Q27" s="17">
        <v>28</v>
      </c>
      <c r="R27" s="17">
        <f t="shared" si="9"/>
        <v>78</v>
      </c>
      <c r="S27" s="17">
        <v>40</v>
      </c>
      <c r="T27" s="17">
        <v>38</v>
      </c>
      <c r="U27" s="17">
        <f t="shared" si="10"/>
        <v>56</v>
      </c>
      <c r="V27" s="17">
        <v>24</v>
      </c>
      <c r="W27" s="17">
        <v>32</v>
      </c>
    </row>
    <row r="28" spans="1:23" s="18" customFormat="1" ht="19" customHeight="1" x14ac:dyDescent="0.55000000000000004">
      <c r="A28" s="55" t="s">
        <v>28</v>
      </c>
      <c r="B28" s="20" t="s">
        <v>29</v>
      </c>
      <c r="C28" s="17">
        <f t="shared" si="3"/>
        <v>9</v>
      </c>
      <c r="D28" s="17">
        <f t="shared" ref="D28:E28" si="26">G28+J28+M28+P28+S28+V28+D67+G67+J67+M67+P67</f>
        <v>7</v>
      </c>
      <c r="E28" s="17">
        <f t="shared" si="26"/>
        <v>2</v>
      </c>
      <c r="F28" s="17">
        <f t="shared" si="5"/>
        <v>0</v>
      </c>
      <c r="G28" s="17">
        <v>0</v>
      </c>
      <c r="H28" s="17">
        <v>0</v>
      </c>
      <c r="I28" s="17">
        <f t="shared" si="6"/>
        <v>0</v>
      </c>
      <c r="J28" s="17">
        <v>0</v>
      </c>
      <c r="K28" s="17">
        <v>0</v>
      </c>
      <c r="L28" s="17">
        <f t="shared" si="7"/>
        <v>1</v>
      </c>
      <c r="M28" s="17">
        <v>1</v>
      </c>
      <c r="N28" s="17">
        <v>0</v>
      </c>
      <c r="O28" s="17">
        <f t="shared" si="8"/>
        <v>0</v>
      </c>
      <c r="P28" s="17">
        <v>0</v>
      </c>
      <c r="Q28" s="17">
        <v>0</v>
      </c>
      <c r="R28" s="17">
        <f t="shared" si="9"/>
        <v>4</v>
      </c>
      <c r="S28" s="17">
        <v>3</v>
      </c>
      <c r="T28" s="17">
        <v>1</v>
      </c>
      <c r="U28" s="17">
        <f t="shared" si="10"/>
        <v>4</v>
      </c>
      <c r="V28" s="17">
        <v>3</v>
      </c>
      <c r="W28" s="17">
        <v>1</v>
      </c>
    </row>
    <row r="29" spans="1:23" s="18" customFormat="1" ht="19" customHeight="1" x14ac:dyDescent="0.55000000000000004">
      <c r="A29" s="55"/>
      <c r="B29" s="20" t="s">
        <v>30</v>
      </c>
      <c r="C29" s="17">
        <f t="shared" si="3"/>
        <v>70</v>
      </c>
      <c r="D29" s="17">
        <f t="shared" ref="D29:E29" si="27">G29+J29+M29+P29+S29+V29+D68+G68+J68+M68+P68</f>
        <v>32</v>
      </c>
      <c r="E29" s="17">
        <f t="shared" si="27"/>
        <v>38</v>
      </c>
      <c r="F29" s="17">
        <f t="shared" si="5"/>
        <v>0</v>
      </c>
      <c r="G29" s="17">
        <v>0</v>
      </c>
      <c r="H29" s="17">
        <v>0</v>
      </c>
      <c r="I29" s="17">
        <f t="shared" si="6"/>
        <v>0</v>
      </c>
      <c r="J29" s="17">
        <v>0</v>
      </c>
      <c r="K29" s="17">
        <v>0</v>
      </c>
      <c r="L29" s="17">
        <f t="shared" si="7"/>
        <v>8</v>
      </c>
      <c r="M29" s="17">
        <v>3</v>
      </c>
      <c r="N29" s="17">
        <v>5</v>
      </c>
      <c r="O29" s="17">
        <f t="shared" si="8"/>
        <v>10</v>
      </c>
      <c r="P29" s="17">
        <v>5</v>
      </c>
      <c r="Q29" s="17">
        <v>5</v>
      </c>
      <c r="R29" s="17">
        <f t="shared" si="9"/>
        <v>23</v>
      </c>
      <c r="S29" s="17">
        <v>10</v>
      </c>
      <c r="T29" s="17">
        <v>13</v>
      </c>
      <c r="U29" s="17">
        <f t="shared" si="10"/>
        <v>19</v>
      </c>
      <c r="V29" s="17">
        <v>10</v>
      </c>
      <c r="W29" s="17">
        <v>9</v>
      </c>
    </row>
    <row r="30" spans="1:23" s="18" customFormat="1" ht="19" customHeight="1" x14ac:dyDescent="0.55000000000000004">
      <c r="A30" s="55"/>
      <c r="B30" s="20" t="s">
        <v>31</v>
      </c>
      <c r="C30" s="17">
        <f t="shared" si="3"/>
        <v>1227</v>
      </c>
      <c r="D30" s="17">
        <f t="shared" ref="D30:E30" si="28">G30+J30+M30+P30+S30+V30+D69+G69+J69+M69+P69</f>
        <v>609</v>
      </c>
      <c r="E30" s="17">
        <f t="shared" si="28"/>
        <v>618</v>
      </c>
      <c r="F30" s="17">
        <f t="shared" si="5"/>
        <v>0</v>
      </c>
      <c r="G30" s="17">
        <v>0</v>
      </c>
      <c r="H30" s="17">
        <v>0</v>
      </c>
      <c r="I30" s="17">
        <f t="shared" si="6"/>
        <v>7</v>
      </c>
      <c r="J30" s="17">
        <v>4</v>
      </c>
      <c r="K30" s="17">
        <v>3</v>
      </c>
      <c r="L30" s="17">
        <f t="shared" si="7"/>
        <v>51</v>
      </c>
      <c r="M30" s="17">
        <v>25</v>
      </c>
      <c r="N30" s="17">
        <v>26</v>
      </c>
      <c r="O30" s="17">
        <f t="shared" si="8"/>
        <v>242</v>
      </c>
      <c r="P30" s="17">
        <v>122</v>
      </c>
      <c r="Q30" s="17">
        <v>120</v>
      </c>
      <c r="R30" s="17">
        <f t="shared" si="9"/>
        <v>501</v>
      </c>
      <c r="S30" s="17">
        <v>257</v>
      </c>
      <c r="T30" s="17">
        <v>244</v>
      </c>
      <c r="U30" s="17">
        <f t="shared" si="10"/>
        <v>343</v>
      </c>
      <c r="V30" s="17">
        <v>151</v>
      </c>
      <c r="W30" s="17">
        <v>192</v>
      </c>
    </row>
    <row r="31" spans="1:23" s="18" customFormat="1" ht="19" customHeight="1" x14ac:dyDescent="0.55000000000000004">
      <c r="A31" s="56"/>
      <c r="B31" s="21" t="s">
        <v>32</v>
      </c>
      <c r="C31" s="17">
        <f t="shared" si="3"/>
        <v>45</v>
      </c>
      <c r="D31" s="17">
        <f t="shared" ref="D31:E31" si="29">G31+J31+M31+P31+S31+V31+D70+G70+J70+M70+P70</f>
        <v>24</v>
      </c>
      <c r="E31" s="17">
        <f t="shared" si="29"/>
        <v>21</v>
      </c>
      <c r="F31" s="17">
        <f t="shared" si="5"/>
        <v>0</v>
      </c>
      <c r="G31" s="17">
        <v>0</v>
      </c>
      <c r="H31" s="17">
        <v>0</v>
      </c>
      <c r="I31" s="17">
        <f t="shared" si="6"/>
        <v>0</v>
      </c>
      <c r="J31" s="17">
        <v>0</v>
      </c>
      <c r="K31" s="17">
        <v>0</v>
      </c>
      <c r="L31" s="17">
        <f t="shared" si="7"/>
        <v>0</v>
      </c>
      <c r="M31" s="17">
        <v>0</v>
      </c>
      <c r="N31" s="17">
        <v>0</v>
      </c>
      <c r="O31" s="17">
        <f t="shared" si="8"/>
        <v>12</v>
      </c>
      <c r="P31" s="17">
        <v>5</v>
      </c>
      <c r="Q31" s="17">
        <v>7</v>
      </c>
      <c r="R31" s="17">
        <f t="shared" si="9"/>
        <v>18</v>
      </c>
      <c r="S31" s="17">
        <v>12</v>
      </c>
      <c r="T31" s="17">
        <v>6</v>
      </c>
      <c r="U31" s="17">
        <f t="shared" si="10"/>
        <v>10</v>
      </c>
      <c r="V31" s="17">
        <v>5</v>
      </c>
      <c r="W31" s="17">
        <v>5</v>
      </c>
    </row>
    <row r="32" spans="1:23" s="18" customFormat="1" ht="19" customHeight="1" x14ac:dyDescent="0.55000000000000004">
      <c r="A32" s="26" t="s">
        <v>33</v>
      </c>
      <c r="B32" s="27" t="s">
        <v>34</v>
      </c>
      <c r="C32" s="17">
        <f t="shared" si="3"/>
        <v>287</v>
      </c>
      <c r="D32" s="17">
        <f t="shared" ref="D32:E32" si="30">G32+J32+M32+P32+S32+V32+D71+G71+J71+M71+P71</f>
        <v>146</v>
      </c>
      <c r="E32" s="17">
        <f t="shared" si="30"/>
        <v>141</v>
      </c>
      <c r="F32" s="17">
        <f t="shared" si="5"/>
        <v>0</v>
      </c>
      <c r="G32" s="17">
        <v>0</v>
      </c>
      <c r="H32" s="17">
        <v>0</v>
      </c>
      <c r="I32" s="17">
        <f t="shared" si="6"/>
        <v>3</v>
      </c>
      <c r="J32" s="17">
        <v>1</v>
      </c>
      <c r="K32" s="17">
        <v>2</v>
      </c>
      <c r="L32" s="17">
        <f t="shared" si="7"/>
        <v>40</v>
      </c>
      <c r="M32" s="17">
        <v>22</v>
      </c>
      <c r="N32" s="17">
        <v>18</v>
      </c>
      <c r="O32" s="17">
        <f t="shared" si="8"/>
        <v>73</v>
      </c>
      <c r="P32" s="17">
        <v>37</v>
      </c>
      <c r="Q32" s="17">
        <v>36</v>
      </c>
      <c r="R32" s="17">
        <f t="shared" si="9"/>
        <v>91</v>
      </c>
      <c r="S32" s="17">
        <v>43</v>
      </c>
      <c r="T32" s="17">
        <v>48</v>
      </c>
      <c r="U32" s="17">
        <f t="shared" si="10"/>
        <v>64</v>
      </c>
      <c r="V32" s="17">
        <v>35</v>
      </c>
      <c r="W32" s="17">
        <v>29</v>
      </c>
    </row>
    <row r="33" spans="1:24" s="18" customFormat="1" ht="19" customHeight="1" x14ac:dyDescent="0.55000000000000004">
      <c r="A33" s="55" t="s">
        <v>35</v>
      </c>
      <c r="B33" s="20" t="s">
        <v>36</v>
      </c>
      <c r="C33" s="17">
        <f t="shared" si="3"/>
        <v>65</v>
      </c>
      <c r="D33" s="17">
        <f t="shared" ref="D33:E33" si="31">G33+J33+M33+P33+S33+V33+D72+G72+J72+M72+P72</f>
        <v>39</v>
      </c>
      <c r="E33" s="17">
        <f t="shared" si="31"/>
        <v>26</v>
      </c>
      <c r="F33" s="17">
        <f t="shared" si="5"/>
        <v>0</v>
      </c>
      <c r="G33" s="17">
        <v>0</v>
      </c>
      <c r="H33" s="17">
        <v>0</v>
      </c>
      <c r="I33" s="17">
        <f t="shared" si="6"/>
        <v>0</v>
      </c>
      <c r="J33" s="17">
        <v>0</v>
      </c>
      <c r="K33" s="17">
        <v>0</v>
      </c>
      <c r="L33" s="17">
        <f t="shared" si="7"/>
        <v>6</v>
      </c>
      <c r="M33" s="17">
        <v>5</v>
      </c>
      <c r="N33" s="17">
        <v>1</v>
      </c>
      <c r="O33" s="17">
        <f t="shared" si="8"/>
        <v>12</v>
      </c>
      <c r="P33" s="17">
        <v>8</v>
      </c>
      <c r="Q33" s="17">
        <v>4</v>
      </c>
      <c r="R33" s="17">
        <f t="shared" si="9"/>
        <v>27</v>
      </c>
      <c r="S33" s="17">
        <v>16</v>
      </c>
      <c r="T33" s="17">
        <v>11</v>
      </c>
      <c r="U33" s="17">
        <f t="shared" si="10"/>
        <v>17</v>
      </c>
      <c r="V33" s="17">
        <v>8</v>
      </c>
      <c r="W33" s="17">
        <v>9</v>
      </c>
    </row>
    <row r="34" spans="1:24" s="18" customFormat="1" ht="19" customHeight="1" x14ac:dyDescent="0.55000000000000004">
      <c r="A34" s="56"/>
      <c r="B34" s="21" t="s">
        <v>37</v>
      </c>
      <c r="C34" s="28">
        <f>D34+E34</f>
        <v>606</v>
      </c>
      <c r="D34" s="28">
        <f t="shared" ref="D34:E34" si="32">G34+J34+M34+P34+S34+V34+D73+G73+J73+M73+P73</f>
        <v>310</v>
      </c>
      <c r="E34" s="28">
        <f t="shared" si="32"/>
        <v>296</v>
      </c>
      <c r="F34" s="28">
        <f>G34+H34</f>
        <v>0</v>
      </c>
      <c r="G34" s="28">
        <v>0</v>
      </c>
      <c r="H34" s="28">
        <v>0</v>
      </c>
      <c r="I34" s="28">
        <f>J34+K34</f>
        <v>7</v>
      </c>
      <c r="J34" s="28">
        <v>5</v>
      </c>
      <c r="K34" s="28">
        <v>2</v>
      </c>
      <c r="L34" s="28">
        <f>M34+N34</f>
        <v>53</v>
      </c>
      <c r="M34" s="28">
        <v>30</v>
      </c>
      <c r="N34" s="28">
        <v>23</v>
      </c>
      <c r="O34" s="28">
        <f>P34+Q34</f>
        <v>175</v>
      </c>
      <c r="P34" s="28">
        <v>92</v>
      </c>
      <c r="Q34" s="28">
        <v>83</v>
      </c>
      <c r="R34" s="28">
        <f>S34+T34</f>
        <v>194</v>
      </c>
      <c r="S34" s="28">
        <v>96</v>
      </c>
      <c r="T34" s="28">
        <v>98</v>
      </c>
      <c r="U34" s="28">
        <f>V34+W34</f>
        <v>141</v>
      </c>
      <c r="V34" s="28">
        <v>67</v>
      </c>
      <c r="W34" s="28">
        <v>74</v>
      </c>
    </row>
    <row r="35" spans="1:24" s="18" customFormat="1" ht="15.75" customHeight="1" x14ac:dyDescent="0.55000000000000004">
      <c r="A35" s="18" t="s">
        <v>38</v>
      </c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29"/>
    </row>
    <row r="36" spans="1:24" s="18" customFormat="1" ht="15.75" customHeight="1" x14ac:dyDescent="0.55000000000000004">
      <c r="A36" s="18" t="s">
        <v>53</v>
      </c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29"/>
    </row>
    <row r="37" spans="1:24" s="18" customFormat="1" ht="15.75" customHeight="1" x14ac:dyDescent="0.55000000000000004">
      <c r="A37" s="31" t="s">
        <v>54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40" spans="1:24" ht="18" customHeight="1" x14ac:dyDescent="0.55000000000000004">
      <c r="A40" s="34" t="s">
        <v>47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1"/>
    </row>
    <row r="41" spans="1:24" s="4" customFormat="1" ht="14.15" customHeight="1" thickBot="1" x14ac:dyDescent="0.25">
      <c r="A41" s="3" t="s">
        <v>55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X41" s="3"/>
    </row>
    <row r="42" spans="1:24" s="4" customFormat="1" ht="10" customHeight="1" thickTop="1" x14ac:dyDescent="0.2">
      <c r="A42" s="35" t="s">
        <v>46</v>
      </c>
      <c r="B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/>
    </row>
    <row r="43" spans="1:24" s="7" customFormat="1" ht="18" customHeight="1" x14ac:dyDescent="0.55000000000000004">
      <c r="A43" s="37"/>
      <c r="B43" s="38"/>
      <c r="C43" s="42" t="s">
        <v>48</v>
      </c>
      <c r="D43" s="43"/>
      <c r="E43" s="44"/>
      <c r="F43" s="42" t="s">
        <v>49</v>
      </c>
      <c r="G43" s="43"/>
      <c r="H43" s="44"/>
      <c r="I43" s="42" t="s">
        <v>50</v>
      </c>
      <c r="J43" s="43"/>
      <c r="K43" s="44"/>
      <c r="L43" s="42" t="s">
        <v>51</v>
      </c>
      <c r="M43" s="43"/>
      <c r="N43" s="44"/>
      <c r="O43" s="42" t="s">
        <v>52</v>
      </c>
      <c r="P43" s="43"/>
      <c r="Q43" s="44"/>
      <c r="R43" s="42"/>
      <c r="S43" s="43"/>
      <c r="T43" s="44"/>
      <c r="U43" s="42"/>
      <c r="V43" s="43"/>
      <c r="W43" s="44"/>
    </row>
    <row r="44" spans="1:24" s="7" customFormat="1" ht="10" customHeight="1" x14ac:dyDescent="0.25">
      <c r="A44" s="37"/>
      <c r="B44" s="38"/>
      <c r="C44" s="48" t="s">
        <v>0</v>
      </c>
      <c r="D44" s="8"/>
      <c r="E44" s="8"/>
      <c r="F44" s="32" t="s">
        <v>0</v>
      </c>
      <c r="G44" s="8"/>
      <c r="H44" s="8"/>
      <c r="I44" s="32" t="s">
        <v>0</v>
      </c>
      <c r="J44" s="8"/>
      <c r="K44" s="8"/>
      <c r="L44" s="32" t="s">
        <v>0</v>
      </c>
      <c r="M44" s="8"/>
      <c r="N44" s="8"/>
      <c r="O44" s="32" t="s">
        <v>0</v>
      </c>
      <c r="P44" s="8"/>
      <c r="Q44" s="8"/>
      <c r="R44" s="32"/>
      <c r="S44" s="8"/>
      <c r="T44" s="8"/>
      <c r="U44" s="32"/>
      <c r="V44" s="8"/>
      <c r="W44" s="8"/>
    </row>
    <row r="45" spans="1:24" s="7" customFormat="1" ht="18" customHeight="1" x14ac:dyDescent="0.55000000000000004">
      <c r="A45" s="37"/>
      <c r="B45" s="38"/>
      <c r="C45" s="37"/>
      <c r="D45" s="9" t="s">
        <v>1</v>
      </c>
      <c r="E45" s="10" t="s">
        <v>2</v>
      </c>
      <c r="F45" s="33"/>
      <c r="G45" s="9" t="s">
        <v>1</v>
      </c>
      <c r="H45" s="10" t="s">
        <v>2</v>
      </c>
      <c r="I45" s="33"/>
      <c r="J45" s="9" t="s">
        <v>1</v>
      </c>
      <c r="K45" s="9" t="s">
        <v>2</v>
      </c>
      <c r="L45" s="33"/>
      <c r="M45" s="9" t="s">
        <v>1</v>
      </c>
      <c r="N45" s="9" t="s">
        <v>2</v>
      </c>
      <c r="O45" s="33"/>
      <c r="P45" s="9" t="s">
        <v>1</v>
      </c>
      <c r="Q45" s="9" t="s">
        <v>2</v>
      </c>
      <c r="R45" s="33"/>
      <c r="S45" s="9"/>
      <c r="T45" s="9"/>
      <c r="U45" s="33"/>
      <c r="V45" s="9"/>
      <c r="W45" s="10"/>
    </row>
    <row r="46" spans="1:24" s="14" customFormat="1" ht="14.15" customHeight="1" x14ac:dyDescent="0.55000000000000004">
      <c r="A46" s="11"/>
      <c r="B46" s="12"/>
      <c r="C46" s="13" t="s">
        <v>3</v>
      </c>
      <c r="D46" s="13" t="s">
        <v>4</v>
      </c>
      <c r="E46" s="13" t="s">
        <v>4</v>
      </c>
      <c r="F46" s="13" t="s">
        <v>4</v>
      </c>
      <c r="G46" s="13" t="s">
        <v>4</v>
      </c>
      <c r="H46" s="13" t="s">
        <v>4</v>
      </c>
      <c r="I46" s="13" t="s">
        <v>4</v>
      </c>
      <c r="J46" s="13" t="s">
        <v>4</v>
      </c>
      <c r="K46" s="13" t="s">
        <v>4</v>
      </c>
      <c r="L46" s="13" t="s">
        <v>4</v>
      </c>
      <c r="M46" s="13" t="s">
        <v>4</v>
      </c>
      <c r="N46" s="13" t="s">
        <v>4</v>
      </c>
      <c r="O46" s="13" t="s">
        <v>4</v>
      </c>
      <c r="P46" s="13" t="s">
        <v>4</v>
      </c>
      <c r="Q46" s="13" t="s">
        <v>4</v>
      </c>
      <c r="R46" s="13"/>
      <c r="S46" s="13"/>
      <c r="T46" s="13"/>
      <c r="U46" s="13"/>
      <c r="V46" s="13"/>
      <c r="W46" s="13"/>
    </row>
    <row r="47" spans="1:24" s="16" customFormat="1" ht="15.75" customHeight="1" x14ac:dyDescent="0.55000000000000004">
      <c r="A47" s="49" t="s">
        <v>5</v>
      </c>
      <c r="B47" s="50"/>
      <c r="C47" s="15">
        <f t="shared" ref="C47:Q47" si="33">SUM(C48:C73)</f>
        <v>5632</v>
      </c>
      <c r="D47" s="15">
        <f t="shared" si="33"/>
        <v>2897</v>
      </c>
      <c r="E47" s="15">
        <f t="shared" si="33"/>
        <v>2735</v>
      </c>
      <c r="F47" s="15">
        <f t="shared" si="33"/>
        <v>199</v>
      </c>
      <c r="G47" s="15">
        <f t="shared" si="33"/>
        <v>105</v>
      </c>
      <c r="H47" s="15">
        <f t="shared" si="33"/>
        <v>94</v>
      </c>
      <c r="I47" s="15">
        <f t="shared" si="33"/>
        <v>6</v>
      </c>
      <c r="J47" s="15">
        <f t="shared" si="33"/>
        <v>3</v>
      </c>
      <c r="K47" s="15">
        <f t="shared" si="33"/>
        <v>3</v>
      </c>
      <c r="L47" s="15">
        <f t="shared" si="33"/>
        <v>0</v>
      </c>
      <c r="M47" s="15">
        <f t="shared" si="33"/>
        <v>0</v>
      </c>
      <c r="N47" s="15">
        <f t="shared" si="33"/>
        <v>0</v>
      </c>
      <c r="O47" s="15">
        <f t="shared" si="33"/>
        <v>0</v>
      </c>
      <c r="P47" s="15">
        <f t="shared" si="33"/>
        <v>0</v>
      </c>
      <c r="Q47" s="15">
        <f t="shared" si="33"/>
        <v>0</v>
      </c>
      <c r="R47" s="15"/>
      <c r="S47" s="15"/>
      <c r="T47" s="15"/>
      <c r="U47" s="15"/>
      <c r="V47" s="15"/>
      <c r="W47" s="15"/>
    </row>
    <row r="48" spans="1:24" s="18" customFormat="1" ht="19" customHeight="1" x14ac:dyDescent="0.55000000000000004">
      <c r="A48" s="51" t="s">
        <v>6</v>
      </c>
      <c r="B48" s="52"/>
      <c r="C48" s="17">
        <f>D48+E48</f>
        <v>3399</v>
      </c>
      <c r="D48" s="17">
        <v>1750</v>
      </c>
      <c r="E48" s="17">
        <v>1649</v>
      </c>
      <c r="F48" s="17">
        <f>G48+H48</f>
        <v>129</v>
      </c>
      <c r="G48" s="17">
        <v>71</v>
      </c>
      <c r="H48" s="17">
        <v>58</v>
      </c>
      <c r="I48" s="17">
        <f>J48+K48</f>
        <v>4</v>
      </c>
      <c r="J48" s="17">
        <v>2</v>
      </c>
      <c r="K48" s="17">
        <v>2</v>
      </c>
      <c r="L48" s="17">
        <f>M48+N48</f>
        <v>0</v>
      </c>
      <c r="M48" s="17">
        <v>0</v>
      </c>
      <c r="N48" s="17">
        <v>0</v>
      </c>
      <c r="O48" s="17">
        <f>P48+Q48</f>
        <v>0</v>
      </c>
      <c r="P48" s="17">
        <v>0</v>
      </c>
      <c r="Q48" s="17">
        <v>0</v>
      </c>
      <c r="R48" s="17"/>
      <c r="S48" s="17"/>
      <c r="T48" s="17"/>
      <c r="U48" s="17"/>
      <c r="V48" s="17"/>
      <c r="W48" s="17"/>
    </row>
    <row r="49" spans="1:23" s="18" customFormat="1" ht="19" customHeight="1" x14ac:dyDescent="0.55000000000000004">
      <c r="A49" s="53" t="s">
        <v>7</v>
      </c>
      <c r="B49" s="54"/>
      <c r="C49" s="17">
        <f>D49+E49</f>
        <v>149</v>
      </c>
      <c r="D49" s="17">
        <v>70</v>
      </c>
      <c r="E49" s="17">
        <v>79</v>
      </c>
      <c r="F49" s="17">
        <f>G49+H49</f>
        <v>3</v>
      </c>
      <c r="G49" s="17">
        <v>2</v>
      </c>
      <c r="H49" s="17">
        <v>1</v>
      </c>
      <c r="I49" s="17">
        <f>J49+K49</f>
        <v>0</v>
      </c>
      <c r="J49" s="17">
        <v>0</v>
      </c>
      <c r="K49" s="17">
        <v>0</v>
      </c>
      <c r="L49" s="17">
        <f>M49+N49</f>
        <v>0</v>
      </c>
      <c r="M49" s="17">
        <v>0</v>
      </c>
      <c r="N49" s="17">
        <v>0</v>
      </c>
      <c r="O49" s="17">
        <f>P49+Q49</f>
        <v>0</v>
      </c>
      <c r="P49" s="17">
        <v>0</v>
      </c>
      <c r="Q49" s="17">
        <v>0</v>
      </c>
      <c r="R49" s="17"/>
      <c r="S49" s="17"/>
      <c r="T49" s="17"/>
      <c r="U49" s="17"/>
      <c r="V49" s="17"/>
      <c r="W49" s="17"/>
    </row>
    <row r="50" spans="1:23" s="18" customFormat="1" ht="19" customHeight="1" x14ac:dyDescent="0.55000000000000004">
      <c r="A50" s="53" t="s">
        <v>8</v>
      </c>
      <c r="B50" s="54"/>
      <c r="C50" s="17">
        <f>D50+E50</f>
        <v>162</v>
      </c>
      <c r="D50" s="17">
        <v>81</v>
      </c>
      <c r="E50" s="17">
        <v>81</v>
      </c>
      <c r="F50" s="17">
        <f>G50+H50</f>
        <v>8</v>
      </c>
      <c r="G50" s="17">
        <v>8</v>
      </c>
      <c r="H50" s="17">
        <v>0</v>
      </c>
      <c r="I50" s="17">
        <f>J50+K50</f>
        <v>0</v>
      </c>
      <c r="J50" s="17">
        <v>0</v>
      </c>
      <c r="K50" s="17">
        <v>0</v>
      </c>
      <c r="L50" s="17">
        <f>M50+N50</f>
        <v>0</v>
      </c>
      <c r="M50" s="17">
        <v>0</v>
      </c>
      <c r="N50" s="17">
        <v>0</v>
      </c>
      <c r="O50" s="17">
        <f>P50+Q50</f>
        <v>0</v>
      </c>
      <c r="P50" s="17">
        <v>0</v>
      </c>
      <c r="Q50" s="17">
        <v>0</v>
      </c>
      <c r="R50" s="17"/>
      <c r="S50" s="17"/>
      <c r="T50" s="17"/>
      <c r="U50" s="17"/>
      <c r="V50" s="17"/>
      <c r="W50" s="17"/>
    </row>
    <row r="51" spans="1:23" s="18" customFormat="1" ht="19" customHeight="1" x14ac:dyDescent="0.55000000000000004">
      <c r="A51" s="53" t="s">
        <v>9</v>
      </c>
      <c r="B51" s="54"/>
      <c r="C51" s="17">
        <f t="shared" ref="C51:C72" si="34">D51+E51</f>
        <v>49</v>
      </c>
      <c r="D51" s="17">
        <v>24</v>
      </c>
      <c r="E51" s="17">
        <v>25</v>
      </c>
      <c r="F51" s="17">
        <f t="shared" ref="F51:F72" si="35">G51+H51</f>
        <v>0</v>
      </c>
      <c r="G51" s="17">
        <v>0</v>
      </c>
      <c r="H51" s="17">
        <v>0</v>
      </c>
      <c r="I51" s="17">
        <f t="shared" ref="I51:I72" si="36">J51+K51</f>
        <v>0</v>
      </c>
      <c r="J51" s="17">
        <v>0</v>
      </c>
      <c r="K51" s="17">
        <v>0</v>
      </c>
      <c r="L51" s="17">
        <f t="shared" ref="L51:L72" si="37">M51+N51</f>
        <v>0</v>
      </c>
      <c r="M51" s="17">
        <v>0</v>
      </c>
      <c r="N51" s="17">
        <v>0</v>
      </c>
      <c r="O51" s="17">
        <f t="shared" ref="O51:O72" si="38">P51+Q51</f>
        <v>0</v>
      </c>
      <c r="P51" s="17">
        <v>0</v>
      </c>
      <c r="Q51" s="17">
        <v>0</v>
      </c>
      <c r="R51" s="17"/>
      <c r="S51" s="17"/>
      <c r="T51" s="17"/>
      <c r="U51" s="17"/>
      <c r="V51" s="17"/>
      <c r="W51" s="17"/>
    </row>
    <row r="52" spans="1:23" s="18" customFormat="1" ht="19" customHeight="1" x14ac:dyDescent="0.55000000000000004">
      <c r="A52" s="53" t="s">
        <v>10</v>
      </c>
      <c r="B52" s="54"/>
      <c r="C52" s="17">
        <f t="shared" si="34"/>
        <v>319</v>
      </c>
      <c r="D52" s="17">
        <v>159</v>
      </c>
      <c r="E52" s="17">
        <v>160</v>
      </c>
      <c r="F52" s="17">
        <f t="shared" si="35"/>
        <v>12</v>
      </c>
      <c r="G52" s="17">
        <v>4</v>
      </c>
      <c r="H52" s="17">
        <v>8</v>
      </c>
      <c r="I52" s="17">
        <f t="shared" si="36"/>
        <v>1</v>
      </c>
      <c r="J52" s="17">
        <v>1</v>
      </c>
      <c r="K52" s="17">
        <v>0</v>
      </c>
      <c r="L52" s="17">
        <f t="shared" si="37"/>
        <v>0</v>
      </c>
      <c r="M52" s="17">
        <v>0</v>
      </c>
      <c r="N52" s="17">
        <v>0</v>
      </c>
      <c r="O52" s="17">
        <f t="shared" si="38"/>
        <v>0</v>
      </c>
      <c r="P52" s="17">
        <v>0</v>
      </c>
      <c r="Q52" s="17">
        <v>0</v>
      </c>
      <c r="R52" s="17"/>
      <c r="S52" s="17"/>
      <c r="T52" s="17"/>
      <c r="U52" s="17"/>
      <c r="V52" s="17"/>
      <c r="W52" s="17"/>
    </row>
    <row r="53" spans="1:23" s="18" customFormat="1" ht="19" customHeight="1" x14ac:dyDescent="0.55000000000000004">
      <c r="A53" s="53" t="s">
        <v>11</v>
      </c>
      <c r="B53" s="54"/>
      <c r="C53" s="17">
        <f t="shared" si="34"/>
        <v>35</v>
      </c>
      <c r="D53" s="17">
        <v>22</v>
      </c>
      <c r="E53" s="17">
        <v>13</v>
      </c>
      <c r="F53" s="17">
        <f t="shared" si="35"/>
        <v>1</v>
      </c>
      <c r="G53" s="17">
        <v>0</v>
      </c>
      <c r="H53" s="17">
        <v>1</v>
      </c>
      <c r="I53" s="17">
        <f t="shared" si="36"/>
        <v>0</v>
      </c>
      <c r="J53" s="17">
        <v>0</v>
      </c>
      <c r="K53" s="17">
        <v>0</v>
      </c>
      <c r="L53" s="17">
        <f t="shared" si="37"/>
        <v>0</v>
      </c>
      <c r="M53" s="17">
        <v>0</v>
      </c>
      <c r="N53" s="17">
        <v>0</v>
      </c>
      <c r="O53" s="17">
        <f t="shared" si="38"/>
        <v>0</v>
      </c>
      <c r="P53" s="17">
        <v>0</v>
      </c>
      <c r="Q53" s="17">
        <v>0</v>
      </c>
      <c r="R53" s="17"/>
      <c r="S53" s="17"/>
      <c r="T53" s="17"/>
      <c r="U53" s="17"/>
      <c r="V53" s="17"/>
      <c r="W53" s="17"/>
    </row>
    <row r="54" spans="1:23" s="18" customFormat="1" ht="19" customHeight="1" x14ac:dyDescent="0.55000000000000004">
      <c r="A54" s="53" t="s">
        <v>12</v>
      </c>
      <c r="B54" s="54"/>
      <c r="C54" s="17">
        <f t="shared" si="34"/>
        <v>137</v>
      </c>
      <c r="D54" s="17">
        <v>78</v>
      </c>
      <c r="E54" s="17">
        <v>59</v>
      </c>
      <c r="F54" s="17">
        <f t="shared" si="35"/>
        <v>6</v>
      </c>
      <c r="G54" s="17">
        <v>2</v>
      </c>
      <c r="H54" s="17">
        <v>4</v>
      </c>
      <c r="I54" s="17">
        <f t="shared" si="36"/>
        <v>0</v>
      </c>
      <c r="J54" s="17">
        <v>0</v>
      </c>
      <c r="K54" s="17">
        <v>0</v>
      </c>
      <c r="L54" s="17">
        <f t="shared" si="37"/>
        <v>0</v>
      </c>
      <c r="M54" s="17">
        <v>0</v>
      </c>
      <c r="N54" s="17">
        <v>0</v>
      </c>
      <c r="O54" s="17">
        <f t="shared" si="38"/>
        <v>0</v>
      </c>
      <c r="P54" s="17">
        <v>0</v>
      </c>
      <c r="Q54" s="17">
        <v>0</v>
      </c>
      <c r="R54" s="17"/>
      <c r="S54" s="17"/>
      <c r="T54" s="17"/>
      <c r="U54" s="17"/>
      <c r="V54" s="17"/>
      <c r="W54" s="17"/>
    </row>
    <row r="55" spans="1:23" s="18" customFormat="1" ht="19" customHeight="1" x14ac:dyDescent="0.55000000000000004">
      <c r="A55" s="53" t="s">
        <v>13</v>
      </c>
      <c r="B55" s="54"/>
      <c r="C55" s="17">
        <f t="shared" si="34"/>
        <v>147</v>
      </c>
      <c r="D55" s="17">
        <v>72</v>
      </c>
      <c r="E55" s="17">
        <v>75</v>
      </c>
      <c r="F55" s="17">
        <f t="shared" si="35"/>
        <v>6</v>
      </c>
      <c r="G55" s="17">
        <v>3</v>
      </c>
      <c r="H55" s="17">
        <v>3</v>
      </c>
      <c r="I55" s="17">
        <f t="shared" si="36"/>
        <v>0</v>
      </c>
      <c r="J55" s="17">
        <v>0</v>
      </c>
      <c r="K55" s="17">
        <v>0</v>
      </c>
      <c r="L55" s="17">
        <f t="shared" si="37"/>
        <v>0</v>
      </c>
      <c r="M55" s="17">
        <v>0</v>
      </c>
      <c r="N55" s="17">
        <v>0</v>
      </c>
      <c r="O55" s="17">
        <f t="shared" si="38"/>
        <v>0</v>
      </c>
      <c r="P55" s="17">
        <v>0</v>
      </c>
      <c r="Q55" s="17">
        <v>0</v>
      </c>
      <c r="R55" s="17"/>
      <c r="S55" s="17"/>
      <c r="T55" s="17"/>
      <c r="U55" s="17"/>
      <c r="V55" s="17"/>
      <c r="W55" s="17"/>
    </row>
    <row r="56" spans="1:23" s="18" customFormat="1" ht="19" customHeight="1" x14ac:dyDescent="0.55000000000000004">
      <c r="A56" s="53" t="s">
        <v>14</v>
      </c>
      <c r="B56" s="54"/>
      <c r="C56" s="17">
        <f t="shared" si="34"/>
        <v>139</v>
      </c>
      <c r="D56" s="17">
        <v>77</v>
      </c>
      <c r="E56" s="17">
        <v>62</v>
      </c>
      <c r="F56" s="17">
        <f t="shared" si="35"/>
        <v>5</v>
      </c>
      <c r="G56" s="17">
        <v>1</v>
      </c>
      <c r="H56" s="17">
        <v>4</v>
      </c>
      <c r="I56" s="17">
        <f t="shared" si="36"/>
        <v>0</v>
      </c>
      <c r="J56" s="17">
        <v>0</v>
      </c>
      <c r="K56" s="17">
        <v>0</v>
      </c>
      <c r="L56" s="17">
        <f t="shared" si="37"/>
        <v>0</v>
      </c>
      <c r="M56" s="17">
        <v>0</v>
      </c>
      <c r="N56" s="17">
        <v>0</v>
      </c>
      <c r="O56" s="17">
        <f t="shared" si="38"/>
        <v>0</v>
      </c>
      <c r="P56" s="17">
        <v>0</v>
      </c>
      <c r="Q56" s="17">
        <v>0</v>
      </c>
      <c r="R56" s="17"/>
      <c r="S56" s="17"/>
      <c r="T56" s="17"/>
      <c r="U56" s="17"/>
      <c r="V56" s="17"/>
      <c r="W56" s="17"/>
    </row>
    <row r="57" spans="1:23" s="18" customFormat="1" ht="19" customHeight="1" x14ac:dyDescent="0.55000000000000004">
      <c r="A57" s="53" t="s">
        <v>15</v>
      </c>
      <c r="B57" s="54"/>
      <c r="C57" s="17">
        <f t="shared" si="34"/>
        <v>221</v>
      </c>
      <c r="D57" s="17">
        <v>109</v>
      </c>
      <c r="E57" s="17">
        <v>112</v>
      </c>
      <c r="F57" s="17">
        <f t="shared" si="35"/>
        <v>6</v>
      </c>
      <c r="G57" s="17">
        <v>2</v>
      </c>
      <c r="H57" s="17">
        <v>4</v>
      </c>
      <c r="I57" s="17">
        <f t="shared" si="36"/>
        <v>0</v>
      </c>
      <c r="J57" s="17">
        <v>0</v>
      </c>
      <c r="K57" s="17">
        <v>0</v>
      </c>
      <c r="L57" s="17">
        <f t="shared" si="37"/>
        <v>0</v>
      </c>
      <c r="M57" s="17">
        <v>0</v>
      </c>
      <c r="N57" s="17">
        <v>0</v>
      </c>
      <c r="O57" s="17">
        <f t="shared" si="38"/>
        <v>0</v>
      </c>
      <c r="P57" s="17">
        <v>0</v>
      </c>
      <c r="Q57" s="17">
        <v>0</v>
      </c>
      <c r="R57" s="17"/>
      <c r="S57" s="17"/>
      <c r="T57" s="17"/>
      <c r="U57" s="17"/>
      <c r="V57" s="17"/>
      <c r="W57" s="17"/>
    </row>
    <row r="58" spans="1:23" s="18" customFormat="1" ht="19" customHeight="1" x14ac:dyDescent="0.55000000000000004">
      <c r="A58" s="53" t="s">
        <v>16</v>
      </c>
      <c r="B58" s="54"/>
      <c r="C58" s="17">
        <f t="shared" si="34"/>
        <v>136</v>
      </c>
      <c r="D58" s="17">
        <v>77</v>
      </c>
      <c r="E58" s="17">
        <v>59</v>
      </c>
      <c r="F58" s="17">
        <f t="shared" si="35"/>
        <v>5</v>
      </c>
      <c r="G58" s="17">
        <v>1</v>
      </c>
      <c r="H58" s="17">
        <v>4</v>
      </c>
      <c r="I58" s="17">
        <f t="shared" si="36"/>
        <v>0</v>
      </c>
      <c r="J58" s="17">
        <v>0</v>
      </c>
      <c r="K58" s="17">
        <v>0</v>
      </c>
      <c r="L58" s="17">
        <f t="shared" si="37"/>
        <v>0</v>
      </c>
      <c r="M58" s="17">
        <v>0</v>
      </c>
      <c r="N58" s="17">
        <v>0</v>
      </c>
      <c r="O58" s="17">
        <f t="shared" si="38"/>
        <v>0</v>
      </c>
      <c r="P58" s="17">
        <v>0</v>
      </c>
      <c r="Q58" s="17">
        <v>0</v>
      </c>
      <c r="R58" s="17"/>
      <c r="S58" s="17"/>
      <c r="T58" s="17"/>
      <c r="U58" s="17"/>
      <c r="V58" s="17"/>
      <c r="W58" s="17"/>
    </row>
    <row r="59" spans="1:23" s="18" customFormat="1" ht="19" customHeight="1" x14ac:dyDescent="0.55000000000000004">
      <c r="A59" s="53" t="s">
        <v>17</v>
      </c>
      <c r="B59" s="54"/>
      <c r="C59" s="17">
        <f t="shared" si="34"/>
        <v>165</v>
      </c>
      <c r="D59" s="17">
        <v>80</v>
      </c>
      <c r="E59" s="17">
        <v>85</v>
      </c>
      <c r="F59" s="17">
        <f t="shared" si="35"/>
        <v>3</v>
      </c>
      <c r="G59" s="17">
        <v>3</v>
      </c>
      <c r="H59" s="17">
        <v>0</v>
      </c>
      <c r="I59" s="17">
        <f t="shared" si="36"/>
        <v>0</v>
      </c>
      <c r="J59" s="17">
        <v>0</v>
      </c>
      <c r="K59" s="17">
        <v>0</v>
      </c>
      <c r="L59" s="17">
        <f t="shared" si="37"/>
        <v>0</v>
      </c>
      <c r="M59" s="17">
        <v>0</v>
      </c>
      <c r="N59" s="17">
        <v>0</v>
      </c>
      <c r="O59" s="17">
        <f t="shared" si="38"/>
        <v>0</v>
      </c>
      <c r="P59" s="17">
        <v>0</v>
      </c>
      <c r="Q59" s="17">
        <v>0</v>
      </c>
      <c r="R59" s="17"/>
      <c r="S59" s="17"/>
      <c r="T59" s="17"/>
      <c r="U59" s="17"/>
      <c r="V59" s="17"/>
      <c r="W59" s="17"/>
    </row>
    <row r="60" spans="1:23" s="18" customFormat="1" ht="19" customHeight="1" x14ac:dyDescent="0.55000000000000004">
      <c r="A60" s="53" t="s">
        <v>18</v>
      </c>
      <c r="B60" s="54"/>
      <c r="C60" s="17">
        <f t="shared" si="34"/>
        <v>86</v>
      </c>
      <c r="D60" s="17">
        <v>45</v>
      </c>
      <c r="E60" s="17">
        <v>41</v>
      </c>
      <c r="F60" s="17">
        <f t="shared" si="35"/>
        <v>4</v>
      </c>
      <c r="G60" s="17">
        <v>1</v>
      </c>
      <c r="H60" s="17">
        <v>3</v>
      </c>
      <c r="I60" s="17">
        <f t="shared" si="36"/>
        <v>0</v>
      </c>
      <c r="J60" s="17">
        <v>0</v>
      </c>
      <c r="K60" s="17">
        <v>0</v>
      </c>
      <c r="L60" s="17">
        <f t="shared" si="37"/>
        <v>0</v>
      </c>
      <c r="M60" s="17">
        <v>0</v>
      </c>
      <c r="N60" s="17">
        <v>0</v>
      </c>
      <c r="O60" s="17">
        <f t="shared" si="38"/>
        <v>0</v>
      </c>
      <c r="P60" s="17">
        <v>0</v>
      </c>
      <c r="Q60" s="17">
        <v>0</v>
      </c>
      <c r="R60" s="17"/>
      <c r="S60" s="17"/>
      <c r="T60" s="17"/>
      <c r="U60" s="17"/>
      <c r="V60" s="17"/>
      <c r="W60" s="17"/>
    </row>
    <row r="61" spans="1:23" s="18" customFormat="1" ht="19" customHeight="1" x14ac:dyDescent="0.55000000000000004">
      <c r="A61" s="53" t="s">
        <v>19</v>
      </c>
      <c r="B61" s="54"/>
      <c r="C61" s="17">
        <f t="shared" si="34"/>
        <v>46</v>
      </c>
      <c r="D61" s="17">
        <v>27</v>
      </c>
      <c r="E61" s="17">
        <v>19</v>
      </c>
      <c r="F61" s="17">
        <f t="shared" si="35"/>
        <v>2</v>
      </c>
      <c r="G61" s="17">
        <v>2</v>
      </c>
      <c r="H61" s="17">
        <v>0</v>
      </c>
      <c r="I61" s="17">
        <f t="shared" si="36"/>
        <v>1</v>
      </c>
      <c r="J61" s="17">
        <v>0</v>
      </c>
      <c r="K61" s="17">
        <v>1</v>
      </c>
      <c r="L61" s="17">
        <f t="shared" si="37"/>
        <v>0</v>
      </c>
      <c r="M61" s="17">
        <v>0</v>
      </c>
      <c r="N61" s="17">
        <v>0</v>
      </c>
      <c r="O61" s="17">
        <f t="shared" si="38"/>
        <v>0</v>
      </c>
      <c r="P61" s="17">
        <v>0</v>
      </c>
      <c r="Q61" s="17">
        <v>0</v>
      </c>
      <c r="R61" s="17"/>
      <c r="S61" s="17"/>
      <c r="T61" s="17"/>
      <c r="U61" s="17"/>
      <c r="V61" s="17"/>
      <c r="W61" s="17"/>
    </row>
    <row r="62" spans="1:23" s="18" customFormat="1" ht="19" customHeight="1" x14ac:dyDescent="0.55000000000000004">
      <c r="A62" s="53" t="s">
        <v>20</v>
      </c>
      <c r="B62" s="54"/>
      <c r="C62" s="17">
        <f t="shared" si="34"/>
        <v>194</v>
      </c>
      <c r="D62" s="17">
        <v>100</v>
      </c>
      <c r="E62" s="17">
        <v>94</v>
      </c>
      <c r="F62" s="17">
        <f t="shared" si="35"/>
        <v>4</v>
      </c>
      <c r="G62" s="17">
        <v>3</v>
      </c>
      <c r="H62" s="17">
        <v>1</v>
      </c>
      <c r="I62" s="17">
        <f t="shared" si="36"/>
        <v>0</v>
      </c>
      <c r="J62" s="17">
        <v>0</v>
      </c>
      <c r="K62" s="17">
        <v>0</v>
      </c>
      <c r="L62" s="17">
        <f t="shared" si="37"/>
        <v>0</v>
      </c>
      <c r="M62" s="17">
        <v>0</v>
      </c>
      <c r="N62" s="17">
        <v>0</v>
      </c>
      <c r="O62" s="17">
        <f t="shared" si="38"/>
        <v>0</v>
      </c>
      <c r="P62" s="17">
        <v>0</v>
      </c>
      <c r="Q62" s="17">
        <v>0</v>
      </c>
      <c r="R62" s="17"/>
      <c r="S62" s="17"/>
      <c r="T62" s="17"/>
      <c r="U62" s="17"/>
      <c r="V62" s="17"/>
      <c r="W62" s="17"/>
    </row>
    <row r="63" spans="1:23" s="18" customFormat="1" ht="19" customHeight="1" x14ac:dyDescent="0.55000000000000004">
      <c r="A63" s="22" t="s">
        <v>21</v>
      </c>
      <c r="B63" s="19" t="s">
        <v>22</v>
      </c>
      <c r="C63" s="17">
        <f t="shared" si="34"/>
        <v>49</v>
      </c>
      <c r="D63" s="17">
        <v>21</v>
      </c>
      <c r="E63" s="17">
        <v>28</v>
      </c>
      <c r="F63" s="17">
        <f t="shared" si="35"/>
        <v>3</v>
      </c>
      <c r="G63" s="17">
        <v>1</v>
      </c>
      <c r="H63" s="17">
        <v>2</v>
      </c>
      <c r="I63" s="17">
        <f t="shared" si="36"/>
        <v>0</v>
      </c>
      <c r="J63" s="17">
        <v>0</v>
      </c>
      <c r="K63" s="17">
        <v>0</v>
      </c>
      <c r="L63" s="17">
        <f t="shared" si="37"/>
        <v>0</v>
      </c>
      <c r="M63" s="17">
        <v>0</v>
      </c>
      <c r="N63" s="17">
        <v>0</v>
      </c>
      <c r="O63" s="17">
        <f t="shared" si="38"/>
        <v>0</v>
      </c>
      <c r="P63" s="17">
        <v>0</v>
      </c>
      <c r="Q63" s="17">
        <v>0</v>
      </c>
      <c r="R63" s="17"/>
      <c r="S63" s="17"/>
      <c r="T63" s="17"/>
      <c r="U63" s="17"/>
      <c r="V63" s="17"/>
      <c r="W63" s="17"/>
    </row>
    <row r="64" spans="1:23" s="18" customFormat="1" ht="19" customHeight="1" x14ac:dyDescent="0.55000000000000004">
      <c r="A64" s="23" t="s">
        <v>23</v>
      </c>
      <c r="B64" s="24" t="s">
        <v>24</v>
      </c>
      <c r="C64" s="17">
        <f t="shared" si="34"/>
        <v>27</v>
      </c>
      <c r="D64" s="17">
        <v>7</v>
      </c>
      <c r="E64" s="17">
        <v>20</v>
      </c>
      <c r="F64" s="17">
        <f t="shared" si="35"/>
        <v>2</v>
      </c>
      <c r="G64" s="17">
        <v>1</v>
      </c>
      <c r="H64" s="17">
        <v>1</v>
      </c>
      <c r="I64" s="17">
        <f t="shared" si="36"/>
        <v>0</v>
      </c>
      <c r="J64" s="17">
        <v>0</v>
      </c>
      <c r="K64" s="17">
        <v>0</v>
      </c>
      <c r="L64" s="17">
        <f t="shared" si="37"/>
        <v>0</v>
      </c>
      <c r="M64" s="17">
        <v>0</v>
      </c>
      <c r="N64" s="17">
        <v>0</v>
      </c>
      <c r="O64" s="17">
        <f t="shared" si="38"/>
        <v>0</v>
      </c>
      <c r="P64" s="17">
        <v>0</v>
      </c>
      <c r="Q64" s="17">
        <v>0</v>
      </c>
      <c r="R64" s="17"/>
      <c r="S64" s="17"/>
      <c r="T64" s="17"/>
      <c r="U64" s="17"/>
      <c r="V64" s="17"/>
      <c r="W64" s="17"/>
    </row>
    <row r="65" spans="1:24" s="18" customFormat="1" ht="19" customHeight="1" x14ac:dyDescent="0.55000000000000004">
      <c r="A65" s="57" t="s">
        <v>25</v>
      </c>
      <c r="B65" s="19" t="s">
        <v>26</v>
      </c>
      <c r="C65" s="17">
        <f t="shared" si="34"/>
        <v>5</v>
      </c>
      <c r="D65" s="17">
        <v>4</v>
      </c>
      <c r="E65" s="17">
        <v>1</v>
      </c>
      <c r="F65" s="17">
        <f t="shared" si="35"/>
        <v>0</v>
      </c>
      <c r="G65" s="17">
        <v>0</v>
      </c>
      <c r="H65" s="17">
        <v>0</v>
      </c>
      <c r="I65" s="17">
        <f t="shared" si="36"/>
        <v>0</v>
      </c>
      <c r="J65" s="17">
        <v>0</v>
      </c>
      <c r="K65" s="17">
        <v>0</v>
      </c>
      <c r="L65" s="17">
        <f t="shared" si="37"/>
        <v>0</v>
      </c>
      <c r="M65" s="17">
        <v>0</v>
      </c>
      <c r="N65" s="17">
        <v>0</v>
      </c>
      <c r="O65" s="17">
        <f t="shared" si="38"/>
        <v>0</v>
      </c>
      <c r="P65" s="17">
        <v>0</v>
      </c>
      <c r="Q65" s="17">
        <v>0</v>
      </c>
      <c r="R65" s="17"/>
      <c r="S65" s="17"/>
      <c r="T65" s="17"/>
      <c r="U65" s="17"/>
      <c r="V65" s="17"/>
      <c r="W65" s="17"/>
    </row>
    <row r="66" spans="1:24" s="18" customFormat="1" ht="19" customHeight="1" x14ac:dyDescent="0.55000000000000004">
      <c r="A66" s="58"/>
      <c r="B66" s="25" t="s">
        <v>27</v>
      </c>
      <c r="C66" s="17">
        <f t="shared" si="34"/>
        <v>14</v>
      </c>
      <c r="D66" s="17">
        <v>8</v>
      </c>
      <c r="E66" s="17">
        <v>6</v>
      </c>
      <c r="F66" s="17">
        <f t="shared" si="35"/>
        <v>0</v>
      </c>
      <c r="G66" s="17">
        <v>0</v>
      </c>
      <c r="H66" s="17">
        <v>0</v>
      </c>
      <c r="I66" s="17">
        <f t="shared" si="36"/>
        <v>0</v>
      </c>
      <c r="J66" s="17">
        <v>0</v>
      </c>
      <c r="K66" s="17">
        <v>0</v>
      </c>
      <c r="L66" s="17">
        <f t="shared" si="37"/>
        <v>0</v>
      </c>
      <c r="M66" s="17">
        <v>0</v>
      </c>
      <c r="N66" s="17">
        <v>0</v>
      </c>
      <c r="O66" s="17">
        <f t="shared" si="38"/>
        <v>0</v>
      </c>
      <c r="P66" s="17">
        <v>0</v>
      </c>
      <c r="Q66" s="17">
        <v>0</v>
      </c>
      <c r="R66" s="17"/>
      <c r="S66" s="17"/>
      <c r="T66" s="17"/>
      <c r="U66" s="17"/>
      <c r="V66" s="17"/>
      <c r="W66" s="17"/>
    </row>
    <row r="67" spans="1:24" s="18" customFormat="1" ht="19" customHeight="1" x14ac:dyDescent="0.55000000000000004">
      <c r="A67" s="55" t="s">
        <v>28</v>
      </c>
      <c r="B67" s="20" t="s">
        <v>29</v>
      </c>
      <c r="C67" s="17">
        <f t="shared" si="34"/>
        <v>0</v>
      </c>
      <c r="D67" s="17">
        <v>0</v>
      </c>
      <c r="E67" s="17">
        <v>0</v>
      </c>
      <c r="F67" s="17">
        <f t="shared" si="35"/>
        <v>0</v>
      </c>
      <c r="G67" s="17">
        <v>0</v>
      </c>
      <c r="H67" s="17">
        <v>0</v>
      </c>
      <c r="I67" s="17">
        <f t="shared" si="36"/>
        <v>0</v>
      </c>
      <c r="J67" s="17">
        <v>0</v>
      </c>
      <c r="K67" s="17">
        <v>0</v>
      </c>
      <c r="L67" s="17">
        <f t="shared" si="37"/>
        <v>0</v>
      </c>
      <c r="M67" s="17">
        <v>0</v>
      </c>
      <c r="N67" s="17">
        <v>0</v>
      </c>
      <c r="O67" s="17">
        <f t="shared" si="38"/>
        <v>0</v>
      </c>
      <c r="P67" s="17">
        <v>0</v>
      </c>
      <c r="Q67" s="17">
        <v>0</v>
      </c>
      <c r="R67" s="17"/>
      <c r="S67" s="17"/>
      <c r="T67" s="17"/>
      <c r="U67" s="17"/>
      <c r="V67" s="17"/>
      <c r="W67" s="17"/>
    </row>
    <row r="68" spans="1:24" s="18" customFormat="1" ht="19" customHeight="1" x14ac:dyDescent="0.55000000000000004">
      <c r="A68" s="55"/>
      <c r="B68" s="20" t="s">
        <v>30</v>
      </c>
      <c r="C68" s="17">
        <f t="shared" si="34"/>
        <v>10</v>
      </c>
      <c r="D68" s="17">
        <v>4</v>
      </c>
      <c r="E68" s="17">
        <v>6</v>
      </c>
      <c r="F68" s="17">
        <f t="shared" si="35"/>
        <v>0</v>
      </c>
      <c r="G68" s="17">
        <v>0</v>
      </c>
      <c r="H68" s="17">
        <v>0</v>
      </c>
      <c r="I68" s="17">
        <f t="shared" si="36"/>
        <v>0</v>
      </c>
      <c r="J68" s="17">
        <v>0</v>
      </c>
      <c r="K68" s="17">
        <v>0</v>
      </c>
      <c r="L68" s="17">
        <f t="shared" si="37"/>
        <v>0</v>
      </c>
      <c r="M68" s="17">
        <v>0</v>
      </c>
      <c r="N68" s="17">
        <v>0</v>
      </c>
      <c r="O68" s="17">
        <f t="shared" si="38"/>
        <v>0</v>
      </c>
      <c r="P68" s="17">
        <v>0</v>
      </c>
      <c r="Q68" s="17">
        <v>0</v>
      </c>
      <c r="R68" s="17"/>
      <c r="S68" s="17"/>
      <c r="T68" s="17"/>
      <c r="U68" s="17"/>
      <c r="V68" s="17"/>
      <c r="W68" s="17"/>
    </row>
    <row r="69" spans="1:24" s="18" customFormat="1" ht="19" customHeight="1" x14ac:dyDescent="0.55000000000000004">
      <c r="A69" s="55"/>
      <c r="B69" s="20" t="s">
        <v>31</v>
      </c>
      <c r="C69" s="17">
        <f t="shared" si="34"/>
        <v>83</v>
      </c>
      <c r="D69" s="17">
        <v>50</v>
      </c>
      <c r="E69" s="17">
        <v>33</v>
      </c>
      <c r="F69" s="17">
        <f t="shared" si="35"/>
        <v>0</v>
      </c>
      <c r="G69" s="17">
        <v>0</v>
      </c>
      <c r="H69" s="17">
        <v>0</v>
      </c>
      <c r="I69" s="17">
        <f t="shared" si="36"/>
        <v>0</v>
      </c>
      <c r="J69" s="17">
        <v>0</v>
      </c>
      <c r="K69" s="17">
        <v>0</v>
      </c>
      <c r="L69" s="17">
        <f t="shared" si="37"/>
        <v>0</v>
      </c>
      <c r="M69" s="17">
        <v>0</v>
      </c>
      <c r="N69" s="17">
        <v>0</v>
      </c>
      <c r="O69" s="17">
        <f t="shared" si="38"/>
        <v>0</v>
      </c>
      <c r="P69" s="17">
        <v>0</v>
      </c>
      <c r="Q69" s="17">
        <v>0</v>
      </c>
      <c r="R69" s="17"/>
      <c r="S69" s="17"/>
      <c r="T69" s="17"/>
      <c r="U69" s="17"/>
      <c r="V69" s="17"/>
      <c r="W69" s="17"/>
    </row>
    <row r="70" spans="1:24" s="18" customFormat="1" ht="19" customHeight="1" x14ac:dyDescent="0.55000000000000004">
      <c r="A70" s="56"/>
      <c r="B70" s="21" t="s">
        <v>32</v>
      </c>
      <c r="C70" s="17">
        <f t="shared" si="34"/>
        <v>5</v>
      </c>
      <c r="D70" s="17">
        <v>2</v>
      </c>
      <c r="E70" s="17">
        <v>3</v>
      </c>
      <c r="F70" s="17">
        <f t="shared" si="35"/>
        <v>0</v>
      </c>
      <c r="G70" s="17">
        <v>0</v>
      </c>
      <c r="H70" s="17">
        <v>0</v>
      </c>
      <c r="I70" s="17">
        <f t="shared" si="36"/>
        <v>0</v>
      </c>
      <c r="J70" s="17">
        <v>0</v>
      </c>
      <c r="K70" s="17">
        <v>0</v>
      </c>
      <c r="L70" s="17">
        <f t="shared" si="37"/>
        <v>0</v>
      </c>
      <c r="M70" s="17">
        <v>0</v>
      </c>
      <c r="N70" s="17">
        <v>0</v>
      </c>
      <c r="O70" s="17">
        <f t="shared" si="38"/>
        <v>0</v>
      </c>
      <c r="P70" s="17">
        <v>0</v>
      </c>
      <c r="Q70" s="17">
        <v>0</v>
      </c>
      <c r="R70" s="17"/>
      <c r="S70" s="17"/>
      <c r="T70" s="17"/>
      <c r="U70" s="17"/>
      <c r="V70" s="17"/>
      <c r="W70" s="17"/>
    </row>
    <row r="71" spans="1:24" s="18" customFormat="1" ht="19" customHeight="1" x14ac:dyDescent="0.55000000000000004">
      <c r="A71" s="26" t="s">
        <v>33</v>
      </c>
      <c r="B71" s="27" t="s">
        <v>34</v>
      </c>
      <c r="C71" s="17">
        <f t="shared" si="34"/>
        <v>16</v>
      </c>
      <c r="D71" s="17">
        <v>8</v>
      </c>
      <c r="E71" s="17">
        <v>8</v>
      </c>
      <c r="F71" s="17">
        <f t="shared" si="35"/>
        <v>0</v>
      </c>
      <c r="G71" s="17">
        <v>0</v>
      </c>
      <c r="H71" s="17">
        <v>0</v>
      </c>
      <c r="I71" s="17">
        <f t="shared" si="36"/>
        <v>0</v>
      </c>
      <c r="J71" s="17">
        <v>0</v>
      </c>
      <c r="K71" s="17">
        <v>0</v>
      </c>
      <c r="L71" s="17">
        <f t="shared" si="37"/>
        <v>0</v>
      </c>
      <c r="M71" s="17">
        <v>0</v>
      </c>
      <c r="N71" s="17">
        <v>0</v>
      </c>
      <c r="O71" s="17">
        <f t="shared" si="38"/>
        <v>0</v>
      </c>
      <c r="P71" s="17">
        <v>0</v>
      </c>
      <c r="Q71" s="17">
        <v>0</v>
      </c>
      <c r="R71" s="17"/>
      <c r="S71" s="17"/>
      <c r="T71" s="17"/>
      <c r="U71" s="17"/>
      <c r="V71" s="17"/>
      <c r="W71" s="17"/>
    </row>
    <row r="72" spans="1:24" s="18" customFormat="1" ht="19" customHeight="1" x14ac:dyDescent="0.55000000000000004">
      <c r="A72" s="55" t="s">
        <v>35</v>
      </c>
      <c r="B72" s="20" t="s">
        <v>36</v>
      </c>
      <c r="C72" s="17">
        <f t="shared" si="34"/>
        <v>3</v>
      </c>
      <c r="D72" s="17">
        <v>2</v>
      </c>
      <c r="E72" s="17">
        <v>1</v>
      </c>
      <c r="F72" s="17">
        <f t="shared" si="35"/>
        <v>0</v>
      </c>
      <c r="G72" s="17">
        <v>0</v>
      </c>
      <c r="H72" s="17">
        <v>0</v>
      </c>
      <c r="I72" s="17">
        <f t="shared" si="36"/>
        <v>0</v>
      </c>
      <c r="J72" s="17">
        <v>0</v>
      </c>
      <c r="K72" s="17">
        <v>0</v>
      </c>
      <c r="L72" s="17">
        <f t="shared" si="37"/>
        <v>0</v>
      </c>
      <c r="M72" s="17">
        <v>0</v>
      </c>
      <c r="N72" s="17">
        <v>0</v>
      </c>
      <c r="O72" s="17">
        <f t="shared" si="38"/>
        <v>0</v>
      </c>
      <c r="P72" s="17">
        <v>0</v>
      </c>
      <c r="Q72" s="17">
        <v>0</v>
      </c>
      <c r="R72" s="17"/>
      <c r="S72" s="17"/>
      <c r="T72" s="17"/>
      <c r="U72" s="17"/>
      <c r="V72" s="17"/>
      <c r="W72" s="17"/>
    </row>
    <row r="73" spans="1:24" s="18" customFormat="1" ht="19" customHeight="1" x14ac:dyDescent="0.55000000000000004">
      <c r="A73" s="58"/>
      <c r="B73" s="25" t="s">
        <v>37</v>
      </c>
      <c r="C73" s="28">
        <f>D73+E73</f>
        <v>36</v>
      </c>
      <c r="D73" s="28">
        <v>20</v>
      </c>
      <c r="E73" s="28">
        <v>16</v>
      </c>
      <c r="F73" s="28">
        <f>G73+H73</f>
        <v>0</v>
      </c>
      <c r="G73" s="28">
        <v>0</v>
      </c>
      <c r="H73" s="28">
        <v>0</v>
      </c>
      <c r="I73" s="28">
        <f>J73+K73</f>
        <v>0</v>
      </c>
      <c r="J73" s="28">
        <v>0</v>
      </c>
      <c r="K73" s="28">
        <v>0</v>
      </c>
      <c r="L73" s="28">
        <f>M73+N73</f>
        <v>0</v>
      </c>
      <c r="M73" s="28">
        <v>0</v>
      </c>
      <c r="N73" s="28">
        <v>0</v>
      </c>
      <c r="O73" s="28">
        <f>P73+Q73</f>
        <v>0</v>
      </c>
      <c r="P73" s="28">
        <v>0</v>
      </c>
      <c r="Q73" s="28">
        <v>0</v>
      </c>
      <c r="R73" s="28"/>
      <c r="S73" s="28"/>
      <c r="T73" s="28"/>
      <c r="U73" s="28"/>
      <c r="V73" s="28"/>
      <c r="W73" s="28"/>
    </row>
    <row r="74" spans="1:24" s="18" customFormat="1" ht="15.75" customHeight="1" x14ac:dyDescent="0.55000000000000004">
      <c r="A74" s="18" t="s">
        <v>38</v>
      </c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29"/>
    </row>
    <row r="75" spans="1:24" s="18" customFormat="1" ht="15.75" customHeight="1" x14ac:dyDescent="0.55000000000000004">
      <c r="A75" s="18" t="s">
        <v>53</v>
      </c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29"/>
    </row>
    <row r="76" spans="1:24" s="18" customFormat="1" ht="15.75" customHeight="1" x14ac:dyDescent="0.55000000000000004">
      <c r="A76" s="31" t="s">
        <v>54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</row>
  </sheetData>
  <mergeCells count="70">
    <mergeCell ref="A57:B57"/>
    <mergeCell ref="A65:A66"/>
    <mergeCell ref="A67:A70"/>
    <mergeCell ref="A72:A73"/>
    <mergeCell ref="A58:B58"/>
    <mergeCell ref="A59:B59"/>
    <mergeCell ref="A60:B60"/>
    <mergeCell ref="A55:B55"/>
    <mergeCell ref="A56:B56"/>
    <mergeCell ref="R44:R45"/>
    <mergeCell ref="U44:U45"/>
    <mergeCell ref="A47:B47"/>
    <mergeCell ref="A48:B48"/>
    <mergeCell ref="A49:B49"/>
    <mergeCell ref="A50:B50"/>
    <mergeCell ref="C43:E43"/>
    <mergeCell ref="A51:B51"/>
    <mergeCell ref="A52:B52"/>
    <mergeCell ref="A53:B53"/>
    <mergeCell ref="A54:B54"/>
    <mergeCell ref="A19:B19"/>
    <mergeCell ref="A61:B61"/>
    <mergeCell ref="A62:B62"/>
    <mergeCell ref="A40:W40"/>
    <mergeCell ref="A42:B45"/>
    <mergeCell ref="F43:H43"/>
    <mergeCell ref="I43:K43"/>
    <mergeCell ref="L43:N43"/>
    <mergeCell ref="O43:Q43"/>
    <mergeCell ref="R43:T43"/>
    <mergeCell ref="U43:W43"/>
    <mergeCell ref="C44:C45"/>
    <mergeCell ref="F44:F45"/>
    <mergeCell ref="I44:I45"/>
    <mergeCell ref="L44:L45"/>
    <mergeCell ref="O44:O45"/>
    <mergeCell ref="A13:B13"/>
    <mergeCell ref="F5:F6"/>
    <mergeCell ref="I5:I6"/>
    <mergeCell ref="L5:L6"/>
    <mergeCell ref="A33:A34"/>
    <mergeCell ref="A20:B20"/>
    <mergeCell ref="A21:B21"/>
    <mergeCell ref="A22:B22"/>
    <mergeCell ref="A23:B23"/>
    <mergeCell ref="A26:A27"/>
    <mergeCell ref="A28:A31"/>
    <mergeCell ref="A14:B14"/>
    <mergeCell ref="A15:B15"/>
    <mergeCell ref="A16:B16"/>
    <mergeCell ref="A17:B17"/>
    <mergeCell ref="A18:B18"/>
    <mergeCell ref="A8:B8"/>
    <mergeCell ref="A9:B9"/>
    <mergeCell ref="A10:B10"/>
    <mergeCell ref="A11:B11"/>
    <mergeCell ref="A12:B12"/>
    <mergeCell ref="O5:O6"/>
    <mergeCell ref="R5:R6"/>
    <mergeCell ref="U5:U6"/>
    <mergeCell ref="A1:W1"/>
    <mergeCell ref="A3:B6"/>
    <mergeCell ref="C3:E4"/>
    <mergeCell ref="F4:H4"/>
    <mergeCell ref="I4:K4"/>
    <mergeCell ref="L4:N4"/>
    <mergeCell ref="O4:Q4"/>
    <mergeCell ref="R4:T4"/>
    <mergeCell ref="U4:W4"/>
    <mergeCell ref="C5:C6"/>
  </mergeCells>
  <phoneticPr fontId="1"/>
  <printOptions horizontalCentered="1" verticalCentered="1"/>
  <pageMargins left="0" right="0" top="0.59055118110236227" bottom="0" header="0.51181102362204722" footer="0.51181102362204722"/>
  <pageSetup paperSize="9" scale="53" fitToHeight="4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20101001-20150930</vt:lpstr>
      <vt:lpstr>'20101001-20150930'!Print_Area</vt:lpstr>
      <vt:lpstr>'20101001-20150930'!Print_Titles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尭史</dc:creator>
  <cp:lastModifiedBy>小林　尭史</cp:lastModifiedBy>
  <dcterms:created xsi:type="dcterms:W3CDTF">2021-09-08T04:03:45Z</dcterms:created>
  <dcterms:modified xsi:type="dcterms:W3CDTF">2021-12-10T01:47:45Z</dcterms:modified>
</cp:coreProperties>
</file>