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☆令和3年学校基本調査\R3_確報\R3県版\統計表\"/>
    </mc:Choice>
  </mc:AlternateContent>
  <bookViews>
    <workbookView xWindow="0" yWindow="0" windowWidth="28800" windowHeight="12045" tabRatio="703" activeTab="3"/>
  </bookViews>
  <sheets>
    <sheet name="第33表" sheetId="1" r:id="rId1"/>
    <sheet name="第34表" sheetId="3" r:id="rId2"/>
    <sheet name="第35表" sheetId="9" r:id="rId3"/>
    <sheet name="第36表" sheetId="4" r:id="rId4"/>
    <sheet name="第37表" sheetId="11" r:id="rId5"/>
    <sheet name="第38表" sheetId="8" r:id="rId6"/>
    <sheet name="第39表" sheetId="6" r:id="rId7"/>
    <sheet name="第40表" sheetId="12" r:id="rId8"/>
  </sheets>
  <definedNames>
    <definedName name="\P" localSheetId="2">第35表!$CS$5:$CS$5</definedName>
    <definedName name="\P">第33表!$CT$5:$CT$5</definedName>
    <definedName name="_xlnm.Print_Area" localSheetId="0">第33表!$A$1:$M$30</definedName>
    <definedName name="_xlnm.Print_Area" localSheetId="1">第34表!$A$1:$Y$33</definedName>
    <definedName name="_xlnm.Print_Area" localSheetId="2">第35表!$A$1:$M$30</definedName>
    <definedName name="_xlnm.Print_Area" localSheetId="3">第36表!$A$1:$N$35</definedName>
    <definedName name="_xlnm.Print_Area" localSheetId="4">第37表!$A$1:$Q$33</definedName>
    <definedName name="_xlnm.Print_Area" localSheetId="5">第38表!$A$1:$Q$30</definedName>
    <definedName name="_xlnm.Print_Area" localSheetId="6">第39表!$A$1:$O$30</definedName>
    <definedName name="_xlnm.Print_Area" localSheetId="7">第40表!$A$1:$J$30</definedName>
  </definedNames>
  <calcPr calcId="162913"/>
</workbook>
</file>

<file path=xl/calcChain.xml><?xml version="1.0" encoding="utf-8"?>
<calcChain xmlns="http://schemas.openxmlformats.org/spreadsheetml/2006/main">
  <c r="O9" i="6" l="1"/>
  <c r="D14" i="9" l="1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13" i="9"/>
  <c r="D11" i="8" l="1"/>
  <c r="D30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13" i="8"/>
  <c r="F11" i="8"/>
  <c r="G11" i="8"/>
  <c r="H11" i="8"/>
  <c r="I11" i="8"/>
  <c r="J11" i="8"/>
  <c r="E11" i="8"/>
  <c r="F11" i="12"/>
  <c r="G11" i="12"/>
  <c r="H11" i="12"/>
  <c r="I11" i="12"/>
  <c r="J11" i="12"/>
  <c r="E11" i="12"/>
  <c r="D11" i="12"/>
  <c r="K11" i="6"/>
  <c r="L11" i="6"/>
  <c r="M11" i="6"/>
  <c r="N11" i="6"/>
  <c r="O11" i="6"/>
  <c r="J11" i="6"/>
  <c r="I11" i="6"/>
  <c r="F11" i="6"/>
  <c r="G11" i="6"/>
  <c r="H11" i="6"/>
  <c r="E11" i="6"/>
  <c r="D11" i="6"/>
  <c r="K11" i="8"/>
  <c r="M11" i="8"/>
  <c r="N11" i="8"/>
  <c r="O11" i="8"/>
  <c r="P11" i="8"/>
  <c r="Q11" i="8"/>
  <c r="L11" i="8"/>
  <c r="F11" i="11"/>
  <c r="G11" i="11"/>
  <c r="H11" i="11"/>
  <c r="I11" i="11"/>
  <c r="J11" i="11"/>
  <c r="K11" i="11"/>
  <c r="L11" i="11"/>
  <c r="M11" i="11"/>
  <c r="N11" i="11"/>
  <c r="Q11" i="11"/>
  <c r="E11" i="11"/>
  <c r="D11" i="11"/>
  <c r="F11" i="4"/>
  <c r="G11" i="4"/>
  <c r="H11" i="4"/>
  <c r="I11" i="4"/>
  <c r="J11" i="4"/>
  <c r="K11" i="4"/>
  <c r="L11" i="4"/>
  <c r="M11" i="4"/>
  <c r="N11" i="4"/>
  <c r="E11" i="4"/>
  <c r="D11" i="4"/>
  <c r="F11" i="9" l="1"/>
  <c r="G11" i="9"/>
  <c r="H11" i="9"/>
  <c r="D11" i="9" s="1"/>
  <c r="I11" i="9"/>
  <c r="J11" i="9"/>
  <c r="K11" i="9"/>
  <c r="L11" i="9"/>
  <c r="M11" i="9"/>
  <c r="E11" i="9"/>
  <c r="I13" i="1"/>
  <c r="J11" i="1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E11" i="3"/>
  <c r="D11" i="3"/>
  <c r="K11" i="1"/>
  <c r="L11" i="1"/>
  <c r="M11" i="1"/>
  <c r="I30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F11" i="1"/>
  <c r="G11" i="1"/>
  <c r="H11" i="1"/>
  <c r="E11" i="1"/>
  <c r="D11" i="1"/>
  <c r="I11" i="1" l="1"/>
</calcChain>
</file>

<file path=xl/sharedStrings.xml><?xml version="1.0" encoding="utf-8"?>
<sst xmlns="http://schemas.openxmlformats.org/spreadsheetml/2006/main" count="352" uniqueCount="166">
  <si>
    <t xml:space="preserve"> </t>
  </si>
  <si>
    <t xml:space="preserve"> 学    校    数</t>
  </si>
  <si>
    <t>学 科 数 ( 本 科 )</t>
  </si>
  <si>
    <t>公　　　立</t>
  </si>
  <si>
    <t>計</t>
  </si>
  <si>
    <t>全日制</t>
  </si>
  <si>
    <t>定時制</t>
  </si>
  <si>
    <t>全  日  制</t>
  </si>
  <si>
    <t>男</t>
  </si>
  <si>
    <t>女</t>
  </si>
  <si>
    <t>２　学　年</t>
  </si>
  <si>
    <t>３　学　年</t>
  </si>
  <si>
    <t>４　学　年</t>
  </si>
  <si>
    <t>その他</t>
  </si>
  <si>
    <t>助教諭</t>
  </si>
  <si>
    <t xml:space="preserve"> 産 休 代 替 教 職 員</t>
    <phoneticPr fontId="1"/>
  </si>
  <si>
    <t>教  　　員　　  数</t>
    <phoneticPr fontId="1"/>
  </si>
  <si>
    <t>公                 立</t>
    <phoneticPr fontId="1"/>
  </si>
  <si>
    <t>職  　　員　　  数</t>
    <phoneticPr fontId="1"/>
  </si>
  <si>
    <t>公    立</t>
    <phoneticPr fontId="1"/>
  </si>
  <si>
    <t>私    立</t>
    <phoneticPr fontId="1"/>
  </si>
  <si>
    <t>区    分</t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</si>
  <si>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</si>
  <si>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</si>
  <si>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</si>
  <si>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</si>
  <si>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</si>
  <si>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</si>
  <si>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</si>
  <si>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</si>
  <si>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</si>
  <si>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</si>
  <si>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</si>
  <si>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</si>
  <si>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</si>
  <si>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</si>
  <si>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</si>
  <si>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</si>
  <si>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定時制(本科のみ)</t>
    <rPh sb="4" eb="6">
      <t>ホンカ</t>
    </rPh>
    <phoneticPr fontId="1"/>
  </si>
  <si>
    <t>計</t>
    <rPh sb="0" eb="1">
      <t>ケイ</t>
    </rPh>
    <phoneticPr fontId="1"/>
  </si>
  <si>
    <t>副校長</t>
    <rPh sb="0" eb="1">
      <t>フク</t>
    </rPh>
    <phoneticPr fontId="1"/>
  </si>
  <si>
    <t>指導
教諭</t>
    <rPh sb="0" eb="2">
      <t>シドウ</t>
    </rPh>
    <phoneticPr fontId="1"/>
  </si>
  <si>
    <t>専  攻  科</t>
    <phoneticPr fontId="1"/>
  </si>
  <si>
    <t>併 置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</si>
  <si>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</si>
  <si>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</si>
  <si>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</si>
  <si>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</si>
  <si>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</si>
  <si>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</si>
  <si>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</si>
  <si>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</si>
  <si>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</si>
  <si>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</si>
  <si>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</si>
  <si>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</si>
  <si>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</si>
  <si>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１　学　年</t>
  </si>
  <si>
    <t>科</t>
  </si>
  <si>
    <t>本</t>
    <rPh sb="0" eb="1">
      <t>ホン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</si>
  <si>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</si>
  <si>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</si>
  <si>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</si>
  <si>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</si>
  <si>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</si>
  <si>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</si>
  <si>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</si>
  <si>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</si>
  <si>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</si>
  <si>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</si>
  <si>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</si>
  <si>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</si>
  <si>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</si>
  <si>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</si>
  <si>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</si>
  <si>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</si>
  <si>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</si>
  <si>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</si>
  <si>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</si>
  <si>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</si>
  <si>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</si>
  <si>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</si>
  <si>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</si>
  <si>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</si>
  <si>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</si>
  <si>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</si>
  <si>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養護
教諭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</si>
  <si>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</si>
  <si>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</si>
  <si>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</si>
  <si>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</si>
  <si>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</si>
  <si>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</si>
  <si>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</si>
  <si>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</si>
  <si>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</si>
  <si>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</si>
  <si>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</si>
  <si>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</si>
  <si>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</si>
  <si>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校長･副校長･教頭･主幹教諭･教諭･助教諭･講師</t>
    <phoneticPr fontId="1"/>
  </si>
  <si>
    <t>事務職員</t>
    <phoneticPr fontId="1"/>
  </si>
  <si>
    <t>実習助手</t>
    <phoneticPr fontId="1"/>
  </si>
  <si>
    <t>計</t>
    <rPh sb="0" eb="1">
      <t>ケイ</t>
    </rPh>
    <phoneticPr fontId="5"/>
  </si>
  <si>
    <t>私 立</t>
    <phoneticPr fontId="1"/>
  </si>
  <si>
    <t>区　　分</t>
    <rPh sb="0" eb="1">
      <t>ク</t>
    </rPh>
    <rPh sb="3" eb="4">
      <t>ブン</t>
    </rPh>
    <phoneticPr fontId="1"/>
  </si>
  <si>
    <t>公立</t>
    <rPh sb="0" eb="1">
      <t>コウ</t>
    </rPh>
    <rPh sb="1" eb="2">
      <t>タテ</t>
    </rPh>
    <phoneticPr fontId="1"/>
  </si>
  <si>
    <t>私立</t>
    <rPh sb="0" eb="1">
      <t>ワタシ</t>
    </rPh>
    <rPh sb="1" eb="2">
      <t>タテ</t>
    </rPh>
    <phoneticPr fontId="1"/>
  </si>
  <si>
    <t xml:space="preserve">      学　　　　　　年　　　　　　別</t>
    <rPh sb="6" eb="7">
      <t>ガク</t>
    </rPh>
    <rPh sb="13" eb="14">
      <t>トシ</t>
    </rPh>
    <rPh sb="20" eb="21">
      <t>ベツ</t>
    </rPh>
    <phoneticPr fontId="1"/>
  </si>
  <si>
    <t xml:space="preserve">      生　　　　　　徒　　　　　　数</t>
    <rPh sb="6" eb="7">
      <t>ショウ</t>
    </rPh>
    <rPh sb="13" eb="14">
      <t>ト</t>
    </rPh>
    <rPh sb="20" eb="21">
      <t>カズ</t>
    </rPh>
    <phoneticPr fontId="1"/>
  </si>
  <si>
    <t>区　　分</t>
    <rPh sb="0" eb="1">
      <t>ク</t>
    </rPh>
    <rPh sb="3" eb="4">
      <t>ブン</t>
    </rPh>
    <phoneticPr fontId="5"/>
  </si>
  <si>
    <t>全 日 制</t>
    <phoneticPr fontId="5"/>
  </si>
  <si>
    <t>区    分</t>
    <phoneticPr fontId="1"/>
  </si>
  <si>
    <t>普通</t>
    <phoneticPr fontId="1"/>
  </si>
  <si>
    <t>農業</t>
    <phoneticPr fontId="1"/>
  </si>
  <si>
    <t>工業</t>
    <phoneticPr fontId="1"/>
  </si>
  <si>
    <t>商業</t>
    <phoneticPr fontId="1"/>
  </si>
  <si>
    <t>水産</t>
    <phoneticPr fontId="1"/>
  </si>
  <si>
    <t>家庭</t>
    <phoneticPr fontId="1"/>
  </si>
  <si>
    <t>看護</t>
    <phoneticPr fontId="1"/>
  </si>
  <si>
    <t>福祉</t>
    <rPh sb="0" eb="1">
      <t>フク</t>
    </rPh>
    <rPh sb="1" eb="2">
      <t>シ</t>
    </rPh>
    <phoneticPr fontId="1"/>
  </si>
  <si>
    <t>総合</t>
    <phoneticPr fontId="1"/>
  </si>
  <si>
    <t>校長</t>
    <phoneticPr fontId="1"/>
  </si>
  <si>
    <t>教頭</t>
    <phoneticPr fontId="1"/>
  </si>
  <si>
    <t>教諭</t>
    <phoneticPr fontId="1"/>
  </si>
  <si>
    <t>講師</t>
    <phoneticPr fontId="1"/>
  </si>
  <si>
    <t>休      職</t>
  </si>
  <si>
    <t>育児
休業</t>
    <phoneticPr fontId="1"/>
  </si>
  <si>
    <t>教員組合
事務専従
者(公立)</t>
    <rPh sb="5" eb="7">
      <t>ジム</t>
    </rPh>
    <rPh sb="7" eb="9">
      <t>センジュウ</t>
    </rPh>
    <rPh sb="10" eb="11">
      <t>モノ</t>
    </rPh>
    <rPh sb="12" eb="14">
      <t>コウリツ</t>
    </rPh>
    <phoneticPr fontId="5"/>
  </si>
  <si>
    <t>その他</t>
    <phoneticPr fontId="1"/>
  </si>
  <si>
    <t xml:space="preserve"> 副校長・教頭
 ･主幹教諭・
 指導教諭･教諭
 ･助教諭・講師</t>
    <rPh sb="1" eb="4">
      <t>フクコウチョウ</t>
    </rPh>
    <rPh sb="10" eb="12">
      <t>シュカン</t>
    </rPh>
    <rPh sb="12" eb="14">
      <t>キョウユ</t>
    </rPh>
    <rPh sb="17" eb="19">
      <t>シドウ</t>
    </rPh>
    <rPh sb="19" eb="21">
      <t>キョウユ</t>
    </rPh>
    <phoneticPr fontId="1"/>
  </si>
  <si>
    <t>育児休業代替教職員</t>
    <rPh sb="6" eb="9">
      <t>キョウショクイン</t>
    </rPh>
    <rPh sb="7" eb="9">
      <t>ショクイン</t>
    </rPh>
    <phoneticPr fontId="1"/>
  </si>
  <si>
    <t>総         数</t>
    <phoneticPr fontId="1"/>
  </si>
  <si>
    <t>私        立</t>
    <phoneticPr fontId="1"/>
  </si>
  <si>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職務上
</t>
    </r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の負傷
</t>
    </r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>疾病</t>
    </r>
    <rPh sb="7" eb="9">
      <t>フショウ</t>
    </rPh>
    <rPh sb="11" eb="12">
      <t>シツ</t>
    </rPh>
    <rPh sb="12" eb="13">
      <t>ビョウ</t>
    </rPh>
    <phoneticPr fontId="5"/>
  </si>
  <si>
    <t>主幹
教諭</t>
    <rPh sb="0" eb="2">
      <t>シュカン</t>
    </rPh>
    <phoneticPr fontId="1"/>
  </si>
  <si>
    <t xml:space="preserve"> うち
 過年度
中学卒業者</t>
    <rPh sb="5" eb="6">
      <t>カ</t>
    </rPh>
    <rPh sb="6" eb="7">
      <t>トシ</t>
    </rPh>
    <rPh sb="7" eb="8">
      <t>ド</t>
    </rPh>
    <rPh sb="9" eb="10">
      <t>チュウ</t>
    </rPh>
    <rPh sb="10" eb="12">
      <t>ガクソツ</t>
    </rPh>
    <rPh sb="11" eb="14">
      <t>ソツギョウシャ</t>
    </rPh>
    <phoneticPr fontId="1"/>
  </si>
  <si>
    <t>入学者数</t>
    <phoneticPr fontId="1"/>
  </si>
  <si>
    <t xml:space="preserve">養護教諭・ 
養護助教諭・ 
栄養教諭 </t>
    <rPh sb="15" eb="17">
      <t>エイヨウ</t>
    </rPh>
    <rPh sb="17" eb="19">
      <t>キョウユ</t>
    </rPh>
    <phoneticPr fontId="5"/>
  </si>
  <si>
    <t xml:space="preserve"> 入学状況(本科) </t>
    <rPh sb="6" eb="8">
      <t>ホンカ</t>
    </rPh>
    <phoneticPr fontId="1"/>
  </si>
  <si>
    <t>学科数</t>
    <rPh sb="0" eb="3">
      <t>ガッカスウ</t>
    </rPh>
    <phoneticPr fontId="1"/>
  </si>
  <si>
    <t>第３３表    学校数及び学科数　（高等学校）</t>
    <phoneticPr fontId="1"/>
  </si>
  <si>
    <t>第３４表    学年別生徒数及び入学状況　（高等学校　全日制・定時制）</t>
    <rPh sb="27" eb="30">
      <t>ゼンニチセイ</t>
    </rPh>
    <rPh sb="31" eb="34">
      <t>テイジセイ</t>
    </rPh>
    <phoneticPr fontId="1"/>
  </si>
  <si>
    <t>第３５表    設置者別生徒数　（高等学校）</t>
    <phoneticPr fontId="1"/>
  </si>
  <si>
    <t>第３６表    学科別生徒数及び学科数（本科）　（高等学校　全日制・定時制）</t>
    <rPh sb="14" eb="15">
      <t>オヨ</t>
    </rPh>
    <rPh sb="16" eb="18">
      <t>ガッカ</t>
    </rPh>
    <rPh sb="18" eb="19">
      <t>スウ</t>
    </rPh>
    <rPh sb="20" eb="22">
      <t>ホンカ</t>
    </rPh>
    <phoneticPr fontId="1"/>
  </si>
  <si>
    <t>第３７表    職名別教員数（本務者）　（高等学校　全日制・定時制）</t>
    <rPh sb="15" eb="18">
      <t>ホンムシャ</t>
    </rPh>
    <phoneticPr fontId="1"/>
  </si>
  <si>
    <t>第３８表    設置者別教員数及び職員数（本務者）  （高等学校　全日制・定時制）</t>
    <rPh sb="21" eb="24">
      <t>ホンムシャ</t>
    </rPh>
    <phoneticPr fontId="1"/>
  </si>
  <si>
    <t>区
分</t>
    <rPh sb="0" eb="1">
      <t>ク</t>
    </rPh>
    <rPh sb="3" eb="4">
      <t>ブン</t>
    </rPh>
    <phoneticPr fontId="1"/>
  </si>
  <si>
    <t>令和2年5月</t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</si>
  <si>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</si>
  <si>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</si>
  <si>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令和2年</t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</si>
  <si>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</si>
  <si>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</si>
  <si>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姫島村</t>
    <rPh sb="0" eb="3">
      <t>ヒメシマムラ</t>
    </rPh>
    <phoneticPr fontId="5"/>
  </si>
  <si>
    <t>九重町</t>
    <rPh sb="0" eb="2">
      <t>ココノエ</t>
    </rPh>
    <rPh sb="2" eb="3">
      <t>チョウ</t>
    </rPh>
    <phoneticPr fontId="5"/>
  </si>
  <si>
    <t>令和2年5月</t>
    <phoneticPr fontId="5"/>
  </si>
  <si>
    <t>令和3年5月</t>
    <phoneticPr fontId="1"/>
  </si>
  <si>
    <t>令和3年</t>
    <phoneticPr fontId="1"/>
  </si>
  <si>
    <t>令和3年5月</t>
    <phoneticPr fontId="5"/>
  </si>
  <si>
    <t>介護
休業</t>
    <rPh sb="0" eb="2">
      <t>カイゴ</t>
    </rPh>
    <phoneticPr fontId="1"/>
  </si>
  <si>
    <t>養護教諭・養護助教諭・栄養教諭</t>
    <rPh sb="11" eb="13">
      <t>エイヨウ</t>
    </rPh>
    <rPh sb="13" eb="15">
      <t>キョウユ</t>
    </rPh>
    <phoneticPr fontId="1"/>
  </si>
  <si>
    <t>第３９表    本務教員のうち理由別休職等教員数（再掲）　（高等学校　全日制・定時制）</t>
    <rPh sb="25" eb="27">
      <t>サイケイ</t>
    </rPh>
    <phoneticPr fontId="1"/>
  </si>
  <si>
    <t>第４０表  本務教職員のうち産休及び育児休業代替教職員数（再掲） （高等学校 全日制・定時制）</t>
    <rPh sb="16" eb="17">
      <t>オヨ</t>
    </rPh>
    <rPh sb="18" eb="20">
      <t>イクジ</t>
    </rPh>
    <rPh sb="20" eb="22">
      <t>キュウギョウ</t>
    </rPh>
    <rPh sb="29" eb="31">
      <t>サイケイ</t>
    </rPh>
    <phoneticPr fontId="1"/>
  </si>
  <si>
    <t>養護　助教諭</t>
    <rPh sb="0" eb="2">
      <t>ヨウゴ</t>
    </rPh>
    <rPh sb="3" eb="6">
      <t>ジョキョウユ</t>
    </rPh>
    <phoneticPr fontId="5"/>
  </si>
  <si>
    <t>栄養　教諭</t>
    <rPh sb="0" eb="2">
      <t>エイヨウ</t>
    </rPh>
    <rPh sb="3" eb="5">
      <t>キョウユ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</si>
</sst>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5"/>
      <name val="明朝体"/>
      <family val="3"/>
      <charset val="128"/>
    </font>
    <font>
      <sz val="16"/>
      <name val="明朝体"/>
      <family val="3"/>
      <charset val="128"/>
    </font>
    <font>
      <sz val="17"/>
      <name val="明朝体"/>
      <family val="3"/>
      <charset val="128"/>
    </font>
    <font>
      <sz val="7"/>
      <name val="明朝体"/>
      <family val="3"/>
      <charset val="128"/>
    </font>
    <font>
      <sz val="18"/>
      <name val="明朝体"/>
      <family val="3"/>
      <charset val="128"/>
    </font>
    <font>
      <sz val="13"/>
      <name val="明朝体"/>
      <family val="3"/>
      <charset val="128"/>
    </font>
    <font>
      <sz val="15.5"/>
      <name val="明朝体"/>
      <family val="3"/>
      <charset val="128"/>
    </font>
    <font>
      <sz val="11"/>
      <name val="ＭＳ Ｐゴシック"/>
      <family val="3"/>
      <charset val="128"/>
    </font>
    <font>
      <b/>
      <sz val="14"/>
      <name val="明朝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3" fontId="0" fillId="2" borderId="0"/>
    <xf numFmtId="0" fontId="9" fillId="0" borderId="0">
      <alignment vertical="center"/>
    </xf>
  </cellStyleXfs>
  <cellXfs count="203">
    <xf numFmtId="3" fontId="0" fillId="2" borderId="0" xfId="0" applyNumberFormat="1"/>
    <xf numFmtId="3" fontId="3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3" fontId="4" fillId="0" borderId="3" xfId="0" applyNumberFormat="1" applyFont="1" applyFill="1" applyBorder="1" applyAlignment="1">
      <alignment horizontal="centerContinuous" vertical="center"/>
    </xf>
    <xf numFmtId="3" fontId="4" fillId="0" borderId="4" xfId="0" applyNumberFormat="1" applyFont="1" applyFill="1" applyBorder="1" applyAlignment="1">
      <alignment horizontal="centerContinuous"/>
    </xf>
    <xf numFmtId="3" fontId="4" fillId="0" borderId="5" xfId="0" applyNumberFormat="1" applyFont="1" applyFill="1" applyBorder="1" applyAlignment="1">
      <alignment horizontal="centerContinuous" vertical="center"/>
    </xf>
    <xf numFmtId="3" fontId="4" fillId="0" borderId="2" xfId="0" applyNumberFormat="1" applyFont="1" applyFill="1" applyBorder="1" applyAlignment="1">
      <alignment horizontal="centerContinuous" vertical="center"/>
    </xf>
    <xf numFmtId="3" fontId="4" fillId="0" borderId="6" xfId="0" applyNumberFormat="1" applyFont="1" applyFill="1" applyBorder="1" applyAlignment="1">
      <alignment horizontal="centerContinuous" vertical="center" shrinkToFit="1"/>
    </xf>
    <xf numFmtId="3" fontId="4" fillId="0" borderId="7" xfId="0" applyNumberFormat="1" applyFont="1" applyFill="1" applyBorder="1" applyAlignment="1">
      <alignment horizontal="centerContinuous" vertical="center" shrinkToFit="1"/>
    </xf>
    <xf numFmtId="3" fontId="4" fillId="0" borderId="14" xfId="0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vertical="center" shrinkToFit="1"/>
    </xf>
    <xf numFmtId="3" fontId="4" fillId="0" borderId="1" xfId="0" applyNumberFormat="1" applyFont="1" applyFill="1" applyBorder="1" applyAlignment="1">
      <alignment horizontal="center" vertical="center" shrinkToFit="1"/>
    </xf>
    <xf numFmtId="3" fontId="4" fillId="0" borderId="6" xfId="0" applyNumberFormat="1" applyFont="1" applyFill="1" applyBorder="1" applyAlignment="1">
      <alignment vertical="center" shrinkToFit="1"/>
    </xf>
    <xf numFmtId="3" fontId="4" fillId="0" borderId="9" xfId="0" applyNumberFormat="1" applyFont="1" applyFill="1" applyBorder="1" applyAlignment="1">
      <alignment vertical="center" shrinkToFit="1"/>
    </xf>
    <xf numFmtId="3" fontId="4" fillId="0" borderId="2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Font="1" applyFill="1" applyBorder="1" applyAlignment="1">
      <alignment vertical="center"/>
    </xf>
    <xf numFmtId="3" fontId="4" fillId="0" borderId="8" xfId="0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horizontal="centerContinuous" vertical="center"/>
    </xf>
    <xf numFmtId="3" fontId="4" fillId="0" borderId="0" xfId="0" applyNumberFormat="1" applyFont="1" applyFill="1" applyBorder="1" applyAlignment="1">
      <alignment horizontal="centerContinuous" vertical="center"/>
    </xf>
    <xf numFmtId="3" fontId="4" fillId="0" borderId="11" xfId="0" applyNumberFormat="1" applyFont="1" applyFill="1" applyBorder="1" applyAlignment="1">
      <alignment horizontal="centerContinuous" vertical="center"/>
    </xf>
    <xf numFmtId="3" fontId="4" fillId="0" borderId="11" xfId="0" applyNumberFormat="1" applyFont="1" applyFill="1" applyBorder="1" applyAlignment="1">
      <alignment horizontal="distributed"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vertical="center"/>
    </xf>
    <xf numFmtId="3" fontId="4" fillId="0" borderId="15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20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vertical="center"/>
    </xf>
    <xf numFmtId="3" fontId="4" fillId="0" borderId="17" xfId="0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3" fontId="4" fillId="0" borderId="0" xfId="0" applyFont="1" applyFill="1" applyBorder="1" applyAlignment="1">
      <alignment horizontal="center" vertical="center"/>
    </xf>
    <xf numFmtId="3" fontId="4" fillId="0" borderId="11" xfId="0" applyFont="1" applyFill="1" applyBorder="1" applyAlignment="1">
      <alignment horizontal="center" vertical="center"/>
    </xf>
    <xf numFmtId="3" fontId="4" fillId="0" borderId="17" xfId="0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horizontal="centerContinuous" vertical="center"/>
    </xf>
    <xf numFmtId="3" fontId="4" fillId="0" borderId="17" xfId="0" applyNumberFormat="1" applyFont="1" applyFill="1" applyBorder="1" applyAlignment="1">
      <alignment horizontal="centerContinuous" vertical="center"/>
    </xf>
    <xf numFmtId="3" fontId="4" fillId="0" borderId="0" xfId="0" applyNumberFormat="1" applyFont="1" applyFill="1" applyBorder="1" applyAlignment="1">
      <alignment horizontal="distributed" vertical="center"/>
    </xf>
    <xf numFmtId="3" fontId="0" fillId="0" borderId="4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 shrinkToFit="1"/>
    </xf>
    <xf numFmtId="41" fontId="4" fillId="0" borderId="0" xfId="0" applyNumberFormat="1" applyFont="1" applyFill="1" applyBorder="1" applyAlignment="1">
      <alignment vertical="center" shrinkToFit="1"/>
    </xf>
    <xf numFmtId="3" fontId="4" fillId="0" borderId="21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2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3" fontId="0" fillId="0" borderId="0" xfId="0" applyNumberFormat="1" applyFont="1" applyFill="1"/>
    <xf numFmtId="3" fontId="4" fillId="0" borderId="25" xfId="0" applyNumberFormat="1" applyFont="1" applyFill="1" applyBorder="1" applyAlignment="1">
      <alignment vertical="center"/>
    </xf>
    <xf numFmtId="3" fontId="4" fillId="0" borderId="21" xfId="0" applyNumberFormat="1" applyFont="1" applyFill="1" applyBorder="1" applyAlignment="1">
      <alignment vertical="center" shrinkToFit="1"/>
    </xf>
    <xf numFmtId="3" fontId="4" fillId="0" borderId="7" xfId="0" applyNumberFormat="1" applyFont="1" applyFill="1" applyBorder="1" applyAlignment="1">
      <alignment vertical="center"/>
    </xf>
    <xf numFmtId="3" fontId="4" fillId="0" borderId="26" xfId="0" applyNumberFormat="1" applyFont="1" applyFill="1" applyBorder="1" applyAlignment="1">
      <alignment vertical="center"/>
    </xf>
    <xf numFmtId="41" fontId="8" fillId="0" borderId="1" xfId="0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/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/>
    <xf numFmtId="3" fontId="2" fillId="0" borderId="1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4" fillId="0" borderId="27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 shrinkToFi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 shrinkToFit="1"/>
    </xf>
    <xf numFmtId="41" fontId="4" fillId="0" borderId="9" xfId="0" applyNumberFormat="1" applyFont="1" applyFill="1" applyBorder="1" applyAlignment="1">
      <alignment vertical="center"/>
    </xf>
    <xf numFmtId="41" fontId="4" fillId="0" borderId="12" xfId="0" applyNumberFormat="1" applyFont="1" applyFill="1" applyBorder="1" applyAlignment="1">
      <alignment vertical="center"/>
    </xf>
    <xf numFmtId="41" fontId="4" fillId="0" borderId="54" xfId="0" applyNumberFormat="1" applyFont="1" applyFill="1" applyBorder="1" applyAlignment="1">
      <alignment vertical="center"/>
    </xf>
    <xf numFmtId="41" fontId="4" fillId="0" borderId="18" xfId="0" applyNumberFormat="1" applyFont="1" applyFill="1" applyBorder="1" applyAlignment="1">
      <alignment vertical="center" shrinkToFit="1"/>
    </xf>
    <xf numFmtId="41" fontId="4" fillId="0" borderId="12" xfId="0" applyNumberFormat="1" applyFont="1" applyFill="1" applyBorder="1" applyAlignment="1">
      <alignment vertical="center" shrinkToFit="1"/>
    </xf>
    <xf numFmtId="41" fontId="3" fillId="0" borderId="18" xfId="0" applyNumberFormat="1" applyFont="1" applyFill="1" applyBorder="1" applyAlignment="1">
      <alignment vertical="center"/>
    </xf>
    <xf numFmtId="41" fontId="3" fillId="0" borderId="12" xfId="0" applyNumberFormat="1" applyFont="1" applyFill="1" applyBorder="1" applyAlignment="1">
      <alignment vertical="center"/>
    </xf>
    <xf numFmtId="41" fontId="8" fillId="0" borderId="17" xfId="0" applyNumberFormat="1" applyFont="1" applyFill="1" applyBorder="1" applyAlignment="1">
      <alignment vertical="center"/>
    </xf>
    <xf numFmtId="41" fontId="8" fillId="0" borderId="9" xfId="0" applyNumberFormat="1" applyFont="1" applyFill="1" applyBorder="1" applyAlignment="1">
      <alignment vertical="center"/>
    </xf>
    <xf numFmtId="41" fontId="8" fillId="0" borderId="12" xfId="0" applyNumberFormat="1" applyFont="1" applyFill="1" applyBorder="1" applyAlignment="1">
      <alignment vertical="center"/>
    </xf>
    <xf numFmtId="41" fontId="3" fillId="0" borderId="9" xfId="0" applyNumberFormat="1" applyFont="1" applyFill="1" applyBorder="1" applyAlignment="1">
      <alignment vertical="center"/>
    </xf>
    <xf numFmtId="41" fontId="4" fillId="0" borderId="18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29" xfId="0" applyNumberFormat="1" applyFont="1" applyFill="1" applyBorder="1" applyAlignment="1">
      <alignment horizontal="center" vertical="center"/>
    </xf>
    <xf numFmtId="3" fontId="4" fillId="0" borderId="30" xfId="0" applyNumberFormat="1" applyFont="1" applyFill="1" applyBorder="1" applyAlignment="1">
      <alignment horizontal="center" vertical="center"/>
    </xf>
    <xf numFmtId="3" fontId="4" fillId="0" borderId="31" xfId="0" applyNumberFormat="1" applyFont="1" applyFill="1" applyBorder="1" applyAlignment="1">
      <alignment horizontal="center" vertical="center" shrinkToFit="1"/>
    </xf>
    <xf numFmtId="3" fontId="4" fillId="0" borderId="23" xfId="0" applyNumberFormat="1" applyFont="1" applyFill="1" applyBorder="1" applyAlignment="1">
      <alignment horizontal="center" vertical="center" shrinkToFit="1"/>
    </xf>
    <xf numFmtId="3" fontId="4" fillId="0" borderId="32" xfId="0" applyNumberFormat="1" applyFont="1" applyFill="1" applyBorder="1" applyAlignment="1">
      <alignment horizontal="center" vertical="center" shrinkToFit="1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0" fillId="0" borderId="38" xfId="0" applyNumberFormat="1" applyFont="1" applyFill="1" applyBorder="1" applyAlignment="1">
      <alignment vertical="center" wrapText="1"/>
    </xf>
    <xf numFmtId="3" fontId="0" fillId="0" borderId="39" xfId="0" applyNumberFormat="1" applyFont="1" applyFill="1" applyBorder="1" applyAlignment="1">
      <alignment vertical="center"/>
    </xf>
    <xf numFmtId="3" fontId="0" fillId="0" borderId="40" xfId="0" applyNumberFormat="1" applyFont="1" applyFill="1" applyBorder="1" applyAlignment="1">
      <alignment vertical="center"/>
    </xf>
    <xf numFmtId="3" fontId="4" fillId="0" borderId="41" xfId="0" applyNumberFormat="1" applyFont="1" applyFill="1" applyBorder="1" applyAlignment="1">
      <alignment horizontal="center" vertical="center"/>
    </xf>
    <xf numFmtId="3" fontId="4" fillId="0" borderId="42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4" fillId="0" borderId="43" xfId="0" applyNumberFormat="1" applyFont="1" applyFill="1" applyBorder="1" applyAlignment="1">
      <alignment horizontal="center" vertical="center"/>
    </xf>
    <xf numFmtId="3" fontId="4" fillId="0" borderId="44" xfId="0" applyNumberFormat="1" applyFont="1" applyFill="1" applyBorder="1" applyAlignment="1">
      <alignment horizontal="center" vertical="center"/>
    </xf>
    <xf numFmtId="3" fontId="3" fillId="0" borderId="45" xfId="0" applyNumberFormat="1" applyFont="1" applyFill="1" applyBorder="1" applyAlignment="1">
      <alignment horizontal="center" vertical="center" shrinkToFit="1"/>
    </xf>
    <xf numFmtId="3" fontId="3" fillId="0" borderId="20" xfId="0" applyNumberFormat="1" applyFont="1" applyFill="1" applyBorder="1" applyAlignment="1">
      <alignment horizontal="center" vertical="center" shrinkToFit="1"/>
    </xf>
    <xf numFmtId="3" fontId="4" fillId="0" borderId="35" xfId="0" applyNumberFormat="1" applyFont="1" applyFill="1" applyBorder="1" applyAlignment="1">
      <alignment horizontal="center" vertical="center" wrapText="1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33" xfId="0" applyNumberFormat="1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20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26" xfId="0" applyNumberFormat="1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center" vertical="center"/>
    </xf>
    <xf numFmtId="3" fontId="4" fillId="0" borderId="47" xfId="0" applyNumberFormat="1" applyFont="1" applyFill="1" applyBorder="1" applyAlignment="1">
      <alignment horizontal="center" vertical="center"/>
    </xf>
    <xf numFmtId="3" fontId="4" fillId="0" borderId="48" xfId="0" applyNumberFormat="1" applyFont="1" applyFill="1" applyBorder="1" applyAlignment="1">
      <alignment horizontal="center" vertical="center"/>
    </xf>
    <xf numFmtId="3" fontId="4" fillId="0" borderId="49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" fontId="4" fillId="0" borderId="24" xfId="0" applyNumberFormat="1" applyFont="1" applyFill="1" applyBorder="1" applyAlignment="1">
      <alignment horizontal="center" vertical="center"/>
    </xf>
    <xf numFmtId="3" fontId="4" fillId="0" borderId="50" xfId="0" applyNumberFormat="1" applyFont="1" applyFill="1" applyBorder="1" applyAlignment="1">
      <alignment horizontal="center" vertical="center"/>
    </xf>
    <xf numFmtId="3" fontId="4" fillId="0" borderId="51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52" xfId="0" applyNumberFormat="1" applyFont="1" applyFill="1" applyBorder="1" applyAlignment="1">
      <alignment horizontal="center" vertical="center"/>
    </xf>
    <xf numFmtId="3" fontId="4" fillId="0" borderId="43" xfId="0" applyNumberFormat="1" applyFont="1" applyFill="1" applyBorder="1" applyAlignment="1">
      <alignment horizontal="center" vertical="center" wrapText="1" shrinkToFit="1"/>
    </xf>
    <xf numFmtId="3" fontId="4" fillId="0" borderId="29" xfId="0" applyNumberFormat="1" applyFont="1" applyFill="1" applyBorder="1" applyAlignment="1">
      <alignment horizontal="center" vertical="center" wrapText="1" shrinkToFit="1"/>
    </xf>
    <xf numFmtId="3" fontId="4" fillId="0" borderId="30" xfId="0" applyNumberFormat="1" applyFont="1" applyFill="1" applyBorder="1" applyAlignment="1">
      <alignment horizontal="center" vertical="center" wrapText="1" shrinkToFit="1"/>
    </xf>
    <xf numFmtId="3" fontId="4" fillId="0" borderId="29" xfId="0" applyNumberFormat="1" applyFont="1" applyFill="1" applyBorder="1" applyAlignment="1">
      <alignment shrinkToFit="1"/>
    </xf>
    <xf numFmtId="3" fontId="4" fillId="0" borderId="30" xfId="0" applyNumberFormat="1" applyFont="1" applyFill="1" applyBorder="1" applyAlignment="1">
      <alignment shrinkToFit="1"/>
    </xf>
    <xf numFmtId="3" fontId="4" fillId="0" borderId="28" xfId="0" applyNumberFormat="1" applyFont="1" applyFill="1" applyBorder="1" applyAlignment="1">
      <alignment horizontal="center" vertical="center" wrapText="1" shrinkToFit="1"/>
    </xf>
    <xf numFmtId="3" fontId="3" fillId="0" borderId="43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Fill="1" applyBorder="1" applyAlignment="1">
      <alignment horizontal="center" vertical="center" wrapText="1" shrinkToFit="1"/>
    </xf>
    <xf numFmtId="3" fontId="3" fillId="0" borderId="30" xfId="0" applyNumberFormat="1" applyFont="1" applyFill="1" applyBorder="1" applyAlignment="1">
      <alignment horizontal="center" vertical="center" wrapText="1" shrinkToFit="1"/>
    </xf>
    <xf numFmtId="3" fontId="4" fillId="0" borderId="21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/>
    </xf>
    <xf numFmtId="3" fontId="4" fillId="0" borderId="53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 shrinkToFit="1"/>
    </xf>
    <xf numFmtId="3" fontId="4" fillId="0" borderId="4" xfId="0" applyNumberFormat="1" applyFont="1" applyFill="1" applyBorder="1" applyAlignment="1">
      <alignment horizontal="center" vertical="center" shrinkToFit="1"/>
    </xf>
    <xf numFmtId="3" fontId="3" fillId="0" borderId="21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 shrinkToFit="1"/>
    </xf>
    <xf numFmtId="3" fontId="3" fillId="0" borderId="6" xfId="0" applyNumberFormat="1" applyFont="1" applyFill="1" applyBorder="1" applyAlignment="1">
      <alignment horizontal="center" vertical="center" shrinkToFit="1"/>
    </xf>
    <xf numFmtId="3" fontId="3" fillId="0" borderId="29" xfId="0" applyNumberFormat="1" applyFont="1" applyFill="1" applyBorder="1" applyAlignment="1">
      <alignment horizontal="center" vertical="center"/>
    </xf>
    <xf numFmtId="3" fontId="3" fillId="0" borderId="30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26" xfId="0" applyNumberFormat="1" applyFont="1" applyFill="1" applyBorder="1" applyAlignment="1">
      <alignment horizontal="center" vertical="center"/>
    </xf>
    <xf numFmtId="3" fontId="3" fillId="0" borderId="28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 wrapText="1" shrinkToFit="1"/>
    </xf>
    <xf numFmtId="3" fontId="0" fillId="0" borderId="29" xfId="0" applyNumberFormat="1" applyFont="1" applyFill="1" applyBorder="1" applyAlignment="1">
      <alignment horizontal="center" vertical="center" shrinkToFit="1"/>
    </xf>
    <xf numFmtId="3" fontId="0" fillId="0" borderId="30" xfId="0" applyNumberFormat="1" applyFont="1" applyFill="1" applyBorder="1" applyAlignment="1">
      <alignment horizontal="center" vertical="center" shrinkToFit="1"/>
    </xf>
    <xf numFmtId="3" fontId="2" fillId="0" borderId="28" xfId="0" applyNumberFormat="1" applyFont="1" applyFill="1" applyBorder="1" applyAlignment="1">
      <alignment vertical="center" wrapText="1"/>
    </xf>
    <xf numFmtId="3" fontId="2" fillId="0" borderId="29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3" fillId="0" borderId="29" xfId="0" applyNumberFormat="1" applyFont="1" applyFill="1" applyBorder="1" applyAlignment="1">
      <alignment horizontal="center" vertical="center" shrinkToFit="1"/>
    </xf>
    <xf numFmtId="3" fontId="3" fillId="0" borderId="30" xfId="0" applyNumberFormat="1" applyFont="1" applyFill="1" applyBorder="1" applyAlignment="1">
      <alignment horizontal="center" vertical="center" shrinkToFit="1"/>
    </xf>
    <xf numFmtId="3" fontId="4" fillId="0" borderId="55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4" fillId="0" borderId="20" xfId="0" applyNumberFormat="1" applyFont="1" applyFill="1" applyBorder="1" applyAlignment="1">
      <alignment horizontal="center" vertical="center" wrapText="1" shrinkToFit="1"/>
    </xf>
    <xf numFmtId="3" fontId="4" fillId="0" borderId="16" xfId="0" applyNumberFormat="1" applyFont="1" applyFill="1" applyBorder="1" applyAlignment="1">
      <alignment horizontal="center" vertical="center" shrinkToFit="1"/>
    </xf>
    <xf numFmtId="3" fontId="4" fillId="0" borderId="17" xfId="0" applyNumberFormat="1" applyFont="1" applyFill="1" applyBorder="1" applyAlignment="1">
      <alignment horizontal="center" vertical="center" shrinkToFit="1"/>
    </xf>
    <xf numFmtId="3" fontId="4" fillId="0" borderId="18" xfId="0" applyNumberFormat="1" applyFont="1" applyFill="1" applyBorder="1" applyAlignment="1">
      <alignment horizontal="center" vertical="center" shrinkToFit="1"/>
    </xf>
    <xf numFmtId="3" fontId="4" fillId="0" borderId="2" xfId="0" applyNumberFormat="1" applyFont="1" applyFill="1" applyBorder="1" applyAlignment="1">
      <alignment horizontal="center" vertical="center" shrinkToFit="1"/>
    </xf>
    <xf numFmtId="3" fontId="4" fillId="0" borderId="10" xfId="0" applyNumberFormat="1" applyFont="1" applyFill="1" applyBorder="1" applyAlignment="1">
      <alignment horizontal="center" vertical="center" shrinkToFit="1"/>
    </xf>
    <xf numFmtId="3" fontId="4" fillId="0" borderId="12" xfId="0" applyNumberFormat="1" applyFont="1" applyFill="1" applyBorder="1" applyAlignment="1">
      <alignment horizontal="center" vertical="center" shrinkToFit="1"/>
    </xf>
    <xf numFmtId="3" fontId="4" fillId="0" borderId="13" xfId="0" applyNumberFormat="1" applyFont="1" applyFill="1" applyBorder="1" applyAlignment="1">
      <alignment horizontal="center" vertical="center" shrinkToFit="1"/>
    </xf>
    <xf numFmtId="3" fontId="0" fillId="0" borderId="43" xfId="0" applyNumberFormat="1" applyFont="1" applyFill="1" applyBorder="1" applyAlignment="1">
      <alignment horizontal="left" vertical="center" wrapText="1"/>
    </xf>
    <xf numFmtId="3" fontId="0" fillId="0" borderId="29" xfId="0" applyNumberFormat="1" applyFont="1" applyFill="1" applyBorder="1" applyAlignment="1">
      <alignment horizontal="left" vertical="center"/>
    </xf>
    <xf numFmtId="3" fontId="0" fillId="0" borderId="30" xfId="0" applyNumberFormat="1" applyFont="1" applyFill="1" applyBorder="1" applyAlignment="1">
      <alignment horizontal="left" vertical="center"/>
    </xf>
    <xf numFmtId="3" fontId="0" fillId="0" borderId="33" xfId="0" applyNumberFormat="1" applyFont="1" applyFill="1" applyBorder="1" applyAlignment="1">
      <alignment horizontal="center" vertical="center" wrapText="1" shrinkToFit="1"/>
    </xf>
    <xf numFmtId="3" fontId="0" fillId="0" borderId="39" xfId="0" applyNumberFormat="1" applyFont="1" applyFill="1" applyBorder="1" applyAlignment="1">
      <alignment horizontal="center" vertical="center" wrapText="1" shrinkToFit="1"/>
    </xf>
    <xf numFmtId="3" fontId="0" fillId="0" borderId="34" xfId="0" applyNumberFormat="1" applyFont="1" applyFill="1" applyBorder="1" applyAlignment="1">
      <alignment horizontal="center" vertical="center" wrapText="1" shrinkToFit="1"/>
    </xf>
    <xf numFmtId="3" fontId="4" fillId="0" borderId="41" xfId="0" applyNumberFormat="1" applyFont="1" applyFill="1" applyBorder="1" applyAlignment="1">
      <alignment horizontal="center" vertical="center" shrinkToFit="1"/>
    </xf>
    <xf numFmtId="3" fontId="4" fillId="0" borderId="49" xfId="0" applyNumberFormat="1" applyFont="1" applyFill="1" applyBorder="1" applyAlignment="1">
      <alignment horizontal="center" vertical="center" shrinkToFit="1"/>
    </xf>
    <xf numFmtId="3" fontId="4" fillId="0" borderId="42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30"/>
  <sheetViews>
    <sheetView showGridLines="0" showOutlineSymbols="0" zoomScale="60" zoomScaleNormal="60" zoomScaleSheetLayoutView="75" workbookViewId="0">
      <selection activeCell="P13" sqref="P13"/>
    </sheetView>
  </sheetViews>
  <sheetFormatPr defaultColWidth="10.69921875" defaultRowHeight="33" customHeight="1"/>
  <cols>
    <col min="1" max="1" width="1.69921875" style="29" customWidth="1"/>
    <col min="2" max="2" width="13.796875" style="29" customWidth="1"/>
    <col min="3" max="3" width="1.69921875" style="29" customWidth="1"/>
    <col min="4" max="13" width="10.69921875" style="29" customWidth="1"/>
    <col min="14" max="14" width="10.69921875" style="29"/>
    <col min="15" max="15" width="4.69921875" style="29" customWidth="1"/>
    <col min="16" max="17" width="12.69921875" style="29" customWidth="1"/>
    <col min="18" max="19" width="10.69921875" style="29"/>
    <col min="20" max="23" width="8.69921875" style="29" customWidth="1"/>
    <col min="24" max="24" width="2.69921875" style="29" customWidth="1"/>
    <col min="25" max="28" width="8.69921875" style="29" customWidth="1"/>
    <col min="29" max="30" width="6.69921875" style="29" customWidth="1"/>
    <col min="31" max="32" width="8.69921875" style="29" customWidth="1"/>
    <col min="33" max="33" width="6.69921875" style="29" customWidth="1"/>
    <col min="34" max="34" width="4.69921875" style="29" customWidth="1"/>
    <col min="35" max="35" width="12.69921875" style="29" customWidth="1"/>
    <col min="36" max="36" width="10.69921875" style="29"/>
    <col min="37" max="37" width="4.69921875" style="29" customWidth="1"/>
    <col min="38" max="38" width="12.69921875" style="29" customWidth="1"/>
    <col min="39" max="47" width="8.69921875" style="29" customWidth="1"/>
    <col min="48" max="48" width="10.69921875" style="29"/>
    <col min="49" max="49" width="4.69921875" style="29" customWidth="1"/>
    <col min="50" max="50" width="12.69921875" style="29" customWidth="1"/>
    <col min="51" max="53" width="8.69921875" style="29" customWidth="1"/>
    <col min="54" max="60" width="6.69921875" style="29" customWidth="1"/>
    <col min="61" max="61" width="4.69921875" style="29" customWidth="1"/>
    <col min="62" max="62" width="12.69921875" style="29" customWidth="1"/>
    <col min="63" max="63" width="8.69921875" style="29" customWidth="1"/>
    <col min="64" max="67" width="6.69921875" style="29" customWidth="1"/>
    <col min="68" max="68" width="8.69921875" style="29" customWidth="1"/>
    <col min="69" max="72" width="6.69921875" style="29" customWidth="1"/>
    <col min="73" max="73" width="10.69921875" style="29"/>
    <col min="74" max="74" width="4.69921875" style="29" customWidth="1"/>
    <col min="75" max="75" width="12.69921875" style="29" customWidth="1"/>
    <col min="76" max="77" width="10.69921875" style="29"/>
    <col min="78" max="79" width="8.69921875" style="29" customWidth="1"/>
    <col min="80" max="81" width="10.69921875" style="29"/>
    <col min="82" max="82" width="8.69921875" style="29" customWidth="1"/>
    <col min="83" max="83" width="10.69921875" style="29"/>
    <col min="84" max="84" width="4.69921875" style="29" customWidth="1"/>
    <col min="85" max="85" width="12.69921875" style="29" customWidth="1"/>
    <col min="86" max="86" width="8.69921875" style="29" customWidth="1"/>
    <col min="87" max="90" width="6.69921875" style="29" customWidth="1"/>
    <col min="91" max="91" width="8.69921875" style="29" customWidth="1"/>
    <col min="92" max="95" width="6.69921875" style="29" customWidth="1"/>
    <col min="96" max="16384" width="10.69921875" style="29"/>
  </cols>
  <sheetData>
    <row r="1" spans="1:98" s="1" customFormat="1" ht="33" customHeight="1">
      <c r="B1" s="2" t="s">
        <v>141</v>
      </c>
    </row>
    <row r="2" spans="1:98" ht="33" customHeight="1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CS2" s="29" t="s">
        <v>0</v>
      </c>
    </row>
    <row r="3" spans="1:98" ht="45" customHeight="1">
      <c r="A3" s="109" t="s">
        <v>105</v>
      </c>
      <c r="B3" s="109"/>
      <c r="C3" s="109"/>
      <c r="D3" s="3" t="s">
        <v>1</v>
      </c>
      <c r="E3" s="4"/>
      <c r="F3" s="5"/>
      <c r="G3" s="5"/>
      <c r="H3" s="6"/>
      <c r="I3" s="3" t="s">
        <v>2</v>
      </c>
      <c r="J3" s="5"/>
      <c r="K3" s="5"/>
      <c r="L3" s="5"/>
      <c r="M3" s="6"/>
      <c r="CS3" s="29" t="s">
        <v>0</v>
      </c>
    </row>
    <row r="4" spans="1:98" ht="45" customHeight="1">
      <c r="A4" s="110"/>
      <c r="B4" s="110"/>
      <c r="C4" s="110"/>
      <c r="D4" s="103" t="s">
        <v>4</v>
      </c>
      <c r="E4" s="7" t="s">
        <v>3</v>
      </c>
      <c r="F4" s="8"/>
      <c r="G4" s="8"/>
      <c r="H4" s="9" t="s">
        <v>104</v>
      </c>
      <c r="I4" s="106" t="s">
        <v>4</v>
      </c>
      <c r="J4" s="7" t="s">
        <v>3</v>
      </c>
      <c r="K4" s="8"/>
      <c r="L4" s="8"/>
      <c r="M4" s="85" t="s">
        <v>104</v>
      </c>
    </row>
    <row r="5" spans="1:98" ht="23.1" customHeight="1">
      <c r="A5" s="110"/>
      <c r="B5" s="110"/>
      <c r="C5" s="110"/>
      <c r="D5" s="104"/>
      <c r="E5" s="10"/>
      <c r="F5" s="10"/>
      <c r="G5" s="10"/>
      <c r="H5" s="10"/>
      <c r="I5" s="107"/>
      <c r="J5" s="10"/>
      <c r="K5" s="10"/>
      <c r="L5" s="10"/>
      <c r="M5" s="10"/>
      <c r="CS5" s="31" t="s">
        <v>0</v>
      </c>
      <c r="CT5" s="29" t="s">
        <v>0</v>
      </c>
    </row>
    <row r="6" spans="1:98" ht="23.1" customHeight="1">
      <c r="A6" s="110"/>
      <c r="B6" s="110"/>
      <c r="C6" s="110"/>
      <c r="D6" s="104"/>
      <c r="E6" s="11" t="s">
        <v>5</v>
      </c>
      <c r="F6" s="11" t="s">
        <v>6</v>
      </c>
      <c r="G6" s="11" t="s">
        <v>43</v>
      </c>
      <c r="H6" s="11" t="s">
        <v>5</v>
      </c>
      <c r="I6" s="107"/>
      <c r="J6" s="11" t="s">
        <v>5</v>
      </c>
      <c r="K6" s="11" t="s">
        <v>6</v>
      </c>
      <c r="L6" s="11" t="s">
        <v>43</v>
      </c>
      <c r="M6" s="11" t="s">
        <v>5</v>
      </c>
      <c r="CT6" s="29" t="s">
        <v>0</v>
      </c>
    </row>
    <row r="7" spans="1:98" ht="21.6" customHeight="1">
      <c r="A7" s="111"/>
      <c r="B7" s="111"/>
      <c r="C7" s="111"/>
      <c r="D7" s="105"/>
      <c r="E7" s="12"/>
      <c r="F7" s="12"/>
      <c r="G7" s="12"/>
      <c r="H7" s="12"/>
      <c r="I7" s="108"/>
      <c r="J7" s="13"/>
      <c r="K7" s="13"/>
      <c r="L7" s="13"/>
      <c r="M7" s="13"/>
      <c r="CT7" s="29" t="s">
        <v>0</v>
      </c>
    </row>
    <row r="8" spans="1:98" ht="30" customHeight="1">
      <c r="A8" s="14"/>
      <c r="B8" s="14"/>
      <c r="C8" s="15"/>
      <c r="D8" s="16"/>
      <c r="E8" s="17"/>
      <c r="F8" s="17"/>
      <c r="G8" s="17"/>
      <c r="H8" s="17"/>
      <c r="I8" s="17"/>
      <c r="J8" s="17"/>
      <c r="K8" s="17"/>
      <c r="L8" s="17"/>
      <c r="M8" s="17"/>
    </row>
    <row r="9" spans="1:98" ht="39" customHeight="1">
      <c r="A9" s="18"/>
      <c r="B9" s="18" t="s">
        <v>148</v>
      </c>
      <c r="C9" s="19"/>
      <c r="D9" s="21">
        <v>55</v>
      </c>
      <c r="E9" s="22">
        <v>37</v>
      </c>
      <c r="F9" s="22">
        <v>1</v>
      </c>
      <c r="G9" s="22">
        <v>3</v>
      </c>
      <c r="H9" s="22">
        <v>14</v>
      </c>
      <c r="I9" s="22">
        <v>102</v>
      </c>
      <c r="J9" s="22">
        <v>59</v>
      </c>
      <c r="K9" s="22">
        <v>2</v>
      </c>
      <c r="L9" s="22">
        <v>4</v>
      </c>
      <c r="M9" s="22">
        <v>37</v>
      </c>
    </row>
    <row r="10" spans="1:98" ht="22.5" customHeight="1">
      <c r="A10" s="17"/>
      <c r="B10" s="17"/>
      <c r="C10" s="20"/>
      <c r="D10" s="21"/>
      <c r="E10" s="22"/>
      <c r="F10" s="22"/>
      <c r="G10" s="22"/>
      <c r="H10" s="22"/>
      <c r="I10" s="22"/>
      <c r="J10" s="22"/>
      <c r="K10" s="22"/>
      <c r="L10" s="22"/>
      <c r="M10" s="22"/>
    </row>
    <row r="11" spans="1:98" ht="39" customHeight="1">
      <c r="A11" s="18"/>
      <c r="B11" s="18" t="s">
        <v>157</v>
      </c>
      <c r="C11" s="19"/>
      <c r="D11" s="21">
        <f>SUM(D13:D30)</f>
        <v>55</v>
      </c>
      <c r="E11" s="22">
        <f>SUM(E13:E30)</f>
        <v>37</v>
      </c>
      <c r="F11" s="22">
        <f t="shared" ref="F11:M11" si="0">SUM(F13:F30)</f>
        <v>1</v>
      </c>
      <c r="G11" s="22">
        <f t="shared" si="0"/>
        <v>3</v>
      </c>
      <c r="H11" s="22">
        <f t="shared" si="0"/>
        <v>14</v>
      </c>
      <c r="I11" s="22">
        <f t="shared" si="0"/>
        <v>102</v>
      </c>
      <c r="J11" s="22">
        <f>SUM(J13:J30)</f>
        <v>59</v>
      </c>
      <c r="K11" s="22">
        <f t="shared" si="0"/>
        <v>2</v>
      </c>
      <c r="L11" s="22">
        <f t="shared" si="0"/>
        <v>4</v>
      </c>
      <c r="M11" s="22">
        <f t="shared" si="0"/>
        <v>37</v>
      </c>
    </row>
    <row r="12" spans="1:98" ht="31.5" customHeight="1">
      <c r="A12" s="23"/>
      <c r="B12" s="23"/>
      <c r="C12" s="24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98" ht="45" customHeight="1">
      <c r="A13" s="6"/>
      <c r="B13" s="14" t="s">
        <v>44</v>
      </c>
      <c r="C13" s="25"/>
      <c r="D13" s="21">
        <v>20</v>
      </c>
      <c r="E13" s="22">
        <v>12</v>
      </c>
      <c r="F13" s="22">
        <v>1</v>
      </c>
      <c r="G13" s="22">
        <v>1</v>
      </c>
      <c r="H13" s="22">
        <v>6</v>
      </c>
      <c r="I13" s="22">
        <f>SUM(J13:M13)</f>
        <v>36</v>
      </c>
      <c r="J13" s="22">
        <v>16</v>
      </c>
      <c r="K13" s="22">
        <v>2</v>
      </c>
      <c r="L13" s="22">
        <v>1</v>
      </c>
      <c r="M13" s="22">
        <v>17</v>
      </c>
    </row>
    <row r="14" spans="1:98" ht="45" customHeight="1">
      <c r="A14" s="26"/>
      <c r="B14" s="17" t="s">
        <v>45</v>
      </c>
      <c r="C14" s="27"/>
      <c r="D14" s="21">
        <v>4</v>
      </c>
      <c r="E14" s="22">
        <v>2</v>
      </c>
      <c r="F14" s="22">
        <v>0</v>
      </c>
      <c r="G14" s="22">
        <v>0</v>
      </c>
      <c r="H14" s="22">
        <v>2</v>
      </c>
      <c r="I14" s="22">
        <f t="shared" ref="I14:I29" si="1">SUM(J14:M14)</f>
        <v>9</v>
      </c>
      <c r="J14" s="22">
        <v>4</v>
      </c>
      <c r="K14" s="22">
        <v>0</v>
      </c>
      <c r="L14" s="22">
        <v>0</v>
      </c>
      <c r="M14" s="22">
        <v>5</v>
      </c>
    </row>
    <row r="15" spans="1:98" ht="45" customHeight="1">
      <c r="A15" s="26"/>
      <c r="B15" s="17" t="s">
        <v>46</v>
      </c>
      <c r="C15" s="27"/>
      <c r="D15" s="21">
        <v>5</v>
      </c>
      <c r="E15" s="22">
        <v>3</v>
      </c>
      <c r="F15" s="22">
        <v>0</v>
      </c>
      <c r="G15" s="22">
        <v>1</v>
      </c>
      <c r="H15" s="22">
        <v>1</v>
      </c>
      <c r="I15" s="22">
        <f t="shared" si="1"/>
        <v>8</v>
      </c>
      <c r="J15" s="22">
        <v>3</v>
      </c>
      <c r="K15" s="22">
        <v>0</v>
      </c>
      <c r="L15" s="22">
        <v>2</v>
      </c>
      <c r="M15" s="22">
        <v>3</v>
      </c>
    </row>
    <row r="16" spans="1:98" ht="45" customHeight="1">
      <c r="A16" s="26"/>
      <c r="B16" s="17" t="s">
        <v>47</v>
      </c>
      <c r="C16" s="27"/>
      <c r="D16" s="21">
        <v>5</v>
      </c>
      <c r="E16" s="22">
        <v>2</v>
      </c>
      <c r="F16" s="22">
        <v>0</v>
      </c>
      <c r="G16" s="22">
        <v>1</v>
      </c>
      <c r="H16" s="22">
        <v>2</v>
      </c>
      <c r="I16" s="22">
        <f t="shared" si="1"/>
        <v>10</v>
      </c>
      <c r="J16" s="22">
        <v>3</v>
      </c>
      <c r="K16" s="22">
        <v>0</v>
      </c>
      <c r="L16" s="22">
        <v>1</v>
      </c>
      <c r="M16" s="22">
        <v>6</v>
      </c>
    </row>
    <row r="17" spans="1:15" ht="45" customHeight="1">
      <c r="A17" s="26"/>
      <c r="B17" s="17" t="s">
        <v>48</v>
      </c>
      <c r="C17" s="27"/>
      <c r="D17" s="21">
        <v>3</v>
      </c>
      <c r="E17" s="22">
        <v>2</v>
      </c>
      <c r="F17" s="22">
        <v>0</v>
      </c>
      <c r="G17" s="22">
        <v>0</v>
      </c>
      <c r="H17" s="22">
        <v>1</v>
      </c>
      <c r="I17" s="22">
        <f t="shared" si="1"/>
        <v>8</v>
      </c>
      <c r="J17" s="22">
        <v>5</v>
      </c>
      <c r="K17" s="22">
        <v>0</v>
      </c>
      <c r="L17" s="22">
        <v>0</v>
      </c>
      <c r="M17" s="22">
        <v>3</v>
      </c>
    </row>
    <row r="18" spans="1:15" ht="45" customHeight="1">
      <c r="A18" s="26"/>
      <c r="B18" s="17" t="s">
        <v>49</v>
      </c>
      <c r="C18" s="20"/>
      <c r="D18" s="21">
        <v>2</v>
      </c>
      <c r="E18" s="22">
        <v>2</v>
      </c>
      <c r="F18" s="22">
        <v>0</v>
      </c>
      <c r="G18" s="22">
        <v>0</v>
      </c>
      <c r="H18" s="22">
        <v>0</v>
      </c>
      <c r="I18" s="22">
        <f t="shared" si="1"/>
        <v>2</v>
      </c>
      <c r="J18" s="22">
        <v>2</v>
      </c>
      <c r="K18" s="22">
        <v>0</v>
      </c>
      <c r="L18" s="22">
        <v>0</v>
      </c>
      <c r="M18" s="22">
        <v>0</v>
      </c>
    </row>
    <row r="19" spans="1:15" ht="45" customHeight="1">
      <c r="A19" s="17"/>
      <c r="B19" s="17" t="s">
        <v>50</v>
      </c>
      <c r="C19" s="28"/>
      <c r="D19" s="21">
        <v>1</v>
      </c>
      <c r="E19" s="22">
        <v>1</v>
      </c>
      <c r="F19" s="22">
        <v>0</v>
      </c>
      <c r="G19" s="22">
        <v>0</v>
      </c>
      <c r="H19" s="22">
        <v>0</v>
      </c>
      <c r="I19" s="22">
        <f t="shared" si="1"/>
        <v>3</v>
      </c>
      <c r="J19" s="22">
        <v>3</v>
      </c>
      <c r="K19" s="22">
        <v>0</v>
      </c>
      <c r="L19" s="22">
        <v>0</v>
      </c>
      <c r="M19" s="22">
        <v>0</v>
      </c>
    </row>
    <row r="20" spans="1:15" ht="45" customHeight="1">
      <c r="A20" s="17"/>
      <c r="B20" s="17" t="s">
        <v>51</v>
      </c>
      <c r="C20" s="28"/>
      <c r="D20" s="21">
        <v>3</v>
      </c>
      <c r="E20" s="22">
        <v>2</v>
      </c>
      <c r="F20" s="22">
        <v>0</v>
      </c>
      <c r="G20" s="22">
        <v>0</v>
      </c>
      <c r="H20" s="22">
        <v>1</v>
      </c>
      <c r="I20" s="22">
        <f t="shared" si="1"/>
        <v>3</v>
      </c>
      <c r="J20" s="22">
        <v>2</v>
      </c>
      <c r="K20" s="22">
        <v>0</v>
      </c>
      <c r="L20" s="22">
        <v>0</v>
      </c>
      <c r="M20" s="22">
        <v>1</v>
      </c>
    </row>
    <row r="21" spans="1:15" ht="45" customHeight="1">
      <c r="A21" s="17"/>
      <c r="B21" s="17" t="s">
        <v>52</v>
      </c>
      <c r="C21" s="27"/>
      <c r="D21" s="21">
        <v>1</v>
      </c>
      <c r="E21" s="22">
        <v>1</v>
      </c>
      <c r="F21" s="22">
        <v>0</v>
      </c>
      <c r="G21" s="22">
        <v>0</v>
      </c>
      <c r="H21" s="22">
        <v>0</v>
      </c>
      <c r="I21" s="22">
        <f t="shared" si="1"/>
        <v>1</v>
      </c>
      <c r="J21" s="22">
        <v>1</v>
      </c>
      <c r="K21" s="22">
        <v>0</v>
      </c>
      <c r="L21" s="22">
        <v>0</v>
      </c>
      <c r="M21" s="22">
        <v>0</v>
      </c>
    </row>
    <row r="22" spans="1:15" ht="45" customHeight="1">
      <c r="A22" s="26"/>
      <c r="B22" s="17" t="s">
        <v>53</v>
      </c>
      <c r="C22" s="27"/>
      <c r="D22" s="21">
        <v>1</v>
      </c>
      <c r="E22" s="22">
        <v>1</v>
      </c>
      <c r="F22" s="22">
        <v>0</v>
      </c>
      <c r="G22" s="22">
        <v>0</v>
      </c>
      <c r="H22" s="22">
        <v>0</v>
      </c>
      <c r="I22" s="22">
        <f t="shared" si="1"/>
        <v>1</v>
      </c>
      <c r="J22" s="22">
        <v>1</v>
      </c>
      <c r="K22" s="22">
        <v>0</v>
      </c>
      <c r="L22" s="22">
        <v>0</v>
      </c>
      <c r="M22" s="22">
        <v>0</v>
      </c>
    </row>
    <row r="23" spans="1:15" ht="45" customHeight="1">
      <c r="A23" s="26"/>
      <c r="B23" s="17" t="s">
        <v>54</v>
      </c>
      <c r="C23" s="27"/>
      <c r="D23" s="21">
        <v>4</v>
      </c>
      <c r="E23" s="22">
        <v>3</v>
      </c>
      <c r="F23" s="22">
        <v>0</v>
      </c>
      <c r="G23" s="22">
        <v>0</v>
      </c>
      <c r="H23" s="22">
        <v>1</v>
      </c>
      <c r="I23" s="22">
        <f t="shared" si="1"/>
        <v>8</v>
      </c>
      <c r="J23" s="22">
        <v>6</v>
      </c>
      <c r="K23" s="22">
        <v>0</v>
      </c>
      <c r="L23" s="22">
        <v>0</v>
      </c>
      <c r="M23" s="22">
        <v>2</v>
      </c>
    </row>
    <row r="24" spans="1:15" ht="45" customHeight="1">
      <c r="A24" s="26"/>
      <c r="B24" s="17" t="s">
        <v>22</v>
      </c>
      <c r="C24" s="27"/>
      <c r="D24" s="22">
        <v>1</v>
      </c>
      <c r="E24" s="22">
        <v>1</v>
      </c>
      <c r="F24" s="22">
        <v>0</v>
      </c>
      <c r="G24" s="22">
        <v>0</v>
      </c>
      <c r="H24" s="22">
        <v>0</v>
      </c>
      <c r="I24" s="22">
        <f t="shared" si="1"/>
        <v>3</v>
      </c>
      <c r="J24" s="22">
        <v>3</v>
      </c>
      <c r="K24" s="22">
        <v>0</v>
      </c>
      <c r="L24" s="22">
        <v>0</v>
      </c>
      <c r="M24" s="22">
        <v>0</v>
      </c>
    </row>
    <row r="25" spans="1:15" ht="45" customHeight="1">
      <c r="A25" s="26"/>
      <c r="B25" s="17" t="s">
        <v>23</v>
      </c>
      <c r="C25" s="27"/>
      <c r="D25" s="22">
        <v>1</v>
      </c>
      <c r="E25" s="22">
        <v>1</v>
      </c>
      <c r="F25" s="22">
        <v>0</v>
      </c>
      <c r="G25" s="22">
        <v>0</v>
      </c>
      <c r="H25" s="22">
        <v>0</v>
      </c>
      <c r="I25" s="22">
        <f t="shared" si="1"/>
        <v>1</v>
      </c>
      <c r="J25" s="22">
        <v>1</v>
      </c>
      <c r="K25" s="22">
        <v>0</v>
      </c>
      <c r="L25" s="22">
        <v>0</v>
      </c>
      <c r="M25" s="22">
        <v>0</v>
      </c>
    </row>
    <row r="26" spans="1:15" ht="45" customHeight="1">
      <c r="A26" s="26"/>
      <c r="B26" s="17" t="s">
        <v>24</v>
      </c>
      <c r="C26" s="27"/>
      <c r="D26" s="22">
        <v>2</v>
      </c>
      <c r="E26" s="22">
        <v>2</v>
      </c>
      <c r="F26" s="22">
        <v>0</v>
      </c>
      <c r="G26" s="22">
        <v>0</v>
      </c>
      <c r="H26" s="22">
        <v>0</v>
      </c>
      <c r="I26" s="22">
        <f t="shared" si="1"/>
        <v>4</v>
      </c>
      <c r="J26" s="22">
        <v>4</v>
      </c>
      <c r="K26" s="22">
        <v>0</v>
      </c>
      <c r="L26" s="22">
        <v>0</v>
      </c>
      <c r="M26" s="22">
        <v>0</v>
      </c>
    </row>
    <row r="27" spans="1:15" ht="45" customHeight="1">
      <c r="A27" s="26"/>
      <c r="B27" s="17" t="s">
        <v>149</v>
      </c>
      <c r="C27" s="27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f t="shared" si="1"/>
        <v>0</v>
      </c>
      <c r="J27" s="22">
        <v>0</v>
      </c>
      <c r="K27" s="22">
        <v>0</v>
      </c>
      <c r="L27" s="22">
        <v>0</v>
      </c>
      <c r="M27" s="22">
        <v>0</v>
      </c>
    </row>
    <row r="28" spans="1:15" s="30" customFormat="1" ht="45" customHeight="1">
      <c r="A28" s="76"/>
      <c r="B28" s="17" t="s">
        <v>55</v>
      </c>
      <c r="C28" s="80"/>
      <c r="D28" s="22">
        <v>1</v>
      </c>
      <c r="E28" s="22">
        <v>1</v>
      </c>
      <c r="F28" s="22">
        <v>0</v>
      </c>
      <c r="G28" s="22">
        <v>0</v>
      </c>
      <c r="H28" s="22">
        <v>0</v>
      </c>
      <c r="I28" s="22">
        <f t="shared" si="1"/>
        <v>3</v>
      </c>
      <c r="J28" s="22">
        <v>3</v>
      </c>
      <c r="K28" s="22">
        <v>0</v>
      </c>
      <c r="L28" s="22">
        <v>0</v>
      </c>
      <c r="M28" s="22">
        <v>0</v>
      </c>
      <c r="N28" s="29"/>
      <c r="O28" s="29"/>
    </row>
    <row r="29" spans="1:15" s="30" customFormat="1" ht="45" customHeight="1">
      <c r="A29" s="99"/>
      <c r="B29" s="17" t="s">
        <v>150</v>
      </c>
      <c r="C29" s="100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f t="shared" si="1"/>
        <v>0</v>
      </c>
      <c r="J29" s="22">
        <v>0</v>
      </c>
      <c r="K29" s="22">
        <v>0</v>
      </c>
      <c r="L29" s="22">
        <v>0</v>
      </c>
      <c r="M29" s="22">
        <v>0</v>
      </c>
      <c r="N29" s="29"/>
      <c r="O29" s="29"/>
    </row>
    <row r="30" spans="1:15" ht="45" customHeight="1">
      <c r="A30" s="77"/>
      <c r="B30" s="23" t="s">
        <v>56</v>
      </c>
      <c r="C30" s="81"/>
      <c r="D30" s="86">
        <v>1</v>
      </c>
      <c r="E30" s="87">
        <v>1</v>
      </c>
      <c r="F30" s="87">
        <v>0</v>
      </c>
      <c r="G30" s="87">
        <v>0</v>
      </c>
      <c r="H30" s="87">
        <v>0</v>
      </c>
      <c r="I30" s="88">
        <f>SUM(J30:M30)</f>
        <v>2</v>
      </c>
      <c r="J30" s="87">
        <v>2</v>
      </c>
      <c r="K30" s="87">
        <v>0</v>
      </c>
      <c r="L30" s="87">
        <v>0</v>
      </c>
      <c r="M30" s="87">
        <v>0</v>
      </c>
    </row>
  </sheetData>
  <mergeCells count="3">
    <mergeCell ref="D4:D7"/>
    <mergeCell ref="I4:I7"/>
    <mergeCell ref="A3:C7"/>
  </mergeCells>
  <phoneticPr fontId="1"/>
  <printOptions horizontalCentered="1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showGridLines="0" zoomScale="60" zoomScaleNormal="60" zoomScaleSheetLayoutView="75" zoomScalePageLayoutView="60" workbookViewId="0">
      <selection activeCell="D9" sqref="D9"/>
    </sheetView>
  </sheetViews>
  <sheetFormatPr defaultColWidth="8.796875" defaultRowHeight="33" customHeight="1"/>
  <cols>
    <col min="1" max="1" width="1.69921875" style="29" customWidth="1"/>
    <col min="2" max="2" width="13.796875" style="29" customWidth="1"/>
    <col min="3" max="3" width="1.69921875" style="29" customWidth="1"/>
    <col min="4" max="6" width="12.5" style="29" customWidth="1"/>
    <col min="7" max="13" width="11.19921875" style="29" customWidth="1"/>
    <col min="14" max="15" width="10" style="29" customWidth="1"/>
    <col min="16" max="21" width="9" style="29" customWidth="1"/>
    <col min="22" max="22" width="12.59765625" style="29" customWidth="1"/>
    <col min="23" max="23" width="11.796875" style="29" customWidth="1"/>
    <col min="24" max="24" width="0.8984375" style="29" customWidth="1"/>
    <col min="25" max="25" width="11.69921875" style="29" customWidth="1"/>
    <col min="26" max="26" width="0.296875" style="29" customWidth="1"/>
    <col min="27" max="16384" width="8.796875" style="29"/>
  </cols>
  <sheetData>
    <row r="1" spans="1:26" s="1" customFormat="1" ht="31.5" customHeight="1">
      <c r="B1" s="2" t="s">
        <v>142</v>
      </c>
    </row>
    <row r="2" spans="1:26" ht="31.5" customHeight="1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35.1" customHeight="1">
      <c r="A3" s="109" t="s">
        <v>105</v>
      </c>
      <c r="B3" s="109"/>
      <c r="C3" s="112"/>
      <c r="D3" s="33"/>
      <c r="E3" s="34"/>
      <c r="F3" s="34"/>
      <c r="G3" s="34"/>
      <c r="H3" s="34" t="s">
        <v>108</v>
      </c>
      <c r="I3" s="34"/>
      <c r="J3" s="34"/>
      <c r="K3" s="34"/>
      <c r="L3" s="34"/>
      <c r="M3" s="34" t="s">
        <v>109</v>
      </c>
      <c r="N3" s="49"/>
      <c r="O3" s="34"/>
      <c r="P3" s="34"/>
      <c r="Q3" s="34"/>
      <c r="R3" s="34"/>
      <c r="S3" s="34"/>
      <c r="T3" s="34"/>
      <c r="U3" s="35"/>
      <c r="V3" s="128" t="s">
        <v>139</v>
      </c>
      <c r="W3" s="129"/>
      <c r="X3" s="115" t="s">
        <v>147</v>
      </c>
      <c r="Y3" s="109"/>
      <c r="Z3" s="109"/>
    </row>
    <row r="4" spans="1:26" ht="35.1" customHeight="1">
      <c r="A4" s="110"/>
      <c r="B4" s="110"/>
      <c r="C4" s="113"/>
      <c r="D4" s="123" t="s">
        <v>132</v>
      </c>
      <c r="E4" s="109"/>
      <c r="F4" s="112"/>
      <c r="G4" s="78"/>
      <c r="I4" s="34"/>
      <c r="J4" s="36" t="s">
        <v>59</v>
      </c>
      <c r="K4" s="34"/>
      <c r="L4" s="34"/>
      <c r="M4" s="34"/>
      <c r="N4" s="30"/>
      <c r="O4" s="23" t="s">
        <v>58</v>
      </c>
      <c r="P4" s="34"/>
      <c r="Q4" s="34"/>
      <c r="R4" s="37"/>
      <c r="S4" s="123" t="s">
        <v>42</v>
      </c>
      <c r="T4" s="109"/>
      <c r="U4" s="109"/>
      <c r="V4" s="130" t="s">
        <v>137</v>
      </c>
      <c r="W4" s="38"/>
      <c r="X4" s="116"/>
      <c r="Y4" s="110"/>
      <c r="Z4" s="110"/>
    </row>
    <row r="5" spans="1:26" ht="35.1" customHeight="1">
      <c r="A5" s="110"/>
      <c r="B5" s="110"/>
      <c r="C5" s="113"/>
      <c r="D5" s="117"/>
      <c r="E5" s="111"/>
      <c r="F5" s="114"/>
      <c r="G5" s="137" t="s">
        <v>57</v>
      </c>
      <c r="H5" s="138"/>
      <c r="I5" s="138"/>
      <c r="J5" s="137" t="s">
        <v>10</v>
      </c>
      <c r="K5" s="138"/>
      <c r="L5" s="138"/>
      <c r="M5" s="137" t="s">
        <v>11</v>
      </c>
      <c r="N5" s="138"/>
      <c r="O5" s="139"/>
      <c r="P5" s="137" t="s">
        <v>12</v>
      </c>
      <c r="Q5" s="138"/>
      <c r="R5" s="138"/>
      <c r="S5" s="117"/>
      <c r="T5" s="111"/>
      <c r="U5" s="111"/>
      <c r="V5" s="131"/>
      <c r="W5" s="118" t="s">
        <v>136</v>
      </c>
      <c r="X5" s="116"/>
      <c r="Y5" s="110"/>
      <c r="Z5" s="110"/>
    </row>
    <row r="6" spans="1:26" ht="26.1" customHeight="1">
      <c r="A6" s="110"/>
      <c r="B6" s="110"/>
      <c r="C6" s="113"/>
      <c r="D6" s="124" t="s">
        <v>4</v>
      </c>
      <c r="E6" s="126" t="s">
        <v>8</v>
      </c>
      <c r="F6" s="135" t="s">
        <v>9</v>
      </c>
      <c r="G6" s="124" t="s">
        <v>4</v>
      </c>
      <c r="H6" s="140" t="s">
        <v>8</v>
      </c>
      <c r="I6" s="104" t="s">
        <v>9</v>
      </c>
      <c r="J6" s="124" t="s">
        <v>4</v>
      </c>
      <c r="K6" s="133" t="s">
        <v>8</v>
      </c>
      <c r="L6" s="123" t="s">
        <v>9</v>
      </c>
      <c r="M6" s="121" t="s">
        <v>4</v>
      </c>
      <c r="N6" s="140" t="s">
        <v>8</v>
      </c>
      <c r="O6" s="104" t="s">
        <v>9</v>
      </c>
      <c r="P6" s="124" t="s">
        <v>4</v>
      </c>
      <c r="Q6" s="104" t="s">
        <v>8</v>
      </c>
      <c r="R6" s="104" t="s">
        <v>9</v>
      </c>
      <c r="S6" s="124" t="s">
        <v>4</v>
      </c>
      <c r="T6" s="104" t="s">
        <v>8</v>
      </c>
      <c r="U6" s="133" t="s">
        <v>9</v>
      </c>
      <c r="V6" s="131"/>
      <c r="W6" s="119"/>
      <c r="X6" s="116"/>
      <c r="Y6" s="110"/>
      <c r="Z6" s="110"/>
    </row>
    <row r="7" spans="1:26" ht="26.45" customHeight="1">
      <c r="A7" s="111"/>
      <c r="B7" s="111"/>
      <c r="C7" s="114"/>
      <c r="D7" s="125"/>
      <c r="E7" s="127"/>
      <c r="F7" s="136"/>
      <c r="G7" s="125"/>
      <c r="H7" s="141"/>
      <c r="I7" s="105"/>
      <c r="J7" s="125"/>
      <c r="K7" s="134"/>
      <c r="L7" s="117"/>
      <c r="M7" s="122"/>
      <c r="N7" s="141"/>
      <c r="O7" s="105"/>
      <c r="P7" s="125"/>
      <c r="Q7" s="105"/>
      <c r="R7" s="105"/>
      <c r="S7" s="125"/>
      <c r="T7" s="105"/>
      <c r="U7" s="134"/>
      <c r="V7" s="132"/>
      <c r="W7" s="120"/>
      <c r="X7" s="117"/>
      <c r="Y7" s="111"/>
      <c r="Z7" s="111"/>
    </row>
    <row r="8" spans="1:26" ht="31.5" customHeight="1">
      <c r="A8" s="14"/>
      <c r="B8" s="14"/>
      <c r="C8" s="15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39"/>
      <c r="Y8" s="14"/>
      <c r="Z8" s="14"/>
    </row>
    <row r="9" spans="1:26" ht="39" customHeight="1">
      <c r="A9" s="18"/>
      <c r="B9" s="18" t="s">
        <v>148</v>
      </c>
      <c r="C9" s="19"/>
      <c r="D9" s="21">
        <v>29937</v>
      </c>
      <c r="E9" s="22">
        <v>15069</v>
      </c>
      <c r="F9" s="22">
        <v>14868</v>
      </c>
      <c r="G9" s="22">
        <v>9910</v>
      </c>
      <c r="H9" s="22">
        <v>5089</v>
      </c>
      <c r="I9" s="22">
        <v>4821</v>
      </c>
      <c r="J9" s="22">
        <v>9800</v>
      </c>
      <c r="K9" s="22">
        <v>5019</v>
      </c>
      <c r="L9" s="22">
        <v>4781</v>
      </c>
      <c r="M9" s="22">
        <v>9624</v>
      </c>
      <c r="N9" s="22">
        <v>4842</v>
      </c>
      <c r="O9" s="22">
        <v>4782</v>
      </c>
      <c r="P9" s="22">
        <v>66</v>
      </c>
      <c r="Q9" s="22">
        <v>37</v>
      </c>
      <c r="R9" s="22">
        <v>29</v>
      </c>
      <c r="S9" s="22">
        <v>537</v>
      </c>
      <c r="T9" s="22">
        <v>82</v>
      </c>
      <c r="U9" s="22">
        <v>455</v>
      </c>
      <c r="V9" s="22">
        <v>9768</v>
      </c>
      <c r="W9" s="22">
        <v>21</v>
      </c>
      <c r="X9" s="40"/>
      <c r="Y9" s="18" t="s">
        <v>151</v>
      </c>
      <c r="Z9" s="18"/>
    </row>
    <row r="10" spans="1:26" ht="22.5" customHeight="1">
      <c r="A10" s="17"/>
      <c r="B10" s="17"/>
      <c r="C10" s="20"/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41"/>
      <c r="Y10" s="17"/>
      <c r="Z10" s="17"/>
    </row>
    <row r="11" spans="1:26" ht="39" customHeight="1">
      <c r="A11" s="18"/>
      <c r="B11" s="18" t="s">
        <v>157</v>
      </c>
      <c r="C11" s="19"/>
      <c r="D11" s="21">
        <f>SUM(D16:D33)</f>
        <v>29300</v>
      </c>
      <c r="E11" s="22">
        <f>SUM(E16:E33)</f>
        <v>14764</v>
      </c>
      <c r="F11" s="22">
        <f t="shared" ref="F11:W11" si="0">SUM(F16:F33)</f>
        <v>14536</v>
      </c>
      <c r="G11" s="22">
        <f t="shared" si="0"/>
        <v>9678</v>
      </c>
      <c r="H11" s="22">
        <f t="shared" si="0"/>
        <v>4875</v>
      </c>
      <c r="I11" s="22">
        <f t="shared" si="0"/>
        <v>4803</v>
      </c>
      <c r="J11" s="22">
        <f t="shared" si="0"/>
        <v>9513</v>
      </c>
      <c r="K11" s="22">
        <f t="shared" si="0"/>
        <v>4891</v>
      </c>
      <c r="L11" s="22">
        <f t="shared" si="0"/>
        <v>4622</v>
      </c>
      <c r="M11" s="22">
        <f t="shared" si="0"/>
        <v>9512</v>
      </c>
      <c r="N11" s="22">
        <f t="shared" si="0"/>
        <v>4884</v>
      </c>
      <c r="O11" s="22">
        <f t="shared" si="0"/>
        <v>4628</v>
      </c>
      <c r="P11" s="22">
        <f t="shared" si="0"/>
        <v>93</v>
      </c>
      <c r="Q11" s="22">
        <f t="shared" si="0"/>
        <v>49</v>
      </c>
      <c r="R11" s="22">
        <f t="shared" si="0"/>
        <v>44</v>
      </c>
      <c r="S11" s="22">
        <f t="shared" si="0"/>
        <v>504</v>
      </c>
      <c r="T11" s="22">
        <f t="shared" si="0"/>
        <v>65</v>
      </c>
      <c r="U11" s="22">
        <f t="shared" si="0"/>
        <v>439</v>
      </c>
      <c r="V11" s="22">
        <f t="shared" si="0"/>
        <v>9538</v>
      </c>
      <c r="W11" s="22">
        <f t="shared" si="0"/>
        <v>8</v>
      </c>
      <c r="X11" s="40"/>
      <c r="Y11" s="18" t="s">
        <v>158</v>
      </c>
      <c r="Z11" s="18"/>
    </row>
    <row r="12" spans="1:26" ht="22.5" customHeight="1">
      <c r="A12" s="42"/>
      <c r="B12" s="42"/>
      <c r="C12" s="43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98"/>
      <c r="X12" s="44"/>
      <c r="Y12" s="42"/>
      <c r="Z12" s="42"/>
    </row>
    <row r="13" spans="1:26" ht="39" customHeight="1">
      <c r="A13" s="42"/>
      <c r="B13" s="18" t="s">
        <v>106</v>
      </c>
      <c r="C13" s="43"/>
      <c r="D13" s="22">
        <v>20219</v>
      </c>
      <c r="E13" s="22">
        <v>10526</v>
      </c>
      <c r="F13" s="22">
        <v>9693</v>
      </c>
      <c r="G13" s="22">
        <v>6650</v>
      </c>
      <c r="H13" s="22">
        <v>3434</v>
      </c>
      <c r="I13" s="22">
        <v>3216</v>
      </c>
      <c r="J13" s="22">
        <v>6627</v>
      </c>
      <c r="K13" s="22">
        <v>3476</v>
      </c>
      <c r="L13" s="22">
        <v>3151</v>
      </c>
      <c r="M13" s="22">
        <v>6836</v>
      </c>
      <c r="N13" s="22">
        <v>3555</v>
      </c>
      <c r="O13" s="22">
        <v>3281</v>
      </c>
      <c r="P13" s="22">
        <v>93</v>
      </c>
      <c r="Q13" s="22">
        <v>49</v>
      </c>
      <c r="R13" s="22">
        <v>44</v>
      </c>
      <c r="S13" s="22">
        <v>13</v>
      </c>
      <c r="T13" s="22">
        <v>12</v>
      </c>
      <c r="U13" s="22">
        <v>1</v>
      </c>
      <c r="V13" s="22">
        <v>6516</v>
      </c>
      <c r="W13" s="22">
        <v>7</v>
      </c>
      <c r="X13" s="44">
        <v>1</v>
      </c>
      <c r="Y13" s="18" t="s">
        <v>106</v>
      </c>
      <c r="Z13" s="42"/>
    </row>
    <row r="14" spans="1:26" ht="39" customHeight="1">
      <c r="A14" s="42"/>
      <c r="B14" s="18" t="s">
        <v>107</v>
      </c>
      <c r="C14" s="43"/>
      <c r="D14" s="22">
        <v>9081</v>
      </c>
      <c r="E14" s="22">
        <v>4238</v>
      </c>
      <c r="F14" s="22">
        <v>4843</v>
      </c>
      <c r="G14" s="22">
        <v>3028</v>
      </c>
      <c r="H14" s="22">
        <v>1441</v>
      </c>
      <c r="I14" s="22">
        <v>1587</v>
      </c>
      <c r="J14" s="22">
        <v>2886</v>
      </c>
      <c r="K14" s="22">
        <v>1415</v>
      </c>
      <c r="L14" s="22">
        <v>1471</v>
      </c>
      <c r="M14" s="22">
        <v>2676</v>
      </c>
      <c r="N14" s="22">
        <v>1329</v>
      </c>
      <c r="O14" s="22">
        <v>1347</v>
      </c>
      <c r="P14" s="22">
        <v>0</v>
      </c>
      <c r="Q14" s="22">
        <v>0</v>
      </c>
      <c r="R14" s="22">
        <v>0</v>
      </c>
      <c r="S14" s="22">
        <v>491</v>
      </c>
      <c r="T14" s="22">
        <v>53</v>
      </c>
      <c r="U14" s="22">
        <v>438</v>
      </c>
      <c r="V14" s="22">
        <v>3022</v>
      </c>
      <c r="W14" s="22">
        <v>1</v>
      </c>
      <c r="X14" s="44">
        <v>438</v>
      </c>
      <c r="Y14" s="18" t="s">
        <v>107</v>
      </c>
      <c r="Z14" s="42"/>
    </row>
    <row r="15" spans="1:26" ht="22.5" customHeight="1">
      <c r="A15" s="23"/>
      <c r="B15" s="23"/>
      <c r="C15" s="24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45"/>
      <c r="Y15" s="23"/>
      <c r="Z15" s="23"/>
    </row>
    <row r="16" spans="1:26" ht="45" customHeight="1">
      <c r="A16" s="6"/>
      <c r="B16" s="14" t="s">
        <v>25</v>
      </c>
      <c r="C16" s="25"/>
      <c r="D16" s="21">
        <v>14160</v>
      </c>
      <c r="E16" s="22">
        <v>7123</v>
      </c>
      <c r="F16" s="22">
        <v>7037</v>
      </c>
      <c r="G16" s="22">
        <v>4801</v>
      </c>
      <c r="H16" s="22">
        <v>2378</v>
      </c>
      <c r="I16" s="22">
        <v>2423</v>
      </c>
      <c r="J16" s="22">
        <v>4602</v>
      </c>
      <c r="K16" s="22">
        <v>2361</v>
      </c>
      <c r="L16" s="22">
        <v>2241</v>
      </c>
      <c r="M16" s="22">
        <v>4563</v>
      </c>
      <c r="N16" s="22">
        <v>2319</v>
      </c>
      <c r="O16" s="22">
        <v>2244</v>
      </c>
      <c r="P16" s="22">
        <v>85</v>
      </c>
      <c r="Q16" s="22">
        <v>45</v>
      </c>
      <c r="R16" s="22">
        <v>40</v>
      </c>
      <c r="S16" s="22">
        <v>109</v>
      </c>
      <c r="T16" s="22">
        <v>20</v>
      </c>
      <c r="U16" s="22">
        <v>89</v>
      </c>
      <c r="V16" s="22">
        <v>4673</v>
      </c>
      <c r="W16" s="22">
        <v>3</v>
      </c>
      <c r="X16" s="46">
        <v>89</v>
      </c>
      <c r="Y16" s="14" t="s">
        <v>25</v>
      </c>
      <c r="Z16" s="6"/>
    </row>
    <row r="17" spans="1:28" ht="45" customHeight="1">
      <c r="A17" s="26"/>
      <c r="B17" s="17" t="s">
        <v>26</v>
      </c>
      <c r="C17" s="27"/>
      <c r="D17" s="21">
        <v>2712</v>
      </c>
      <c r="E17" s="22">
        <v>1180</v>
      </c>
      <c r="F17" s="22">
        <v>1532</v>
      </c>
      <c r="G17" s="22">
        <v>866</v>
      </c>
      <c r="H17" s="22">
        <v>405</v>
      </c>
      <c r="I17" s="22">
        <v>461</v>
      </c>
      <c r="J17" s="22">
        <v>831</v>
      </c>
      <c r="K17" s="22">
        <v>376</v>
      </c>
      <c r="L17" s="22">
        <v>455</v>
      </c>
      <c r="M17" s="22">
        <v>829</v>
      </c>
      <c r="N17" s="22">
        <v>380</v>
      </c>
      <c r="O17" s="22">
        <v>449</v>
      </c>
      <c r="P17" s="22">
        <v>0</v>
      </c>
      <c r="Q17" s="22">
        <v>0</v>
      </c>
      <c r="R17" s="22">
        <v>0</v>
      </c>
      <c r="S17" s="22">
        <v>186</v>
      </c>
      <c r="T17" s="22">
        <v>19</v>
      </c>
      <c r="U17" s="22">
        <v>167</v>
      </c>
      <c r="V17" s="22">
        <v>865</v>
      </c>
      <c r="W17" s="22">
        <v>0</v>
      </c>
      <c r="X17" s="47">
        <v>167</v>
      </c>
      <c r="Y17" s="17" t="s">
        <v>26</v>
      </c>
      <c r="Z17" s="26"/>
    </row>
    <row r="18" spans="1:28" ht="45" customHeight="1">
      <c r="A18" s="26"/>
      <c r="B18" s="17" t="s">
        <v>27</v>
      </c>
      <c r="C18" s="27"/>
      <c r="D18" s="21">
        <v>2421</v>
      </c>
      <c r="E18" s="22">
        <v>1143</v>
      </c>
      <c r="F18" s="22">
        <v>1278</v>
      </c>
      <c r="G18" s="22">
        <v>822</v>
      </c>
      <c r="H18" s="22">
        <v>400</v>
      </c>
      <c r="I18" s="22">
        <v>422</v>
      </c>
      <c r="J18" s="22">
        <v>808</v>
      </c>
      <c r="K18" s="22">
        <v>375</v>
      </c>
      <c r="L18" s="22">
        <v>433</v>
      </c>
      <c r="M18" s="22">
        <v>786</v>
      </c>
      <c r="N18" s="22">
        <v>366</v>
      </c>
      <c r="O18" s="22">
        <v>420</v>
      </c>
      <c r="P18" s="22">
        <v>5</v>
      </c>
      <c r="Q18" s="22">
        <v>2</v>
      </c>
      <c r="R18" s="22">
        <v>3</v>
      </c>
      <c r="S18" s="22">
        <v>0</v>
      </c>
      <c r="T18" s="22">
        <v>0</v>
      </c>
      <c r="U18" s="22">
        <v>0</v>
      </c>
      <c r="V18" s="22">
        <v>819</v>
      </c>
      <c r="W18" s="22">
        <v>1</v>
      </c>
      <c r="X18" s="47">
        <v>0</v>
      </c>
      <c r="Y18" s="17" t="s">
        <v>27</v>
      </c>
      <c r="Z18" s="26"/>
    </row>
    <row r="19" spans="1:28" ht="45" customHeight="1">
      <c r="A19" s="26"/>
      <c r="B19" s="17" t="s">
        <v>28</v>
      </c>
      <c r="C19" s="27"/>
      <c r="D19" s="21">
        <v>2342</v>
      </c>
      <c r="E19" s="22">
        <v>1105</v>
      </c>
      <c r="F19" s="22">
        <v>1237</v>
      </c>
      <c r="G19" s="22">
        <v>734</v>
      </c>
      <c r="H19" s="22">
        <v>357</v>
      </c>
      <c r="I19" s="22">
        <v>377</v>
      </c>
      <c r="J19" s="22">
        <v>758</v>
      </c>
      <c r="K19" s="22">
        <v>389</v>
      </c>
      <c r="L19" s="22">
        <v>369</v>
      </c>
      <c r="M19" s="22">
        <v>738</v>
      </c>
      <c r="N19" s="22">
        <v>350</v>
      </c>
      <c r="O19" s="22">
        <v>388</v>
      </c>
      <c r="P19" s="22">
        <v>3</v>
      </c>
      <c r="Q19" s="22">
        <v>2</v>
      </c>
      <c r="R19" s="22">
        <v>1</v>
      </c>
      <c r="S19" s="22">
        <v>109</v>
      </c>
      <c r="T19" s="22">
        <v>7</v>
      </c>
      <c r="U19" s="22">
        <v>102</v>
      </c>
      <c r="V19" s="22">
        <v>733</v>
      </c>
      <c r="W19" s="22">
        <v>3</v>
      </c>
      <c r="X19" s="47">
        <v>102</v>
      </c>
      <c r="Y19" s="17" t="s">
        <v>28</v>
      </c>
      <c r="Z19" s="26"/>
    </row>
    <row r="20" spans="1:28" ht="45" customHeight="1">
      <c r="A20" s="26"/>
      <c r="B20" s="17" t="s">
        <v>29</v>
      </c>
      <c r="C20" s="27"/>
      <c r="D20" s="21">
        <v>1524</v>
      </c>
      <c r="E20" s="22">
        <v>787</v>
      </c>
      <c r="F20" s="22">
        <v>737</v>
      </c>
      <c r="G20" s="22">
        <v>501</v>
      </c>
      <c r="H20" s="22">
        <v>260</v>
      </c>
      <c r="I20" s="22">
        <v>241</v>
      </c>
      <c r="J20" s="22">
        <v>493</v>
      </c>
      <c r="K20" s="22">
        <v>254</v>
      </c>
      <c r="L20" s="22">
        <v>239</v>
      </c>
      <c r="M20" s="22">
        <v>530</v>
      </c>
      <c r="N20" s="22">
        <v>273</v>
      </c>
      <c r="O20" s="22">
        <v>257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499</v>
      </c>
      <c r="W20" s="22">
        <v>0</v>
      </c>
      <c r="X20" s="47">
        <v>0</v>
      </c>
      <c r="Y20" s="17" t="s">
        <v>29</v>
      </c>
      <c r="Z20" s="26"/>
    </row>
    <row r="21" spans="1:28" ht="45" customHeight="1">
      <c r="A21" s="26"/>
      <c r="B21" s="17" t="s">
        <v>30</v>
      </c>
      <c r="C21" s="20"/>
      <c r="D21" s="21">
        <v>658</v>
      </c>
      <c r="E21" s="22">
        <v>386</v>
      </c>
      <c r="F21" s="22">
        <v>272</v>
      </c>
      <c r="G21" s="22">
        <v>209</v>
      </c>
      <c r="H21" s="22">
        <v>125</v>
      </c>
      <c r="I21" s="22">
        <v>84</v>
      </c>
      <c r="J21" s="22">
        <v>214</v>
      </c>
      <c r="K21" s="22">
        <v>120</v>
      </c>
      <c r="L21" s="22">
        <v>94</v>
      </c>
      <c r="M21" s="22">
        <v>222</v>
      </c>
      <c r="N21" s="22">
        <v>129</v>
      </c>
      <c r="O21" s="22">
        <v>93</v>
      </c>
      <c r="P21" s="22">
        <v>0</v>
      </c>
      <c r="Q21" s="22">
        <v>0</v>
      </c>
      <c r="R21" s="22">
        <v>0</v>
      </c>
      <c r="S21" s="22">
        <v>13</v>
      </c>
      <c r="T21" s="22">
        <v>12</v>
      </c>
      <c r="U21" s="22">
        <v>1</v>
      </c>
      <c r="V21" s="22">
        <v>209</v>
      </c>
      <c r="W21" s="22">
        <v>0</v>
      </c>
      <c r="X21" s="47">
        <v>1</v>
      </c>
      <c r="Y21" s="17" t="s">
        <v>30</v>
      </c>
      <c r="Z21" s="17"/>
    </row>
    <row r="22" spans="1:28" ht="45" customHeight="1">
      <c r="A22" s="17"/>
      <c r="B22" s="17" t="s">
        <v>31</v>
      </c>
      <c r="C22" s="28"/>
      <c r="D22" s="21">
        <v>500</v>
      </c>
      <c r="E22" s="22">
        <v>292</v>
      </c>
      <c r="F22" s="22">
        <v>208</v>
      </c>
      <c r="G22" s="22">
        <v>154</v>
      </c>
      <c r="H22" s="22">
        <v>89</v>
      </c>
      <c r="I22" s="22">
        <v>65</v>
      </c>
      <c r="J22" s="22">
        <v>156</v>
      </c>
      <c r="K22" s="22">
        <v>87</v>
      </c>
      <c r="L22" s="22">
        <v>69</v>
      </c>
      <c r="M22" s="22">
        <v>190</v>
      </c>
      <c r="N22" s="22">
        <v>116</v>
      </c>
      <c r="O22" s="22">
        <v>74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154</v>
      </c>
      <c r="W22" s="22">
        <v>0</v>
      </c>
      <c r="X22" s="41">
        <v>0</v>
      </c>
      <c r="Y22" s="75" t="s">
        <v>31</v>
      </c>
      <c r="Z22" s="48"/>
    </row>
    <row r="23" spans="1:28" ht="45" customHeight="1">
      <c r="A23" s="17"/>
      <c r="B23" s="17" t="s">
        <v>32</v>
      </c>
      <c r="C23" s="28"/>
      <c r="D23" s="21">
        <v>631</v>
      </c>
      <c r="E23" s="22">
        <v>344</v>
      </c>
      <c r="F23" s="22">
        <v>287</v>
      </c>
      <c r="G23" s="22">
        <v>195</v>
      </c>
      <c r="H23" s="22">
        <v>102</v>
      </c>
      <c r="I23" s="22">
        <v>93</v>
      </c>
      <c r="J23" s="22">
        <v>214</v>
      </c>
      <c r="K23" s="22">
        <v>128</v>
      </c>
      <c r="L23" s="22">
        <v>86</v>
      </c>
      <c r="M23" s="22">
        <v>222</v>
      </c>
      <c r="N23" s="22">
        <v>114</v>
      </c>
      <c r="O23" s="22">
        <v>108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193</v>
      </c>
      <c r="W23" s="22">
        <v>1</v>
      </c>
      <c r="X23" s="41">
        <v>0</v>
      </c>
      <c r="Y23" s="17" t="s">
        <v>32</v>
      </c>
      <c r="Z23" s="48"/>
    </row>
    <row r="24" spans="1:28" ht="45" customHeight="1">
      <c r="A24" s="17"/>
      <c r="B24" s="17" t="s">
        <v>33</v>
      </c>
      <c r="C24" s="27"/>
      <c r="D24" s="21">
        <v>424</v>
      </c>
      <c r="E24" s="22">
        <v>243</v>
      </c>
      <c r="F24" s="22">
        <v>181</v>
      </c>
      <c r="G24" s="22">
        <v>133</v>
      </c>
      <c r="H24" s="22">
        <v>77</v>
      </c>
      <c r="I24" s="22">
        <v>56</v>
      </c>
      <c r="J24" s="22">
        <v>143</v>
      </c>
      <c r="K24" s="22">
        <v>79</v>
      </c>
      <c r="L24" s="22">
        <v>64</v>
      </c>
      <c r="M24" s="22">
        <v>148</v>
      </c>
      <c r="N24" s="22">
        <v>87</v>
      </c>
      <c r="O24" s="22">
        <v>61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133</v>
      </c>
      <c r="W24" s="22">
        <v>0</v>
      </c>
      <c r="X24" s="41">
        <v>0</v>
      </c>
      <c r="Y24" s="75" t="s">
        <v>33</v>
      </c>
      <c r="Z24" s="26"/>
    </row>
    <row r="25" spans="1:28" ht="45" customHeight="1">
      <c r="A25" s="26"/>
      <c r="B25" s="17" t="s">
        <v>34</v>
      </c>
      <c r="C25" s="27"/>
      <c r="D25" s="21">
        <v>590</v>
      </c>
      <c r="E25" s="22">
        <v>304</v>
      </c>
      <c r="F25" s="22">
        <v>286</v>
      </c>
      <c r="G25" s="22">
        <v>200</v>
      </c>
      <c r="H25" s="22">
        <v>103</v>
      </c>
      <c r="I25" s="22">
        <v>97</v>
      </c>
      <c r="J25" s="22">
        <v>195</v>
      </c>
      <c r="K25" s="22">
        <v>100</v>
      </c>
      <c r="L25" s="22">
        <v>95</v>
      </c>
      <c r="M25" s="22">
        <v>195</v>
      </c>
      <c r="N25" s="22">
        <v>101</v>
      </c>
      <c r="O25" s="22">
        <v>94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200</v>
      </c>
      <c r="W25" s="22">
        <v>0</v>
      </c>
      <c r="X25" s="47">
        <v>0</v>
      </c>
      <c r="Y25" s="17" t="s">
        <v>34</v>
      </c>
      <c r="Z25" s="26"/>
    </row>
    <row r="26" spans="1:28" ht="45" customHeight="1">
      <c r="A26" s="26"/>
      <c r="B26" s="17" t="s">
        <v>35</v>
      </c>
      <c r="C26" s="27"/>
      <c r="D26" s="21">
        <v>1473</v>
      </c>
      <c r="E26" s="22">
        <v>794</v>
      </c>
      <c r="F26" s="22">
        <v>679</v>
      </c>
      <c r="G26" s="22">
        <v>447</v>
      </c>
      <c r="H26" s="22">
        <v>242</v>
      </c>
      <c r="I26" s="22">
        <v>205</v>
      </c>
      <c r="J26" s="22">
        <v>472</v>
      </c>
      <c r="K26" s="22">
        <v>264</v>
      </c>
      <c r="L26" s="22">
        <v>208</v>
      </c>
      <c r="M26" s="22">
        <v>467</v>
      </c>
      <c r="N26" s="22">
        <v>281</v>
      </c>
      <c r="O26" s="22">
        <v>186</v>
      </c>
      <c r="P26" s="22">
        <v>0</v>
      </c>
      <c r="Q26" s="22">
        <v>0</v>
      </c>
      <c r="R26" s="22">
        <v>0</v>
      </c>
      <c r="S26" s="22">
        <v>87</v>
      </c>
      <c r="T26" s="22">
        <v>7</v>
      </c>
      <c r="U26" s="22">
        <v>80</v>
      </c>
      <c r="V26" s="22">
        <v>446</v>
      </c>
      <c r="W26" s="22">
        <v>0</v>
      </c>
      <c r="X26" s="47">
        <v>80</v>
      </c>
      <c r="Y26" s="17" t="s">
        <v>35</v>
      </c>
      <c r="Z26" s="26"/>
    </row>
    <row r="27" spans="1:28" ht="45" customHeight="1">
      <c r="A27" s="26"/>
      <c r="B27" s="17" t="s">
        <v>22</v>
      </c>
      <c r="C27" s="27"/>
      <c r="D27" s="21">
        <v>394</v>
      </c>
      <c r="E27" s="22">
        <v>190</v>
      </c>
      <c r="F27" s="22">
        <v>204</v>
      </c>
      <c r="G27" s="22">
        <v>122</v>
      </c>
      <c r="H27" s="22">
        <v>55</v>
      </c>
      <c r="I27" s="22">
        <v>67</v>
      </c>
      <c r="J27" s="22">
        <v>135</v>
      </c>
      <c r="K27" s="22">
        <v>66</v>
      </c>
      <c r="L27" s="22">
        <v>69</v>
      </c>
      <c r="M27" s="22">
        <v>137</v>
      </c>
      <c r="N27" s="22">
        <v>69</v>
      </c>
      <c r="O27" s="22">
        <v>68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120</v>
      </c>
      <c r="W27" s="22">
        <v>0</v>
      </c>
      <c r="X27" s="47">
        <v>0</v>
      </c>
      <c r="Y27" s="75" t="s">
        <v>22</v>
      </c>
      <c r="Z27" s="26"/>
    </row>
    <row r="28" spans="1:28" ht="45" customHeight="1">
      <c r="A28" s="26"/>
      <c r="B28" s="17" t="s">
        <v>23</v>
      </c>
      <c r="C28" s="27"/>
      <c r="D28" s="21">
        <v>278</v>
      </c>
      <c r="E28" s="22">
        <v>154</v>
      </c>
      <c r="F28" s="22">
        <v>124</v>
      </c>
      <c r="G28" s="22">
        <v>86</v>
      </c>
      <c r="H28" s="22">
        <v>40</v>
      </c>
      <c r="I28" s="22">
        <v>46</v>
      </c>
      <c r="J28" s="22">
        <v>87</v>
      </c>
      <c r="K28" s="22">
        <v>46</v>
      </c>
      <c r="L28" s="22">
        <v>41</v>
      </c>
      <c r="M28" s="22">
        <v>105</v>
      </c>
      <c r="N28" s="22">
        <v>68</v>
      </c>
      <c r="O28" s="22">
        <v>37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86</v>
      </c>
      <c r="W28" s="22">
        <v>0</v>
      </c>
      <c r="X28" s="47">
        <v>0</v>
      </c>
      <c r="Y28" s="17" t="s">
        <v>23</v>
      </c>
      <c r="Z28" s="26"/>
    </row>
    <row r="29" spans="1:28" ht="45" customHeight="1">
      <c r="A29" s="26"/>
      <c r="B29" s="17" t="s">
        <v>24</v>
      </c>
      <c r="C29" s="27"/>
      <c r="D29" s="21">
        <v>468</v>
      </c>
      <c r="E29" s="22">
        <v>272</v>
      </c>
      <c r="F29" s="22">
        <v>196</v>
      </c>
      <c r="G29" s="22">
        <v>146</v>
      </c>
      <c r="H29" s="22">
        <v>88</v>
      </c>
      <c r="I29" s="22">
        <v>58</v>
      </c>
      <c r="J29" s="22">
        <v>166</v>
      </c>
      <c r="K29" s="22">
        <v>96</v>
      </c>
      <c r="L29" s="22">
        <v>70</v>
      </c>
      <c r="M29" s="22">
        <v>156</v>
      </c>
      <c r="N29" s="22">
        <v>88</v>
      </c>
      <c r="O29" s="22">
        <v>68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146</v>
      </c>
      <c r="W29" s="22">
        <v>0</v>
      </c>
      <c r="X29" s="47">
        <v>0</v>
      </c>
      <c r="Y29" s="17" t="s">
        <v>24</v>
      </c>
      <c r="Z29" s="26"/>
    </row>
    <row r="30" spans="1:28" ht="45" customHeight="1">
      <c r="A30" s="26"/>
      <c r="B30" s="17" t="s">
        <v>149</v>
      </c>
      <c r="C30" s="27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47">
        <v>0</v>
      </c>
      <c r="Y30" s="17" t="s">
        <v>152</v>
      </c>
      <c r="Z30" s="26"/>
    </row>
    <row r="31" spans="1:28" s="30" customFormat="1" ht="45" customHeight="1">
      <c r="A31" s="76"/>
      <c r="B31" s="17" t="s">
        <v>36</v>
      </c>
      <c r="C31" s="80"/>
      <c r="D31" s="22">
        <v>447</v>
      </c>
      <c r="E31" s="22">
        <v>292</v>
      </c>
      <c r="F31" s="22">
        <v>155</v>
      </c>
      <c r="G31" s="22">
        <v>149</v>
      </c>
      <c r="H31" s="22">
        <v>97</v>
      </c>
      <c r="I31" s="22">
        <v>52</v>
      </c>
      <c r="J31" s="22">
        <v>154</v>
      </c>
      <c r="K31" s="22">
        <v>103</v>
      </c>
      <c r="L31" s="22">
        <v>51</v>
      </c>
      <c r="M31" s="22">
        <v>144</v>
      </c>
      <c r="N31" s="22">
        <v>92</v>
      </c>
      <c r="O31" s="22">
        <v>52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149</v>
      </c>
      <c r="W31" s="22">
        <v>0</v>
      </c>
      <c r="X31" s="82">
        <v>0</v>
      </c>
      <c r="Y31" s="17" t="s">
        <v>36</v>
      </c>
      <c r="Z31" s="76"/>
      <c r="AA31" s="29"/>
      <c r="AB31" s="29"/>
    </row>
    <row r="32" spans="1:28" s="30" customFormat="1" ht="45" customHeight="1">
      <c r="A32" s="99"/>
      <c r="B32" s="17" t="s">
        <v>150</v>
      </c>
      <c r="C32" s="100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101">
        <v>0</v>
      </c>
      <c r="Y32" s="17" t="s">
        <v>153</v>
      </c>
      <c r="Z32" s="99"/>
      <c r="AA32" s="29"/>
      <c r="AB32" s="29"/>
    </row>
    <row r="33" spans="1:26" ht="45" customHeight="1">
      <c r="A33" s="77"/>
      <c r="B33" s="23" t="s">
        <v>37</v>
      </c>
      <c r="C33" s="81"/>
      <c r="D33" s="86">
        <v>278</v>
      </c>
      <c r="E33" s="87">
        <v>155</v>
      </c>
      <c r="F33" s="87">
        <v>123</v>
      </c>
      <c r="G33" s="87">
        <v>113</v>
      </c>
      <c r="H33" s="87">
        <v>57</v>
      </c>
      <c r="I33" s="87">
        <v>56</v>
      </c>
      <c r="J33" s="87">
        <v>85</v>
      </c>
      <c r="K33" s="87">
        <v>47</v>
      </c>
      <c r="L33" s="87">
        <v>38</v>
      </c>
      <c r="M33" s="87">
        <v>80</v>
      </c>
      <c r="N33" s="87">
        <v>51</v>
      </c>
      <c r="O33" s="87">
        <v>29</v>
      </c>
      <c r="P33" s="87">
        <v>0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v>113</v>
      </c>
      <c r="W33" s="87">
        <v>0</v>
      </c>
      <c r="X33" s="83">
        <v>0</v>
      </c>
      <c r="Y33" s="23" t="s">
        <v>37</v>
      </c>
      <c r="Z33" s="77"/>
    </row>
  </sheetData>
  <mergeCells count="29">
    <mergeCell ref="P5:R5"/>
    <mergeCell ref="M5:O5"/>
    <mergeCell ref="I6:I7"/>
    <mergeCell ref="G5:I5"/>
    <mergeCell ref="J5:L5"/>
    <mergeCell ref="N6:N7"/>
    <mergeCell ref="G6:G7"/>
    <mergeCell ref="J6:J7"/>
    <mergeCell ref="H6:H7"/>
    <mergeCell ref="Q6:Q7"/>
    <mergeCell ref="R6:R7"/>
    <mergeCell ref="K6:K7"/>
    <mergeCell ref="P6:P7"/>
    <mergeCell ref="A3:C7"/>
    <mergeCell ref="X3:Z7"/>
    <mergeCell ref="W5:W7"/>
    <mergeCell ref="M6:M7"/>
    <mergeCell ref="L6:L7"/>
    <mergeCell ref="D6:D7"/>
    <mergeCell ref="E6:E7"/>
    <mergeCell ref="V3:W3"/>
    <mergeCell ref="V4:V7"/>
    <mergeCell ref="U6:U7"/>
    <mergeCell ref="D4:F5"/>
    <mergeCell ref="S6:S7"/>
    <mergeCell ref="S4:U5"/>
    <mergeCell ref="F6:F7"/>
    <mergeCell ref="O6:O7"/>
    <mergeCell ref="T6:T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42" orientation="landscape" r:id="rId1"/>
  <headerFooter alignWithMargins="0"/>
  <colBreaks count="1" manualBreakCount="1">
    <brk id="25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0"/>
  <sheetViews>
    <sheetView showGridLines="0" showOutlineSymbols="0" zoomScale="60" zoomScaleNormal="60" zoomScaleSheetLayoutView="75" zoomScalePageLayoutView="60" workbookViewId="0">
      <selection activeCell="P19" sqref="P19"/>
    </sheetView>
  </sheetViews>
  <sheetFormatPr defaultColWidth="10.69921875" defaultRowHeight="33" customHeight="1"/>
  <cols>
    <col min="1" max="1" width="1.69921875" style="29" customWidth="1"/>
    <col min="2" max="2" width="13.796875" style="29" customWidth="1"/>
    <col min="3" max="3" width="1.69921875" style="29" customWidth="1"/>
    <col min="4" max="13" width="10.69921875" style="29" customWidth="1"/>
    <col min="14" max="14" width="4.69921875" style="29" customWidth="1"/>
    <col min="15" max="16" width="12.69921875" style="29" customWidth="1"/>
    <col min="17" max="18" width="10.69921875" style="29"/>
    <col min="19" max="22" width="8.69921875" style="29" customWidth="1"/>
    <col min="23" max="23" width="2.69921875" style="29" customWidth="1"/>
    <col min="24" max="27" width="8.69921875" style="29" customWidth="1"/>
    <col min="28" max="29" width="6.69921875" style="29" customWidth="1"/>
    <col min="30" max="31" width="8.69921875" style="29" customWidth="1"/>
    <col min="32" max="32" width="6.69921875" style="29" customWidth="1"/>
    <col min="33" max="33" width="4.69921875" style="29" customWidth="1"/>
    <col min="34" max="34" width="12.69921875" style="29" customWidth="1"/>
    <col min="35" max="35" width="10.69921875" style="29"/>
    <col min="36" max="36" width="4.69921875" style="29" customWidth="1"/>
    <col min="37" max="37" width="12.69921875" style="29" customWidth="1"/>
    <col min="38" max="46" width="8.69921875" style="29" customWidth="1"/>
    <col min="47" max="47" width="10.69921875" style="29"/>
    <col min="48" max="48" width="4.69921875" style="29" customWidth="1"/>
    <col min="49" max="49" width="12.69921875" style="29" customWidth="1"/>
    <col min="50" max="52" width="8.69921875" style="29" customWidth="1"/>
    <col min="53" max="59" width="6.69921875" style="29" customWidth="1"/>
    <col min="60" max="60" width="4.69921875" style="29" customWidth="1"/>
    <col min="61" max="61" width="12.69921875" style="29" customWidth="1"/>
    <col min="62" max="62" width="8.69921875" style="29" customWidth="1"/>
    <col min="63" max="66" width="6.69921875" style="29" customWidth="1"/>
    <col min="67" max="67" width="8.69921875" style="29" customWidth="1"/>
    <col min="68" max="71" width="6.69921875" style="29" customWidth="1"/>
    <col min="72" max="72" width="10.69921875" style="29"/>
    <col min="73" max="73" width="4.69921875" style="29" customWidth="1"/>
    <col min="74" max="74" width="12.69921875" style="29" customWidth="1"/>
    <col min="75" max="76" width="10.69921875" style="29"/>
    <col min="77" max="78" width="8.69921875" style="29" customWidth="1"/>
    <col min="79" max="80" width="10.69921875" style="29"/>
    <col min="81" max="81" width="8.69921875" style="29" customWidth="1"/>
    <col min="82" max="82" width="10.69921875" style="29"/>
    <col min="83" max="83" width="4.69921875" style="29" customWidth="1"/>
    <col min="84" max="84" width="12.69921875" style="29" customWidth="1"/>
    <col min="85" max="85" width="8.69921875" style="29" customWidth="1"/>
    <col min="86" max="89" width="6.69921875" style="29" customWidth="1"/>
    <col min="90" max="90" width="8.69921875" style="29" customWidth="1"/>
    <col min="91" max="94" width="6.69921875" style="29" customWidth="1"/>
    <col min="95" max="16384" width="10.69921875" style="29"/>
  </cols>
  <sheetData>
    <row r="1" spans="1:97" s="1" customFormat="1" ht="31.5" customHeight="1">
      <c r="B1" s="2" t="s">
        <v>143</v>
      </c>
    </row>
    <row r="2" spans="1:97" ht="31.5" customHeight="1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CR2" s="29" t="s">
        <v>0</v>
      </c>
    </row>
    <row r="3" spans="1:97" ht="45" customHeight="1">
      <c r="A3" s="109" t="s">
        <v>110</v>
      </c>
      <c r="B3" s="109"/>
      <c r="C3" s="142"/>
      <c r="D3" s="150" t="s">
        <v>17</v>
      </c>
      <c r="E3" s="109"/>
      <c r="F3" s="109"/>
      <c r="G3" s="109"/>
      <c r="H3" s="109"/>
      <c r="I3" s="109"/>
      <c r="J3" s="109"/>
      <c r="K3" s="150" t="s">
        <v>133</v>
      </c>
      <c r="L3" s="151"/>
      <c r="M3" s="151"/>
      <c r="CR3" s="29" t="s">
        <v>0</v>
      </c>
    </row>
    <row r="4" spans="1:97" ht="45" customHeight="1">
      <c r="A4" s="110"/>
      <c r="B4" s="110"/>
      <c r="C4" s="140"/>
      <c r="D4" s="149" t="s">
        <v>4</v>
      </c>
      <c r="E4" s="137" t="s">
        <v>7</v>
      </c>
      <c r="F4" s="138"/>
      <c r="G4" s="139"/>
      <c r="H4" s="137" t="s">
        <v>38</v>
      </c>
      <c r="I4" s="138"/>
      <c r="J4" s="139"/>
      <c r="K4" s="152" t="s">
        <v>4</v>
      </c>
      <c r="L4" s="144" t="s">
        <v>111</v>
      </c>
      <c r="M4" s="145"/>
    </row>
    <row r="5" spans="1:97" ht="23.1" customHeight="1">
      <c r="A5" s="110"/>
      <c r="B5" s="110"/>
      <c r="C5" s="140"/>
      <c r="D5" s="133"/>
      <c r="E5" s="121" t="s">
        <v>103</v>
      </c>
      <c r="F5" s="121" t="s">
        <v>8</v>
      </c>
      <c r="G5" s="121" t="s">
        <v>9</v>
      </c>
      <c r="H5" s="146" t="s">
        <v>103</v>
      </c>
      <c r="I5" s="147" t="s">
        <v>8</v>
      </c>
      <c r="J5" s="104" t="s">
        <v>9</v>
      </c>
      <c r="K5" s="104"/>
      <c r="L5" s="103" t="s">
        <v>8</v>
      </c>
      <c r="M5" s="149" t="s">
        <v>9</v>
      </c>
      <c r="CR5" s="31" t="s">
        <v>0</v>
      </c>
      <c r="CS5" s="29" t="s">
        <v>0</v>
      </c>
    </row>
    <row r="6" spans="1:97" ht="23.1" customHeight="1">
      <c r="A6" s="110"/>
      <c r="B6" s="110"/>
      <c r="C6" s="140"/>
      <c r="D6" s="133"/>
      <c r="E6" s="146"/>
      <c r="F6" s="146"/>
      <c r="G6" s="146"/>
      <c r="H6" s="146"/>
      <c r="I6" s="147"/>
      <c r="J6" s="104"/>
      <c r="K6" s="104"/>
      <c r="L6" s="104"/>
      <c r="M6" s="133"/>
      <c r="CS6" s="29" t="s">
        <v>0</v>
      </c>
    </row>
    <row r="7" spans="1:97" ht="21.6" customHeight="1">
      <c r="A7" s="111"/>
      <c r="B7" s="111"/>
      <c r="C7" s="143"/>
      <c r="D7" s="134"/>
      <c r="E7" s="122"/>
      <c r="F7" s="122"/>
      <c r="G7" s="122"/>
      <c r="H7" s="122"/>
      <c r="I7" s="148"/>
      <c r="J7" s="105"/>
      <c r="K7" s="105"/>
      <c r="L7" s="105"/>
      <c r="M7" s="134"/>
      <c r="CS7" s="29" t="s">
        <v>0</v>
      </c>
    </row>
    <row r="8" spans="1:97" ht="31.5" customHeight="1">
      <c r="A8" s="14"/>
      <c r="B8" s="14"/>
      <c r="C8" s="15"/>
      <c r="D8" s="16"/>
      <c r="E8" s="17"/>
      <c r="F8" s="17"/>
      <c r="G8" s="17"/>
      <c r="H8" s="17"/>
      <c r="I8" s="17"/>
      <c r="J8" s="17"/>
      <c r="K8" s="17"/>
      <c r="L8" s="17"/>
      <c r="M8" s="17"/>
    </row>
    <row r="9" spans="1:97" ht="39" customHeight="1">
      <c r="A9" s="18"/>
      <c r="B9" s="18" t="s">
        <v>156</v>
      </c>
      <c r="C9" s="19"/>
      <c r="D9" s="51">
        <v>20844</v>
      </c>
      <c r="E9" s="52">
        <v>20227</v>
      </c>
      <c r="F9" s="52">
        <v>10457</v>
      </c>
      <c r="G9" s="52">
        <v>9770</v>
      </c>
      <c r="H9" s="52">
        <v>617</v>
      </c>
      <c r="I9" s="52">
        <v>306</v>
      </c>
      <c r="J9" s="52">
        <v>311</v>
      </c>
      <c r="K9" s="52">
        <v>9093</v>
      </c>
      <c r="L9" s="52">
        <v>4306</v>
      </c>
      <c r="M9" s="52">
        <v>4787</v>
      </c>
    </row>
    <row r="10" spans="1:97" ht="22.5" customHeight="1">
      <c r="A10" s="17"/>
      <c r="B10" s="18"/>
      <c r="C10" s="20"/>
      <c r="D10" s="51"/>
      <c r="E10" s="52"/>
      <c r="F10" s="52"/>
      <c r="G10" s="52"/>
      <c r="H10" s="52"/>
      <c r="I10" s="52"/>
      <c r="J10" s="52"/>
      <c r="K10" s="52"/>
      <c r="L10" s="52"/>
      <c r="M10" s="52"/>
    </row>
    <row r="11" spans="1:97" ht="39" customHeight="1">
      <c r="A11" s="18"/>
      <c r="B11" s="18" t="s">
        <v>159</v>
      </c>
      <c r="C11" s="19"/>
      <c r="D11" s="51">
        <f>SUM(H11,E11)</f>
        <v>20219</v>
      </c>
      <c r="E11" s="52">
        <f>SUM(E13:E30)</f>
        <v>19595</v>
      </c>
      <c r="F11" s="52">
        <f t="shared" ref="F11:M11" si="0">SUM(F13:F30)</f>
        <v>10221</v>
      </c>
      <c r="G11" s="52">
        <f t="shared" si="0"/>
        <v>9374</v>
      </c>
      <c r="H11" s="52">
        <f t="shared" si="0"/>
        <v>624</v>
      </c>
      <c r="I11" s="52">
        <f t="shared" si="0"/>
        <v>305</v>
      </c>
      <c r="J11" s="52">
        <f t="shared" si="0"/>
        <v>319</v>
      </c>
      <c r="K11" s="52">
        <f t="shared" si="0"/>
        <v>9081</v>
      </c>
      <c r="L11" s="52">
        <f t="shared" si="0"/>
        <v>4238</v>
      </c>
      <c r="M11" s="52">
        <f t="shared" si="0"/>
        <v>4843</v>
      </c>
    </row>
    <row r="12" spans="1:97" ht="31.5" customHeight="1">
      <c r="A12" s="23"/>
      <c r="B12" s="23"/>
      <c r="C12" s="24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97" ht="45" customHeight="1">
      <c r="A13" s="6"/>
      <c r="B13" s="14" t="s">
        <v>25</v>
      </c>
      <c r="C13" s="25"/>
      <c r="D13" s="51">
        <f>SUM(E13,H13)</f>
        <v>9049</v>
      </c>
      <c r="E13" s="52">
        <v>8482</v>
      </c>
      <c r="F13" s="52">
        <v>4348</v>
      </c>
      <c r="G13" s="52">
        <v>4134</v>
      </c>
      <c r="H13" s="52">
        <v>567</v>
      </c>
      <c r="I13" s="52">
        <v>267</v>
      </c>
      <c r="J13" s="52">
        <v>300</v>
      </c>
      <c r="K13" s="52">
        <v>5111</v>
      </c>
      <c r="L13" s="52">
        <v>2508</v>
      </c>
      <c r="M13" s="52">
        <v>2603</v>
      </c>
    </row>
    <row r="14" spans="1:97" ht="45" customHeight="1">
      <c r="A14" s="26"/>
      <c r="B14" s="17" t="s">
        <v>26</v>
      </c>
      <c r="C14" s="27"/>
      <c r="D14" s="51">
        <f t="shared" ref="D14:D30" si="1">SUM(E14,H14)</f>
        <v>1466</v>
      </c>
      <c r="E14" s="52">
        <v>1466</v>
      </c>
      <c r="F14" s="22">
        <v>678</v>
      </c>
      <c r="G14" s="22">
        <v>788</v>
      </c>
      <c r="H14" s="52">
        <v>0</v>
      </c>
      <c r="I14" s="22">
        <v>0</v>
      </c>
      <c r="J14" s="22">
        <v>0</v>
      </c>
      <c r="K14" s="22">
        <v>1246</v>
      </c>
      <c r="L14" s="22">
        <v>502</v>
      </c>
      <c r="M14" s="22">
        <v>744</v>
      </c>
    </row>
    <row r="15" spans="1:97" ht="45" customHeight="1">
      <c r="A15" s="26"/>
      <c r="B15" s="17" t="s">
        <v>27</v>
      </c>
      <c r="C15" s="27"/>
      <c r="D15" s="51">
        <f t="shared" si="1"/>
        <v>1851</v>
      </c>
      <c r="E15" s="52">
        <v>1833</v>
      </c>
      <c r="F15" s="22">
        <v>919</v>
      </c>
      <c r="G15" s="22">
        <v>914</v>
      </c>
      <c r="H15" s="52">
        <v>18</v>
      </c>
      <c r="I15" s="22">
        <v>10</v>
      </c>
      <c r="J15" s="22">
        <v>8</v>
      </c>
      <c r="K15" s="22">
        <v>570</v>
      </c>
      <c r="L15" s="22">
        <v>214</v>
      </c>
      <c r="M15" s="22">
        <v>356</v>
      </c>
    </row>
    <row r="16" spans="1:97" ht="45" customHeight="1">
      <c r="A16" s="26"/>
      <c r="B16" s="17" t="s">
        <v>28</v>
      </c>
      <c r="C16" s="27"/>
      <c r="D16" s="51">
        <f t="shared" si="1"/>
        <v>1395</v>
      </c>
      <c r="E16" s="52">
        <v>1356</v>
      </c>
      <c r="F16" s="22">
        <v>719</v>
      </c>
      <c r="G16" s="22">
        <v>637</v>
      </c>
      <c r="H16" s="52">
        <v>39</v>
      </c>
      <c r="I16" s="22">
        <v>28</v>
      </c>
      <c r="J16" s="22">
        <v>11</v>
      </c>
      <c r="K16" s="22">
        <v>947</v>
      </c>
      <c r="L16" s="22">
        <v>358</v>
      </c>
      <c r="M16" s="22">
        <v>589</v>
      </c>
    </row>
    <row r="17" spans="1:17" ht="45" customHeight="1">
      <c r="A17" s="26"/>
      <c r="B17" s="17" t="s">
        <v>29</v>
      </c>
      <c r="C17" s="27"/>
      <c r="D17" s="51">
        <f t="shared" si="1"/>
        <v>1022</v>
      </c>
      <c r="E17" s="52">
        <v>1022</v>
      </c>
      <c r="F17" s="22">
        <v>518</v>
      </c>
      <c r="G17" s="22">
        <v>504</v>
      </c>
      <c r="H17" s="52">
        <v>0</v>
      </c>
      <c r="I17" s="22">
        <v>0</v>
      </c>
      <c r="J17" s="22">
        <v>0</v>
      </c>
      <c r="K17" s="22">
        <v>502</v>
      </c>
      <c r="L17" s="22">
        <v>269</v>
      </c>
      <c r="M17" s="22">
        <v>233</v>
      </c>
    </row>
    <row r="18" spans="1:17" ht="45" customHeight="1">
      <c r="A18" s="26"/>
      <c r="B18" s="17" t="s">
        <v>30</v>
      </c>
      <c r="C18" s="20"/>
      <c r="D18" s="51">
        <f t="shared" si="1"/>
        <v>658</v>
      </c>
      <c r="E18" s="52">
        <v>658</v>
      </c>
      <c r="F18" s="22">
        <v>386</v>
      </c>
      <c r="G18" s="22">
        <v>272</v>
      </c>
      <c r="H18" s="5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</row>
    <row r="19" spans="1:17" ht="45" customHeight="1">
      <c r="A19" s="17"/>
      <c r="B19" s="17" t="s">
        <v>31</v>
      </c>
      <c r="C19" s="28"/>
      <c r="D19" s="51">
        <f t="shared" si="1"/>
        <v>500</v>
      </c>
      <c r="E19" s="52">
        <v>500</v>
      </c>
      <c r="F19" s="22">
        <v>292</v>
      </c>
      <c r="G19" s="22">
        <v>208</v>
      </c>
      <c r="H19" s="5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</row>
    <row r="20" spans="1:17" ht="45" customHeight="1">
      <c r="A20" s="17"/>
      <c r="B20" s="17" t="s">
        <v>32</v>
      </c>
      <c r="C20" s="28"/>
      <c r="D20" s="51">
        <f t="shared" si="1"/>
        <v>489</v>
      </c>
      <c r="E20" s="52">
        <v>489</v>
      </c>
      <c r="F20" s="22">
        <v>265</v>
      </c>
      <c r="G20" s="22">
        <v>224</v>
      </c>
      <c r="H20" s="52">
        <v>0</v>
      </c>
      <c r="I20" s="22">
        <v>0</v>
      </c>
      <c r="J20" s="22">
        <v>0</v>
      </c>
      <c r="K20" s="22">
        <v>142</v>
      </c>
      <c r="L20" s="22">
        <v>79</v>
      </c>
      <c r="M20" s="22">
        <v>63</v>
      </c>
    </row>
    <row r="21" spans="1:17" ht="45" customHeight="1">
      <c r="A21" s="17"/>
      <c r="B21" s="17" t="s">
        <v>33</v>
      </c>
      <c r="C21" s="27"/>
      <c r="D21" s="51">
        <f t="shared" si="1"/>
        <v>424</v>
      </c>
      <c r="E21" s="52">
        <v>424</v>
      </c>
      <c r="F21" s="22">
        <v>243</v>
      </c>
      <c r="G21" s="22">
        <v>181</v>
      </c>
      <c r="H21" s="5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</row>
    <row r="22" spans="1:17" ht="45" customHeight="1">
      <c r="A22" s="26"/>
      <c r="B22" s="17" t="s">
        <v>34</v>
      </c>
      <c r="C22" s="27"/>
      <c r="D22" s="51">
        <f t="shared" si="1"/>
        <v>590</v>
      </c>
      <c r="E22" s="52">
        <v>590</v>
      </c>
      <c r="F22" s="22">
        <v>304</v>
      </c>
      <c r="G22" s="22">
        <v>286</v>
      </c>
      <c r="H22" s="5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</row>
    <row r="23" spans="1:17" ht="45" customHeight="1">
      <c r="A23" s="26"/>
      <c r="B23" s="17" t="s">
        <v>35</v>
      </c>
      <c r="C23" s="27"/>
      <c r="D23" s="51">
        <f t="shared" si="1"/>
        <v>910</v>
      </c>
      <c r="E23" s="52">
        <v>910</v>
      </c>
      <c r="F23" s="22">
        <v>486</v>
      </c>
      <c r="G23" s="22">
        <v>424</v>
      </c>
      <c r="H23" s="52">
        <v>0</v>
      </c>
      <c r="I23" s="22">
        <v>0</v>
      </c>
      <c r="J23" s="22">
        <v>0</v>
      </c>
      <c r="K23" s="22">
        <v>563</v>
      </c>
      <c r="L23" s="22">
        <v>308</v>
      </c>
      <c r="M23" s="22">
        <v>255</v>
      </c>
    </row>
    <row r="24" spans="1:17" ht="45" customHeight="1">
      <c r="A24" s="26"/>
      <c r="B24" s="17" t="s">
        <v>22</v>
      </c>
      <c r="C24" s="27"/>
      <c r="D24" s="51">
        <f t="shared" si="1"/>
        <v>394</v>
      </c>
      <c r="E24" s="52">
        <v>394</v>
      </c>
      <c r="F24" s="22">
        <v>190</v>
      </c>
      <c r="G24" s="22">
        <v>204</v>
      </c>
      <c r="H24" s="5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</row>
    <row r="25" spans="1:17" ht="45" customHeight="1">
      <c r="A25" s="26"/>
      <c r="B25" s="17" t="s">
        <v>23</v>
      </c>
      <c r="C25" s="27"/>
      <c r="D25" s="51">
        <f t="shared" si="1"/>
        <v>278</v>
      </c>
      <c r="E25" s="52">
        <v>278</v>
      </c>
      <c r="F25" s="22">
        <v>154</v>
      </c>
      <c r="G25" s="22">
        <v>124</v>
      </c>
      <c r="H25" s="5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</row>
    <row r="26" spans="1:17" ht="45" customHeight="1">
      <c r="A26" s="26"/>
      <c r="B26" s="17" t="s">
        <v>24</v>
      </c>
      <c r="C26" s="27"/>
      <c r="D26" s="51">
        <f t="shared" si="1"/>
        <v>468</v>
      </c>
      <c r="E26" s="52">
        <v>468</v>
      </c>
      <c r="F26" s="22">
        <v>272</v>
      </c>
      <c r="G26" s="22">
        <v>196</v>
      </c>
      <c r="H26" s="5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</row>
    <row r="27" spans="1:17" ht="45" customHeight="1">
      <c r="A27" s="26"/>
      <c r="B27" s="17" t="s">
        <v>154</v>
      </c>
      <c r="C27" s="27"/>
      <c r="D27" s="51">
        <f t="shared" si="1"/>
        <v>0</v>
      </c>
      <c r="E27" s="52">
        <v>0</v>
      </c>
      <c r="F27" s="22">
        <v>0</v>
      </c>
      <c r="G27" s="22">
        <v>0</v>
      </c>
      <c r="H27" s="5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</row>
    <row r="28" spans="1:17" s="30" customFormat="1" ht="45" customHeight="1">
      <c r="A28" s="76"/>
      <c r="B28" s="17" t="s">
        <v>36</v>
      </c>
      <c r="C28" s="80"/>
      <c r="D28" s="51">
        <f t="shared" si="1"/>
        <v>447</v>
      </c>
      <c r="E28" s="52">
        <v>447</v>
      </c>
      <c r="F28" s="22">
        <v>292</v>
      </c>
      <c r="G28" s="22">
        <v>155</v>
      </c>
      <c r="H28" s="5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9"/>
      <c r="O28" s="29"/>
      <c r="P28" s="29"/>
      <c r="Q28" s="29"/>
    </row>
    <row r="29" spans="1:17" s="30" customFormat="1" ht="45" customHeight="1">
      <c r="A29" s="99"/>
      <c r="B29" s="17" t="s">
        <v>155</v>
      </c>
      <c r="C29" s="100"/>
      <c r="D29" s="51">
        <f t="shared" si="1"/>
        <v>0</v>
      </c>
      <c r="E29" s="52">
        <v>0</v>
      </c>
      <c r="F29" s="22">
        <v>0</v>
      </c>
      <c r="G29" s="22">
        <v>0</v>
      </c>
      <c r="H29" s="5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9"/>
      <c r="O29" s="29"/>
      <c r="P29" s="29"/>
      <c r="Q29" s="29"/>
    </row>
    <row r="30" spans="1:17" ht="45" customHeight="1">
      <c r="A30" s="77"/>
      <c r="B30" s="23" t="s">
        <v>37</v>
      </c>
      <c r="C30" s="81"/>
      <c r="D30" s="89">
        <f t="shared" si="1"/>
        <v>278</v>
      </c>
      <c r="E30" s="90">
        <v>278</v>
      </c>
      <c r="F30" s="87">
        <v>155</v>
      </c>
      <c r="G30" s="87">
        <v>123</v>
      </c>
      <c r="H30" s="90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</row>
  </sheetData>
  <mergeCells count="16">
    <mergeCell ref="A3:C7"/>
    <mergeCell ref="L4:M4"/>
    <mergeCell ref="E4:G4"/>
    <mergeCell ref="H4:J4"/>
    <mergeCell ref="G5:G7"/>
    <mergeCell ref="H5:H7"/>
    <mergeCell ref="I5:I7"/>
    <mergeCell ref="J5:J7"/>
    <mergeCell ref="F5:F7"/>
    <mergeCell ref="M5:M7"/>
    <mergeCell ref="D3:J3"/>
    <mergeCell ref="K3:M3"/>
    <mergeCell ref="D4:D7"/>
    <mergeCell ref="K4:K7"/>
    <mergeCell ref="E5:E7"/>
    <mergeCell ref="L5:L7"/>
  </mergeCells>
  <phoneticPr fontId="5"/>
  <printOptions horizontalCentered="1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abSelected="1" zoomScale="75" zoomScaleNormal="75" zoomScaleSheetLayoutView="75" zoomScalePageLayoutView="56" workbookViewId="0">
      <selection activeCell="R13" sqref="R13"/>
    </sheetView>
  </sheetViews>
  <sheetFormatPr defaultColWidth="8.796875" defaultRowHeight="33" customHeight="1"/>
  <cols>
    <col min="1" max="1" width="1.69921875" style="29" customWidth="1"/>
    <col min="2" max="2" width="13.796875" style="29" customWidth="1"/>
    <col min="3" max="3" width="1.69921875" style="29" customWidth="1"/>
    <col min="4" max="4" width="11.296875" style="29" customWidth="1"/>
    <col min="5" max="5" width="10.796875" style="29" customWidth="1"/>
    <col min="6" max="14" width="9.5" style="29" customWidth="1"/>
    <col min="15" max="16384" width="8.796875" style="29"/>
  </cols>
  <sheetData>
    <row r="1" spans="1:14" s="1" customFormat="1" ht="31.5" customHeight="1">
      <c r="B1" s="2" t="s">
        <v>144</v>
      </c>
    </row>
    <row r="2" spans="1:14" ht="31.5" customHeight="1">
      <c r="B2" s="30"/>
      <c r="C2" s="30"/>
      <c r="D2" s="30"/>
      <c r="G2" s="62"/>
    </row>
    <row r="3" spans="1:14" ht="31.5" customHeight="1">
      <c r="A3" s="14"/>
      <c r="B3" s="14"/>
      <c r="C3" s="14"/>
      <c r="D3" s="53"/>
      <c r="E3" s="54"/>
      <c r="F3" s="53"/>
      <c r="G3" s="53"/>
      <c r="H3" s="53"/>
      <c r="I3" s="53"/>
      <c r="J3" s="53"/>
      <c r="K3" s="53"/>
      <c r="L3" s="53"/>
      <c r="M3" s="53"/>
      <c r="N3" s="53"/>
    </row>
    <row r="4" spans="1:14" ht="31.5" customHeight="1">
      <c r="A4" s="17"/>
      <c r="B4" s="17" t="s">
        <v>0</v>
      </c>
      <c r="C4" s="17"/>
      <c r="D4" s="16"/>
      <c r="E4" s="55"/>
      <c r="F4" s="16"/>
      <c r="G4" s="16"/>
      <c r="H4" s="16"/>
      <c r="I4" s="16"/>
      <c r="J4" s="16"/>
      <c r="K4" s="16"/>
      <c r="L4" s="16"/>
      <c r="M4" s="16"/>
      <c r="N4" s="16"/>
    </row>
    <row r="5" spans="1:14" ht="31.5" customHeight="1">
      <c r="A5" s="110" t="s">
        <v>112</v>
      </c>
      <c r="B5" s="110"/>
      <c r="C5" s="140"/>
      <c r="D5" s="79" t="s">
        <v>39</v>
      </c>
      <c r="E5" s="84" t="s">
        <v>113</v>
      </c>
      <c r="F5" s="79" t="s">
        <v>114</v>
      </c>
      <c r="G5" s="79" t="s">
        <v>115</v>
      </c>
      <c r="H5" s="79" t="s">
        <v>116</v>
      </c>
      <c r="I5" s="79" t="s">
        <v>117</v>
      </c>
      <c r="J5" s="79" t="s">
        <v>118</v>
      </c>
      <c r="K5" s="79" t="s">
        <v>119</v>
      </c>
      <c r="L5" s="79" t="s">
        <v>120</v>
      </c>
      <c r="M5" s="79" t="s">
        <v>121</v>
      </c>
      <c r="N5" s="79" t="s">
        <v>13</v>
      </c>
    </row>
    <row r="6" spans="1:14" ht="31.5" customHeight="1">
      <c r="A6" s="17"/>
      <c r="B6" s="17"/>
      <c r="C6" s="56"/>
      <c r="D6" s="16"/>
      <c r="E6" s="55"/>
      <c r="F6" s="16"/>
      <c r="G6" s="79"/>
      <c r="H6" s="16"/>
      <c r="I6" s="79"/>
      <c r="J6" s="16"/>
      <c r="K6" s="79"/>
      <c r="L6" s="79"/>
      <c r="M6" s="16"/>
      <c r="N6" s="16"/>
    </row>
    <row r="7" spans="1:14" ht="31.5" customHeight="1">
      <c r="A7" s="17"/>
      <c r="B7" s="17"/>
      <c r="C7" s="56"/>
      <c r="D7" s="57"/>
      <c r="E7" s="58"/>
      <c r="F7" s="59"/>
      <c r="G7" s="59"/>
      <c r="H7" s="59"/>
      <c r="I7" s="59"/>
      <c r="J7" s="59"/>
      <c r="K7" s="59"/>
      <c r="L7" s="59"/>
      <c r="M7" s="59"/>
      <c r="N7" s="59"/>
    </row>
    <row r="8" spans="1:14" ht="31.5" customHeight="1">
      <c r="A8" s="14"/>
      <c r="B8" s="14"/>
      <c r="C8" s="15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39" customHeight="1">
      <c r="A9" s="18"/>
      <c r="B9" s="18" t="s">
        <v>148</v>
      </c>
      <c r="C9" s="19"/>
      <c r="D9" s="60">
        <v>29400</v>
      </c>
      <c r="E9" s="50">
        <v>17213</v>
      </c>
      <c r="F9" s="50">
        <v>892</v>
      </c>
      <c r="G9" s="50">
        <v>4066</v>
      </c>
      <c r="H9" s="50">
        <v>2798</v>
      </c>
      <c r="I9" s="50">
        <v>102</v>
      </c>
      <c r="J9" s="50">
        <v>780</v>
      </c>
      <c r="K9" s="50">
        <v>944</v>
      </c>
      <c r="L9" s="50">
        <v>478</v>
      </c>
      <c r="M9" s="50">
        <v>1548</v>
      </c>
      <c r="N9" s="50">
        <v>579</v>
      </c>
    </row>
    <row r="10" spans="1:14" ht="22.5" customHeight="1">
      <c r="A10" s="17"/>
      <c r="B10" s="17"/>
      <c r="C10" s="20"/>
      <c r="D10" s="6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ht="39" customHeight="1">
      <c r="A11" s="18"/>
      <c r="B11" s="18" t="s">
        <v>157</v>
      </c>
      <c r="C11" s="19"/>
      <c r="D11" s="60">
        <f>SUM(D16:D33)</f>
        <v>28796</v>
      </c>
      <c r="E11" s="50">
        <f>SUM(E16:E33)</f>
        <v>17067</v>
      </c>
      <c r="F11" s="50">
        <f t="shared" ref="F11:N11" si="0">SUM(F16:F33)</f>
        <v>878</v>
      </c>
      <c r="G11" s="50">
        <f t="shared" si="0"/>
        <v>3966</v>
      </c>
      <c r="H11" s="50">
        <f t="shared" si="0"/>
        <v>2642</v>
      </c>
      <c r="I11" s="50">
        <f t="shared" si="0"/>
        <v>110</v>
      </c>
      <c r="J11" s="50">
        <f t="shared" si="0"/>
        <v>765</v>
      </c>
      <c r="K11" s="50">
        <f t="shared" si="0"/>
        <v>887</v>
      </c>
      <c r="L11" s="50">
        <f t="shared" si="0"/>
        <v>444</v>
      </c>
      <c r="M11" s="50">
        <f t="shared" si="0"/>
        <v>1441</v>
      </c>
      <c r="N11" s="50">
        <f t="shared" si="0"/>
        <v>596</v>
      </c>
    </row>
    <row r="12" spans="1:14" ht="22.5" customHeight="1">
      <c r="A12" s="42"/>
      <c r="B12" s="42"/>
      <c r="C12" s="43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14" ht="39" customHeight="1">
      <c r="A13" s="42"/>
      <c r="B13" s="18" t="s">
        <v>106</v>
      </c>
      <c r="C13" s="43"/>
      <c r="D13" s="50">
        <v>20206</v>
      </c>
      <c r="E13" s="50">
        <v>11765</v>
      </c>
      <c r="F13" s="50">
        <v>878</v>
      </c>
      <c r="G13" s="50">
        <v>3280</v>
      </c>
      <c r="H13" s="50">
        <v>1945</v>
      </c>
      <c r="I13" s="50">
        <v>110</v>
      </c>
      <c r="J13" s="50">
        <v>63</v>
      </c>
      <c r="K13" s="50">
        <v>0</v>
      </c>
      <c r="L13" s="50">
        <v>294</v>
      </c>
      <c r="M13" s="50">
        <v>1441</v>
      </c>
      <c r="N13" s="50">
        <v>430</v>
      </c>
    </row>
    <row r="14" spans="1:14" ht="39" customHeight="1">
      <c r="A14" s="42"/>
      <c r="B14" s="18" t="s">
        <v>107</v>
      </c>
      <c r="C14" s="43"/>
      <c r="D14" s="50">
        <v>8590</v>
      </c>
      <c r="E14" s="50">
        <v>5302</v>
      </c>
      <c r="F14" s="50">
        <v>0</v>
      </c>
      <c r="G14" s="50">
        <v>686</v>
      </c>
      <c r="H14" s="50">
        <v>697</v>
      </c>
      <c r="I14" s="50">
        <v>0</v>
      </c>
      <c r="J14" s="50">
        <v>702</v>
      </c>
      <c r="K14" s="50">
        <v>887</v>
      </c>
      <c r="L14" s="50">
        <v>150</v>
      </c>
      <c r="M14" s="50">
        <v>0</v>
      </c>
      <c r="N14" s="50">
        <v>166</v>
      </c>
    </row>
    <row r="15" spans="1:14" ht="22.5" customHeight="1">
      <c r="A15" s="23"/>
      <c r="B15" s="23"/>
      <c r="C15" s="24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ht="45" customHeight="1">
      <c r="A16" s="6"/>
      <c r="B16" s="14" t="s">
        <v>60</v>
      </c>
      <c r="C16" s="25"/>
      <c r="D16" s="60">
        <v>14051</v>
      </c>
      <c r="E16" s="50">
        <v>7946</v>
      </c>
      <c r="F16" s="50">
        <v>189</v>
      </c>
      <c r="G16" s="50">
        <v>2340</v>
      </c>
      <c r="H16" s="50">
        <v>1416</v>
      </c>
      <c r="I16" s="50">
        <v>0</v>
      </c>
      <c r="J16" s="50">
        <v>392</v>
      </c>
      <c r="K16" s="50">
        <v>300</v>
      </c>
      <c r="L16" s="50">
        <v>323</v>
      </c>
      <c r="M16" s="50">
        <v>635</v>
      </c>
      <c r="N16" s="50">
        <v>510</v>
      </c>
    </row>
    <row r="17" spans="1:14" ht="45" customHeight="1">
      <c r="A17" s="26"/>
      <c r="B17" s="17" t="s">
        <v>61</v>
      </c>
      <c r="C17" s="27"/>
      <c r="D17" s="60">
        <v>2526</v>
      </c>
      <c r="E17" s="50">
        <v>1720</v>
      </c>
      <c r="F17" s="50">
        <v>0</v>
      </c>
      <c r="G17" s="50">
        <v>0</v>
      </c>
      <c r="H17" s="50">
        <v>358</v>
      </c>
      <c r="I17" s="50">
        <v>0</v>
      </c>
      <c r="J17" s="50">
        <v>121</v>
      </c>
      <c r="K17" s="50">
        <v>241</v>
      </c>
      <c r="L17" s="50">
        <v>0</v>
      </c>
      <c r="M17" s="50">
        <v>0</v>
      </c>
      <c r="N17" s="50">
        <v>86</v>
      </c>
    </row>
    <row r="18" spans="1:14" ht="45" customHeight="1">
      <c r="A18" s="26"/>
      <c r="B18" s="17" t="s">
        <v>62</v>
      </c>
      <c r="C18" s="27"/>
      <c r="D18" s="60">
        <v>2421</v>
      </c>
      <c r="E18" s="50">
        <v>1502</v>
      </c>
      <c r="F18" s="50">
        <v>0</v>
      </c>
      <c r="G18" s="50">
        <v>483</v>
      </c>
      <c r="H18" s="50">
        <v>247</v>
      </c>
      <c r="I18" s="50">
        <v>0</v>
      </c>
      <c r="J18" s="50">
        <v>111</v>
      </c>
      <c r="K18" s="50">
        <v>78</v>
      </c>
      <c r="L18" s="50">
        <v>0</v>
      </c>
      <c r="M18" s="50">
        <v>0</v>
      </c>
      <c r="N18" s="50">
        <v>0</v>
      </c>
    </row>
    <row r="19" spans="1:14" ht="45" customHeight="1">
      <c r="A19" s="26"/>
      <c r="B19" s="17" t="s">
        <v>63</v>
      </c>
      <c r="C19" s="27"/>
      <c r="D19" s="60">
        <v>2233</v>
      </c>
      <c r="E19" s="50">
        <v>1003</v>
      </c>
      <c r="F19" s="50">
        <v>98</v>
      </c>
      <c r="G19" s="50">
        <v>323</v>
      </c>
      <c r="H19" s="50">
        <v>143</v>
      </c>
      <c r="I19" s="50">
        <v>0</v>
      </c>
      <c r="J19" s="50">
        <v>78</v>
      </c>
      <c r="K19" s="50">
        <v>164</v>
      </c>
      <c r="L19" s="50">
        <v>56</v>
      </c>
      <c r="M19" s="50">
        <v>368</v>
      </c>
      <c r="N19" s="50">
        <v>0</v>
      </c>
    </row>
    <row r="20" spans="1:14" ht="45" customHeight="1">
      <c r="A20" s="26"/>
      <c r="B20" s="17" t="s">
        <v>64</v>
      </c>
      <c r="C20" s="27"/>
      <c r="D20" s="60">
        <v>1524</v>
      </c>
      <c r="E20" s="50">
        <v>802</v>
      </c>
      <c r="F20" s="50">
        <v>90</v>
      </c>
      <c r="G20" s="50">
        <v>252</v>
      </c>
      <c r="H20" s="50">
        <v>101</v>
      </c>
      <c r="I20" s="50">
        <v>0</v>
      </c>
      <c r="J20" s="50">
        <v>0</v>
      </c>
      <c r="K20" s="50">
        <v>0</v>
      </c>
      <c r="L20" s="50">
        <v>65</v>
      </c>
      <c r="M20" s="50">
        <v>214</v>
      </c>
      <c r="N20" s="50">
        <v>0</v>
      </c>
    </row>
    <row r="21" spans="1:14" ht="45" customHeight="1">
      <c r="A21" s="26"/>
      <c r="B21" s="17" t="s">
        <v>65</v>
      </c>
      <c r="C21" s="20"/>
      <c r="D21" s="60">
        <v>645</v>
      </c>
      <c r="E21" s="50">
        <v>535</v>
      </c>
      <c r="F21" s="50">
        <v>0</v>
      </c>
      <c r="G21" s="50">
        <v>0</v>
      </c>
      <c r="H21" s="50">
        <v>0</v>
      </c>
      <c r="I21" s="50">
        <v>110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</row>
    <row r="22" spans="1:14" ht="45" customHeight="1">
      <c r="A22" s="17"/>
      <c r="B22" s="17" t="s">
        <v>66</v>
      </c>
      <c r="C22" s="28"/>
      <c r="D22" s="60">
        <v>500</v>
      </c>
      <c r="E22" s="50">
        <v>102</v>
      </c>
      <c r="F22" s="50">
        <v>0</v>
      </c>
      <c r="G22" s="50">
        <v>215</v>
      </c>
      <c r="H22" s="50">
        <v>183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</row>
    <row r="23" spans="1:14" ht="45" customHeight="1">
      <c r="A23" s="17"/>
      <c r="B23" s="17" t="s">
        <v>67</v>
      </c>
      <c r="C23" s="28"/>
      <c r="D23" s="60">
        <v>631</v>
      </c>
      <c r="E23" s="50">
        <v>532</v>
      </c>
      <c r="F23" s="50">
        <v>99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</row>
    <row r="24" spans="1:14" ht="45" customHeight="1">
      <c r="A24" s="17"/>
      <c r="B24" s="17" t="s">
        <v>68</v>
      </c>
      <c r="C24" s="27"/>
      <c r="D24" s="60">
        <v>424</v>
      </c>
      <c r="E24" s="50">
        <v>424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</row>
    <row r="25" spans="1:14" ht="45" customHeight="1">
      <c r="A25" s="26"/>
      <c r="B25" s="17" t="s">
        <v>69</v>
      </c>
      <c r="C25" s="27"/>
      <c r="D25" s="60">
        <v>590</v>
      </c>
      <c r="E25" s="50">
        <v>590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</row>
    <row r="26" spans="1:14" ht="45" customHeight="1">
      <c r="A26" s="26"/>
      <c r="B26" s="17" t="s">
        <v>70</v>
      </c>
      <c r="C26" s="27"/>
      <c r="D26" s="61">
        <v>1386</v>
      </c>
      <c r="E26" s="50">
        <v>991</v>
      </c>
      <c r="F26" s="50">
        <v>58</v>
      </c>
      <c r="G26" s="50">
        <v>96</v>
      </c>
      <c r="H26" s="50">
        <v>74</v>
      </c>
      <c r="I26" s="50">
        <v>0</v>
      </c>
      <c r="J26" s="50">
        <v>63</v>
      </c>
      <c r="K26" s="50">
        <v>104</v>
      </c>
      <c r="L26" s="50">
        <v>0</v>
      </c>
      <c r="M26" s="50">
        <v>0</v>
      </c>
      <c r="N26" s="50">
        <v>0</v>
      </c>
    </row>
    <row r="27" spans="1:14" ht="45" customHeight="1">
      <c r="A27" s="26"/>
      <c r="B27" s="17" t="s">
        <v>22</v>
      </c>
      <c r="C27" s="27"/>
      <c r="D27" s="61">
        <v>394</v>
      </c>
      <c r="E27" s="50">
        <v>190</v>
      </c>
      <c r="F27" s="50">
        <v>98</v>
      </c>
      <c r="G27" s="50">
        <v>0</v>
      </c>
      <c r="H27" s="50">
        <v>106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</row>
    <row r="28" spans="1:14" ht="45" customHeight="1">
      <c r="A28" s="26"/>
      <c r="B28" s="17" t="s">
        <v>23</v>
      </c>
      <c r="C28" s="27"/>
      <c r="D28" s="61">
        <v>278</v>
      </c>
      <c r="E28" s="50">
        <v>278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</row>
    <row r="29" spans="1:14" ht="45" customHeight="1">
      <c r="A29" s="26"/>
      <c r="B29" s="17" t="s">
        <v>24</v>
      </c>
      <c r="C29" s="27"/>
      <c r="D29" s="61">
        <v>468</v>
      </c>
      <c r="E29" s="50">
        <v>248</v>
      </c>
      <c r="F29" s="50">
        <v>62</v>
      </c>
      <c r="G29" s="50">
        <v>144</v>
      </c>
      <c r="H29" s="50">
        <v>14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</row>
    <row r="30" spans="1:14" ht="45" customHeight="1">
      <c r="A30" s="26"/>
      <c r="B30" s="17" t="s">
        <v>152</v>
      </c>
      <c r="C30" s="26"/>
      <c r="D30" s="61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</row>
    <row r="31" spans="1:14" s="30" customFormat="1" ht="45" customHeight="1">
      <c r="A31" s="76"/>
      <c r="B31" s="17" t="s">
        <v>71</v>
      </c>
      <c r="C31" s="76"/>
      <c r="D31" s="61">
        <v>447</v>
      </c>
      <c r="E31" s="50">
        <v>0</v>
      </c>
      <c r="F31" s="50">
        <v>110</v>
      </c>
      <c r="G31" s="50">
        <v>113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224</v>
      </c>
      <c r="N31" s="50">
        <v>0</v>
      </c>
    </row>
    <row r="32" spans="1:14" s="30" customFormat="1" ht="45" customHeight="1">
      <c r="A32" s="99"/>
      <c r="B32" s="17" t="s">
        <v>153</v>
      </c>
      <c r="C32" s="99"/>
      <c r="D32" s="61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</row>
    <row r="33" spans="1:14" ht="45" customHeight="1">
      <c r="A33" s="76"/>
      <c r="B33" s="17" t="s">
        <v>72</v>
      </c>
      <c r="C33" s="76"/>
      <c r="D33" s="61">
        <v>278</v>
      </c>
      <c r="E33" s="50">
        <v>204</v>
      </c>
      <c r="F33" s="50">
        <v>74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</row>
    <row r="34" spans="1:14" ht="24.75" customHeight="1">
      <c r="A34" s="77"/>
      <c r="B34" s="23"/>
      <c r="C34" s="77"/>
      <c r="D34" s="61"/>
      <c r="E34" s="50"/>
      <c r="F34" s="50"/>
      <c r="G34" s="50"/>
      <c r="H34" s="50"/>
      <c r="I34" s="50"/>
      <c r="J34" s="50"/>
      <c r="K34" s="50"/>
      <c r="L34" s="50"/>
      <c r="M34" s="50"/>
      <c r="N34" s="50"/>
    </row>
    <row r="35" spans="1:14" ht="54" customHeight="1">
      <c r="A35" s="49"/>
      <c r="B35" s="34" t="s">
        <v>140</v>
      </c>
      <c r="C35" s="49"/>
      <c r="D35" s="91">
        <v>102</v>
      </c>
      <c r="E35" s="92">
        <v>40</v>
      </c>
      <c r="F35" s="92">
        <v>9</v>
      </c>
      <c r="G35" s="92">
        <v>14</v>
      </c>
      <c r="H35" s="92">
        <v>14</v>
      </c>
      <c r="I35" s="92">
        <v>1</v>
      </c>
      <c r="J35" s="92">
        <v>6</v>
      </c>
      <c r="K35" s="92">
        <v>6</v>
      </c>
      <c r="L35" s="92">
        <v>4</v>
      </c>
      <c r="M35" s="92">
        <v>4</v>
      </c>
      <c r="N35" s="92">
        <v>4</v>
      </c>
    </row>
  </sheetData>
  <mergeCells count="1">
    <mergeCell ref="A5:C5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showGridLines="0" zoomScale="60" zoomScaleNormal="60" zoomScaleSheetLayoutView="75" zoomScalePageLayoutView="60" workbookViewId="0">
      <selection activeCell="E1" sqref="E1"/>
    </sheetView>
  </sheetViews>
  <sheetFormatPr defaultColWidth="8.796875" defaultRowHeight="33" customHeight="1"/>
  <cols>
    <col min="1" max="1" width="1.69921875" style="29" customWidth="1"/>
    <col min="2" max="2" width="13.796875" style="29" customWidth="1"/>
    <col min="3" max="3" width="1.69921875" style="29" customWidth="1"/>
    <col min="4" max="5" width="8.8984375" style="29" customWidth="1"/>
    <col min="6" max="6" width="9" style="29" customWidth="1"/>
    <col min="7" max="9" width="7.8984375" style="29" customWidth="1"/>
    <col min="10" max="10" width="7.796875" style="29" customWidth="1"/>
    <col min="11" max="11" width="7.8984375" style="29" customWidth="1"/>
    <col min="12" max="12" width="8.59765625" style="29" customWidth="1"/>
    <col min="13" max="13" width="7.8984375" style="29" customWidth="1"/>
    <col min="14" max="17" width="7.796875" style="29" customWidth="1"/>
    <col min="18" max="16384" width="8.796875" style="29"/>
  </cols>
  <sheetData>
    <row r="1" spans="1:17" s="1" customFormat="1" ht="33" customHeight="1">
      <c r="B1" s="2" t="s">
        <v>145</v>
      </c>
    </row>
    <row r="2" spans="1:17" ht="33" customHeight="1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69"/>
      <c r="O2" s="69"/>
      <c r="P2" s="69"/>
      <c r="Q2" s="30"/>
    </row>
    <row r="3" spans="1:17" ht="31.5" customHeight="1">
      <c r="A3" s="14"/>
      <c r="B3" s="14"/>
      <c r="C3" s="14"/>
      <c r="D3" s="53"/>
      <c r="E3" s="14"/>
      <c r="F3" s="63"/>
      <c r="G3" s="53"/>
      <c r="H3" s="53"/>
      <c r="I3" s="53"/>
      <c r="J3" s="158" t="s">
        <v>135</v>
      </c>
      <c r="K3" s="158" t="s">
        <v>41</v>
      </c>
      <c r="L3" s="53"/>
      <c r="M3" s="53"/>
      <c r="N3" s="153" t="s">
        <v>86</v>
      </c>
      <c r="O3" s="159" t="s">
        <v>164</v>
      </c>
      <c r="P3" s="153" t="s">
        <v>165</v>
      </c>
      <c r="Q3" s="64"/>
    </row>
    <row r="4" spans="1:17" ht="31.5" customHeight="1">
      <c r="A4" s="17"/>
      <c r="B4" s="17" t="s">
        <v>0</v>
      </c>
      <c r="C4" s="17"/>
      <c r="D4" s="16"/>
      <c r="E4" s="65"/>
      <c r="F4" s="66"/>
      <c r="G4" s="16"/>
      <c r="H4" s="16"/>
      <c r="I4" s="16"/>
      <c r="J4" s="154"/>
      <c r="K4" s="154"/>
      <c r="L4" s="16"/>
      <c r="M4" s="16"/>
      <c r="N4" s="156"/>
      <c r="O4" s="160"/>
      <c r="P4" s="154"/>
      <c r="Q4" s="10"/>
    </row>
    <row r="5" spans="1:17" ht="31.5" customHeight="1">
      <c r="A5" s="110" t="s">
        <v>21</v>
      </c>
      <c r="B5" s="110"/>
      <c r="C5" s="140"/>
      <c r="D5" s="79" t="s">
        <v>4</v>
      </c>
      <c r="E5" s="79"/>
      <c r="F5" s="79"/>
      <c r="G5" s="79" t="s">
        <v>122</v>
      </c>
      <c r="H5" s="102" t="s">
        <v>40</v>
      </c>
      <c r="I5" s="79" t="s">
        <v>123</v>
      </c>
      <c r="J5" s="154"/>
      <c r="K5" s="154"/>
      <c r="L5" s="79" t="s">
        <v>124</v>
      </c>
      <c r="M5" s="102" t="s">
        <v>14</v>
      </c>
      <c r="N5" s="156"/>
      <c r="O5" s="160"/>
      <c r="P5" s="154"/>
      <c r="Q5" s="11" t="s">
        <v>125</v>
      </c>
    </row>
    <row r="6" spans="1:17" ht="31.5" customHeight="1">
      <c r="A6" s="17"/>
      <c r="B6" s="17"/>
      <c r="C6" s="56"/>
      <c r="D6" s="16"/>
      <c r="E6" s="79" t="s">
        <v>8</v>
      </c>
      <c r="F6" s="79" t="s">
        <v>9</v>
      </c>
      <c r="G6" s="16"/>
      <c r="H6" s="16"/>
      <c r="I6" s="16"/>
      <c r="J6" s="154"/>
      <c r="K6" s="154"/>
      <c r="L6" s="16"/>
      <c r="M6" s="16"/>
      <c r="N6" s="156"/>
      <c r="O6" s="160"/>
      <c r="P6" s="154"/>
      <c r="Q6" s="10"/>
    </row>
    <row r="7" spans="1:17" ht="31.5" customHeight="1">
      <c r="A7" s="17"/>
      <c r="B7" s="17"/>
      <c r="C7" s="56"/>
      <c r="D7" s="59"/>
      <c r="E7" s="59"/>
      <c r="F7" s="59"/>
      <c r="G7" s="59"/>
      <c r="H7" s="59"/>
      <c r="I7" s="59"/>
      <c r="J7" s="155"/>
      <c r="K7" s="155"/>
      <c r="L7" s="59"/>
      <c r="M7" s="59"/>
      <c r="N7" s="157"/>
      <c r="O7" s="161"/>
      <c r="P7" s="155"/>
      <c r="Q7" s="12"/>
    </row>
    <row r="8" spans="1:17" ht="35.25" customHeight="1">
      <c r="A8" s="14"/>
      <c r="B8" s="14"/>
      <c r="C8" s="15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ht="39" customHeight="1">
      <c r="A9" s="18"/>
      <c r="B9" s="18" t="s">
        <v>156</v>
      </c>
      <c r="C9" s="19"/>
      <c r="D9" s="67">
        <v>2688</v>
      </c>
      <c r="E9" s="68">
        <v>1840</v>
      </c>
      <c r="F9" s="68">
        <v>848</v>
      </c>
      <c r="G9" s="68">
        <v>53</v>
      </c>
      <c r="H9" s="68">
        <v>12</v>
      </c>
      <c r="I9" s="68">
        <v>82</v>
      </c>
      <c r="J9" s="68">
        <v>51</v>
      </c>
      <c r="K9" s="68">
        <v>48</v>
      </c>
      <c r="L9" s="68">
        <v>2020</v>
      </c>
      <c r="M9" s="68">
        <v>42</v>
      </c>
      <c r="N9" s="68">
        <v>69</v>
      </c>
      <c r="O9" s="68">
        <v>0</v>
      </c>
      <c r="P9" s="68">
        <v>0</v>
      </c>
      <c r="Q9" s="68">
        <v>311</v>
      </c>
    </row>
    <row r="10" spans="1:17" ht="22.5" customHeight="1">
      <c r="A10" s="17"/>
      <c r="B10" s="17"/>
      <c r="C10" s="20"/>
      <c r="D10" s="67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</row>
    <row r="11" spans="1:17" ht="39" customHeight="1">
      <c r="A11" s="18"/>
      <c r="B11" s="18" t="s">
        <v>159</v>
      </c>
      <c r="C11" s="19"/>
      <c r="D11" s="67">
        <f>SUM(D16:D33)</f>
        <v>2646</v>
      </c>
      <c r="E11" s="68">
        <f>SUM(E16:E33)</f>
        <v>1811</v>
      </c>
      <c r="F11" s="68">
        <f t="shared" ref="F11:Q11" si="0">SUM(F16:F33)</f>
        <v>835</v>
      </c>
      <c r="G11" s="68">
        <f t="shared" si="0"/>
        <v>53</v>
      </c>
      <c r="H11" s="68">
        <f t="shared" si="0"/>
        <v>13</v>
      </c>
      <c r="I11" s="68">
        <f t="shared" si="0"/>
        <v>81</v>
      </c>
      <c r="J11" s="68">
        <f t="shared" si="0"/>
        <v>50</v>
      </c>
      <c r="K11" s="68">
        <f t="shared" si="0"/>
        <v>47</v>
      </c>
      <c r="L11" s="68">
        <f t="shared" si="0"/>
        <v>2052</v>
      </c>
      <c r="M11" s="68">
        <f t="shared" si="0"/>
        <v>40</v>
      </c>
      <c r="N11" s="68">
        <f t="shared" si="0"/>
        <v>68</v>
      </c>
      <c r="O11" s="68">
        <v>0</v>
      </c>
      <c r="P11" s="68">
        <v>0</v>
      </c>
      <c r="Q11" s="68">
        <f t="shared" si="0"/>
        <v>242</v>
      </c>
    </row>
    <row r="12" spans="1:17" ht="22.5" customHeight="1">
      <c r="A12" s="42"/>
      <c r="B12" s="42"/>
      <c r="C12" s="43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1:17" ht="39" customHeight="1">
      <c r="A13" s="42"/>
      <c r="B13" s="18" t="s">
        <v>106</v>
      </c>
      <c r="C13" s="43"/>
      <c r="D13" s="68">
        <v>1931</v>
      </c>
      <c r="E13" s="68">
        <v>1338</v>
      </c>
      <c r="F13" s="68">
        <v>593</v>
      </c>
      <c r="G13" s="68">
        <v>39</v>
      </c>
      <c r="H13" s="68">
        <v>6</v>
      </c>
      <c r="I13" s="68">
        <v>64</v>
      </c>
      <c r="J13" s="68">
        <v>46</v>
      </c>
      <c r="K13" s="68">
        <v>46</v>
      </c>
      <c r="L13" s="68">
        <v>1590</v>
      </c>
      <c r="M13" s="68">
        <v>0</v>
      </c>
      <c r="N13" s="68">
        <v>55</v>
      </c>
      <c r="O13" s="68">
        <v>0</v>
      </c>
      <c r="P13" s="68">
        <v>0</v>
      </c>
      <c r="Q13" s="68">
        <v>85</v>
      </c>
    </row>
    <row r="14" spans="1:17" ht="39" customHeight="1">
      <c r="A14" s="42"/>
      <c r="B14" s="18" t="s">
        <v>107</v>
      </c>
      <c r="C14" s="43"/>
      <c r="D14" s="68">
        <v>715</v>
      </c>
      <c r="E14" s="68">
        <v>473</v>
      </c>
      <c r="F14" s="68">
        <v>242</v>
      </c>
      <c r="G14" s="68">
        <v>14</v>
      </c>
      <c r="H14" s="68">
        <v>7</v>
      </c>
      <c r="I14" s="68">
        <v>17</v>
      </c>
      <c r="J14" s="68">
        <v>4</v>
      </c>
      <c r="K14" s="68">
        <v>1</v>
      </c>
      <c r="L14" s="68">
        <v>462</v>
      </c>
      <c r="M14" s="68">
        <v>40</v>
      </c>
      <c r="N14" s="68">
        <v>13</v>
      </c>
      <c r="O14" s="68">
        <v>0</v>
      </c>
      <c r="P14" s="68">
        <v>0</v>
      </c>
      <c r="Q14" s="68">
        <v>157</v>
      </c>
    </row>
    <row r="15" spans="1:17" ht="22.5" customHeight="1">
      <c r="A15" s="23"/>
      <c r="B15" s="23"/>
      <c r="C15" s="24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1:17" ht="45" customHeight="1">
      <c r="A16" s="6"/>
      <c r="B16" s="14" t="s">
        <v>73</v>
      </c>
      <c r="C16" s="25"/>
      <c r="D16" s="67">
        <v>1206</v>
      </c>
      <c r="E16" s="68">
        <v>815</v>
      </c>
      <c r="F16" s="68">
        <v>391</v>
      </c>
      <c r="G16" s="68">
        <v>20</v>
      </c>
      <c r="H16" s="68">
        <v>6</v>
      </c>
      <c r="I16" s="68">
        <v>29</v>
      </c>
      <c r="J16" s="68">
        <v>22</v>
      </c>
      <c r="K16" s="68">
        <v>17</v>
      </c>
      <c r="L16" s="68">
        <v>901</v>
      </c>
      <c r="M16" s="68">
        <v>10</v>
      </c>
      <c r="N16" s="68">
        <v>27</v>
      </c>
      <c r="O16" s="68">
        <v>0</v>
      </c>
      <c r="P16" s="68">
        <v>0</v>
      </c>
      <c r="Q16" s="68">
        <v>174</v>
      </c>
    </row>
    <row r="17" spans="1:19" ht="45" customHeight="1">
      <c r="A17" s="26"/>
      <c r="B17" s="17" t="s">
        <v>74</v>
      </c>
      <c r="C17" s="27"/>
      <c r="D17" s="67">
        <v>206</v>
      </c>
      <c r="E17" s="68">
        <v>124</v>
      </c>
      <c r="F17" s="68">
        <v>82</v>
      </c>
      <c r="G17" s="68">
        <v>4</v>
      </c>
      <c r="H17" s="68">
        <v>2</v>
      </c>
      <c r="I17" s="68">
        <v>4</v>
      </c>
      <c r="J17" s="68">
        <v>2</v>
      </c>
      <c r="K17" s="68">
        <v>4</v>
      </c>
      <c r="L17" s="68">
        <v>157</v>
      </c>
      <c r="M17" s="68">
        <v>16</v>
      </c>
      <c r="N17" s="68">
        <v>6</v>
      </c>
      <c r="O17" s="68">
        <v>0</v>
      </c>
      <c r="P17" s="68">
        <v>0</v>
      </c>
      <c r="Q17" s="68">
        <v>11</v>
      </c>
    </row>
    <row r="18" spans="1:19" ht="45" customHeight="1">
      <c r="A18" s="26"/>
      <c r="B18" s="17" t="s">
        <v>75</v>
      </c>
      <c r="C18" s="27"/>
      <c r="D18" s="67">
        <v>207</v>
      </c>
      <c r="E18" s="68">
        <v>153</v>
      </c>
      <c r="F18" s="68">
        <v>54</v>
      </c>
      <c r="G18" s="68">
        <v>4</v>
      </c>
      <c r="H18" s="68">
        <v>1</v>
      </c>
      <c r="I18" s="68">
        <v>7</v>
      </c>
      <c r="J18" s="68">
        <v>5</v>
      </c>
      <c r="K18" s="68">
        <v>3</v>
      </c>
      <c r="L18" s="68">
        <v>167</v>
      </c>
      <c r="M18" s="68">
        <v>2</v>
      </c>
      <c r="N18" s="68">
        <v>6</v>
      </c>
      <c r="O18" s="68">
        <v>0</v>
      </c>
      <c r="P18" s="68">
        <v>0</v>
      </c>
      <c r="Q18" s="68">
        <v>12</v>
      </c>
    </row>
    <row r="19" spans="1:19" ht="45" customHeight="1">
      <c r="A19" s="26"/>
      <c r="B19" s="17" t="s">
        <v>76</v>
      </c>
      <c r="C19" s="27"/>
      <c r="D19" s="67">
        <v>218</v>
      </c>
      <c r="E19" s="68">
        <v>154</v>
      </c>
      <c r="F19" s="68">
        <v>64</v>
      </c>
      <c r="G19" s="68">
        <v>5</v>
      </c>
      <c r="H19" s="68">
        <v>1</v>
      </c>
      <c r="I19" s="68">
        <v>9</v>
      </c>
      <c r="J19" s="68">
        <v>3</v>
      </c>
      <c r="K19" s="68">
        <v>4</v>
      </c>
      <c r="L19" s="68">
        <v>173</v>
      </c>
      <c r="M19" s="68">
        <v>9</v>
      </c>
      <c r="N19" s="68">
        <v>6</v>
      </c>
      <c r="O19" s="68">
        <v>0</v>
      </c>
      <c r="P19" s="68">
        <v>0</v>
      </c>
      <c r="Q19" s="68">
        <v>8</v>
      </c>
    </row>
    <row r="20" spans="1:19" ht="45" customHeight="1">
      <c r="A20" s="26"/>
      <c r="B20" s="17" t="s">
        <v>77</v>
      </c>
      <c r="C20" s="27"/>
      <c r="D20" s="67">
        <v>142</v>
      </c>
      <c r="E20" s="68">
        <v>102</v>
      </c>
      <c r="F20" s="68">
        <v>40</v>
      </c>
      <c r="G20" s="68">
        <v>3</v>
      </c>
      <c r="H20" s="68">
        <v>0</v>
      </c>
      <c r="I20" s="68">
        <v>5</v>
      </c>
      <c r="J20" s="68">
        <v>2</v>
      </c>
      <c r="K20" s="68">
        <v>3</v>
      </c>
      <c r="L20" s="68">
        <v>121</v>
      </c>
      <c r="M20" s="68">
        <v>0</v>
      </c>
      <c r="N20" s="68">
        <v>3</v>
      </c>
      <c r="O20" s="68">
        <v>0</v>
      </c>
      <c r="P20" s="68">
        <v>0</v>
      </c>
      <c r="Q20" s="68">
        <v>5</v>
      </c>
    </row>
    <row r="21" spans="1:19" ht="45" customHeight="1">
      <c r="A21" s="26"/>
      <c r="B21" s="17" t="s">
        <v>78</v>
      </c>
      <c r="C21" s="20"/>
      <c r="D21" s="67">
        <v>66</v>
      </c>
      <c r="E21" s="68">
        <v>48</v>
      </c>
      <c r="F21" s="68">
        <v>18</v>
      </c>
      <c r="G21" s="68">
        <v>2</v>
      </c>
      <c r="H21" s="68">
        <v>0</v>
      </c>
      <c r="I21" s="68">
        <v>3</v>
      </c>
      <c r="J21" s="68">
        <v>2</v>
      </c>
      <c r="K21" s="68">
        <v>2</v>
      </c>
      <c r="L21" s="68">
        <v>52</v>
      </c>
      <c r="M21" s="68">
        <v>0</v>
      </c>
      <c r="N21" s="68">
        <v>2</v>
      </c>
      <c r="O21" s="68">
        <v>0</v>
      </c>
      <c r="P21" s="68">
        <v>0</v>
      </c>
      <c r="Q21" s="68">
        <v>3</v>
      </c>
    </row>
    <row r="22" spans="1:19" ht="45" customHeight="1">
      <c r="A22" s="17"/>
      <c r="B22" s="17" t="s">
        <v>79</v>
      </c>
      <c r="C22" s="28"/>
      <c r="D22" s="67">
        <v>53</v>
      </c>
      <c r="E22" s="68">
        <v>39</v>
      </c>
      <c r="F22" s="68">
        <v>14</v>
      </c>
      <c r="G22" s="68">
        <v>1</v>
      </c>
      <c r="H22" s="68">
        <v>0</v>
      </c>
      <c r="I22" s="68">
        <v>2</v>
      </c>
      <c r="J22" s="68">
        <v>1</v>
      </c>
      <c r="K22" s="68">
        <v>1</v>
      </c>
      <c r="L22" s="68">
        <v>45</v>
      </c>
      <c r="M22" s="68">
        <v>0</v>
      </c>
      <c r="N22" s="68">
        <v>1</v>
      </c>
      <c r="O22" s="68">
        <v>0</v>
      </c>
      <c r="P22" s="68">
        <v>0</v>
      </c>
      <c r="Q22" s="68">
        <v>2</v>
      </c>
    </row>
    <row r="23" spans="1:19" ht="45" customHeight="1">
      <c r="A23" s="17"/>
      <c r="B23" s="17" t="s">
        <v>80</v>
      </c>
      <c r="C23" s="28"/>
      <c r="D23" s="67">
        <v>81</v>
      </c>
      <c r="E23" s="68">
        <v>55</v>
      </c>
      <c r="F23" s="68">
        <v>26</v>
      </c>
      <c r="G23" s="68">
        <v>3</v>
      </c>
      <c r="H23" s="68">
        <v>0</v>
      </c>
      <c r="I23" s="68">
        <v>4</v>
      </c>
      <c r="J23" s="68">
        <v>2</v>
      </c>
      <c r="K23" s="68">
        <v>3</v>
      </c>
      <c r="L23" s="68">
        <v>54</v>
      </c>
      <c r="M23" s="68">
        <v>0</v>
      </c>
      <c r="N23" s="68">
        <v>3</v>
      </c>
      <c r="O23" s="68">
        <v>0</v>
      </c>
      <c r="P23" s="68">
        <v>0</v>
      </c>
      <c r="Q23" s="68">
        <v>12</v>
      </c>
    </row>
    <row r="24" spans="1:19" ht="45" customHeight="1">
      <c r="A24" s="17"/>
      <c r="B24" s="17" t="s">
        <v>81</v>
      </c>
      <c r="C24" s="27"/>
      <c r="D24" s="67">
        <v>38</v>
      </c>
      <c r="E24" s="68">
        <v>21</v>
      </c>
      <c r="F24" s="68">
        <v>17</v>
      </c>
      <c r="G24" s="68">
        <v>1</v>
      </c>
      <c r="H24" s="68">
        <v>0</v>
      </c>
      <c r="I24" s="68">
        <v>1</v>
      </c>
      <c r="J24" s="68">
        <v>1</v>
      </c>
      <c r="K24" s="68">
        <v>1</v>
      </c>
      <c r="L24" s="68">
        <v>29</v>
      </c>
      <c r="M24" s="68">
        <v>0</v>
      </c>
      <c r="N24" s="68">
        <v>1</v>
      </c>
      <c r="O24" s="68">
        <v>0</v>
      </c>
      <c r="P24" s="68">
        <v>0</v>
      </c>
      <c r="Q24" s="68">
        <v>4</v>
      </c>
    </row>
    <row r="25" spans="1:19" ht="45" customHeight="1">
      <c r="A25" s="26"/>
      <c r="B25" s="17" t="s">
        <v>82</v>
      </c>
      <c r="C25" s="27"/>
      <c r="D25" s="67">
        <v>45</v>
      </c>
      <c r="E25" s="68">
        <v>32</v>
      </c>
      <c r="F25" s="68">
        <v>13</v>
      </c>
      <c r="G25" s="68">
        <v>1</v>
      </c>
      <c r="H25" s="68">
        <v>0</v>
      </c>
      <c r="I25" s="68">
        <v>2</v>
      </c>
      <c r="J25" s="68">
        <v>1</v>
      </c>
      <c r="K25" s="68">
        <v>1</v>
      </c>
      <c r="L25" s="68">
        <v>38</v>
      </c>
      <c r="M25" s="68">
        <v>0</v>
      </c>
      <c r="N25" s="68">
        <v>1</v>
      </c>
      <c r="O25" s="68">
        <v>0</v>
      </c>
      <c r="P25" s="68">
        <v>0</v>
      </c>
      <c r="Q25" s="68">
        <v>1</v>
      </c>
    </row>
    <row r="26" spans="1:19" ht="45" customHeight="1">
      <c r="A26" s="26"/>
      <c r="B26" s="17" t="s">
        <v>83</v>
      </c>
      <c r="C26" s="27"/>
      <c r="D26" s="93">
        <v>146</v>
      </c>
      <c r="E26" s="68">
        <v>90</v>
      </c>
      <c r="F26" s="68">
        <v>56</v>
      </c>
      <c r="G26" s="68">
        <v>4</v>
      </c>
      <c r="H26" s="68">
        <v>2</v>
      </c>
      <c r="I26" s="68">
        <v>6</v>
      </c>
      <c r="J26" s="68">
        <v>3</v>
      </c>
      <c r="K26" s="68">
        <v>2</v>
      </c>
      <c r="L26" s="68">
        <v>117</v>
      </c>
      <c r="M26" s="68">
        <v>3</v>
      </c>
      <c r="N26" s="68">
        <v>5</v>
      </c>
      <c r="O26" s="68">
        <v>0</v>
      </c>
      <c r="P26" s="68">
        <v>0</v>
      </c>
      <c r="Q26" s="68">
        <v>4</v>
      </c>
    </row>
    <row r="27" spans="1:19" ht="45" customHeight="1">
      <c r="A27" s="26"/>
      <c r="B27" s="17" t="s">
        <v>22</v>
      </c>
      <c r="C27" s="27"/>
      <c r="D27" s="93">
        <v>47</v>
      </c>
      <c r="E27" s="68">
        <v>39</v>
      </c>
      <c r="F27" s="68">
        <v>8</v>
      </c>
      <c r="G27" s="68">
        <v>1</v>
      </c>
      <c r="H27" s="68">
        <v>0</v>
      </c>
      <c r="I27" s="68">
        <v>2</v>
      </c>
      <c r="J27" s="68">
        <v>1</v>
      </c>
      <c r="K27" s="68">
        <v>1</v>
      </c>
      <c r="L27" s="68">
        <v>41</v>
      </c>
      <c r="M27" s="68">
        <v>0</v>
      </c>
      <c r="N27" s="68">
        <v>1</v>
      </c>
      <c r="O27" s="68">
        <v>0</v>
      </c>
      <c r="P27" s="68">
        <v>0</v>
      </c>
      <c r="Q27" s="68">
        <v>0</v>
      </c>
    </row>
    <row r="28" spans="1:19" ht="45" customHeight="1">
      <c r="A28" s="26"/>
      <c r="B28" s="17" t="s">
        <v>23</v>
      </c>
      <c r="C28" s="27"/>
      <c r="D28" s="93">
        <v>38</v>
      </c>
      <c r="E28" s="68">
        <v>26</v>
      </c>
      <c r="F28" s="68">
        <v>12</v>
      </c>
      <c r="G28" s="68">
        <v>1</v>
      </c>
      <c r="H28" s="68">
        <v>0</v>
      </c>
      <c r="I28" s="68">
        <v>1</v>
      </c>
      <c r="J28" s="68">
        <v>1</v>
      </c>
      <c r="K28" s="68">
        <v>1</v>
      </c>
      <c r="L28" s="68">
        <v>33</v>
      </c>
      <c r="M28" s="68">
        <v>0</v>
      </c>
      <c r="N28" s="68">
        <v>1</v>
      </c>
      <c r="O28" s="68">
        <v>0</v>
      </c>
      <c r="P28" s="68">
        <v>0</v>
      </c>
      <c r="Q28" s="68">
        <v>0</v>
      </c>
    </row>
    <row r="29" spans="1:19" ht="45" customHeight="1">
      <c r="A29" s="26"/>
      <c r="B29" s="17" t="s">
        <v>24</v>
      </c>
      <c r="C29" s="27"/>
      <c r="D29" s="93">
        <v>62</v>
      </c>
      <c r="E29" s="68">
        <v>48</v>
      </c>
      <c r="F29" s="68">
        <v>14</v>
      </c>
      <c r="G29" s="68">
        <v>1</v>
      </c>
      <c r="H29" s="68">
        <v>1</v>
      </c>
      <c r="I29" s="68">
        <v>2</v>
      </c>
      <c r="J29" s="68">
        <v>2</v>
      </c>
      <c r="K29" s="68">
        <v>2</v>
      </c>
      <c r="L29" s="68">
        <v>49</v>
      </c>
      <c r="M29" s="68">
        <v>0</v>
      </c>
      <c r="N29" s="68">
        <v>2</v>
      </c>
      <c r="O29" s="68">
        <v>0</v>
      </c>
      <c r="P29" s="68">
        <v>0</v>
      </c>
      <c r="Q29" s="68">
        <v>3</v>
      </c>
    </row>
    <row r="30" spans="1:19" ht="45" customHeight="1">
      <c r="A30" s="26"/>
      <c r="B30" s="17" t="s">
        <v>154</v>
      </c>
      <c r="C30" s="27"/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</row>
    <row r="31" spans="1:19" s="30" customFormat="1" ht="45" customHeight="1">
      <c r="A31" s="76"/>
      <c r="B31" s="17" t="s">
        <v>84</v>
      </c>
      <c r="C31" s="80"/>
      <c r="D31" s="68">
        <v>48</v>
      </c>
      <c r="E31" s="68">
        <v>34</v>
      </c>
      <c r="F31" s="68">
        <v>14</v>
      </c>
      <c r="G31" s="68">
        <v>1</v>
      </c>
      <c r="H31" s="68">
        <v>0</v>
      </c>
      <c r="I31" s="68">
        <v>2</v>
      </c>
      <c r="J31" s="68">
        <v>1</v>
      </c>
      <c r="K31" s="68">
        <v>1</v>
      </c>
      <c r="L31" s="68">
        <v>40</v>
      </c>
      <c r="M31" s="68">
        <v>0</v>
      </c>
      <c r="N31" s="68">
        <v>2</v>
      </c>
      <c r="O31" s="68">
        <v>0</v>
      </c>
      <c r="P31" s="68">
        <v>0</v>
      </c>
      <c r="Q31" s="68">
        <v>1</v>
      </c>
      <c r="R31" s="29"/>
      <c r="S31" s="29"/>
    </row>
    <row r="32" spans="1:19" s="30" customFormat="1" ht="45" customHeight="1">
      <c r="A32" s="99"/>
      <c r="B32" s="17" t="s">
        <v>155</v>
      </c>
      <c r="C32" s="100"/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68">
        <v>0</v>
      </c>
      <c r="R32" s="29"/>
      <c r="S32" s="29"/>
    </row>
    <row r="33" spans="1:17" ht="45" customHeight="1">
      <c r="A33" s="77"/>
      <c r="B33" s="23" t="s">
        <v>85</v>
      </c>
      <c r="C33" s="81"/>
      <c r="D33" s="94">
        <v>43</v>
      </c>
      <c r="E33" s="95">
        <v>31</v>
      </c>
      <c r="F33" s="95">
        <v>12</v>
      </c>
      <c r="G33" s="95">
        <v>1</v>
      </c>
      <c r="H33" s="95">
        <v>0</v>
      </c>
      <c r="I33" s="95">
        <v>2</v>
      </c>
      <c r="J33" s="95">
        <v>1</v>
      </c>
      <c r="K33" s="95">
        <v>1</v>
      </c>
      <c r="L33" s="95">
        <v>35</v>
      </c>
      <c r="M33" s="95">
        <v>0</v>
      </c>
      <c r="N33" s="95">
        <v>1</v>
      </c>
      <c r="O33" s="95">
        <v>0</v>
      </c>
      <c r="P33" s="95">
        <v>0</v>
      </c>
      <c r="Q33" s="95">
        <v>2</v>
      </c>
    </row>
    <row r="34" spans="1:17" ht="33.950000000000003" customHeight="1"/>
  </sheetData>
  <mergeCells count="6">
    <mergeCell ref="P3:P7"/>
    <mergeCell ref="N3:N7"/>
    <mergeCell ref="A5:C5"/>
    <mergeCell ref="K3:K7"/>
    <mergeCell ref="J3:J7"/>
    <mergeCell ref="O3:O7"/>
  </mergeCells>
  <phoneticPr fontId="5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topLeftCell="B1" zoomScale="56" zoomScaleNormal="56" zoomScaleSheetLayoutView="75" zoomScalePageLayoutView="56" workbookViewId="0">
      <selection activeCell="W18" sqref="W18"/>
    </sheetView>
  </sheetViews>
  <sheetFormatPr defaultColWidth="8.796875" defaultRowHeight="33" customHeight="1"/>
  <cols>
    <col min="1" max="1" width="0.69921875" style="1" customWidth="1"/>
    <col min="2" max="2" width="13.796875" style="1" customWidth="1"/>
    <col min="3" max="3" width="0.69921875" style="1" customWidth="1"/>
    <col min="4" max="4" width="9.296875" style="1" customWidth="1"/>
    <col min="5" max="7" width="8.8984375" style="1" customWidth="1"/>
    <col min="8" max="17" width="7.3984375" style="1" customWidth="1"/>
    <col min="18" max="20" width="8.796875" style="1"/>
    <col min="21" max="21" width="9.5" style="1" customWidth="1"/>
    <col min="22" max="16384" width="8.796875" style="1"/>
  </cols>
  <sheetData>
    <row r="1" spans="1:17" ht="31.5" customHeight="1">
      <c r="B1" s="2" t="s">
        <v>146</v>
      </c>
    </row>
    <row r="2" spans="1:17" ht="31.5" customHeight="1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  <c r="O2" s="71"/>
      <c r="P2" s="70"/>
      <c r="Q2" s="70"/>
    </row>
    <row r="3" spans="1:17" ht="45" customHeight="1">
      <c r="A3" s="109" t="s">
        <v>105</v>
      </c>
      <c r="B3" s="109"/>
      <c r="C3" s="109"/>
      <c r="D3" s="137" t="s">
        <v>16</v>
      </c>
      <c r="E3" s="138"/>
      <c r="F3" s="163"/>
      <c r="G3" s="163"/>
      <c r="H3" s="163"/>
      <c r="I3" s="163"/>
      <c r="J3" s="163"/>
      <c r="K3" s="137" t="s">
        <v>18</v>
      </c>
      <c r="L3" s="138"/>
      <c r="M3" s="163"/>
      <c r="N3" s="163"/>
      <c r="O3" s="163"/>
      <c r="P3" s="163"/>
      <c r="Q3" s="163"/>
    </row>
    <row r="4" spans="1:17" ht="45" customHeight="1">
      <c r="A4" s="110"/>
      <c r="B4" s="110"/>
      <c r="C4" s="110"/>
      <c r="D4" s="104" t="s">
        <v>4</v>
      </c>
      <c r="E4" s="162" t="s">
        <v>19</v>
      </c>
      <c r="F4" s="109"/>
      <c r="G4" s="142"/>
      <c r="H4" s="150" t="s">
        <v>20</v>
      </c>
      <c r="I4" s="151"/>
      <c r="J4" s="164"/>
      <c r="K4" s="116" t="s">
        <v>4</v>
      </c>
      <c r="L4" s="137" t="s">
        <v>19</v>
      </c>
      <c r="M4" s="138"/>
      <c r="N4" s="139"/>
      <c r="O4" s="137" t="s">
        <v>20</v>
      </c>
      <c r="P4" s="138"/>
      <c r="Q4" s="138"/>
    </row>
    <row r="5" spans="1:17" ht="23.1" customHeight="1">
      <c r="A5" s="110"/>
      <c r="B5" s="110"/>
      <c r="C5" s="110"/>
      <c r="D5" s="133"/>
      <c r="E5" s="121" t="s">
        <v>39</v>
      </c>
      <c r="F5" s="121" t="s">
        <v>8</v>
      </c>
      <c r="G5" s="121" t="s">
        <v>9</v>
      </c>
      <c r="H5" s="121" t="s">
        <v>39</v>
      </c>
      <c r="I5" s="121" t="s">
        <v>8</v>
      </c>
      <c r="J5" s="121" t="s">
        <v>9</v>
      </c>
      <c r="K5" s="147"/>
      <c r="L5" s="121" t="s">
        <v>39</v>
      </c>
      <c r="M5" s="121" t="s">
        <v>8</v>
      </c>
      <c r="N5" s="121" t="s">
        <v>9</v>
      </c>
      <c r="O5" s="121" t="s">
        <v>39</v>
      </c>
      <c r="P5" s="121" t="s">
        <v>8</v>
      </c>
      <c r="Q5" s="123" t="s">
        <v>9</v>
      </c>
    </row>
    <row r="6" spans="1:17" ht="23.1" customHeight="1">
      <c r="A6" s="110"/>
      <c r="B6" s="110"/>
      <c r="C6" s="110"/>
      <c r="D6" s="133"/>
      <c r="E6" s="146"/>
      <c r="F6" s="146"/>
      <c r="G6" s="146"/>
      <c r="H6" s="146"/>
      <c r="I6" s="146"/>
      <c r="J6" s="146"/>
      <c r="K6" s="147"/>
      <c r="L6" s="146"/>
      <c r="M6" s="146"/>
      <c r="N6" s="146"/>
      <c r="O6" s="146"/>
      <c r="P6" s="146"/>
      <c r="Q6" s="116"/>
    </row>
    <row r="7" spans="1:17" ht="21.6" customHeight="1">
      <c r="A7" s="111"/>
      <c r="B7" s="111"/>
      <c r="C7" s="111"/>
      <c r="D7" s="134"/>
      <c r="E7" s="122"/>
      <c r="F7" s="122"/>
      <c r="G7" s="122"/>
      <c r="H7" s="122"/>
      <c r="I7" s="122"/>
      <c r="J7" s="122"/>
      <c r="K7" s="125"/>
      <c r="L7" s="122"/>
      <c r="M7" s="122"/>
      <c r="N7" s="122"/>
      <c r="O7" s="122"/>
      <c r="P7" s="122"/>
      <c r="Q7" s="117"/>
    </row>
    <row r="8" spans="1:17" ht="31.5" customHeight="1">
      <c r="A8" s="14"/>
      <c r="B8" s="14"/>
      <c r="C8" s="15"/>
      <c r="D8" s="72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17" ht="39" customHeight="1">
      <c r="A9" s="18"/>
      <c r="B9" s="18" t="s">
        <v>148</v>
      </c>
      <c r="C9" s="19"/>
      <c r="D9" s="60">
        <v>2688</v>
      </c>
      <c r="E9" s="50">
        <v>1974</v>
      </c>
      <c r="F9" s="50">
        <v>1372</v>
      </c>
      <c r="G9" s="50">
        <v>602</v>
      </c>
      <c r="H9" s="50">
        <v>714</v>
      </c>
      <c r="I9" s="50">
        <v>468</v>
      </c>
      <c r="J9" s="50">
        <v>246</v>
      </c>
      <c r="K9" s="50">
        <v>630</v>
      </c>
      <c r="L9" s="50">
        <v>494</v>
      </c>
      <c r="M9" s="50">
        <v>275</v>
      </c>
      <c r="N9" s="50">
        <v>219</v>
      </c>
      <c r="O9" s="50">
        <v>136</v>
      </c>
      <c r="P9" s="50">
        <v>76</v>
      </c>
      <c r="Q9" s="50">
        <v>60</v>
      </c>
    </row>
    <row r="10" spans="1:17" ht="22.5" customHeight="1">
      <c r="A10" s="17"/>
      <c r="B10" s="17"/>
      <c r="C10" s="20"/>
      <c r="D10" s="6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</row>
    <row r="11" spans="1:17" ht="39" customHeight="1">
      <c r="A11" s="18"/>
      <c r="B11" s="18" t="s">
        <v>157</v>
      </c>
      <c r="C11" s="19"/>
      <c r="D11" s="60">
        <f>SUM(D13:D30)</f>
        <v>2646</v>
      </c>
      <c r="E11" s="50">
        <f>SUM(E13:E30)</f>
        <v>1931</v>
      </c>
      <c r="F11" s="50">
        <f t="shared" ref="F11:J11" si="0">SUM(F13:F30)</f>
        <v>1338</v>
      </c>
      <c r="G11" s="50">
        <f t="shared" si="0"/>
        <v>593</v>
      </c>
      <c r="H11" s="50">
        <f t="shared" si="0"/>
        <v>715</v>
      </c>
      <c r="I11" s="50">
        <f t="shared" si="0"/>
        <v>473</v>
      </c>
      <c r="J11" s="50">
        <f t="shared" si="0"/>
        <v>242</v>
      </c>
      <c r="K11" s="50">
        <f>SUM(K13:K30)</f>
        <v>692</v>
      </c>
      <c r="L11" s="50">
        <f>SUM(L13:L30)</f>
        <v>560</v>
      </c>
      <c r="M11" s="50">
        <f t="shared" ref="M11:Q11" si="1">SUM(M13:M30)</f>
        <v>291</v>
      </c>
      <c r="N11" s="50">
        <f t="shared" si="1"/>
        <v>269</v>
      </c>
      <c r="O11" s="50">
        <f t="shared" si="1"/>
        <v>132</v>
      </c>
      <c r="P11" s="50">
        <f t="shared" si="1"/>
        <v>73</v>
      </c>
      <c r="Q11" s="50">
        <f t="shared" si="1"/>
        <v>59</v>
      </c>
    </row>
    <row r="12" spans="1:17" ht="31.5" customHeight="1">
      <c r="A12" s="23"/>
      <c r="B12" s="23"/>
      <c r="C12" s="24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1:17" ht="50.1" customHeight="1">
      <c r="A13" s="6"/>
      <c r="B13" s="14" t="s">
        <v>25</v>
      </c>
      <c r="C13" s="25"/>
      <c r="D13" s="60">
        <f>SUM(E13,H13)</f>
        <v>1206</v>
      </c>
      <c r="E13" s="50">
        <v>794</v>
      </c>
      <c r="F13" s="50">
        <v>541</v>
      </c>
      <c r="G13" s="50">
        <v>253</v>
      </c>
      <c r="H13" s="50">
        <v>412</v>
      </c>
      <c r="I13" s="50">
        <v>274</v>
      </c>
      <c r="J13" s="50">
        <v>138</v>
      </c>
      <c r="K13" s="50">
        <v>244</v>
      </c>
      <c r="L13" s="50">
        <v>190</v>
      </c>
      <c r="M13" s="50">
        <v>87</v>
      </c>
      <c r="N13" s="50">
        <v>103</v>
      </c>
      <c r="O13" s="50">
        <v>54</v>
      </c>
      <c r="P13" s="50">
        <v>29</v>
      </c>
      <c r="Q13" s="50">
        <v>25</v>
      </c>
    </row>
    <row r="14" spans="1:17" ht="50.1" customHeight="1">
      <c r="A14" s="26"/>
      <c r="B14" s="17" t="s">
        <v>26</v>
      </c>
      <c r="C14" s="27"/>
      <c r="D14" s="60">
        <f t="shared" ref="D14:D29" si="2">SUM(E14,H14)</f>
        <v>206</v>
      </c>
      <c r="E14" s="50">
        <v>127</v>
      </c>
      <c r="F14" s="50">
        <v>77</v>
      </c>
      <c r="G14" s="50">
        <v>50</v>
      </c>
      <c r="H14" s="50">
        <v>79</v>
      </c>
      <c r="I14" s="50">
        <v>47</v>
      </c>
      <c r="J14" s="50">
        <v>32</v>
      </c>
      <c r="K14" s="50">
        <v>44</v>
      </c>
      <c r="L14" s="50">
        <v>27</v>
      </c>
      <c r="M14" s="50">
        <v>15</v>
      </c>
      <c r="N14" s="50">
        <v>12</v>
      </c>
      <c r="O14" s="50">
        <v>17</v>
      </c>
      <c r="P14" s="50">
        <v>11</v>
      </c>
      <c r="Q14" s="50">
        <v>6</v>
      </c>
    </row>
    <row r="15" spans="1:17" ht="50.1" customHeight="1">
      <c r="A15" s="26"/>
      <c r="B15" s="17" t="s">
        <v>27</v>
      </c>
      <c r="C15" s="27"/>
      <c r="D15" s="60">
        <f t="shared" si="2"/>
        <v>207</v>
      </c>
      <c r="E15" s="50">
        <v>169</v>
      </c>
      <c r="F15" s="50">
        <v>129</v>
      </c>
      <c r="G15" s="50">
        <v>40</v>
      </c>
      <c r="H15" s="50">
        <v>38</v>
      </c>
      <c r="I15" s="50">
        <v>24</v>
      </c>
      <c r="J15" s="50">
        <v>14</v>
      </c>
      <c r="K15" s="50">
        <v>59</v>
      </c>
      <c r="L15" s="50">
        <v>49</v>
      </c>
      <c r="M15" s="50">
        <v>26</v>
      </c>
      <c r="N15" s="50">
        <v>23</v>
      </c>
      <c r="O15" s="50">
        <v>10</v>
      </c>
      <c r="P15" s="50">
        <v>5</v>
      </c>
      <c r="Q15" s="50">
        <v>5</v>
      </c>
    </row>
    <row r="16" spans="1:17" ht="50.1" customHeight="1">
      <c r="A16" s="26"/>
      <c r="B16" s="17" t="s">
        <v>28</v>
      </c>
      <c r="C16" s="27"/>
      <c r="D16" s="60">
        <f t="shared" si="2"/>
        <v>218</v>
      </c>
      <c r="E16" s="50">
        <v>139</v>
      </c>
      <c r="F16" s="50">
        <v>100</v>
      </c>
      <c r="G16" s="50">
        <v>39</v>
      </c>
      <c r="H16" s="50">
        <v>79</v>
      </c>
      <c r="I16" s="50">
        <v>54</v>
      </c>
      <c r="J16" s="50">
        <v>25</v>
      </c>
      <c r="K16" s="50">
        <v>66</v>
      </c>
      <c r="L16" s="50">
        <v>49</v>
      </c>
      <c r="M16" s="50">
        <v>20</v>
      </c>
      <c r="N16" s="50">
        <v>29</v>
      </c>
      <c r="O16" s="50">
        <v>17</v>
      </c>
      <c r="P16" s="50">
        <v>8</v>
      </c>
      <c r="Q16" s="50">
        <v>9</v>
      </c>
    </row>
    <row r="17" spans="1:21" ht="50.1" customHeight="1">
      <c r="A17" s="26"/>
      <c r="B17" s="17" t="s">
        <v>29</v>
      </c>
      <c r="C17" s="27"/>
      <c r="D17" s="60">
        <f t="shared" si="2"/>
        <v>142</v>
      </c>
      <c r="E17" s="50">
        <v>103</v>
      </c>
      <c r="F17" s="50">
        <v>70</v>
      </c>
      <c r="G17" s="50">
        <v>33</v>
      </c>
      <c r="H17" s="50">
        <v>39</v>
      </c>
      <c r="I17" s="50">
        <v>32</v>
      </c>
      <c r="J17" s="50">
        <v>7</v>
      </c>
      <c r="K17" s="50">
        <v>36</v>
      </c>
      <c r="L17" s="50">
        <v>29</v>
      </c>
      <c r="M17" s="50">
        <v>15</v>
      </c>
      <c r="N17" s="50">
        <v>14</v>
      </c>
      <c r="O17" s="50">
        <v>7</v>
      </c>
      <c r="P17" s="50">
        <v>5</v>
      </c>
      <c r="Q17" s="50">
        <v>2</v>
      </c>
    </row>
    <row r="18" spans="1:21" ht="50.1" customHeight="1">
      <c r="A18" s="26"/>
      <c r="B18" s="17" t="s">
        <v>30</v>
      </c>
      <c r="C18" s="20"/>
      <c r="D18" s="60">
        <f t="shared" si="2"/>
        <v>66</v>
      </c>
      <c r="E18" s="50">
        <v>66</v>
      </c>
      <c r="F18" s="50">
        <v>48</v>
      </c>
      <c r="G18" s="50">
        <v>18</v>
      </c>
      <c r="H18" s="50">
        <v>0</v>
      </c>
      <c r="I18" s="50">
        <v>0</v>
      </c>
      <c r="J18" s="50">
        <v>0</v>
      </c>
      <c r="K18" s="50">
        <v>36</v>
      </c>
      <c r="L18" s="50">
        <v>36</v>
      </c>
      <c r="M18" s="50">
        <v>27</v>
      </c>
      <c r="N18" s="50">
        <v>9</v>
      </c>
      <c r="O18" s="50">
        <v>0</v>
      </c>
      <c r="P18" s="50">
        <v>0</v>
      </c>
      <c r="Q18" s="50">
        <v>0</v>
      </c>
    </row>
    <row r="19" spans="1:21" ht="50.1" customHeight="1">
      <c r="A19" s="17"/>
      <c r="B19" s="17" t="s">
        <v>31</v>
      </c>
      <c r="C19" s="28"/>
      <c r="D19" s="60">
        <f t="shared" si="2"/>
        <v>53</v>
      </c>
      <c r="E19" s="50">
        <v>53</v>
      </c>
      <c r="F19" s="50">
        <v>39</v>
      </c>
      <c r="G19" s="50">
        <v>14</v>
      </c>
      <c r="H19" s="50">
        <v>0</v>
      </c>
      <c r="I19" s="50">
        <v>0</v>
      </c>
      <c r="J19" s="50">
        <v>0</v>
      </c>
      <c r="K19" s="50">
        <v>17</v>
      </c>
      <c r="L19" s="50">
        <v>17</v>
      </c>
      <c r="M19" s="50">
        <v>7</v>
      </c>
      <c r="N19" s="50">
        <v>10</v>
      </c>
      <c r="O19" s="50">
        <v>0</v>
      </c>
      <c r="P19" s="50">
        <v>0</v>
      </c>
      <c r="Q19" s="50">
        <v>0</v>
      </c>
    </row>
    <row r="20" spans="1:21" ht="50.1" customHeight="1">
      <c r="A20" s="17"/>
      <c r="B20" s="17" t="s">
        <v>32</v>
      </c>
      <c r="C20" s="28"/>
      <c r="D20" s="60">
        <f t="shared" si="2"/>
        <v>81</v>
      </c>
      <c r="E20" s="50">
        <v>57</v>
      </c>
      <c r="F20" s="50">
        <v>41</v>
      </c>
      <c r="G20" s="50">
        <v>16</v>
      </c>
      <c r="H20" s="50">
        <v>24</v>
      </c>
      <c r="I20" s="50">
        <v>14</v>
      </c>
      <c r="J20" s="50">
        <v>10</v>
      </c>
      <c r="K20" s="50">
        <v>31</v>
      </c>
      <c r="L20" s="50">
        <v>18</v>
      </c>
      <c r="M20" s="50">
        <v>11</v>
      </c>
      <c r="N20" s="50">
        <v>7</v>
      </c>
      <c r="O20" s="50">
        <v>13</v>
      </c>
      <c r="P20" s="50">
        <v>8</v>
      </c>
      <c r="Q20" s="50">
        <v>5</v>
      </c>
    </row>
    <row r="21" spans="1:21" ht="50.1" customHeight="1">
      <c r="A21" s="17"/>
      <c r="B21" s="17" t="s">
        <v>33</v>
      </c>
      <c r="C21" s="27"/>
      <c r="D21" s="60">
        <f t="shared" si="2"/>
        <v>38</v>
      </c>
      <c r="E21" s="50">
        <v>38</v>
      </c>
      <c r="F21" s="50">
        <v>21</v>
      </c>
      <c r="G21" s="50">
        <v>17</v>
      </c>
      <c r="H21" s="50">
        <v>0</v>
      </c>
      <c r="I21" s="50">
        <v>0</v>
      </c>
      <c r="J21" s="50">
        <v>0</v>
      </c>
      <c r="K21" s="50">
        <v>9</v>
      </c>
      <c r="L21" s="50">
        <v>9</v>
      </c>
      <c r="M21" s="50">
        <v>6</v>
      </c>
      <c r="N21" s="50">
        <v>3</v>
      </c>
      <c r="O21" s="50">
        <v>0</v>
      </c>
      <c r="P21" s="50">
        <v>0</v>
      </c>
      <c r="Q21" s="50">
        <v>0</v>
      </c>
    </row>
    <row r="22" spans="1:21" ht="50.1" customHeight="1">
      <c r="A22" s="26"/>
      <c r="B22" s="17" t="s">
        <v>34</v>
      </c>
      <c r="C22" s="27"/>
      <c r="D22" s="60">
        <f t="shared" si="2"/>
        <v>45</v>
      </c>
      <c r="E22" s="50">
        <v>45</v>
      </c>
      <c r="F22" s="50">
        <v>32</v>
      </c>
      <c r="G22" s="50">
        <v>13</v>
      </c>
      <c r="H22" s="50">
        <v>0</v>
      </c>
      <c r="I22" s="50">
        <v>0</v>
      </c>
      <c r="J22" s="50">
        <v>0</v>
      </c>
      <c r="K22" s="50">
        <v>12</v>
      </c>
      <c r="L22" s="50">
        <v>12</v>
      </c>
      <c r="M22" s="50">
        <v>4</v>
      </c>
      <c r="N22" s="50">
        <v>8</v>
      </c>
      <c r="O22" s="50">
        <v>0</v>
      </c>
      <c r="P22" s="50">
        <v>0</v>
      </c>
      <c r="Q22" s="50">
        <v>0</v>
      </c>
    </row>
    <row r="23" spans="1:21" ht="50.1" customHeight="1">
      <c r="A23" s="26"/>
      <c r="B23" s="17" t="s">
        <v>35</v>
      </c>
      <c r="C23" s="27"/>
      <c r="D23" s="60">
        <f t="shared" si="2"/>
        <v>146</v>
      </c>
      <c r="E23" s="50">
        <v>102</v>
      </c>
      <c r="F23" s="50">
        <v>62</v>
      </c>
      <c r="G23" s="50">
        <v>40</v>
      </c>
      <c r="H23" s="50">
        <v>44</v>
      </c>
      <c r="I23" s="50">
        <v>28</v>
      </c>
      <c r="J23" s="50">
        <v>16</v>
      </c>
      <c r="K23" s="50">
        <v>50</v>
      </c>
      <c r="L23" s="50">
        <v>36</v>
      </c>
      <c r="M23" s="50">
        <v>20</v>
      </c>
      <c r="N23" s="50">
        <v>16</v>
      </c>
      <c r="O23" s="50">
        <v>14</v>
      </c>
      <c r="P23" s="50">
        <v>7</v>
      </c>
      <c r="Q23" s="50">
        <v>7</v>
      </c>
    </row>
    <row r="24" spans="1:21" ht="50.1" customHeight="1">
      <c r="A24" s="26"/>
      <c r="B24" s="17" t="s">
        <v>22</v>
      </c>
      <c r="C24" s="27"/>
      <c r="D24" s="60">
        <f t="shared" si="2"/>
        <v>47</v>
      </c>
      <c r="E24" s="50">
        <v>47</v>
      </c>
      <c r="F24" s="50">
        <v>39</v>
      </c>
      <c r="G24" s="50">
        <v>8</v>
      </c>
      <c r="H24" s="50">
        <v>0</v>
      </c>
      <c r="I24" s="50">
        <v>0</v>
      </c>
      <c r="J24" s="50">
        <v>0</v>
      </c>
      <c r="K24" s="50">
        <v>18</v>
      </c>
      <c r="L24" s="50">
        <v>18</v>
      </c>
      <c r="M24" s="50">
        <v>8</v>
      </c>
      <c r="N24" s="50">
        <v>10</v>
      </c>
      <c r="O24" s="50">
        <v>0</v>
      </c>
      <c r="P24" s="50">
        <v>0</v>
      </c>
      <c r="Q24" s="50">
        <v>0</v>
      </c>
    </row>
    <row r="25" spans="1:21" ht="50.1" customHeight="1">
      <c r="A25" s="26"/>
      <c r="B25" s="17" t="s">
        <v>23</v>
      </c>
      <c r="C25" s="27"/>
      <c r="D25" s="60">
        <f t="shared" si="2"/>
        <v>38</v>
      </c>
      <c r="E25" s="50">
        <v>38</v>
      </c>
      <c r="F25" s="50">
        <v>26</v>
      </c>
      <c r="G25" s="50">
        <v>12</v>
      </c>
      <c r="H25" s="50">
        <v>0</v>
      </c>
      <c r="I25" s="50">
        <v>0</v>
      </c>
      <c r="J25" s="50">
        <v>0</v>
      </c>
      <c r="K25" s="50">
        <v>8</v>
      </c>
      <c r="L25" s="50">
        <v>8</v>
      </c>
      <c r="M25" s="50">
        <v>4</v>
      </c>
      <c r="N25" s="50">
        <v>4</v>
      </c>
      <c r="O25" s="50">
        <v>0</v>
      </c>
      <c r="P25" s="50">
        <v>0</v>
      </c>
      <c r="Q25" s="50">
        <v>0</v>
      </c>
    </row>
    <row r="26" spans="1:21" ht="50.1" customHeight="1">
      <c r="A26" s="26"/>
      <c r="B26" s="17" t="s">
        <v>24</v>
      </c>
      <c r="C26" s="27"/>
      <c r="D26" s="60">
        <f t="shared" si="2"/>
        <v>62</v>
      </c>
      <c r="E26" s="50">
        <v>62</v>
      </c>
      <c r="F26" s="50">
        <v>48</v>
      </c>
      <c r="G26" s="50">
        <v>14</v>
      </c>
      <c r="H26" s="50">
        <v>0</v>
      </c>
      <c r="I26" s="50">
        <v>0</v>
      </c>
      <c r="J26" s="50">
        <v>0</v>
      </c>
      <c r="K26" s="50">
        <v>29</v>
      </c>
      <c r="L26" s="50">
        <v>29</v>
      </c>
      <c r="M26" s="50">
        <v>22</v>
      </c>
      <c r="N26" s="50">
        <v>7</v>
      </c>
      <c r="O26" s="50">
        <v>0</v>
      </c>
      <c r="P26" s="50">
        <v>0</v>
      </c>
      <c r="Q26" s="50">
        <v>0</v>
      </c>
    </row>
    <row r="27" spans="1:21" ht="50.1" customHeight="1">
      <c r="A27" s="26"/>
      <c r="B27" s="17" t="s">
        <v>152</v>
      </c>
      <c r="C27" s="27"/>
      <c r="D27" s="60">
        <f t="shared" si="2"/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</row>
    <row r="28" spans="1:21" s="70" customFormat="1" ht="50.1" customHeight="1">
      <c r="A28" s="76"/>
      <c r="B28" s="17" t="s">
        <v>36</v>
      </c>
      <c r="C28" s="80"/>
      <c r="D28" s="60">
        <f t="shared" si="2"/>
        <v>48</v>
      </c>
      <c r="E28" s="50">
        <v>48</v>
      </c>
      <c r="F28" s="50">
        <v>34</v>
      </c>
      <c r="G28" s="50">
        <v>14</v>
      </c>
      <c r="H28" s="50">
        <v>0</v>
      </c>
      <c r="I28" s="50">
        <v>0</v>
      </c>
      <c r="J28" s="50">
        <v>0</v>
      </c>
      <c r="K28" s="50">
        <v>15</v>
      </c>
      <c r="L28" s="50">
        <v>15</v>
      </c>
      <c r="M28" s="50">
        <v>8</v>
      </c>
      <c r="N28" s="50">
        <v>7</v>
      </c>
      <c r="O28" s="50">
        <v>0</v>
      </c>
      <c r="P28" s="50">
        <v>0</v>
      </c>
      <c r="Q28" s="50">
        <v>0</v>
      </c>
      <c r="R28" s="1"/>
      <c r="S28" s="1"/>
      <c r="T28" s="1"/>
      <c r="U28" s="1"/>
    </row>
    <row r="29" spans="1:21" s="70" customFormat="1" ht="50.1" customHeight="1">
      <c r="A29" s="99"/>
      <c r="B29" s="17" t="s">
        <v>153</v>
      </c>
      <c r="C29" s="100"/>
      <c r="D29" s="60">
        <f t="shared" si="2"/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1"/>
      <c r="S29" s="1"/>
      <c r="T29" s="1"/>
      <c r="U29" s="1"/>
    </row>
    <row r="30" spans="1:21" ht="50.1" customHeight="1">
      <c r="A30" s="77"/>
      <c r="B30" s="23" t="s">
        <v>37</v>
      </c>
      <c r="C30" s="81"/>
      <c r="D30" s="96">
        <f>SUM(E30,H30)</f>
        <v>43</v>
      </c>
      <c r="E30" s="92">
        <v>43</v>
      </c>
      <c r="F30" s="92">
        <v>31</v>
      </c>
      <c r="G30" s="92">
        <v>12</v>
      </c>
      <c r="H30" s="92">
        <v>0</v>
      </c>
      <c r="I30" s="92">
        <v>0</v>
      </c>
      <c r="J30" s="92">
        <v>0</v>
      </c>
      <c r="K30" s="92">
        <v>18</v>
      </c>
      <c r="L30" s="92">
        <v>18</v>
      </c>
      <c r="M30" s="92">
        <v>11</v>
      </c>
      <c r="N30" s="92">
        <v>7</v>
      </c>
      <c r="O30" s="92">
        <v>0</v>
      </c>
      <c r="P30" s="92">
        <v>0</v>
      </c>
      <c r="Q30" s="92">
        <v>0</v>
      </c>
    </row>
  </sheetData>
  <mergeCells count="21">
    <mergeCell ref="A3:C7"/>
    <mergeCell ref="D4:D7"/>
    <mergeCell ref="K4:K7"/>
    <mergeCell ref="D3:J3"/>
    <mergeCell ref="K3:Q3"/>
    <mergeCell ref="J5:J7"/>
    <mergeCell ref="Q5:Q7"/>
    <mergeCell ref="N5:N7"/>
    <mergeCell ref="O4:Q4"/>
    <mergeCell ref="P5:P7"/>
    <mergeCell ref="E5:E7"/>
    <mergeCell ref="I5:I7"/>
    <mergeCell ref="H4:J4"/>
    <mergeCell ref="M5:M7"/>
    <mergeCell ref="H5:H7"/>
    <mergeCell ref="G5:G7"/>
    <mergeCell ref="O5:O7"/>
    <mergeCell ref="L4:N4"/>
    <mergeCell ref="E4:G4"/>
    <mergeCell ref="L5:L7"/>
    <mergeCell ref="F5:F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view="pageBreakPreview" zoomScale="60" zoomScaleNormal="60" workbookViewId="0">
      <selection activeCell="B2" sqref="B2"/>
    </sheetView>
  </sheetViews>
  <sheetFormatPr defaultColWidth="8.796875" defaultRowHeight="33" customHeight="1"/>
  <cols>
    <col min="1" max="1" width="1.69921875" style="1" customWidth="1"/>
    <col min="2" max="2" width="13.796875" style="1" customWidth="1"/>
    <col min="3" max="3" width="1.69921875" style="1" customWidth="1"/>
    <col min="4" max="14" width="9" style="1" customWidth="1"/>
    <col min="15" max="16384" width="8.796875" style="1"/>
  </cols>
  <sheetData>
    <row r="1" spans="1:15" ht="31.5" customHeight="1">
      <c r="B1" s="2" t="s">
        <v>162</v>
      </c>
    </row>
    <row r="2" spans="1:15" ht="31.5" customHeight="1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ht="44.1" customHeight="1">
      <c r="A3" s="109" t="s">
        <v>105</v>
      </c>
      <c r="B3" s="109"/>
      <c r="C3" s="142"/>
      <c r="D3" s="184" t="s">
        <v>100</v>
      </c>
      <c r="E3" s="185"/>
      <c r="F3" s="185"/>
      <c r="G3" s="185"/>
      <c r="H3" s="185"/>
      <c r="I3" s="186"/>
      <c r="J3" s="165" t="s">
        <v>161</v>
      </c>
      <c r="K3" s="166"/>
      <c r="L3" s="166"/>
      <c r="M3" s="166"/>
      <c r="N3" s="166"/>
      <c r="O3" s="166"/>
    </row>
    <row r="4" spans="1:15" ht="35.450000000000003" customHeight="1">
      <c r="A4" s="110"/>
      <c r="B4" s="110"/>
      <c r="C4" s="140"/>
      <c r="D4" s="170" t="s">
        <v>4</v>
      </c>
      <c r="E4" s="172" t="s">
        <v>126</v>
      </c>
      <c r="F4" s="173"/>
      <c r="G4" s="174"/>
      <c r="H4" s="160" t="s">
        <v>127</v>
      </c>
      <c r="I4" s="160" t="s">
        <v>160</v>
      </c>
      <c r="J4" s="170" t="s">
        <v>4</v>
      </c>
      <c r="K4" s="172" t="s">
        <v>126</v>
      </c>
      <c r="L4" s="173"/>
      <c r="M4" s="174"/>
      <c r="N4" s="167" t="s">
        <v>127</v>
      </c>
      <c r="O4" s="167" t="s">
        <v>160</v>
      </c>
    </row>
    <row r="5" spans="1:15" ht="26.1" customHeight="1">
      <c r="A5" s="110"/>
      <c r="B5" s="110"/>
      <c r="C5" s="140"/>
      <c r="D5" s="170"/>
      <c r="E5" s="176" t="s">
        <v>128</v>
      </c>
      <c r="F5" s="179" t="s">
        <v>134</v>
      </c>
      <c r="G5" s="175" t="s">
        <v>129</v>
      </c>
      <c r="H5" s="182"/>
      <c r="I5" s="182"/>
      <c r="J5" s="170"/>
      <c r="K5" s="176" t="s">
        <v>128</v>
      </c>
      <c r="L5" s="179" t="s">
        <v>134</v>
      </c>
      <c r="M5" s="175" t="s">
        <v>129</v>
      </c>
      <c r="N5" s="168"/>
      <c r="O5" s="168"/>
    </row>
    <row r="6" spans="1:15" ht="26.1" customHeight="1">
      <c r="A6" s="110"/>
      <c r="B6" s="110"/>
      <c r="C6" s="140"/>
      <c r="D6" s="170"/>
      <c r="E6" s="177"/>
      <c r="F6" s="180"/>
      <c r="G6" s="170"/>
      <c r="H6" s="182"/>
      <c r="I6" s="182"/>
      <c r="J6" s="170"/>
      <c r="K6" s="177"/>
      <c r="L6" s="180"/>
      <c r="M6" s="170"/>
      <c r="N6" s="168"/>
      <c r="O6" s="168"/>
    </row>
    <row r="7" spans="1:15" ht="26.1" customHeight="1">
      <c r="A7" s="111"/>
      <c r="B7" s="111"/>
      <c r="C7" s="143"/>
      <c r="D7" s="171"/>
      <c r="E7" s="178"/>
      <c r="F7" s="181"/>
      <c r="G7" s="171"/>
      <c r="H7" s="183"/>
      <c r="I7" s="183"/>
      <c r="J7" s="171"/>
      <c r="K7" s="178"/>
      <c r="L7" s="181"/>
      <c r="M7" s="171"/>
      <c r="N7" s="169"/>
      <c r="O7" s="169"/>
    </row>
    <row r="8" spans="1:15" ht="31.5" customHeight="1">
      <c r="A8" s="14"/>
      <c r="B8" s="14"/>
      <c r="C8" s="15"/>
      <c r="D8" s="74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5" ht="39" customHeight="1">
      <c r="A9" s="18"/>
      <c r="B9" s="18" t="s">
        <v>148</v>
      </c>
      <c r="C9" s="19"/>
      <c r="D9" s="22">
        <v>26</v>
      </c>
      <c r="E9" s="22">
        <v>3</v>
      </c>
      <c r="F9" s="22">
        <v>0</v>
      </c>
      <c r="G9" s="22">
        <v>9</v>
      </c>
      <c r="H9" s="22">
        <v>14</v>
      </c>
      <c r="I9" s="22">
        <v>0</v>
      </c>
      <c r="J9" s="22">
        <v>4</v>
      </c>
      <c r="K9" s="22">
        <v>0</v>
      </c>
      <c r="L9" s="22">
        <v>0</v>
      </c>
      <c r="M9" s="22">
        <v>0</v>
      </c>
      <c r="N9" s="22">
        <v>4</v>
      </c>
      <c r="O9" s="22">
        <f t="shared" ref="O9" si="0">SUM(O11:O28)</f>
        <v>0</v>
      </c>
    </row>
    <row r="10" spans="1:15" ht="22.5" customHeight="1">
      <c r="A10" s="17"/>
      <c r="B10" s="17"/>
      <c r="C10" s="20"/>
      <c r="D10" s="17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ht="39" customHeight="1">
      <c r="A11" s="18"/>
      <c r="B11" s="18" t="s">
        <v>157</v>
      </c>
      <c r="C11" s="19"/>
      <c r="D11" s="22">
        <f>SUM(D13:D30)</f>
        <v>25</v>
      </c>
      <c r="E11" s="22">
        <f>SUM(E13:E30)</f>
        <v>2</v>
      </c>
      <c r="F11" s="22">
        <f t="shared" ref="F11:I11" si="1">SUM(F13:F30)</f>
        <v>0</v>
      </c>
      <c r="G11" s="22">
        <f t="shared" si="1"/>
        <v>7</v>
      </c>
      <c r="H11" s="22">
        <f t="shared" si="1"/>
        <v>15</v>
      </c>
      <c r="I11" s="22">
        <f t="shared" si="1"/>
        <v>1</v>
      </c>
      <c r="J11" s="22">
        <f>SUM(J13:J30)</f>
        <v>2</v>
      </c>
      <c r="K11" s="22">
        <f t="shared" ref="K11:O11" si="2">SUM(K13:K30)</f>
        <v>0</v>
      </c>
      <c r="L11" s="22">
        <f t="shared" si="2"/>
        <v>0</v>
      </c>
      <c r="M11" s="22">
        <f t="shared" si="2"/>
        <v>0</v>
      </c>
      <c r="N11" s="22">
        <f t="shared" si="2"/>
        <v>2</v>
      </c>
      <c r="O11" s="22">
        <f t="shared" si="2"/>
        <v>0</v>
      </c>
    </row>
    <row r="12" spans="1:15" ht="31.5" customHeight="1">
      <c r="A12" s="23"/>
      <c r="B12" s="23"/>
      <c r="C12" s="24"/>
      <c r="D12" s="17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5" ht="50.1" customHeight="1">
      <c r="A13" s="6"/>
      <c r="B13" s="14" t="s">
        <v>87</v>
      </c>
      <c r="C13" s="25"/>
      <c r="D13" s="22">
        <v>12</v>
      </c>
      <c r="E13" s="22">
        <v>0</v>
      </c>
      <c r="F13" s="22">
        <v>0</v>
      </c>
      <c r="G13" s="22">
        <v>3</v>
      </c>
      <c r="H13" s="22">
        <v>8</v>
      </c>
      <c r="I13" s="22">
        <v>1</v>
      </c>
      <c r="J13" s="22">
        <v>1</v>
      </c>
      <c r="K13" s="22">
        <v>0</v>
      </c>
      <c r="L13" s="22">
        <v>0</v>
      </c>
      <c r="M13" s="22">
        <v>0</v>
      </c>
      <c r="N13" s="22">
        <v>1</v>
      </c>
      <c r="O13" s="22">
        <v>0</v>
      </c>
    </row>
    <row r="14" spans="1:15" ht="50.1" customHeight="1">
      <c r="A14" s="26"/>
      <c r="B14" s="17" t="s">
        <v>88</v>
      </c>
      <c r="C14" s="27"/>
      <c r="D14" s="22">
        <v>3</v>
      </c>
      <c r="E14" s="22">
        <v>1</v>
      </c>
      <c r="F14" s="22">
        <v>0</v>
      </c>
      <c r="G14" s="22">
        <v>1</v>
      </c>
      <c r="H14" s="22">
        <v>1</v>
      </c>
      <c r="I14" s="22">
        <v>0</v>
      </c>
      <c r="J14" s="22">
        <v>1</v>
      </c>
      <c r="K14" s="22">
        <v>0</v>
      </c>
      <c r="L14" s="22">
        <v>0</v>
      </c>
      <c r="M14" s="22">
        <v>0</v>
      </c>
      <c r="N14" s="22">
        <v>1</v>
      </c>
      <c r="O14" s="22">
        <v>0</v>
      </c>
    </row>
    <row r="15" spans="1:15" ht="50.1" customHeight="1">
      <c r="A15" s="26"/>
      <c r="B15" s="17" t="s">
        <v>89</v>
      </c>
      <c r="C15" s="27"/>
      <c r="D15" s="22">
        <v>3</v>
      </c>
      <c r="E15" s="22">
        <v>0</v>
      </c>
      <c r="F15" s="22">
        <v>0</v>
      </c>
      <c r="G15" s="22">
        <v>1</v>
      </c>
      <c r="H15" s="22">
        <v>2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</row>
    <row r="16" spans="1:15" ht="50.1" customHeight="1">
      <c r="A16" s="26"/>
      <c r="B16" s="17" t="s">
        <v>90</v>
      </c>
      <c r="C16" s="27"/>
      <c r="D16" s="22">
        <v>1</v>
      </c>
      <c r="E16" s="22">
        <v>1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</row>
    <row r="17" spans="1:16" ht="50.1" customHeight="1">
      <c r="A17" s="26"/>
      <c r="B17" s="17" t="s">
        <v>91</v>
      </c>
      <c r="C17" s="27"/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</row>
    <row r="18" spans="1:16" ht="50.1" customHeight="1">
      <c r="A18" s="26"/>
      <c r="B18" s="17" t="s">
        <v>92</v>
      </c>
      <c r="C18" s="20"/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</row>
    <row r="19" spans="1:16" ht="50.1" customHeight="1">
      <c r="A19" s="17"/>
      <c r="B19" s="17" t="s">
        <v>93</v>
      </c>
      <c r="C19" s="28"/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</row>
    <row r="20" spans="1:16" ht="50.1" customHeight="1">
      <c r="A20" s="17"/>
      <c r="B20" s="17" t="s">
        <v>94</v>
      </c>
      <c r="C20" s="28"/>
      <c r="D20" s="22">
        <v>1</v>
      </c>
      <c r="E20" s="22">
        <v>0</v>
      </c>
      <c r="F20" s="22">
        <v>0</v>
      </c>
      <c r="G20" s="22">
        <v>0</v>
      </c>
      <c r="H20" s="22">
        <v>1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</row>
    <row r="21" spans="1:16" ht="50.1" customHeight="1">
      <c r="A21" s="17"/>
      <c r="B21" s="17" t="s">
        <v>95</v>
      </c>
      <c r="C21" s="27"/>
      <c r="D21" s="22">
        <v>2</v>
      </c>
      <c r="E21" s="22">
        <v>0</v>
      </c>
      <c r="F21" s="22">
        <v>0</v>
      </c>
      <c r="G21" s="22">
        <v>0</v>
      </c>
      <c r="H21" s="22">
        <v>2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</row>
    <row r="22" spans="1:16" ht="50.1" customHeight="1">
      <c r="A22" s="26"/>
      <c r="B22" s="17" t="s">
        <v>96</v>
      </c>
      <c r="C22" s="27"/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</row>
    <row r="23" spans="1:16" ht="50.1" customHeight="1">
      <c r="A23" s="26"/>
      <c r="B23" s="17" t="s">
        <v>97</v>
      </c>
      <c r="C23" s="27"/>
      <c r="D23" s="22">
        <v>1</v>
      </c>
      <c r="E23" s="22">
        <v>0</v>
      </c>
      <c r="F23" s="22">
        <v>0</v>
      </c>
      <c r="G23" s="22">
        <v>0</v>
      </c>
      <c r="H23" s="22">
        <v>1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</row>
    <row r="24" spans="1:16" ht="50.1" customHeight="1">
      <c r="A24" s="26"/>
      <c r="B24" s="17" t="s">
        <v>22</v>
      </c>
      <c r="C24" s="27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</row>
    <row r="25" spans="1:16" ht="50.1" customHeight="1">
      <c r="A25" s="26"/>
      <c r="B25" s="17" t="s">
        <v>23</v>
      </c>
      <c r="C25" s="27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</row>
    <row r="26" spans="1:16" ht="50.1" customHeight="1">
      <c r="A26" s="26"/>
      <c r="B26" s="17" t="s">
        <v>24</v>
      </c>
      <c r="C26" s="27"/>
      <c r="D26" s="22">
        <v>1</v>
      </c>
      <c r="E26" s="22">
        <v>0</v>
      </c>
      <c r="F26" s="22">
        <v>0</v>
      </c>
      <c r="G26" s="22">
        <v>1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</row>
    <row r="27" spans="1:16" ht="50.1" customHeight="1">
      <c r="A27" s="26"/>
      <c r="B27" s="17" t="s">
        <v>152</v>
      </c>
      <c r="C27" s="27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</row>
    <row r="28" spans="1:16" s="70" customFormat="1" ht="50.1" customHeight="1">
      <c r="A28" s="76"/>
      <c r="B28" s="17" t="s">
        <v>98</v>
      </c>
      <c r="C28" s="80"/>
      <c r="D28" s="22">
        <v>1</v>
      </c>
      <c r="E28" s="22">
        <v>0</v>
      </c>
      <c r="F28" s="22">
        <v>0</v>
      </c>
      <c r="G28" s="22">
        <v>1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1"/>
    </row>
    <row r="29" spans="1:16" s="70" customFormat="1" ht="50.1" customHeight="1">
      <c r="A29" s="99"/>
      <c r="B29" s="17" t="s">
        <v>153</v>
      </c>
      <c r="C29" s="100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1"/>
    </row>
    <row r="30" spans="1:16" ht="50.1" customHeight="1">
      <c r="A30" s="77"/>
      <c r="B30" s="23" t="s">
        <v>99</v>
      </c>
      <c r="C30" s="81"/>
      <c r="D30" s="9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8">
        <v>0</v>
      </c>
      <c r="K30" s="87">
        <v>0</v>
      </c>
      <c r="L30" s="87">
        <v>0</v>
      </c>
      <c r="M30" s="87">
        <v>0</v>
      </c>
      <c r="N30" s="87">
        <v>0</v>
      </c>
      <c r="O30" s="87">
        <v>0</v>
      </c>
    </row>
  </sheetData>
  <mergeCells count="17">
    <mergeCell ref="I4:I7"/>
    <mergeCell ref="J3:O3"/>
    <mergeCell ref="O4:O7"/>
    <mergeCell ref="D4:D7"/>
    <mergeCell ref="J4:J7"/>
    <mergeCell ref="A3:C7"/>
    <mergeCell ref="N4:N7"/>
    <mergeCell ref="E4:G4"/>
    <mergeCell ref="K4:M4"/>
    <mergeCell ref="G5:G7"/>
    <mergeCell ref="E5:E7"/>
    <mergeCell ref="F5:F7"/>
    <mergeCell ref="K5:K7"/>
    <mergeCell ref="L5:L7"/>
    <mergeCell ref="H4:H7"/>
    <mergeCell ref="M5:M7"/>
    <mergeCell ref="D3:I3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zoomScale="60" zoomScaleNormal="60" zoomScaleSheetLayoutView="75" workbookViewId="0">
      <selection activeCell="L18" sqref="L18"/>
    </sheetView>
  </sheetViews>
  <sheetFormatPr defaultColWidth="8.796875" defaultRowHeight="33" customHeight="1"/>
  <cols>
    <col min="1" max="1" width="1.69921875" style="1" customWidth="1"/>
    <col min="2" max="2" width="13.796875" style="1" customWidth="1"/>
    <col min="3" max="3" width="1.69921875" style="1" customWidth="1"/>
    <col min="4" max="10" width="15.296875" style="1" customWidth="1"/>
    <col min="11" max="16384" width="8.796875" style="1"/>
  </cols>
  <sheetData>
    <row r="1" spans="1:11" ht="31.5" customHeight="1">
      <c r="B1" s="2" t="s">
        <v>163</v>
      </c>
    </row>
    <row r="2" spans="1:11" ht="31.5" customHeight="1">
      <c r="B2" s="70"/>
      <c r="C2" s="70"/>
      <c r="D2" s="70"/>
      <c r="E2" s="70"/>
      <c r="F2" s="70"/>
      <c r="G2" s="70"/>
      <c r="H2" s="70"/>
      <c r="I2" s="70"/>
      <c r="J2" s="70"/>
    </row>
    <row r="3" spans="1:11" ht="31.5" customHeight="1">
      <c r="A3" s="109" t="s">
        <v>110</v>
      </c>
      <c r="B3" s="109"/>
      <c r="C3" s="112"/>
      <c r="D3" s="187" t="s">
        <v>15</v>
      </c>
      <c r="E3" s="190"/>
      <c r="F3" s="190"/>
      <c r="G3" s="191"/>
      <c r="H3" s="187" t="s">
        <v>131</v>
      </c>
      <c r="I3" s="190"/>
      <c r="J3" s="190"/>
    </row>
    <row r="4" spans="1:11" ht="21" customHeight="1">
      <c r="A4" s="110"/>
      <c r="B4" s="110"/>
      <c r="C4" s="113"/>
      <c r="D4" s="189"/>
      <c r="E4" s="192"/>
      <c r="F4" s="192"/>
      <c r="G4" s="193"/>
      <c r="H4" s="189"/>
      <c r="I4" s="192"/>
      <c r="J4" s="192"/>
    </row>
    <row r="5" spans="1:11" ht="35.1" customHeight="1">
      <c r="A5" s="110"/>
      <c r="B5" s="110"/>
      <c r="C5" s="113"/>
      <c r="D5" s="194" t="s">
        <v>130</v>
      </c>
      <c r="E5" s="197" t="s">
        <v>138</v>
      </c>
      <c r="F5" s="200" t="s">
        <v>101</v>
      </c>
      <c r="G5" s="200" t="s">
        <v>102</v>
      </c>
      <c r="H5" s="194" t="s">
        <v>130</v>
      </c>
      <c r="I5" s="197" t="s">
        <v>138</v>
      </c>
      <c r="J5" s="187" t="s">
        <v>102</v>
      </c>
    </row>
    <row r="6" spans="1:11" ht="35.1" customHeight="1">
      <c r="A6" s="110"/>
      <c r="B6" s="110"/>
      <c r="C6" s="113"/>
      <c r="D6" s="195"/>
      <c r="E6" s="198"/>
      <c r="F6" s="201"/>
      <c r="G6" s="201"/>
      <c r="H6" s="195"/>
      <c r="I6" s="198"/>
      <c r="J6" s="188"/>
    </row>
    <row r="7" spans="1:11" ht="35.1" customHeight="1">
      <c r="A7" s="111"/>
      <c r="B7" s="111"/>
      <c r="C7" s="114"/>
      <c r="D7" s="196"/>
      <c r="E7" s="199"/>
      <c r="F7" s="202"/>
      <c r="G7" s="202"/>
      <c r="H7" s="196"/>
      <c r="I7" s="199"/>
      <c r="J7" s="189"/>
    </row>
    <row r="8" spans="1:11" ht="31.5" customHeight="1">
      <c r="A8" s="14"/>
      <c r="B8" s="14"/>
      <c r="C8" s="15"/>
      <c r="D8" s="16"/>
      <c r="E8" s="17"/>
      <c r="F8" s="17"/>
      <c r="G8" s="75"/>
      <c r="H8" s="17"/>
      <c r="I8" s="17"/>
      <c r="J8" s="17"/>
    </row>
    <row r="9" spans="1:11" ht="39" customHeight="1">
      <c r="A9" s="18"/>
      <c r="B9" s="18" t="s">
        <v>156</v>
      </c>
      <c r="C9" s="19"/>
      <c r="D9" s="21">
        <v>1</v>
      </c>
      <c r="E9" s="22">
        <v>0</v>
      </c>
      <c r="F9" s="22">
        <v>1</v>
      </c>
      <c r="G9" s="22">
        <v>0</v>
      </c>
      <c r="H9" s="22">
        <v>8</v>
      </c>
      <c r="I9" s="22">
        <v>2</v>
      </c>
      <c r="J9" s="22">
        <v>0</v>
      </c>
    </row>
    <row r="10" spans="1:11" ht="22.5" customHeight="1">
      <c r="A10" s="17"/>
      <c r="B10" s="17"/>
      <c r="C10" s="20"/>
      <c r="D10" s="21"/>
      <c r="E10" s="22"/>
      <c r="F10" s="22"/>
      <c r="G10" s="22"/>
      <c r="H10" s="22"/>
      <c r="I10" s="22"/>
      <c r="J10" s="22"/>
    </row>
    <row r="11" spans="1:11" ht="39" customHeight="1">
      <c r="A11" s="18"/>
      <c r="B11" s="18" t="s">
        <v>159</v>
      </c>
      <c r="C11" s="19"/>
      <c r="D11" s="21">
        <f>SUM(D13:D30)</f>
        <v>4</v>
      </c>
      <c r="E11" s="22">
        <f>SUM(E13:E30)</f>
        <v>0</v>
      </c>
      <c r="F11" s="22">
        <f t="shared" ref="F11:J11" si="0">SUM(F13:F30)</f>
        <v>0</v>
      </c>
      <c r="G11" s="22">
        <f t="shared" si="0"/>
        <v>0</v>
      </c>
      <c r="H11" s="22">
        <f t="shared" si="0"/>
        <v>11</v>
      </c>
      <c r="I11" s="22">
        <f t="shared" si="0"/>
        <v>2</v>
      </c>
      <c r="J11" s="22">
        <f t="shared" si="0"/>
        <v>0</v>
      </c>
      <c r="K11" s="32"/>
    </row>
    <row r="12" spans="1:11" ht="31.5" customHeight="1">
      <c r="A12" s="23"/>
      <c r="B12" s="23"/>
      <c r="C12" s="24"/>
      <c r="D12" s="22"/>
      <c r="E12" s="22"/>
      <c r="F12" s="22"/>
      <c r="G12" s="22"/>
      <c r="H12" s="22"/>
      <c r="I12" s="22"/>
      <c r="J12" s="22"/>
      <c r="K12" s="32"/>
    </row>
    <row r="13" spans="1:11" ht="50.1" customHeight="1">
      <c r="A13" s="6"/>
      <c r="B13" s="14" t="s">
        <v>25</v>
      </c>
      <c r="C13" s="25"/>
      <c r="D13" s="21">
        <v>2</v>
      </c>
      <c r="E13" s="22">
        <v>0</v>
      </c>
      <c r="F13" s="22">
        <v>0</v>
      </c>
      <c r="G13" s="22">
        <v>0</v>
      </c>
      <c r="H13" s="22">
        <v>6</v>
      </c>
      <c r="I13" s="22">
        <v>1</v>
      </c>
      <c r="J13" s="22">
        <v>0</v>
      </c>
    </row>
    <row r="14" spans="1:11" ht="50.1" customHeight="1">
      <c r="A14" s="26"/>
      <c r="B14" s="17" t="s">
        <v>26</v>
      </c>
      <c r="C14" s="27"/>
      <c r="D14" s="21">
        <v>1</v>
      </c>
      <c r="E14" s="22">
        <v>0</v>
      </c>
      <c r="F14" s="22">
        <v>0</v>
      </c>
      <c r="G14" s="22">
        <v>0</v>
      </c>
      <c r="H14" s="22">
        <v>1</v>
      </c>
      <c r="I14" s="22">
        <v>1</v>
      </c>
      <c r="J14" s="22">
        <v>0</v>
      </c>
    </row>
    <row r="15" spans="1:11" ht="50.1" customHeight="1">
      <c r="A15" s="26"/>
      <c r="B15" s="17" t="s">
        <v>27</v>
      </c>
      <c r="C15" s="27"/>
      <c r="D15" s="21">
        <v>0</v>
      </c>
      <c r="E15" s="22">
        <v>0</v>
      </c>
      <c r="F15" s="22">
        <v>0</v>
      </c>
      <c r="G15" s="22">
        <v>0</v>
      </c>
      <c r="H15" s="22">
        <v>1</v>
      </c>
      <c r="I15" s="22">
        <v>0</v>
      </c>
      <c r="J15" s="22">
        <v>0</v>
      </c>
    </row>
    <row r="16" spans="1:11" ht="50.1" customHeight="1">
      <c r="A16" s="26"/>
      <c r="B16" s="17" t="s">
        <v>28</v>
      </c>
      <c r="C16" s="27"/>
      <c r="D16" s="21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</row>
    <row r="17" spans="1:10" ht="50.1" customHeight="1">
      <c r="A17" s="26"/>
      <c r="B17" s="17" t="s">
        <v>29</v>
      </c>
      <c r="C17" s="27"/>
      <c r="D17" s="21">
        <v>1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</row>
    <row r="18" spans="1:10" ht="50.1" customHeight="1">
      <c r="A18" s="26"/>
      <c r="B18" s="17" t="s">
        <v>30</v>
      </c>
      <c r="C18" s="20"/>
      <c r="D18" s="21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</row>
    <row r="19" spans="1:10" ht="50.1" customHeight="1">
      <c r="A19" s="17"/>
      <c r="B19" s="17" t="s">
        <v>31</v>
      </c>
      <c r="C19" s="28"/>
      <c r="D19" s="21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</row>
    <row r="20" spans="1:10" ht="50.1" customHeight="1">
      <c r="A20" s="17"/>
      <c r="B20" s="17" t="s">
        <v>32</v>
      </c>
      <c r="C20" s="28"/>
      <c r="D20" s="21">
        <v>0</v>
      </c>
      <c r="E20" s="22">
        <v>0</v>
      </c>
      <c r="F20" s="22">
        <v>0</v>
      </c>
      <c r="G20" s="22">
        <v>0</v>
      </c>
      <c r="H20" s="22">
        <v>1</v>
      </c>
      <c r="I20" s="22">
        <v>0</v>
      </c>
      <c r="J20" s="22">
        <v>0</v>
      </c>
    </row>
    <row r="21" spans="1:10" ht="50.1" customHeight="1">
      <c r="A21" s="17"/>
      <c r="B21" s="17" t="s">
        <v>33</v>
      </c>
      <c r="C21" s="27"/>
      <c r="D21" s="21">
        <v>0</v>
      </c>
      <c r="E21" s="22">
        <v>0</v>
      </c>
      <c r="F21" s="22">
        <v>0</v>
      </c>
      <c r="G21" s="22">
        <v>0</v>
      </c>
      <c r="H21" s="22">
        <v>2</v>
      </c>
      <c r="I21" s="22">
        <v>0</v>
      </c>
      <c r="J21" s="22">
        <v>0</v>
      </c>
    </row>
    <row r="22" spans="1:10" ht="50.1" customHeight="1">
      <c r="A22" s="26"/>
      <c r="B22" s="17" t="s">
        <v>34</v>
      </c>
      <c r="C22" s="27"/>
      <c r="D22" s="21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</row>
    <row r="23" spans="1:10" ht="50.1" customHeight="1">
      <c r="A23" s="26"/>
      <c r="B23" s="17" t="s">
        <v>35</v>
      </c>
      <c r="C23" s="27"/>
      <c r="D23" s="21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</row>
    <row r="24" spans="1:10" ht="50.1" customHeight="1">
      <c r="A24" s="26"/>
      <c r="B24" s="17" t="s">
        <v>22</v>
      </c>
      <c r="C24" s="27"/>
      <c r="D24" s="21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</row>
    <row r="25" spans="1:10" ht="50.1" customHeight="1">
      <c r="A25" s="26"/>
      <c r="B25" s="17" t="s">
        <v>23</v>
      </c>
      <c r="C25" s="27"/>
      <c r="D25" s="21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</row>
    <row r="26" spans="1:10" ht="50.1" customHeight="1">
      <c r="A26" s="26"/>
      <c r="B26" s="17" t="s">
        <v>24</v>
      </c>
      <c r="C26" s="27"/>
      <c r="D26" s="21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</row>
    <row r="27" spans="1:10" ht="50.1" customHeight="1">
      <c r="A27" s="26"/>
      <c r="B27" s="17" t="s">
        <v>154</v>
      </c>
      <c r="C27" s="27"/>
      <c r="D27" s="21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</row>
    <row r="28" spans="1:10" s="70" customFormat="1" ht="50.1" customHeight="1">
      <c r="A28" s="76"/>
      <c r="B28" s="17" t="s">
        <v>36</v>
      </c>
      <c r="C28" s="80"/>
      <c r="D28" s="21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</row>
    <row r="29" spans="1:10" s="70" customFormat="1" ht="50.1" customHeight="1">
      <c r="A29" s="99"/>
      <c r="B29" s="17" t="s">
        <v>155</v>
      </c>
      <c r="C29" s="100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</row>
    <row r="30" spans="1:10" ht="50.1" customHeight="1">
      <c r="A30" s="77"/>
      <c r="B30" s="23" t="s">
        <v>37</v>
      </c>
      <c r="C30" s="81"/>
      <c r="D30" s="9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</row>
  </sheetData>
  <mergeCells count="10">
    <mergeCell ref="J5:J7"/>
    <mergeCell ref="A3:C7"/>
    <mergeCell ref="D3:G4"/>
    <mergeCell ref="D5:D7"/>
    <mergeCell ref="E5:E7"/>
    <mergeCell ref="F5:F7"/>
    <mergeCell ref="G5:G7"/>
    <mergeCell ref="H3:J4"/>
    <mergeCell ref="H5:H7"/>
    <mergeCell ref="I5:I7"/>
  </mergeCells>
  <phoneticPr fontId="5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10</vt:i4>
      </vt:variant>
    </vt:vector>
  </HeadingPairs>
  <TitlesOfParts>
    <vt:vector size="18" baseType="lpstr">
      <vt:lpstr>第33表</vt:lpstr>
      <vt:lpstr>第34表</vt:lpstr>
      <vt:lpstr>第35表</vt:lpstr>
      <vt:lpstr>第36表</vt:lpstr>
      <vt:lpstr>第37表</vt:lpstr>
      <vt:lpstr>第38表</vt:lpstr>
      <vt:lpstr>第39表</vt:lpstr>
      <vt:lpstr>第40表</vt:lpstr>
      <vt:lpstr>第35表!\P</vt:lpstr>
      <vt:lpstr>\P</vt:lpstr>
      <vt:lpstr>第33表!Print_Area</vt:lpstr>
      <vt:lpstr>第34表!Print_Area</vt:lpstr>
      <vt:lpstr>第35表!Print_Area</vt:lpstr>
      <vt:lpstr>第36表!Print_Area</vt:lpstr>
      <vt:lpstr>第37表!Print_Area</vt:lpstr>
      <vt:lpstr>第38表!Print_Area</vt:lpstr>
      <vt:lpstr>第39表!Print_Area</vt:lpstr>
      <vt:lpstr>第40表!Print_Area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2022-02-04T05:08:11Z</cp:lastPrinted>
  <dcterms:modified xsi:type="dcterms:W3CDTF">2022-02-04T05:13:05Z</dcterms:modified>
</cp:coreProperties>
</file>