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213.117\share\●事業調整係\10_業務委託\R6\8.30〆_歩行者通行量調査\23_OD\"/>
    </mc:Choice>
  </mc:AlternateContent>
  <xr:revisionPtr revIDLastSave="0" documentId="13_ncr:1_{CE0FB9B5-D12D-444A-BD40-B93D3869B832}" xr6:coauthVersionLast="36" xr6:coauthVersionMax="36" xr10:uidLastSave="{00000000-0000-0000-0000-000000000000}"/>
  <bookViews>
    <workbookView xWindow="0" yWindow="0" windowWidth="28800" windowHeight="12015" tabRatio="777" activeTab="4" xr2:uid="{00000000-000D-0000-FFFF-FFFF00000000}"/>
  </bookViews>
  <sheets>
    <sheet name="調査概要" sheetId="23" r:id="rId1"/>
    <sheet name="調査位置図（小倉地区（駅周辺））" sheetId="180" r:id="rId2"/>
    <sheet name="日別(20241020)" sheetId="183" r:id="rId3"/>
    <sheet name="日別(20241021)" sheetId="184" r:id="rId4"/>
    <sheet name="日別(20241026)" sheetId="185" r:id="rId5"/>
    <sheet name="ポイント別データ" sheetId="165" r:id="rId6"/>
    <sheet name="年間比較" sheetId="181" r:id="rId7"/>
    <sheet name="日別(0824)" sheetId="134" state="hidden" r:id="rId8"/>
    <sheet name="日別(0825)" sheetId="135" state="hidden" r:id="rId9"/>
    <sheet name="日別(0826)" sheetId="136" state="hidden" r:id="rId10"/>
    <sheet name="日別(1019)" sheetId="140" state="hidden" r:id="rId11"/>
    <sheet name="日別(1020)" sheetId="141" state="hidden" r:id="rId12"/>
    <sheet name="日別(1021)" sheetId="142" state="hidden" r:id="rId13"/>
    <sheet name="通行量について" sheetId="113" state="hidden" r:id="rId14"/>
    <sheet name="不要" sheetId="139" state="hidden" r:id="rId15"/>
    <sheet name="不要2" sheetId="138" state="hidden" r:id="rId16"/>
  </sheets>
  <definedNames>
    <definedName name="_xlnm._FilterDatabase" localSheetId="2" hidden="1">'日別(20241020)'!$A$4:$BH$37</definedName>
    <definedName name="_xlnm._FilterDatabase" localSheetId="3" hidden="1">'日別(20241021)'!$A$4:$AZ$37</definedName>
    <definedName name="_xlnm._FilterDatabase" localSheetId="4" hidden="1">'日別(20241026)'!$A$4:$AZ$37</definedName>
    <definedName name="_xlnm.Print_Area" localSheetId="1">'調査位置図（小倉地区（駅周辺））'!$A$1:$J$63</definedName>
    <definedName name="_xlnm.Print_Area" localSheetId="7">'日別(0824)'!$A$1:$IF$41</definedName>
    <definedName name="_xlnm.Print_Area" localSheetId="8">'日別(0825)'!$A$1:$IF$40</definedName>
    <definedName name="_xlnm.Print_Area" localSheetId="9">'日別(0826)'!$A$1:$IF$40</definedName>
    <definedName name="_xlnm.Print_Area" localSheetId="10">'日別(1019)'!$A$1:$GM$40,'日別(1019)'!$GO$43</definedName>
    <definedName name="_xlnm.Print_Area" localSheetId="11">'日別(1020)'!$A$1:$GM$40</definedName>
    <definedName name="_xlnm.Print_Area" localSheetId="12">'日別(1021)'!$A$1:$GM$40</definedName>
    <definedName name="_xlnm.Print_Area" localSheetId="3">'日別(20241021)'!$A$1:$AX$59</definedName>
    <definedName name="_xlnm.Print_Area" localSheetId="4">'日別(20241026)'!$A$1:$AX$59</definedName>
    <definedName name="_xlnm.Print_Area" localSheetId="15">不要2!$A$1:$AH$108</definedName>
    <definedName name="_xlnm.Print_Titles" localSheetId="5">ポイント別データ!$1:$4</definedName>
    <definedName name="_xlnm.Print_Titles" localSheetId="7">'日別(0824)'!$A:$B</definedName>
    <definedName name="_xlnm.Print_Titles" localSheetId="8">'日別(0825)'!$A:$B</definedName>
    <definedName name="_xlnm.Print_Titles" localSheetId="9">'日別(0826)'!$A:$B</definedName>
    <definedName name="_xlnm.Print_Titles" localSheetId="10">'日別(1019)'!$A:$B</definedName>
    <definedName name="_xlnm.Print_Titles" localSheetId="11">'日別(1020)'!$A:$B</definedName>
    <definedName name="_xlnm.Print_Titles" localSheetId="12">'日別(1021)'!$A:$B</definedName>
    <definedName name="_xlnm.Print_Titles" localSheetId="2">'日別(20241020)'!$A:$B</definedName>
    <definedName name="_xlnm.Print_Titles" localSheetId="3">'日別(20241021)'!$A:$B</definedName>
    <definedName name="_xlnm.Print_Titles" localSheetId="4">'日別(20241026)'!$A:$B</definedName>
    <definedName name="_xlnm.Print_Titles" localSheetId="14">不要!$1:$1</definedName>
    <definedName name="_xlnm.Print_Titles" localSheetId="15">不要2!$1:$1</definedName>
  </definedNames>
  <calcPr calcId="191029"/>
</workbook>
</file>

<file path=xl/calcChain.xml><?xml version="1.0" encoding="utf-8"?>
<calcChain xmlns="http://schemas.openxmlformats.org/spreadsheetml/2006/main">
  <c r="GL60" i="142" l="1"/>
  <c r="GL59" i="142"/>
  <c r="GL58" i="142"/>
  <c r="GL50" i="142"/>
  <c r="GL49" i="142"/>
  <c r="GL48" i="142"/>
  <c r="GH39" i="142"/>
  <c r="GF39" i="142"/>
  <c r="GC39" i="142"/>
  <c r="GC59" i="142" s="1"/>
  <c r="GA39" i="142"/>
  <c r="GA59" i="142" s="1"/>
  <c r="FX39" i="142"/>
  <c r="FV39" i="142"/>
  <c r="FS39" i="142"/>
  <c r="FS59" i="142" s="1"/>
  <c r="FQ39" i="142"/>
  <c r="FN39" i="142"/>
  <c r="FL39" i="142"/>
  <c r="FI39" i="142"/>
  <c r="FG39" i="142"/>
  <c r="FD39" i="142"/>
  <c r="FB39" i="142"/>
  <c r="EY39" i="142"/>
  <c r="EW39" i="142"/>
  <c r="EW59" i="142" s="1"/>
  <c r="ET39" i="142"/>
  <c r="ER39" i="142"/>
  <c r="EO39" i="142"/>
  <c r="EO59" i="142" s="1"/>
  <c r="EM39" i="142"/>
  <c r="EM59" i="142" s="1"/>
  <c r="EJ39" i="142"/>
  <c r="EH39" i="142"/>
  <c r="EE39" i="142"/>
  <c r="EE59" i="142" s="1"/>
  <c r="EC39" i="142"/>
  <c r="DZ39" i="142"/>
  <c r="DX39" i="142"/>
  <c r="DU39" i="142"/>
  <c r="DS39" i="142"/>
  <c r="DP39" i="142"/>
  <c r="DN39" i="142"/>
  <c r="DK39" i="142"/>
  <c r="DI39" i="142"/>
  <c r="DI59" i="142" s="1"/>
  <c r="DF39" i="142"/>
  <c r="DD39" i="142"/>
  <c r="DA39" i="142"/>
  <c r="DA59" i="142" s="1"/>
  <c r="CY39" i="142"/>
  <c r="CY59" i="142" s="1"/>
  <c r="CV39" i="142"/>
  <c r="CT39" i="142"/>
  <c r="CT59" i="142" s="1"/>
  <c r="CL39" i="142"/>
  <c r="CJ39" i="142"/>
  <c r="CG39" i="142"/>
  <c r="CE39" i="142"/>
  <c r="CB39" i="142"/>
  <c r="BZ39" i="142"/>
  <c r="BW39" i="142"/>
  <c r="BU39" i="142"/>
  <c r="BU59" i="142" s="1"/>
  <c r="BR39" i="142"/>
  <c r="BP39" i="142"/>
  <c r="BM39" i="142"/>
  <c r="BM59" i="142" s="1"/>
  <c r="BK39" i="142"/>
  <c r="BK59" i="142" s="1"/>
  <c r="BH39" i="142"/>
  <c r="BF39" i="142"/>
  <c r="BF59" i="142" s="1"/>
  <c r="BC39" i="142"/>
  <c r="BC59" i="142" s="1"/>
  <c r="BA39" i="142"/>
  <c r="AX39" i="142"/>
  <c r="AV39" i="142"/>
  <c r="AS39" i="142"/>
  <c r="AQ39" i="142"/>
  <c r="AN39" i="142"/>
  <c r="AL39" i="142"/>
  <c r="AD39" i="142"/>
  <c r="AB39" i="142"/>
  <c r="Y39" i="142"/>
  <c r="Y59" i="142" s="1"/>
  <c r="W39" i="142"/>
  <c r="W59" i="142" s="1"/>
  <c r="O39" i="142"/>
  <c r="O59" i="142" s="1"/>
  <c r="M39" i="142"/>
  <c r="J39" i="142"/>
  <c r="H39" i="142"/>
  <c r="E39" i="142"/>
  <c r="C39" i="142"/>
  <c r="GH38" i="142"/>
  <c r="GH58" i="142" s="1"/>
  <c r="GF38" i="142"/>
  <c r="GC38" i="142"/>
  <c r="GC58" i="142" s="1"/>
  <c r="GA38" i="142"/>
  <c r="FX38" i="142"/>
  <c r="FV38" i="142"/>
  <c r="FV48" i="142" s="1"/>
  <c r="FS38" i="142"/>
  <c r="FQ38" i="142"/>
  <c r="FN38" i="142"/>
  <c r="FL38" i="142"/>
  <c r="FL58" i="142" s="1"/>
  <c r="FI38" i="142"/>
  <c r="FG38" i="142"/>
  <c r="FG58" i="142" s="1"/>
  <c r="FD38" i="142"/>
  <c r="FB38" i="142"/>
  <c r="FB58" i="142" s="1"/>
  <c r="EY38" i="142"/>
  <c r="EY58" i="142" s="1"/>
  <c r="EW38" i="142"/>
  <c r="EW58" i="142" s="1"/>
  <c r="ET38" i="142"/>
  <c r="ET58" i="142" s="1"/>
  <c r="ER38" i="142"/>
  <c r="EO38" i="142"/>
  <c r="EO58" i="142" s="1"/>
  <c r="EM38" i="142"/>
  <c r="EJ38" i="142"/>
  <c r="EH38" i="142"/>
  <c r="EE38" i="142"/>
  <c r="EC38" i="142"/>
  <c r="EC40" i="142" s="1"/>
  <c r="DZ38" i="142"/>
  <c r="DX38" i="142"/>
  <c r="DU38" i="142"/>
  <c r="DS38" i="142"/>
  <c r="DS58" i="142" s="1"/>
  <c r="DP38" i="142"/>
  <c r="DN38" i="142"/>
  <c r="DN58" i="142" s="1"/>
  <c r="DK38" i="142"/>
  <c r="DK58" i="142" s="1"/>
  <c r="DI38" i="142"/>
  <c r="DI58" i="142" s="1"/>
  <c r="DF38" i="142"/>
  <c r="DD38" i="142"/>
  <c r="DA38" i="142"/>
  <c r="DA58" i="142" s="1"/>
  <c r="CY38" i="142"/>
  <c r="CV38" i="142"/>
  <c r="CT38" i="142"/>
  <c r="CL38" i="142"/>
  <c r="CJ38" i="142"/>
  <c r="CJ40" i="142" s="1"/>
  <c r="CG38" i="142"/>
  <c r="CE38" i="142"/>
  <c r="CB38" i="142"/>
  <c r="CB40" i="142" s="1"/>
  <c r="BZ38" i="142"/>
  <c r="BW38" i="142"/>
  <c r="BU38" i="142"/>
  <c r="BR38" i="142"/>
  <c r="BR48" i="142" s="1"/>
  <c r="BP38" i="142"/>
  <c r="BM38" i="142"/>
  <c r="BK38" i="142"/>
  <c r="BH38" i="142"/>
  <c r="BH58" i="142" s="1"/>
  <c r="BF38" i="142"/>
  <c r="BC38" i="142"/>
  <c r="BA38" i="142"/>
  <c r="BA58" i="142" s="1"/>
  <c r="AX38" i="142"/>
  <c r="AX58" i="142" s="1"/>
  <c r="AV38" i="142"/>
  <c r="AV40" i="142" s="1"/>
  <c r="AS38" i="142"/>
  <c r="AS58" i="142" s="1"/>
  <c r="AQ38" i="142"/>
  <c r="AN38" i="142"/>
  <c r="AN40" i="142" s="1"/>
  <c r="AL38" i="142"/>
  <c r="AD38" i="142"/>
  <c r="AB38" i="142"/>
  <c r="AB58" i="142" s="1"/>
  <c r="Y38" i="142"/>
  <c r="W38" i="142"/>
  <c r="O38" i="142"/>
  <c r="M38" i="142"/>
  <c r="M58" i="142" s="1"/>
  <c r="J38" i="142"/>
  <c r="J58" i="142" s="1"/>
  <c r="H38" i="142"/>
  <c r="H58" i="142" s="1"/>
  <c r="E38" i="142"/>
  <c r="E58" i="142" s="1"/>
  <c r="C38" i="142"/>
  <c r="GH37" i="142"/>
  <c r="GF37" i="142"/>
  <c r="GC37" i="142"/>
  <c r="GA37" i="142"/>
  <c r="FX37" i="142"/>
  <c r="FV37" i="142"/>
  <c r="FS37" i="142"/>
  <c r="FQ37" i="142"/>
  <c r="FN37" i="142"/>
  <c r="FL37" i="142"/>
  <c r="FI37" i="142"/>
  <c r="FG37" i="142"/>
  <c r="FD37" i="142"/>
  <c r="FB37" i="142"/>
  <c r="EY37" i="142"/>
  <c r="EW37" i="142"/>
  <c r="ET37" i="142"/>
  <c r="ER37" i="142"/>
  <c r="EO37" i="142"/>
  <c r="EM37" i="142"/>
  <c r="EJ37" i="142"/>
  <c r="EH37" i="142"/>
  <c r="EE37" i="142"/>
  <c r="EC37" i="142"/>
  <c r="DZ37" i="142"/>
  <c r="DX37" i="142"/>
  <c r="DU37" i="142"/>
  <c r="DS37" i="142"/>
  <c r="DP37" i="142"/>
  <c r="DN37" i="142"/>
  <c r="DK37" i="142"/>
  <c r="DI37" i="142"/>
  <c r="DF37" i="142"/>
  <c r="DD37" i="142"/>
  <c r="DA37" i="142"/>
  <c r="CY37" i="142"/>
  <c r="CV37" i="142"/>
  <c r="CT37" i="142"/>
  <c r="CL37" i="142"/>
  <c r="CJ37" i="142"/>
  <c r="CG37" i="142"/>
  <c r="CE37" i="142"/>
  <c r="CB37" i="142"/>
  <c r="BZ37" i="142"/>
  <c r="BW37" i="142"/>
  <c r="BU37" i="142"/>
  <c r="BR37" i="142"/>
  <c r="BP37" i="142"/>
  <c r="BM37" i="142"/>
  <c r="BK37" i="142"/>
  <c r="BH37" i="142"/>
  <c r="BF37" i="142"/>
  <c r="BC37" i="142"/>
  <c r="BA37" i="142"/>
  <c r="AX37" i="142"/>
  <c r="AV37" i="142"/>
  <c r="AS37" i="142"/>
  <c r="AQ37" i="142"/>
  <c r="AN37" i="142"/>
  <c r="AL37" i="142"/>
  <c r="AD37" i="142"/>
  <c r="AB37" i="142"/>
  <c r="Y37" i="142"/>
  <c r="W37" i="142"/>
  <c r="O37" i="142"/>
  <c r="M37" i="142"/>
  <c r="J37" i="142"/>
  <c r="H37" i="142"/>
  <c r="E37" i="142"/>
  <c r="C37" i="142"/>
  <c r="GI36" i="142"/>
  <c r="GG36" i="142"/>
  <c r="GD36" i="142"/>
  <c r="GB36" i="142"/>
  <c r="FY36" i="142"/>
  <c r="FW36" i="142"/>
  <c r="FT36" i="142"/>
  <c r="FR36" i="142"/>
  <c r="FU36" i="142" s="1"/>
  <c r="FO36" i="142"/>
  <c r="FM36" i="142"/>
  <c r="FJ36" i="142"/>
  <c r="FH36" i="142"/>
  <c r="FE36" i="142"/>
  <c r="FC36" i="142"/>
  <c r="EZ36" i="142"/>
  <c r="EX36" i="142"/>
  <c r="EU36" i="142"/>
  <c r="ES36" i="142"/>
  <c r="EP36" i="142"/>
  <c r="EN36" i="142"/>
  <c r="EK36" i="142"/>
  <c r="EI36" i="142"/>
  <c r="EF36" i="142"/>
  <c r="ED36" i="142"/>
  <c r="EA36" i="142"/>
  <c r="DY36" i="142"/>
  <c r="DV36" i="142"/>
  <c r="DT36" i="142"/>
  <c r="DQ36" i="142"/>
  <c r="DO36" i="142"/>
  <c r="DR36" i="142" s="1"/>
  <c r="DL36" i="142"/>
  <c r="DJ36" i="142"/>
  <c r="DG36" i="142"/>
  <c r="DE36" i="142"/>
  <c r="DB36" i="142"/>
  <c r="CZ36" i="142"/>
  <c r="CW36" i="142"/>
  <c r="CU36" i="142"/>
  <c r="CX36" i="142" s="1"/>
  <c r="CQ36" i="142"/>
  <c r="CR36" i="142" s="1"/>
  <c r="CO36" i="142"/>
  <c r="CP36" i="142" s="1"/>
  <c r="CS36" i="142" s="1"/>
  <c r="CM36" i="142"/>
  <c r="CK36" i="142"/>
  <c r="CH36" i="142"/>
  <c r="CF36" i="142"/>
  <c r="CC36" i="142"/>
  <c r="CA36" i="142"/>
  <c r="BX36" i="142"/>
  <c r="BV36" i="142"/>
  <c r="BS36" i="142"/>
  <c r="BQ36" i="142"/>
  <c r="BN36" i="142"/>
  <c r="BL36" i="142"/>
  <c r="BI36" i="142"/>
  <c r="BG36" i="142"/>
  <c r="BD36" i="142"/>
  <c r="BB36" i="142"/>
  <c r="AY36" i="142"/>
  <c r="AW36" i="142"/>
  <c r="AT36" i="142"/>
  <c r="AR36" i="142"/>
  <c r="AO36" i="142"/>
  <c r="AM36" i="142"/>
  <c r="AP36" i="142" s="1"/>
  <c r="AI36" i="142"/>
  <c r="AJ36" i="142" s="1"/>
  <c r="AG36" i="142"/>
  <c r="AH36" i="142" s="1"/>
  <c r="AE36" i="142"/>
  <c r="AC36" i="142"/>
  <c r="AF36" i="142" s="1"/>
  <c r="Z36" i="142"/>
  <c r="X36" i="142"/>
  <c r="T36" i="142"/>
  <c r="U36" i="142" s="1"/>
  <c r="R36" i="142"/>
  <c r="P36" i="142"/>
  <c r="N36" i="142"/>
  <c r="K36" i="142"/>
  <c r="I36" i="142"/>
  <c r="F36" i="142"/>
  <c r="D36" i="142"/>
  <c r="GI35" i="142"/>
  <c r="GI37" i="142" s="1"/>
  <c r="GG35" i="142"/>
  <c r="GJ35" i="142" s="1"/>
  <c r="GD35" i="142"/>
  <c r="GB35" i="142"/>
  <c r="FY35" i="142"/>
  <c r="FW35" i="142"/>
  <c r="FW37" i="142" s="1"/>
  <c r="FT35" i="142"/>
  <c r="FT37" i="142" s="1"/>
  <c r="FR35" i="142"/>
  <c r="FO35" i="142"/>
  <c r="FO37" i="142" s="1"/>
  <c r="FM35" i="142"/>
  <c r="FM37" i="142" s="1"/>
  <c r="FJ35" i="142"/>
  <c r="FJ37" i="142" s="1"/>
  <c r="FH35" i="142"/>
  <c r="FE35" i="142"/>
  <c r="FC35" i="142"/>
  <c r="EZ35" i="142"/>
  <c r="EZ37" i="142" s="1"/>
  <c r="EX35" i="142"/>
  <c r="EU35" i="142"/>
  <c r="EU37" i="142" s="1"/>
  <c r="ES35" i="142"/>
  <c r="EP35" i="142"/>
  <c r="EP37" i="142" s="1"/>
  <c r="EN35" i="142"/>
  <c r="EK35" i="142"/>
  <c r="EI35" i="142"/>
  <c r="EI37" i="142" s="1"/>
  <c r="EF35" i="142"/>
  <c r="ED35" i="142"/>
  <c r="EA35" i="142"/>
  <c r="EA37" i="142" s="1"/>
  <c r="DY35" i="142"/>
  <c r="DY37" i="142" s="1"/>
  <c r="DV35" i="142"/>
  <c r="DV37" i="142" s="1"/>
  <c r="DT35" i="142"/>
  <c r="DQ35" i="142"/>
  <c r="DQ37" i="142" s="1"/>
  <c r="DO35" i="142"/>
  <c r="DL35" i="142"/>
  <c r="DJ35" i="142"/>
  <c r="DG35" i="142"/>
  <c r="DE35" i="142"/>
  <c r="DH35" i="142" s="1"/>
  <c r="DB35" i="142"/>
  <c r="DB37" i="142" s="1"/>
  <c r="CZ35" i="142"/>
  <c r="CW35" i="142"/>
  <c r="CU35" i="142"/>
  <c r="CU37" i="142" s="1"/>
  <c r="CQ35" i="142"/>
  <c r="CQ37" i="142" s="1"/>
  <c r="CO35" i="142"/>
  <c r="CM35" i="142"/>
  <c r="CK35" i="142"/>
  <c r="CK37" i="142" s="1"/>
  <c r="CH35" i="142"/>
  <c r="CF35" i="142"/>
  <c r="CC35" i="142"/>
  <c r="CC37" i="142" s="1"/>
  <c r="CA35" i="142"/>
  <c r="CA37" i="142" s="1"/>
  <c r="BX35" i="142"/>
  <c r="BX37" i="142" s="1"/>
  <c r="BV35" i="142"/>
  <c r="BS35" i="142"/>
  <c r="BS37" i="142" s="1"/>
  <c r="BQ35" i="142"/>
  <c r="BN35" i="142"/>
  <c r="BN37" i="142" s="1"/>
  <c r="BL35" i="142"/>
  <c r="BI35" i="142"/>
  <c r="BG35" i="142"/>
  <c r="BD35" i="142"/>
  <c r="BD37" i="142" s="1"/>
  <c r="BB35" i="142"/>
  <c r="AY35" i="142"/>
  <c r="AW35" i="142"/>
  <c r="AW37" i="142" s="1"/>
  <c r="AT35" i="142"/>
  <c r="AT37" i="142" s="1"/>
  <c r="AR35" i="142"/>
  <c r="AO35" i="142"/>
  <c r="AO37" i="142" s="1"/>
  <c r="AM35" i="142"/>
  <c r="AM37" i="142" s="1"/>
  <c r="AI35" i="142"/>
  <c r="AJ35" i="142" s="1"/>
  <c r="AG35" i="142"/>
  <c r="AE35" i="142"/>
  <c r="AE37" i="142" s="1"/>
  <c r="AC35" i="142"/>
  <c r="AC37" i="142" s="1"/>
  <c r="Z35" i="142"/>
  <c r="Z37" i="142" s="1"/>
  <c r="X35" i="142"/>
  <c r="X37" i="142" s="1"/>
  <c r="T35" i="142"/>
  <c r="R35" i="142"/>
  <c r="S35" i="142" s="1"/>
  <c r="P35" i="142"/>
  <c r="P37" i="142" s="1"/>
  <c r="N35" i="142"/>
  <c r="K35" i="142"/>
  <c r="I35" i="142"/>
  <c r="F35" i="142"/>
  <c r="F37" i="142" s="1"/>
  <c r="D35" i="142"/>
  <c r="GI33" i="142"/>
  <c r="GG33" i="142"/>
  <c r="GD33" i="142"/>
  <c r="GB33" i="142"/>
  <c r="FY33" i="142"/>
  <c r="FW33" i="142"/>
  <c r="FT33" i="142"/>
  <c r="FR33" i="142"/>
  <c r="FU33" i="142" s="1"/>
  <c r="FO33" i="142"/>
  <c r="FM33" i="142"/>
  <c r="FJ33" i="142"/>
  <c r="FH33" i="142"/>
  <c r="FE33" i="142"/>
  <c r="FC33" i="142"/>
  <c r="EZ33" i="142"/>
  <c r="EX33" i="142"/>
  <c r="EU33" i="142"/>
  <c r="ES33" i="142"/>
  <c r="EP33" i="142"/>
  <c r="EN33" i="142"/>
  <c r="EK33" i="142"/>
  <c r="EI33" i="142"/>
  <c r="EF33" i="142"/>
  <c r="ED33" i="142"/>
  <c r="EG33" i="142" s="1"/>
  <c r="EA33" i="142"/>
  <c r="DY33" i="142"/>
  <c r="DV33" i="142"/>
  <c r="DT33" i="142"/>
  <c r="DQ33" i="142"/>
  <c r="DO33" i="142"/>
  <c r="DL33" i="142"/>
  <c r="DJ33" i="142"/>
  <c r="DG33" i="142"/>
  <c r="DE33" i="142"/>
  <c r="DB33" i="142"/>
  <c r="CZ33" i="142"/>
  <c r="CW33" i="142"/>
  <c r="CU33" i="142"/>
  <c r="CQ33" i="142"/>
  <c r="CR33" i="142" s="1"/>
  <c r="CO33" i="142"/>
  <c r="CP33" i="142" s="1"/>
  <c r="CS33" i="142" s="1"/>
  <c r="CM33" i="142"/>
  <c r="CK33" i="142"/>
  <c r="CH33" i="142"/>
  <c r="CF33" i="142"/>
  <c r="CC33" i="142"/>
  <c r="CA33" i="142"/>
  <c r="BX33" i="142"/>
  <c r="BV33" i="142"/>
  <c r="BY33" i="142" s="1"/>
  <c r="BS33" i="142"/>
  <c r="BQ33" i="142"/>
  <c r="BN33" i="142"/>
  <c r="BL33" i="142"/>
  <c r="BI33" i="142"/>
  <c r="BG33" i="142"/>
  <c r="BD33" i="142"/>
  <c r="BB33" i="142"/>
  <c r="BE33" i="142" s="1"/>
  <c r="AY33" i="142"/>
  <c r="AW33" i="142"/>
  <c r="AT33" i="142"/>
  <c r="AR33" i="142"/>
  <c r="AO33" i="142"/>
  <c r="AM33" i="142"/>
  <c r="AI33" i="142"/>
  <c r="AJ33" i="142" s="1"/>
  <c r="AG33" i="142"/>
  <c r="AH33" i="142" s="1"/>
  <c r="AK33" i="142" s="1"/>
  <c r="AE33" i="142"/>
  <c r="AC33" i="142"/>
  <c r="Z33" i="142"/>
  <c r="X33" i="142"/>
  <c r="T33" i="142"/>
  <c r="U33" i="142" s="1"/>
  <c r="R33" i="142"/>
  <c r="S33" i="142" s="1"/>
  <c r="P33" i="142"/>
  <c r="N33" i="142"/>
  <c r="K33" i="142"/>
  <c r="I33" i="142"/>
  <c r="F33" i="142"/>
  <c r="D33" i="142"/>
  <c r="GI32" i="142"/>
  <c r="GG32" i="142"/>
  <c r="GD32" i="142"/>
  <c r="GD34" i="142" s="1"/>
  <c r="GB32" i="142"/>
  <c r="FY32" i="142"/>
  <c r="FW32" i="142"/>
  <c r="FT32" i="142"/>
  <c r="FT34" i="142" s="1"/>
  <c r="FR32" i="142"/>
  <c r="FO32" i="142"/>
  <c r="FM32" i="142"/>
  <c r="FM34" i="142" s="1"/>
  <c r="FJ32" i="142"/>
  <c r="FH32" i="142"/>
  <c r="FE32" i="142"/>
  <c r="FC32" i="142"/>
  <c r="EZ32" i="142"/>
  <c r="EZ34" i="142" s="1"/>
  <c r="EX32" i="142"/>
  <c r="EU32" i="142"/>
  <c r="ES32" i="142"/>
  <c r="ES34" i="142" s="1"/>
  <c r="EP32" i="142"/>
  <c r="EN32" i="142"/>
  <c r="EK32" i="142"/>
  <c r="EI32" i="142"/>
  <c r="EI34" i="142" s="1"/>
  <c r="EF32" i="142"/>
  <c r="EF34" i="142" s="1"/>
  <c r="ED32" i="142"/>
  <c r="EA32" i="142"/>
  <c r="DY32" i="142"/>
  <c r="DV32" i="142"/>
  <c r="DV34" i="142" s="1"/>
  <c r="DT32" i="142"/>
  <c r="DQ32" i="142"/>
  <c r="DQ34" i="142" s="1"/>
  <c r="DO32" i="142"/>
  <c r="DL32" i="142"/>
  <c r="DJ32" i="142"/>
  <c r="DG32" i="142"/>
  <c r="DG34" i="142" s="1"/>
  <c r="DE32" i="142"/>
  <c r="DE34" i="142" s="1"/>
  <c r="DB32" i="142"/>
  <c r="CZ32" i="142"/>
  <c r="CW32" i="142"/>
  <c r="CW34" i="142" s="1"/>
  <c r="CU32" i="142"/>
  <c r="CU34" i="142" s="1"/>
  <c r="CQ32" i="142"/>
  <c r="CO32" i="142"/>
  <c r="CM32" i="142"/>
  <c r="CK32" i="142"/>
  <c r="CK34" i="142" s="1"/>
  <c r="CH32" i="142"/>
  <c r="CF32" i="142"/>
  <c r="CC32" i="142"/>
  <c r="CA32" i="142"/>
  <c r="CA34" i="142" s="1"/>
  <c r="BX32" i="142"/>
  <c r="BV32" i="142"/>
  <c r="BS32" i="142"/>
  <c r="BS34" i="142" s="1"/>
  <c r="BQ32" i="142"/>
  <c r="BQ34" i="142" s="1"/>
  <c r="BN32" i="142"/>
  <c r="BL32" i="142"/>
  <c r="BI32" i="142"/>
  <c r="BI34" i="142" s="1"/>
  <c r="BG32" i="142"/>
  <c r="BG34" i="142" s="1"/>
  <c r="BD32" i="142"/>
  <c r="BB32" i="142"/>
  <c r="AY32" i="142"/>
  <c r="AY34" i="142" s="1"/>
  <c r="AW32" i="142"/>
  <c r="AW34" i="142" s="1"/>
  <c r="AT32" i="142"/>
  <c r="AR32" i="142"/>
  <c r="AO32" i="142"/>
  <c r="AM32" i="142"/>
  <c r="AM34" i="142" s="1"/>
  <c r="AI32" i="142"/>
  <c r="AG32" i="142"/>
  <c r="AE32" i="142"/>
  <c r="AE34" i="142" s="1"/>
  <c r="AC32" i="142"/>
  <c r="Z32" i="142"/>
  <c r="X32" i="142"/>
  <c r="T32" i="142"/>
  <c r="U32" i="142" s="1"/>
  <c r="R32" i="142"/>
  <c r="P32" i="142"/>
  <c r="N32" i="142"/>
  <c r="K32" i="142"/>
  <c r="K34" i="142" s="1"/>
  <c r="I32" i="142"/>
  <c r="L32" i="142" s="1"/>
  <c r="F32" i="142"/>
  <c r="F34" i="142" s="1"/>
  <c r="D32" i="142"/>
  <c r="GI30" i="142"/>
  <c r="GG30" i="142"/>
  <c r="GD30" i="142"/>
  <c r="GB30" i="142"/>
  <c r="FY30" i="142"/>
  <c r="FW30" i="142"/>
  <c r="FT30" i="142"/>
  <c r="FR30" i="142"/>
  <c r="FO30" i="142"/>
  <c r="FM30" i="142"/>
  <c r="FJ30" i="142"/>
  <c r="FH30" i="142"/>
  <c r="FE30" i="142"/>
  <c r="FC30" i="142"/>
  <c r="EZ30" i="142"/>
  <c r="EX30" i="142"/>
  <c r="EU30" i="142"/>
  <c r="ES30" i="142"/>
  <c r="EP30" i="142"/>
  <c r="EN30" i="142"/>
  <c r="EK30" i="142"/>
  <c r="EI30" i="142"/>
  <c r="EF30" i="142"/>
  <c r="ED30" i="142"/>
  <c r="EA30" i="142"/>
  <c r="DY30" i="142"/>
  <c r="DV30" i="142"/>
  <c r="DT30" i="142"/>
  <c r="DQ30" i="142"/>
  <c r="DO30" i="142"/>
  <c r="DL30" i="142"/>
  <c r="DJ30" i="142"/>
  <c r="DG30" i="142"/>
  <c r="DE30" i="142"/>
  <c r="DB30" i="142"/>
  <c r="CZ30" i="142"/>
  <c r="CW30" i="142"/>
  <c r="CU30" i="142"/>
  <c r="CQ30" i="142"/>
  <c r="CR30" i="142" s="1"/>
  <c r="CO30" i="142"/>
  <c r="CP30" i="142" s="1"/>
  <c r="CM30" i="142"/>
  <c r="CK30" i="142"/>
  <c r="CH30" i="142"/>
  <c r="CF30" i="142"/>
  <c r="CC30" i="142"/>
  <c r="CA30" i="142"/>
  <c r="BX30" i="142"/>
  <c r="BV30" i="142"/>
  <c r="BS30" i="142"/>
  <c r="BQ30" i="142"/>
  <c r="BN30" i="142"/>
  <c r="BL30" i="142"/>
  <c r="BI30" i="142"/>
  <c r="BG30" i="142"/>
  <c r="BD30" i="142"/>
  <c r="BB30" i="142"/>
  <c r="AY30" i="142"/>
  <c r="AW30" i="142"/>
  <c r="AT30" i="142"/>
  <c r="AR30" i="142"/>
  <c r="AO30" i="142"/>
  <c r="AM30" i="142"/>
  <c r="AI30" i="142"/>
  <c r="AJ30" i="142" s="1"/>
  <c r="AG30" i="142"/>
  <c r="AH30" i="142" s="1"/>
  <c r="AE30" i="142"/>
  <c r="AC30" i="142"/>
  <c r="Z30" i="142"/>
  <c r="X30" i="142"/>
  <c r="T30" i="142"/>
  <c r="U30" i="142" s="1"/>
  <c r="R30" i="142"/>
  <c r="S30" i="142" s="1"/>
  <c r="P30" i="142"/>
  <c r="N30" i="142"/>
  <c r="K30" i="142"/>
  <c r="I30" i="142"/>
  <c r="F30" i="142"/>
  <c r="D30" i="142"/>
  <c r="GI29" i="142"/>
  <c r="GG29" i="142"/>
  <c r="GD29" i="142"/>
  <c r="GB29" i="142"/>
  <c r="FY29" i="142"/>
  <c r="FW29" i="142"/>
  <c r="FT29" i="142"/>
  <c r="FR29" i="142"/>
  <c r="FO29" i="142"/>
  <c r="FM29" i="142"/>
  <c r="FJ29" i="142"/>
  <c r="FH29" i="142"/>
  <c r="FE29" i="142"/>
  <c r="FC29" i="142"/>
  <c r="EZ29" i="142"/>
  <c r="EX29" i="142"/>
  <c r="EU29" i="142"/>
  <c r="EU31" i="142" s="1"/>
  <c r="ES29" i="142"/>
  <c r="EP29" i="142"/>
  <c r="EN29" i="142"/>
  <c r="EK29" i="142"/>
  <c r="EI29" i="142"/>
  <c r="EF29" i="142"/>
  <c r="ED29" i="142"/>
  <c r="EA29" i="142"/>
  <c r="EA31" i="142" s="1"/>
  <c r="DY29" i="142"/>
  <c r="DY31" i="142" s="1"/>
  <c r="DV29" i="142"/>
  <c r="DT29" i="142"/>
  <c r="DQ29" i="142"/>
  <c r="DO29" i="142"/>
  <c r="DL29" i="142"/>
  <c r="DJ29" i="142"/>
  <c r="DG29" i="142"/>
  <c r="DE29" i="142"/>
  <c r="DB29" i="142"/>
  <c r="CZ29" i="142"/>
  <c r="CW29" i="142"/>
  <c r="CW31" i="142" s="1"/>
  <c r="CU29" i="142"/>
  <c r="CQ29" i="142"/>
  <c r="CO29" i="142"/>
  <c r="CP29" i="142" s="1"/>
  <c r="CM29" i="142"/>
  <c r="CK29" i="142"/>
  <c r="CH29" i="142"/>
  <c r="CF29" i="142"/>
  <c r="CC29" i="142"/>
  <c r="CA29" i="142"/>
  <c r="BX29" i="142"/>
  <c r="BV29" i="142"/>
  <c r="BS29" i="142"/>
  <c r="BQ29" i="142"/>
  <c r="BN29" i="142"/>
  <c r="BL29" i="142"/>
  <c r="BI29" i="142"/>
  <c r="BI31" i="142" s="1"/>
  <c r="BG29" i="142"/>
  <c r="BG31" i="142" s="1"/>
  <c r="BD29" i="142"/>
  <c r="BB29" i="142"/>
  <c r="AY29" i="142"/>
  <c r="AY31" i="142" s="1"/>
  <c r="AW29" i="142"/>
  <c r="AT29" i="142"/>
  <c r="AR29" i="142"/>
  <c r="AO29" i="142"/>
  <c r="AM29" i="142"/>
  <c r="AM31" i="142" s="1"/>
  <c r="AI29" i="142"/>
  <c r="AG29" i="142"/>
  <c r="AE29" i="142"/>
  <c r="AC29" i="142"/>
  <c r="AC31" i="142" s="1"/>
  <c r="Z29" i="142"/>
  <c r="X29" i="142"/>
  <c r="T29" i="142"/>
  <c r="U29" i="142" s="1"/>
  <c r="R29" i="142"/>
  <c r="P29" i="142"/>
  <c r="N29" i="142"/>
  <c r="K29" i="142"/>
  <c r="I29" i="142"/>
  <c r="I31" i="142" s="1"/>
  <c r="F29" i="142"/>
  <c r="D29" i="142"/>
  <c r="D31" i="142" s="1"/>
  <c r="GI27" i="142"/>
  <c r="GG27" i="142"/>
  <c r="GD27" i="142"/>
  <c r="GB27" i="142"/>
  <c r="FY27" i="142"/>
  <c r="FW27" i="142"/>
  <c r="FT27" i="142"/>
  <c r="FR27" i="142"/>
  <c r="FO27" i="142"/>
  <c r="FM27" i="142"/>
  <c r="FP27" i="142" s="1"/>
  <c r="FJ27" i="142"/>
  <c r="FH27" i="142"/>
  <c r="FE27" i="142"/>
  <c r="FC27" i="142"/>
  <c r="EZ27" i="142"/>
  <c r="EX27" i="142"/>
  <c r="EU27" i="142"/>
  <c r="ES27" i="142"/>
  <c r="EP27" i="142"/>
  <c r="EN27" i="142"/>
  <c r="EK27" i="142"/>
  <c r="EI27" i="142"/>
  <c r="EF27" i="142"/>
  <c r="ED27" i="142"/>
  <c r="EA27" i="142"/>
  <c r="DY27" i="142"/>
  <c r="DV27" i="142"/>
  <c r="DT27" i="142"/>
  <c r="DQ27" i="142"/>
  <c r="DO27" i="142"/>
  <c r="DL27" i="142"/>
  <c r="DJ27" i="142"/>
  <c r="DG27" i="142"/>
  <c r="DE27" i="142"/>
  <c r="DB27" i="142"/>
  <c r="CZ27" i="142"/>
  <c r="CW27" i="142"/>
  <c r="CU27" i="142"/>
  <c r="CQ27" i="142"/>
  <c r="CR27" i="142" s="1"/>
  <c r="CO27" i="142"/>
  <c r="CP27" i="142" s="1"/>
  <c r="CM27" i="142"/>
  <c r="CK27" i="142"/>
  <c r="CH27" i="142"/>
  <c r="CF27" i="142"/>
  <c r="CC27" i="142"/>
  <c r="CA27" i="142"/>
  <c r="BX27" i="142"/>
  <c r="BV27" i="142"/>
  <c r="BS27" i="142"/>
  <c r="BQ27" i="142"/>
  <c r="BN27" i="142"/>
  <c r="BL27" i="142"/>
  <c r="BI27" i="142"/>
  <c r="BG27" i="142"/>
  <c r="BD27" i="142"/>
  <c r="BB27" i="142"/>
  <c r="AY27" i="142"/>
  <c r="AW27" i="142"/>
  <c r="AT27" i="142"/>
  <c r="AR27" i="142"/>
  <c r="AO27" i="142"/>
  <c r="AM27" i="142"/>
  <c r="AI27" i="142"/>
  <c r="AJ27" i="142" s="1"/>
  <c r="AG27" i="142"/>
  <c r="AH27" i="142" s="1"/>
  <c r="AE27" i="142"/>
  <c r="AC27" i="142"/>
  <c r="Z27" i="142"/>
  <c r="X27" i="142"/>
  <c r="T27" i="142"/>
  <c r="U27" i="142" s="1"/>
  <c r="R27" i="142"/>
  <c r="S27" i="142" s="1"/>
  <c r="P27" i="142"/>
  <c r="N27" i="142"/>
  <c r="K27" i="142"/>
  <c r="I27" i="142"/>
  <c r="F27" i="142"/>
  <c r="D27" i="142"/>
  <c r="GI26" i="142"/>
  <c r="GI28" i="142" s="1"/>
  <c r="GG26" i="142"/>
  <c r="GD26" i="142"/>
  <c r="GB26" i="142"/>
  <c r="FY26" i="142"/>
  <c r="FW26" i="142"/>
  <c r="FT26" i="142"/>
  <c r="FR26" i="142"/>
  <c r="FO26" i="142"/>
  <c r="FO28" i="142" s="1"/>
  <c r="FM26" i="142"/>
  <c r="FJ26" i="142"/>
  <c r="FH26" i="142"/>
  <c r="FE26" i="142"/>
  <c r="FC26" i="142"/>
  <c r="EZ26" i="142"/>
  <c r="EX26" i="142"/>
  <c r="EU26" i="142"/>
  <c r="ES26" i="142"/>
  <c r="EP26" i="142"/>
  <c r="EN26" i="142"/>
  <c r="EK26" i="142"/>
  <c r="EI26" i="142"/>
  <c r="EF26" i="142"/>
  <c r="ED26" i="142"/>
  <c r="EA26" i="142"/>
  <c r="DY26" i="142"/>
  <c r="DV26" i="142"/>
  <c r="DT26" i="142"/>
  <c r="DQ26" i="142"/>
  <c r="DO26" i="142"/>
  <c r="DL26" i="142"/>
  <c r="DJ26" i="142"/>
  <c r="DG26" i="142"/>
  <c r="DE26" i="142"/>
  <c r="DB26" i="142"/>
  <c r="CZ26" i="142"/>
  <c r="CW26" i="142"/>
  <c r="CU26" i="142"/>
  <c r="CQ26" i="142"/>
  <c r="CR26" i="142" s="1"/>
  <c r="CO26" i="142"/>
  <c r="CM26" i="142"/>
  <c r="CK26" i="142"/>
  <c r="CH26" i="142"/>
  <c r="CF26" i="142"/>
  <c r="CC26" i="142"/>
  <c r="CA26" i="142"/>
  <c r="BX26" i="142"/>
  <c r="BV26" i="142"/>
  <c r="BS26" i="142"/>
  <c r="BQ26" i="142"/>
  <c r="BN26" i="142"/>
  <c r="BL26" i="142"/>
  <c r="BI26" i="142"/>
  <c r="BG26" i="142"/>
  <c r="BD26" i="142"/>
  <c r="BB26" i="142"/>
  <c r="AY26" i="142"/>
  <c r="AW26" i="142"/>
  <c r="AT26" i="142"/>
  <c r="AR26" i="142"/>
  <c r="AO26" i="142"/>
  <c r="AM26" i="142"/>
  <c r="AI26" i="142"/>
  <c r="AG26" i="142"/>
  <c r="AH26" i="142" s="1"/>
  <c r="AE26" i="142"/>
  <c r="AC26" i="142"/>
  <c r="Z26" i="142"/>
  <c r="X26" i="142"/>
  <c r="T26" i="142"/>
  <c r="R26" i="142"/>
  <c r="S26" i="142" s="1"/>
  <c r="P26" i="142"/>
  <c r="N26" i="142"/>
  <c r="K26" i="142"/>
  <c r="I26" i="142"/>
  <c r="F26" i="142"/>
  <c r="D26" i="142"/>
  <c r="GI24" i="142"/>
  <c r="GG24" i="142"/>
  <c r="GD24" i="142"/>
  <c r="GB24" i="142"/>
  <c r="FY24" i="142"/>
  <c r="FW24" i="142"/>
  <c r="FT24" i="142"/>
  <c r="FR24" i="142"/>
  <c r="FO24" i="142"/>
  <c r="FM24" i="142"/>
  <c r="FJ24" i="142"/>
  <c r="FH24" i="142"/>
  <c r="FE24" i="142"/>
  <c r="FC24" i="142"/>
  <c r="EZ24" i="142"/>
  <c r="EX24" i="142"/>
  <c r="EU24" i="142"/>
  <c r="ES24" i="142"/>
  <c r="EP24" i="142"/>
  <c r="EN24" i="142"/>
  <c r="EK24" i="142"/>
  <c r="EI24" i="142"/>
  <c r="EF24" i="142"/>
  <c r="ED24" i="142"/>
  <c r="EA24" i="142"/>
  <c r="DY24" i="142"/>
  <c r="DV24" i="142"/>
  <c r="DT24" i="142"/>
  <c r="DQ24" i="142"/>
  <c r="DO24" i="142"/>
  <c r="DL24" i="142"/>
  <c r="DJ24" i="142"/>
  <c r="DG24" i="142"/>
  <c r="DE24" i="142"/>
  <c r="DB24" i="142"/>
  <c r="CZ24" i="142"/>
  <c r="CW24" i="142"/>
  <c r="CU24" i="142"/>
  <c r="CQ24" i="142"/>
  <c r="CR24" i="142" s="1"/>
  <c r="CO24" i="142"/>
  <c r="CP24" i="142" s="1"/>
  <c r="CM24" i="142"/>
  <c r="CK24" i="142"/>
  <c r="CH24" i="142"/>
  <c r="CF24" i="142"/>
  <c r="CC24" i="142"/>
  <c r="CA24" i="142"/>
  <c r="BX24" i="142"/>
  <c r="BV24" i="142"/>
  <c r="BS24" i="142"/>
  <c r="BQ24" i="142"/>
  <c r="BN24" i="142"/>
  <c r="BL24" i="142"/>
  <c r="BI24" i="142"/>
  <c r="BG24" i="142"/>
  <c r="BD24" i="142"/>
  <c r="BB24" i="142"/>
  <c r="AY24" i="142"/>
  <c r="AW24" i="142"/>
  <c r="AT24" i="142"/>
  <c r="AR24" i="142"/>
  <c r="AO24" i="142"/>
  <c r="AM24" i="142"/>
  <c r="AI24" i="142"/>
  <c r="AJ24" i="142" s="1"/>
  <c r="AG24" i="142"/>
  <c r="AH24" i="142" s="1"/>
  <c r="AE24" i="142"/>
  <c r="AC24" i="142"/>
  <c r="Z24" i="142"/>
  <c r="X24" i="142"/>
  <c r="T24" i="142"/>
  <c r="U24" i="142" s="1"/>
  <c r="R24" i="142"/>
  <c r="S24" i="142" s="1"/>
  <c r="P24" i="142"/>
  <c r="N24" i="142"/>
  <c r="K24" i="142"/>
  <c r="I24" i="142"/>
  <c r="F24" i="142"/>
  <c r="D24" i="142"/>
  <c r="GI23" i="142"/>
  <c r="GG23" i="142"/>
  <c r="GD23" i="142"/>
  <c r="GD25" i="142" s="1"/>
  <c r="GB23" i="142"/>
  <c r="FY23" i="142"/>
  <c r="FW23" i="142"/>
  <c r="FT23" i="142"/>
  <c r="FR23" i="142"/>
  <c r="FO23" i="142"/>
  <c r="FM23" i="142"/>
  <c r="FJ23" i="142"/>
  <c r="FH23" i="142"/>
  <c r="FE23" i="142"/>
  <c r="FE25" i="142" s="1"/>
  <c r="FC23" i="142"/>
  <c r="EZ23" i="142"/>
  <c r="EX23" i="142"/>
  <c r="EU23" i="142"/>
  <c r="ES23" i="142"/>
  <c r="EP23" i="142"/>
  <c r="EN23" i="142"/>
  <c r="EN25" i="142" s="1"/>
  <c r="EK23" i="142"/>
  <c r="EI23" i="142"/>
  <c r="EF23" i="142"/>
  <c r="ED23" i="142"/>
  <c r="EA23" i="142"/>
  <c r="DY23" i="142"/>
  <c r="DV23" i="142"/>
  <c r="DV25" i="142" s="1"/>
  <c r="DT23" i="142"/>
  <c r="DQ23" i="142"/>
  <c r="DO23" i="142"/>
  <c r="DL23" i="142"/>
  <c r="DJ23" i="142"/>
  <c r="DG23" i="142"/>
  <c r="DE23" i="142"/>
  <c r="DB23" i="142"/>
  <c r="CZ23" i="142"/>
  <c r="CW23" i="142"/>
  <c r="CU23" i="142"/>
  <c r="CQ23" i="142"/>
  <c r="CR23" i="142" s="1"/>
  <c r="CO23" i="142"/>
  <c r="CM23" i="142"/>
  <c r="CK23" i="142"/>
  <c r="CH23" i="142"/>
  <c r="CH25" i="142" s="1"/>
  <c r="CF23" i="142"/>
  <c r="CC23" i="142"/>
  <c r="CA23" i="142"/>
  <c r="BX23" i="142"/>
  <c r="BV23" i="142"/>
  <c r="BS23" i="142"/>
  <c r="BS25" i="142" s="1"/>
  <c r="BQ23" i="142"/>
  <c r="BN23" i="142"/>
  <c r="BN25" i="142" s="1"/>
  <c r="BL23" i="142"/>
  <c r="BI23" i="142"/>
  <c r="BG23" i="142"/>
  <c r="BD23" i="142"/>
  <c r="BB23" i="142"/>
  <c r="AY23" i="142"/>
  <c r="AY25" i="142" s="1"/>
  <c r="AW23" i="142"/>
  <c r="AT23" i="142"/>
  <c r="AR23" i="142"/>
  <c r="AO23" i="142"/>
  <c r="AM23" i="142"/>
  <c r="AI23" i="142"/>
  <c r="AG23" i="142"/>
  <c r="AH23" i="142" s="1"/>
  <c r="AE23" i="142"/>
  <c r="AC23" i="142"/>
  <c r="Z23" i="142"/>
  <c r="X23" i="142"/>
  <c r="T23" i="142"/>
  <c r="R23" i="142"/>
  <c r="P23" i="142"/>
  <c r="N23" i="142"/>
  <c r="K23" i="142"/>
  <c r="I23" i="142"/>
  <c r="F23" i="142"/>
  <c r="D23" i="142"/>
  <c r="GI21" i="142"/>
  <c r="GG21" i="142"/>
  <c r="GD21" i="142"/>
  <c r="GB21" i="142"/>
  <c r="FY21" i="142"/>
  <c r="FZ21" i="142" s="1"/>
  <c r="FW21" i="142"/>
  <c r="FT21" i="142"/>
  <c r="FR21" i="142"/>
  <c r="FO21" i="142"/>
  <c r="FM21" i="142"/>
  <c r="FJ21" i="142"/>
  <c r="FH21" i="142"/>
  <c r="FE21" i="142"/>
  <c r="FC21" i="142"/>
  <c r="EZ21" i="142"/>
  <c r="EX21" i="142"/>
  <c r="EU21" i="142"/>
  <c r="ES21" i="142"/>
  <c r="EP21" i="142"/>
  <c r="EN21" i="142"/>
  <c r="EK21" i="142"/>
  <c r="EI21" i="142"/>
  <c r="EF21" i="142"/>
  <c r="ED21" i="142"/>
  <c r="EA21" i="142"/>
  <c r="DY21" i="142"/>
  <c r="DV21" i="142"/>
  <c r="DT21" i="142"/>
  <c r="DQ21" i="142"/>
  <c r="DO21" i="142"/>
  <c r="DL21" i="142"/>
  <c r="DJ21" i="142"/>
  <c r="DG21" i="142"/>
  <c r="DE21" i="142"/>
  <c r="DB21" i="142"/>
  <c r="CZ21" i="142"/>
  <c r="CW21" i="142"/>
  <c r="CU21" i="142"/>
  <c r="CQ21" i="142"/>
  <c r="CR21" i="142" s="1"/>
  <c r="CO21" i="142"/>
  <c r="CP21" i="142" s="1"/>
  <c r="CM21" i="142"/>
  <c r="CK21" i="142"/>
  <c r="CH21" i="142"/>
  <c r="CF21" i="142"/>
  <c r="CC21" i="142"/>
  <c r="CA21" i="142"/>
  <c r="BX21" i="142"/>
  <c r="BV21" i="142"/>
  <c r="BS21" i="142"/>
  <c r="BQ21" i="142"/>
  <c r="BN21" i="142"/>
  <c r="BL21" i="142"/>
  <c r="BI21" i="142"/>
  <c r="BG21" i="142"/>
  <c r="BD21" i="142"/>
  <c r="BB21" i="142"/>
  <c r="AY21" i="142"/>
  <c r="AW21" i="142"/>
  <c r="AT21" i="142"/>
  <c r="AR21" i="142"/>
  <c r="AO21" i="142"/>
  <c r="AM21" i="142"/>
  <c r="AI21" i="142"/>
  <c r="AJ21" i="142" s="1"/>
  <c r="AG21" i="142"/>
  <c r="AH21" i="142" s="1"/>
  <c r="AE21" i="142"/>
  <c r="AC21" i="142"/>
  <c r="Z21" i="142"/>
  <c r="X21" i="142"/>
  <c r="T21" i="142"/>
  <c r="U21" i="142" s="1"/>
  <c r="R21" i="142"/>
  <c r="S21" i="142" s="1"/>
  <c r="P21" i="142"/>
  <c r="N21" i="142"/>
  <c r="K21" i="142"/>
  <c r="I21" i="142"/>
  <c r="F21" i="142"/>
  <c r="D21" i="142"/>
  <c r="GI20" i="142"/>
  <c r="GG20" i="142"/>
  <c r="GD20" i="142"/>
  <c r="GB20" i="142"/>
  <c r="FY20" i="142"/>
  <c r="FW20" i="142"/>
  <c r="FW22" i="142" s="1"/>
  <c r="FT20" i="142"/>
  <c r="FR20" i="142"/>
  <c r="FO20" i="142"/>
  <c r="FM20" i="142"/>
  <c r="FJ20" i="142"/>
  <c r="FH20" i="142"/>
  <c r="FE20" i="142"/>
  <c r="FC20" i="142"/>
  <c r="EZ20" i="142"/>
  <c r="EX20" i="142"/>
  <c r="EU20" i="142"/>
  <c r="ES20" i="142"/>
  <c r="EP20" i="142"/>
  <c r="EN20" i="142"/>
  <c r="EK20" i="142"/>
  <c r="EI20" i="142"/>
  <c r="EI22" i="142" s="1"/>
  <c r="EF20" i="142"/>
  <c r="ED20" i="142"/>
  <c r="EA20" i="142"/>
  <c r="DY20" i="142"/>
  <c r="DV20" i="142"/>
  <c r="DV22" i="142" s="1"/>
  <c r="DT20" i="142"/>
  <c r="DQ20" i="142"/>
  <c r="DO20" i="142"/>
  <c r="DL20" i="142"/>
  <c r="DJ20" i="142"/>
  <c r="DG20" i="142"/>
  <c r="DE20" i="142"/>
  <c r="DB20" i="142"/>
  <c r="CZ20" i="142"/>
  <c r="CW20" i="142"/>
  <c r="CU20" i="142"/>
  <c r="CU22" i="142" s="1"/>
  <c r="CQ20" i="142"/>
  <c r="CO20" i="142"/>
  <c r="CM20" i="142"/>
  <c r="CK20" i="142"/>
  <c r="CH20" i="142"/>
  <c r="CF20" i="142"/>
  <c r="CC20" i="142"/>
  <c r="CA20" i="142"/>
  <c r="BX20" i="142"/>
  <c r="BV20" i="142"/>
  <c r="BS20" i="142"/>
  <c r="BQ20" i="142"/>
  <c r="BN20" i="142"/>
  <c r="BL20" i="142"/>
  <c r="BI20" i="142"/>
  <c r="BG20" i="142"/>
  <c r="BD20" i="142"/>
  <c r="BB20" i="142"/>
  <c r="AY20" i="142"/>
  <c r="AW20" i="142"/>
  <c r="AT20" i="142"/>
  <c r="AR20" i="142"/>
  <c r="AO20" i="142"/>
  <c r="AM20" i="142"/>
  <c r="AI20" i="142"/>
  <c r="AJ20" i="142" s="1"/>
  <c r="AG20" i="142"/>
  <c r="AH20" i="142" s="1"/>
  <c r="AE20" i="142"/>
  <c r="AC20" i="142"/>
  <c r="Z20" i="142"/>
  <c r="X20" i="142"/>
  <c r="T20" i="142"/>
  <c r="R20" i="142"/>
  <c r="P20" i="142"/>
  <c r="N20" i="142"/>
  <c r="K20" i="142"/>
  <c r="I20" i="142"/>
  <c r="F20" i="142"/>
  <c r="D20" i="142"/>
  <c r="GI18" i="142"/>
  <c r="GG18" i="142"/>
  <c r="GD18" i="142"/>
  <c r="GB18" i="142"/>
  <c r="FY18" i="142"/>
  <c r="FW18" i="142"/>
  <c r="FT18" i="142"/>
  <c r="FR18" i="142"/>
  <c r="FO18" i="142"/>
  <c r="FP18" i="142" s="1"/>
  <c r="FM18" i="142"/>
  <c r="FJ18" i="142"/>
  <c r="FH18" i="142"/>
  <c r="FE18" i="142"/>
  <c r="FC18" i="142"/>
  <c r="EZ18" i="142"/>
  <c r="EX18" i="142"/>
  <c r="EU18" i="142"/>
  <c r="ES18" i="142"/>
  <c r="EP18" i="142"/>
  <c r="EN18" i="142"/>
  <c r="EK18" i="142"/>
  <c r="EI18" i="142"/>
  <c r="EF18" i="142"/>
  <c r="ED18" i="142"/>
  <c r="EA18" i="142"/>
  <c r="DY18" i="142"/>
  <c r="DV18" i="142"/>
  <c r="DT18" i="142"/>
  <c r="DQ18" i="142"/>
  <c r="DO18" i="142"/>
  <c r="DL18" i="142"/>
  <c r="DJ18" i="142"/>
  <c r="DG18" i="142"/>
  <c r="DE18" i="142"/>
  <c r="DB18" i="142"/>
  <c r="CZ18" i="142"/>
  <c r="CW18" i="142"/>
  <c r="CU18" i="142"/>
  <c r="CQ18" i="142"/>
  <c r="CR18" i="142" s="1"/>
  <c r="CO18" i="142"/>
  <c r="CP18" i="142" s="1"/>
  <c r="CM18" i="142"/>
  <c r="CK18" i="142"/>
  <c r="CH18" i="142"/>
  <c r="CF18" i="142"/>
  <c r="CC18" i="142"/>
  <c r="CA18" i="142"/>
  <c r="BX18" i="142"/>
  <c r="BV18" i="142"/>
  <c r="BS18" i="142"/>
  <c r="BQ18" i="142"/>
  <c r="BN18" i="142"/>
  <c r="BL18" i="142"/>
  <c r="BI18" i="142"/>
  <c r="BG18" i="142"/>
  <c r="BD18" i="142"/>
  <c r="BB18" i="142"/>
  <c r="AY18" i="142"/>
  <c r="AW18" i="142"/>
  <c r="AT18" i="142"/>
  <c r="AR18" i="142"/>
  <c r="AO18" i="142"/>
  <c r="AM18" i="142"/>
  <c r="AI18" i="142"/>
  <c r="AJ18" i="142" s="1"/>
  <c r="AG18" i="142"/>
  <c r="AH18" i="142" s="1"/>
  <c r="AE18" i="142"/>
  <c r="AC18" i="142"/>
  <c r="Z18" i="142"/>
  <c r="X18" i="142"/>
  <c r="AA18" i="142" s="1"/>
  <c r="T18" i="142"/>
  <c r="U18" i="142" s="1"/>
  <c r="R18" i="142"/>
  <c r="S18" i="142" s="1"/>
  <c r="P18" i="142"/>
  <c r="N18" i="142"/>
  <c r="K18" i="142"/>
  <c r="I18" i="142"/>
  <c r="F18" i="142"/>
  <c r="D18" i="142"/>
  <c r="GI17" i="142"/>
  <c r="GG17" i="142"/>
  <c r="GD17" i="142"/>
  <c r="GB17" i="142"/>
  <c r="FY17" i="142"/>
  <c r="FW17" i="142"/>
  <c r="FT17" i="142"/>
  <c r="FR17" i="142"/>
  <c r="FO17" i="142"/>
  <c r="FM17" i="142"/>
  <c r="FJ17" i="142"/>
  <c r="FH17" i="142"/>
  <c r="FE17" i="142"/>
  <c r="FC17" i="142"/>
  <c r="EZ17" i="142"/>
  <c r="EX17" i="142"/>
  <c r="EU17" i="142"/>
  <c r="ES17" i="142"/>
  <c r="EP17" i="142"/>
  <c r="EP19" i="142" s="1"/>
  <c r="EN17" i="142"/>
  <c r="EK17" i="142"/>
  <c r="EI17" i="142"/>
  <c r="EF17" i="142"/>
  <c r="ED17" i="142"/>
  <c r="EA17" i="142"/>
  <c r="DY17" i="142"/>
  <c r="DV17" i="142"/>
  <c r="DT17" i="142"/>
  <c r="DQ17" i="142"/>
  <c r="DO17" i="142"/>
  <c r="DL17" i="142"/>
  <c r="DJ17" i="142"/>
  <c r="DG17" i="142"/>
  <c r="DE17" i="142"/>
  <c r="DB17" i="142"/>
  <c r="CZ17" i="142"/>
  <c r="CW17" i="142"/>
  <c r="CU17" i="142"/>
  <c r="CQ17" i="142"/>
  <c r="CO17" i="142"/>
  <c r="CM17" i="142"/>
  <c r="CK17" i="142"/>
  <c r="CH17" i="142"/>
  <c r="CH19" i="142" s="1"/>
  <c r="CF17" i="142"/>
  <c r="CC17" i="142"/>
  <c r="CA17" i="142"/>
  <c r="BX17" i="142"/>
  <c r="BV17" i="142"/>
  <c r="BS17" i="142"/>
  <c r="BQ17" i="142"/>
  <c r="BN17" i="142"/>
  <c r="BL17" i="142"/>
  <c r="BI17" i="142"/>
  <c r="BI19" i="142" s="1"/>
  <c r="BG17" i="142"/>
  <c r="BD17" i="142"/>
  <c r="BB17" i="142"/>
  <c r="BB19" i="142" s="1"/>
  <c r="AY17" i="142"/>
  <c r="AW17" i="142"/>
  <c r="AT17" i="142"/>
  <c r="AR17" i="142"/>
  <c r="AR19" i="142" s="1"/>
  <c r="AO17" i="142"/>
  <c r="AM17" i="142"/>
  <c r="AI17" i="142"/>
  <c r="AJ17" i="142" s="1"/>
  <c r="AG17" i="142"/>
  <c r="AH17" i="142" s="1"/>
  <c r="AE17" i="142"/>
  <c r="AC17" i="142"/>
  <c r="Z17" i="142"/>
  <c r="Z19" i="142" s="1"/>
  <c r="X17" i="142"/>
  <c r="T17" i="142"/>
  <c r="R17" i="142"/>
  <c r="P17" i="142"/>
  <c r="N17" i="142"/>
  <c r="K17" i="142"/>
  <c r="I17" i="142"/>
  <c r="F17" i="142"/>
  <c r="F19" i="142" s="1"/>
  <c r="D17" i="142"/>
  <c r="GI15" i="142"/>
  <c r="GG15" i="142"/>
  <c r="GD15" i="142"/>
  <c r="GB15" i="142"/>
  <c r="FY15" i="142"/>
  <c r="FW15" i="142"/>
  <c r="FT15" i="142"/>
  <c r="FR15" i="142"/>
  <c r="FO15" i="142"/>
  <c r="FM15" i="142"/>
  <c r="FJ15" i="142"/>
  <c r="FH15" i="142"/>
  <c r="FE15" i="142"/>
  <c r="FC15" i="142"/>
  <c r="EZ15" i="142"/>
  <c r="EX15" i="142"/>
  <c r="EU15" i="142"/>
  <c r="ES15" i="142"/>
  <c r="EP15" i="142"/>
  <c r="EN15" i="142"/>
  <c r="EK15" i="142"/>
  <c r="EI15" i="142"/>
  <c r="EF15" i="142"/>
  <c r="ED15" i="142"/>
  <c r="EA15" i="142"/>
  <c r="DY15" i="142"/>
  <c r="DV15" i="142"/>
  <c r="DT15" i="142"/>
  <c r="DQ15" i="142"/>
  <c r="DO15" i="142"/>
  <c r="DL15" i="142"/>
  <c r="DJ15" i="142"/>
  <c r="DG15" i="142"/>
  <c r="DE15" i="142"/>
  <c r="DB15" i="142"/>
  <c r="CZ15" i="142"/>
  <c r="CW15" i="142"/>
  <c r="CU15" i="142"/>
  <c r="CQ15" i="142"/>
  <c r="CO15" i="142"/>
  <c r="CP15" i="142" s="1"/>
  <c r="CM15" i="142"/>
  <c r="CK15" i="142"/>
  <c r="CH15" i="142"/>
  <c r="CF15" i="142"/>
  <c r="CC15" i="142"/>
  <c r="CA15" i="142"/>
  <c r="BX15" i="142"/>
  <c r="BV15" i="142"/>
  <c r="BS15" i="142"/>
  <c r="BQ15" i="142"/>
  <c r="BN15" i="142"/>
  <c r="BL15" i="142"/>
  <c r="BI15" i="142"/>
  <c r="BG15" i="142"/>
  <c r="BD15" i="142"/>
  <c r="BB15" i="142"/>
  <c r="AY15" i="142"/>
  <c r="AW15" i="142"/>
  <c r="AT15" i="142"/>
  <c r="AR15" i="142"/>
  <c r="AO15" i="142"/>
  <c r="AM15" i="142"/>
  <c r="AI15" i="142"/>
  <c r="AJ15" i="142" s="1"/>
  <c r="AG15" i="142"/>
  <c r="AE15" i="142"/>
  <c r="AC15" i="142"/>
  <c r="Z15" i="142"/>
  <c r="X15" i="142"/>
  <c r="T15" i="142"/>
  <c r="U15" i="142" s="1"/>
  <c r="R15" i="142"/>
  <c r="S15" i="142" s="1"/>
  <c r="P15" i="142"/>
  <c r="N15" i="142"/>
  <c r="K15" i="142"/>
  <c r="I15" i="142"/>
  <c r="F15" i="142"/>
  <c r="D15" i="142"/>
  <c r="GI14" i="142"/>
  <c r="GG14" i="142"/>
  <c r="GD14" i="142"/>
  <c r="GB14" i="142"/>
  <c r="FY14" i="142"/>
  <c r="FW14" i="142"/>
  <c r="FT14" i="142"/>
  <c r="FR14" i="142"/>
  <c r="FO14" i="142"/>
  <c r="FM14" i="142"/>
  <c r="FJ14" i="142"/>
  <c r="FH14" i="142"/>
  <c r="FE14" i="142"/>
  <c r="FC14" i="142"/>
  <c r="EZ14" i="142"/>
  <c r="EX14" i="142"/>
  <c r="EU14" i="142"/>
  <c r="ES14" i="142"/>
  <c r="EP14" i="142"/>
  <c r="EN14" i="142"/>
  <c r="EK14" i="142"/>
  <c r="EI14" i="142"/>
  <c r="EF14" i="142"/>
  <c r="ED14" i="142"/>
  <c r="EA14" i="142"/>
  <c r="DY14" i="142"/>
  <c r="DV14" i="142"/>
  <c r="DT14" i="142"/>
  <c r="DQ14" i="142"/>
  <c r="DO14" i="142"/>
  <c r="DL14" i="142"/>
  <c r="DJ14" i="142"/>
  <c r="DG14" i="142"/>
  <c r="DE14" i="142"/>
  <c r="DB14" i="142"/>
  <c r="CZ14" i="142"/>
  <c r="CW14" i="142"/>
  <c r="CU14" i="142"/>
  <c r="CQ14" i="142"/>
  <c r="CR14" i="142" s="1"/>
  <c r="CO14" i="142"/>
  <c r="CO16" i="142" s="1"/>
  <c r="CM14" i="142"/>
  <c r="CK14" i="142"/>
  <c r="CH14" i="142"/>
  <c r="CH16" i="142" s="1"/>
  <c r="CF14" i="142"/>
  <c r="CC14" i="142"/>
  <c r="CA14" i="142"/>
  <c r="BX14" i="142"/>
  <c r="BV14" i="142"/>
  <c r="BS14" i="142"/>
  <c r="BQ14" i="142"/>
  <c r="BN14" i="142"/>
  <c r="BL14" i="142"/>
  <c r="BI14" i="142"/>
  <c r="BG14" i="142"/>
  <c r="BD14" i="142"/>
  <c r="BB14" i="142"/>
  <c r="AY14" i="142"/>
  <c r="AW14" i="142"/>
  <c r="AT14" i="142"/>
  <c r="AR14" i="142"/>
  <c r="AO14" i="142"/>
  <c r="AM14" i="142"/>
  <c r="AI14" i="142"/>
  <c r="AG14" i="142"/>
  <c r="AH14" i="142" s="1"/>
  <c r="AE14" i="142"/>
  <c r="AC14" i="142"/>
  <c r="Z14" i="142"/>
  <c r="Z16" i="142" s="1"/>
  <c r="X14" i="142"/>
  <c r="T14" i="142"/>
  <c r="R14" i="142"/>
  <c r="S14" i="142" s="1"/>
  <c r="P14" i="142"/>
  <c r="N14" i="142"/>
  <c r="K14" i="142"/>
  <c r="I14" i="142"/>
  <c r="F14" i="142"/>
  <c r="D14" i="142"/>
  <c r="GI12" i="142"/>
  <c r="GG12" i="142"/>
  <c r="GD12" i="142"/>
  <c r="GB12" i="142"/>
  <c r="FY12" i="142"/>
  <c r="FW12" i="142"/>
  <c r="FT12" i="142"/>
  <c r="FR12" i="142"/>
  <c r="FO12" i="142"/>
  <c r="FM12" i="142"/>
  <c r="FJ12" i="142"/>
  <c r="FH12" i="142"/>
  <c r="FE12" i="142"/>
  <c r="FC12" i="142"/>
  <c r="EZ12" i="142"/>
  <c r="EX12" i="142"/>
  <c r="EU12" i="142"/>
  <c r="ES12" i="142"/>
  <c r="EP12" i="142"/>
  <c r="EN12" i="142"/>
  <c r="EK12" i="142"/>
  <c r="EI12" i="142"/>
  <c r="EF12" i="142"/>
  <c r="ED12" i="142"/>
  <c r="EA12" i="142"/>
  <c r="DY12" i="142"/>
  <c r="DV12" i="142"/>
  <c r="DT12" i="142"/>
  <c r="DQ12" i="142"/>
  <c r="DO12" i="142"/>
  <c r="DL12" i="142"/>
  <c r="DJ12" i="142"/>
  <c r="DG12" i="142"/>
  <c r="DE12" i="142"/>
  <c r="DB12" i="142"/>
  <c r="CZ12" i="142"/>
  <c r="CW12" i="142"/>
  <c r="CU12" i="142"/>
  <c r="CQ12" i="142"/>
  <c r="CR12" i="142" s="1"/>
  <c r="CO12" i="142"/>
  <c r="CP12" i="142" s="1"/>
  <c r="CM12" i="142"/>
  <c r="CK12" i="142"/>
  <c r="CH12" i="142"/>
  <c r="CF12" i="142"/>
  <c r="CC12" i="142"/>
  <c r="CA12" i="142"/>
  <c r="BX12" i="142"/>
  <c r="BV12" i="142"/>
  <c r="BS12" i="142"/>
  <c r="BQ12" i="142"/>
  <c r="BN12" i="142"/>
  <c r="BL12" i="142"/>
  <c r="BI12" i="142"/>
  <c r="BG12" i="142"/>
  <c r="BD12" i="142"/>
  <c r="BB12" i="142"/>
  <c r="AY12" i="142"/>
  <c r="AW12" i="142"/>
  <c r="AT12" i="142"/>
  <c r="AR12" i="142"/>
  <c r="AO12" i="142"/>
  <c r="AM12" i="142"/>
  <c r="AI12" i="142"/>
  <c r="AJ12" i="142" s="1"/>
  <c r="AG12" i="142"/>
  <c r="AH12" i="142" s="1"/>
  <c r="AE12" i="142"/>
  <c r="AC12" i="142"/>
  <c r="Z12" i="142"/>
  <c r="X12" i="142"/>
  <c r="T12" i="142"/>
  <c r="R12" i="142"/>
  <c r="S12" i="142" s="1"/>
  <c r="P12" i="142"/>
  <c r="N12" i="142"/>
  <c r="K12" i="142"/>
  <c r="I12" i="142"/>
  <c r="F12" i="142"/>
  <c r="D12" i="142"/>
  <c r="GI11" i="142"/>
  <c r="GG11" i="142"/>
  <c r="GD11" i="142"/>
  <c r="GB11" i="142"/>
  <c r="FY11" i="142"/>
  <c r="FW11" i="142"/>
  <c r="FT11" i="142"/>
  <c r="FR11" i="142"/>
  <c r="FO11" i="142"/>
  <c r="FM11" i="142"/>
  <c r="FJ11" i="142"/>
  <c r="FH11" i="142"/>
  <c r="FE11" i="142"/>
  <c r="FC11" i="142"/>
  <c r="EZ11" i="142"/>
  <c r="EX11" i="142"/>
  <c r="EU11" i="142"/>
  <c r="ES11" i="142"/>
  <c r="EP11" i="142"/>
  <c r="EN11" i="142"/>
  <c r="EK11" i="142"/>
  <c r="EI11" i="142"/>
  <c r="EF11" i="142"/>
  <c r="ED11" i="142"/>
  <c r="EA11" i="142"/>
  <c r="DY11" i="142"/>
  <c r="DV11" i="142"/>
  <c r="DT11" i="142"/>
  <c r="DQ11" i="142"/>
  <c r="DO11" i="142"/>
  <c r="DL11" i="142"/>
  <c r="DJ11" i="142"/>
  <c r="DG11" i="142"/>
  <c r="DE11" i="142"/>
  <c r="DB11" i="142"/>
  <c r="CZ11" i="142"/>
  <c r="CW11" i="142"/>
  <c r="CU11" i="142"/>
  <c r="CQ11" i="142"/>
  <c r="CO11" i="142"/>
  <c r="CM11" i="142"/>
  <c r="CK11" i="142"/>
  <c r="CH11" i="142"/>
  <c r="CF11" i="142"/>
  <c r="CC11" i="142"/>
  <c r="CA11" i="142"/>
  <c r="BX11" i="142"/>
  <c r="BV11" i="142"/>
  <c r="BS11" i="142"/>
  <c r="BQ11" i="142"/>
  <c r="BN11" i="142"/>
  <c r="BL11" i="142"/>
  <c r="BI11" i="142"/>
  <c r="BG11" i="142"/>
  <c r="BD11" i="142"/>
  <c r="BB11" i="142"/>
  <c r="AY11" i="142"/>
  <c r="AW11" i="142"/>
  <c r="AT11" i="142"/>
  <c r="AR11" i="142"/>
  <c r="AO11" i="142"/>
  <c r="AM11" i="142"/>
  <c r="AI11" i="142"/>
  <c r="AG11" i="142"/>
  <c r="AE11" i="142"/>
  <c r="AC11" i="142"/>
  <c r="Z11" i="142"/>
  <c r="X11" i="142"/>
  <c r="T11" i="142"/>
  <c r="U11" i="142" s="1"/>
  <c r="R11" i="142"/>
  <c r="P11" i="142"/>
  <c r="N11" i="142"/>
  <c r="K11" i="142"/>
  <c r="I11" i="142"/>
  <c r="F11" i="142"/>
  <c r="F13" i="142" s="1"/>
  <c r="D11" i="142"/>
  <c r="GI9" i="142"/>
  <c r="GG9" i="142"/>
  <c r="GD9" i="142"/>
  <c r="GB9" i="142"/>
  <c r="FY9" i="142"/>
  <c r="FW9" i="142"/>
  <c r="FT9" i="142"/>
  <c r="FR9" i="142"/>
  <c r="FO9" i="142"/>
  <c r="FM9" i="142"/>
  <c r="FJ9" i="142"/>
  <c r="FH9" i="142"/>
  <c r="FE9" i="142"/>
  <c r="FC9" i="142"/>
  <c r="EZ9" i="142"/>
  <c r="EX9" i="142"/>
  <c r="EU9" i="142"/>
  <c r="ES9" i="142"/>
  <c r="EP9" i="142"/>
  <c r="EN9" i="142"/>
  <c r="EK9" i="142"/>
  <c r="EI9" i="142"/>
  <c r="EF9" i="142"/>
  <c r="ED9" i="142"/>
  <c r="EA9" i="142"/>
  <c r="DY9" i="142"/>
  <c r="DV9" i="142"/>
  <c r="DT9" i="142"/>
  <c r="DQ9" i="142"/>
  <c r="DO9" i="142"/>
  <c r="DL9" i="142"/>
  <c r="DJ9" i="142"/>
  <c r="DG9" i="142"/>
  <c r="DE9" i="142"/>
  <c r="DB9" i="142"/>
  <c r="CZ9" i="142"/>
  <c r="CW9" i="142"/>
  <c r="CU9" i="142"/>
  <c r="CQ9" i="142"/>
  <c r="CO9" i="142"/>
  <c r="CM9" i="142"/>
  <c r="CK9" i="142"/>
  <c r="CH9" i="142"/>
  <c r="CF9" i="142"/>
  <c r="CC9" i="142"/>
  <c r="CA9" i="142"/>
  <c r="BX9" i="142"/>
  <c r="BV9" i="142"/>
  <c r="BS9" i="142"/>
  <c r="BQ9" i="142"/>
  <c r="BN9" i="142"/>
  <c r="BL9" i="142"/>
  <c r="BI9" i="142"/>
  <c r="BG9" i="142"/>
  <c r="BD9" i="142"/>
  <c r="BB9" i="142"/>
  <c r="AY9" i="142"/>
  <c r="AW9" i="142"/>
  <c r="AT9" i="142"/>
  <c r="AR9" i="142"/>
  <c r="AO9" i="142"/>
  <c r="AM9" i="142"/>
  <c r="AI9" i="142"/>
  <c r="AG9" i="142"/>
  <c r="AE9" i="142"/>
  <c r="AC9" i="142"/>
  <c r="Z9" i="142"/>
  <c r="X9" i="142"/>
  <c r="T9" i="142"/>
  <c r="R9" i="142"/>
  <c r="S9" i="142" s="1"/>
  <c r="P9" i="142"/>
  <c r="N9" i="142"/>
  <c r="K9" i="142"/>
  <c r="I9" i="142"/>
  <c r="F9" i="142"/>
  <c r="D9" i="142"/>
  <c r="GI8" i="142"/>
  <c r="GG8" i="142"/>
  <c r="GD8" i="142"/>
  <c r="GB8" i="142"/>
  <c r="FY8" i="142"/>
  <c r="FW8" i="142"/>
  <c r="FT8" i="142"/>
  <c r="FR8" i="142"/>
  <c r="FO8" i="142"/>
  <c r="FM8" i="142"/>
  <c r="FJ8" i="142"/>
  <c r="FH8" i="142"/>
  <c r="FE8" i="142"/>
  <c r="FC8" i="142"/>
  <c r="EZ8" i="142"/>
  <c r="EX8" i="142"/>
  <c r="EU8" i="142"/>
  <c r="ES8" i="142"/>
  <c r="EP8" i="142"/>
  <c r="EN8" i="142"/>
  <c r="EK8" i="142"/>
  <c r="EI8" i="142"/>
  <c r="EF8" i="142"/>
  <c r="ED8" i="142"/>
  <c r="EA8" i="142"/>
  <c r="DY8" i="142"/>
  <c r="DV8" i="142"/>
  <c r="DT8" i="142"/>
  <c r="DQ8" i="142"/>
  <c r="DO8" i="142"/>
  <c r="DL8" i="142"/>
  <c r="DJ8" i="142"/>
  <c r="DG8" i="142"/>
  <c r="DE8" i="142"/>
  <c r="DB8" i="142"/>
  <c r="CZ8" i="142"/>
  <c r="CW8" i="142"/>
  <c r="CU8" i="142"/>
  <c r="CQ8" i="142"/>
  <c r="CO8" i="142"/>
  <c r="CP8" i="142" s="1"/>
  <c r="CM8" i="142"/>
  <c r="CK8" i="142"/>
  <c r="CH8" i="142"/>
  <c r="CF8" i="142"/>
  <c r="CC8" i="142"/>
  <c r="CA8" i="142"/>
  <c r="BX8" i="142"/>
  <c r="BV8" i="142"/>
  <c r="BS8" i="142"/>
  <c r="BQ8" i="142"/>
  <c r="BN8" i="142"/>
  <c r="BL8" i="142"/>
  <c r="BI8" i="142"/>
  <c r="BG8" i="142"/>
  <c r="BD8" i="142"/>
  <c r="BB8" i="142"/>
  <c r="AY8" i="142"/>
  <c r="AW8" i="142"/>
  <c r="AT8" i="142"/>
  <c r="AR8" i="142"/>
  <c r="AO8" i="142"/>
  <c r="AM8" i="142"/>
  <c r="AI8" i="142"/>
  <c r="AG8" i="142"/>
  <c r="AE8" i="142"/>
  <c r="AC8" i="142"/>
  <c r="Z8" i="142"/>
  <c r="X8" i="142"/>
  <c r="T8" i="142"/>
  <c r="U8" i="142" s="1"/>
  <c r="R8" i="142"/>
  <c r="P8" i="142"/>
  <c r="N8" i="142"/>
  <c r="K8" i="142"/>
  <c r="I8" i="142"/>
  <c r="F8" i="142"/>
  <c r="D8" i="142"/>
  <c r="GL60" i="141"/>
  <c r="GL59" i="141"/>
  <c r="GL58" i="141"/>
  <c r="GL50" i="141"/>
  <c r="GL49" i="141"/>
  <c r="GL48" i="141"/>
  <c r="GH39" i="141"/>
  <c r="GH59" i="141" s="1"/>
  <c r="GF39" i="141"/>
  <c r="GC39" i="141"/>
  <c r="GA39" i="141"/>
  <c r="GA59" i="141" s="1"/>
  <c r="FX39" i="141"/>
  <c r="FV39" i="141"/>
  <c r="FS39" i="141"/>
  <c r="FS59" i="141" s="1"/>
  <c r="FQ39" i="141"/>
  <c r="FQ49" i="141" s="1"/>
  <c r="FN39" i="141"/>
  <c r="FL39" i="141"/>
  <c r="FL59" i="141" s="1"/>
  <c r="FI39" i="141"/>
  <c r="FG39" i="141"/>
  <c r="FD39" i="141"/>
  <c r="FD59" i="141" s="1"/>
  <c r="FB39" i="141"/>
  <c r="FB59" i="141" s="1"/>
  <c r="EY39" i="141"/>
  <c r="EW39" i="141"/>
  <c r="ET39" i="141"/>
  <c r="ET59" i="141" s="1"/>
  <c r="ER39" i="141"/>
  <c r="EO39" i="141"/>
  <c r="EM39" i="141"/>
  <c r="EM59" i="141" s="1"/>
  <c r="EJ39" i="141"/>
  <c r="EH39" i="141"/>
  <c r="EE39" i="141"/>
  <c r="EE59" i="141" s="1"/>
  <c r="EC39" i="141"/>
  <c r="DZ39" i="141"/>
  <c r="DX39" i="141"/>
  <c r="DX59" i="141" s="1"/>
  <c r="DU39" i="141"/>
  <c r="DS39" i="141"/>
  <c r="DP39" i="141"/>
  <c r="DP59" i="141" s="1"/>
  <c r="DN39" i="141"/>
  <c r="DN59" i="141" s="1"/>
  <c r="DK39" i="141"/>
  <c r="DI39" i="141"/>
  <c r="DF39" i="141"/>
  <c r="DF59" i="141" s="1"/>
  <c r="DD39" i="141"/>
  <c r="DA39" i="141"/>
  <c r="CY39" i="141"/>
  <c r="CY59" i="141" s="1"/>
  <c r="CV39" i="141"/>
  <c r="CT39" i="141"/>
  <c r="CL39" i="141"/>
  <c r="CJ39" i="141"/>
  <c r="CJ59" i="141" s="1"/>
  <c r="CG39" i="141"/>
  <c r="CG49" i="141" s="1"/>
  <c r="CE39" i="141"/>
  <c r="CB39" i="141"/>
  <c r="CB49" i="141" s="1"/>
  <c r="BZ39" i="141"/>
  <c r="BZ59" i="141" s="1"/>
  <c r="BW39" i="141"/>
  <c r="BU39" i="141"/>
  <c r="BR39" i="141"/>
  <c r="BR59" i="141" s="1"/>
  <c r="BP39" i="141"/>
  <c r="BM39" i="141"/>
  <c r="BK39" i="141"/>
  <c r="BK59" i="141" s="1"/>
  <c r="BH39" i="141"/>
  <c r="BF39" i="141"/>
  <c r="BC39" i="141"/>
  <c r="BC59" i="141" s="1"/>
  <c r="BA39" i="141"/>
  <c r="AX39" i="141"/>
  <c r="AV39" i="141"/>
  <c r="AV59" i="141" s="1"/>
  <c r="AS39" i="141"/>
  <c r="AS49" i="141" s="1"/>
  <c r="AQ39" i="141"/>
  <c r="AN39" i="141"/>
  <c r="AL39" i="141"/>
  <c r="AL59" i="141" s="1"/>
  <c r="AD39" i="141"/>
  <c r="AD59" i="141" s="1"/>
  <c r="AB39" i="141"/>
  <c r="Y39" i="141"/>
  <c r="W39" i="141"/>
  <c r="O39" i="141"/>
  <c r="M39" i="141"/>
  <c r="J39" i="141"/>
  <c r="H39" i="141"/>
  <c r="H59" i="141" s="1"/>
  <c r="E39" i="141"/>
  <c r="C39" i="141"/>
  <c r="GH38" i="141"/>
  <c r="GF38" i="141"/>
  <c r="GF40" i="141" s="1"/>
  <c r="GC38" i="141"/>
  <c r="GA38" i="141"/>
  <c r="FX38" i="141"/>
  <c r="FV38" i="141"/>
  <c r="FV58" i="141" s="1"/>
  <c r="FS38" i="141"/>
  <c r="FQ38" i="141"/>
  <c r="FN38" i="141"/>
  <c r="FL38" i="141"/>
  <c r="FI38" i="141"/>
  <c r="FG38" i="141"/>
  <c r="FD38" i="141"/>
  <c r="FB38" i="141"/>
  <c r="FB58" i="141" s="1"/>
  <c r="EY38" i="141"/>
  <c r="EY48" i="141" s="1"/>
  <c r="EW38" i="141"/>
  <c r="ET38" i="141"/>
  <c r="ER38" i="141"/>
  <c r="ER40" i="141" s="1"/>
  <c r="EO38" i="141"/>
  <c r="EM38" i="141"/>
  <c r="EJ38" i="141"/>
  <c r="EH38" i="141"/>
  <c r="EE38" i="141"/>
  <c r="EC38" i="141"/>
  <c r="DZ38" i="141"/>
  <c r="DX38" i="141"/>
  <c r="DU38" i="141"/>
  <c r="DS38" i="141"/>
  <c r="DS48" i="141" s="1"/>
  <c r="DP38" i="141"/>
  <c r="DN38" i="141"/>
  <c r="DK38" i="141"/>
  <c r="DI38" i="141"/>
  <c r="DF38" i="141"/>
  <c r="DD38" i="141"/>
  <c r="DD40" i="141" s="1"/>
  <c r="DA38" i="141"/>
  <c r="CY38" i="141"/>
  <c r="CY48" i="141" s="1"/>
  <c r="CV38" i="141"/>
  <c r="CT38" i="141"/>
  <c r="CL38" i="141"/>
  <c r="CL58" i="141" s="1"/>
  <c r="CJ38" i="141"/>
  <c r="CG38" i="141"/>
  <c r="CE38" i="141"/>
  <c r="CB38" i="141"/>
  <c r="CB48" i="141" s="1"/>
  <c r="BZ38" i="141"/>
  <c r="BW38" i="141"/>
  <c r="BU38" i="141"/>
  <c r="BR38" i="141"/>
  <c r="BP38" i="141"/>
  <c r="BM38" i="141"/>
  <c r="BM58" i="141" s="1"/>
  <c r="BK38" i="141"/>
  <c r="BH38" i="141"/>
  <c r="BF38" i="141"/>
  <c r="BF58" i="141" s="1"/>
  <c r="BC38" i="141"/>
  <c r="BA38" i="141"/>
  <c r="AX38" i="141"/>
  <c r="AX58" i="141" s="1"/>
  <c r="AV38" i="141"/>
  <c r="AS38" i="141"/>
  <c r="AQ38" i="141"/>
  <c r="AQ58" i="141" s="1"/>
  <c r="AN38" i="141"/>
  <c r="AL38" i="141"/>
  <c r="AD38" i="141"/>
  <c r="AD58" i="141" s="1"/>
  <c r="AB38" i="141"/>
  <c r="Y38" i="141"/>
  <c r="W38" i="141"/>
  <c r="O38" i="141"/>
  <c r="M38" i="141"/>
  <c r="J38" i="141"/>
  <c r="J58" i="141" s="1"/>
  <c r="H38" i="141"/>
  <c r="E38" i="141"/>
  <c r="C38" i="141"/>
  <c r="C58" i="141" s="1"/>
  <c r="GH37" i="141"/>
  <c r="GF37" i="141"/>
  <c r="GC37" i="141"/>
  <c r="GA37" i="141"/>
  <c r="FX37" i="141"/>
  <c r="FV37" i="141"/>
  <c r="FS37" i="141"/>
  <c r="FQ37" i="141"/>
  <c r="FN37" i="141"/>
  <c r="FL37" i="141"/>
  <c r="FI37" i="141"/>
  <c r="FG37" i="141"/>
  <c r="FD37" i="141"/>
  <c r="FB37" i="141"/>
  <c r="EY37" i="141"/>
  <c r="EW37" i="141"/>
  <c r="ET37" i="141"/>
  <c r="ER37" i="141"/>
  <c r="EO37" i="141"/>
  <c r="EM37" i="141"/>
  <c r="EJ37" i="141"/>
  <c r="EH37" i="141"/>
  <c r="EE37" i="141"/>
  <c r="EC37" i="141"/>
  <c r="DZ37" i="141"/>
  <c r="DX37" i="141"/>
  <c r="DU37" i="141"/>
  <c r="DS37" i="141"/>
  <c r="DP37" i="141"/>
  <c r="DN37" i="141"/>
  <c r="DK37" i="141"/>
  <c r="DI37" i="141"/>
  <c r="DF37" i="141"/>
  <c r="DD37" i="141"/>
  <c r="DA37" i="141"/>
  <c r="CY37" i="141"/>
  <c r="CV37" i="141"/>
  <c r="CT37" i="141"/>
  <c r="CL37" i="141"/>
  <c r="CJ37" i="141"/>
  <c r="CG37" i="141"/>
  <c r="CE37" i="141"/>
  <c r="CB37" i="141"/>
  <c r="BZ37" i="141"/>
  <c r="BW37" i="141"/>
  <c r="BU37" i="141"/>
  <c r="BR37" i="141"/>
  <c r="BP37" i="141"/>
  <c r="BM37" i="141"/>
  <c r="BK37" i="141"/>
  <c r="BH37" i="141"/>
  <c r="BF37" i="141"/>
  <c r="BC37" i="141"/>
  <c r="BA37" i="141"/>
  <c r="AX37" i="141"/>
  <c r="AV37" i="141"/>
  <c r="AS37" i="141"/>
  <c r="AQ37" i="141"/>
  <c r="AN37" i="141"/>
  <c r="AL37" i="141"/>
  <c r="AD37" i="141"/>
  <c r="AB37" i="141"/>
  <c r="Y37" i="141"/>
  <c r="W37" i="141"/>
  <c r="O37" i="141"/>
  <c r="M37" i="141"/>
  <c r="J37" i="141"/>
  <c r="H37" i="141"/>
  <c r="E37" i="141"/>
  <c r="C37" i="141"/>
  <c r="GI36" i="141"/>
  <c r="GG36" i="141"/>
  <c r="GD36" i="141"/>
  <c r="GB36" i="141"/>
  <c r="FY36" i="141"/>
  <c r="FW36" i="141"/>
  <c r="FT36" i="141"/>
  <c r="FR36" i="141"/>
  <c r="FO36" i="141"/>
  <c r="FM36" i="141"/>
  <c r="FJ36" i="141"/>
  <c r="FH36" i="141"/>
  <c r="FE36" i="141"/>
  <c r="FC36" i="141"/>
  <c r="EZ36" i="141"/>
  <c r="EX36" i="141"/>
  <c r="EU36" i="141"/>
  <c r="ES36" i="141"/>
  <c r="EP36" i="141"/>
  <c r="EN36" i="141"/>
  <c r="EK36" i="141"/>
  <c r="EI36" i="141"/>
  <c r="EF36" i="141"/>
  <c r="ED36" i="141"/>
  <c r="EA36" i="141"/>
  <c r="DY36" i="141"/>
  <c r="DV36" i="141"/>
  <c r="DT36" i="141"/>
  <c r="DQ36" i="141"/>
  <c r="DO36" i="141"/>
  <c r="DL36" i="141"/>
  <c r="DJ36" i="141"/>
  <c r="DG36" i="141"/>
  <c r="DE36" i="141"/>
  <c r="DB36" i="141"/>
  <c r="CZ36" i="141"/>
  <c r="CW36" i="141"/>
  <c r="CU36" i="141"/>
  <c r="CQ36" i="141"/>
  <c r="CR36" i="141" s="1"/>
  <c r="CO36" i="141"/>
  <c r="CP36" i="141" s="1"/>
  <c r="CM36" i="141"/>
  <c r="CK36" i="141"/>
  <c r="CH36" i="141"/>
  <c r="CF36" i="141"/>
  <c r="CC36" i="141"/>
  <c r="CA36" i="141"/>
  <c r="BX36" i="141"/>
  <c r="BV36" i="141"/>
  <c r="BS36" i="141"/>
  <c r="BQ36" i="141"/>
  <c r="BN36" i="141"/>
  <c r="BL36" i="141"/>
  <c r="BI36" i="141"/>
  <c r="BG36" i="141"/>
  <c r="BD36" i="141"/>
  <c r="BB36" i="141"/>
  <c r="AY36" i="141"/>
  <c r="AW36" i="141"/>
  <c r="AT36" i="141"/>
  <c r="AR36" i="141"/>
  <c r="AO36" i="141"/>
  <c r="AM36" i="141"/>
  <c r="AI36" i="141"/>
  <c r="AJ36" i="141" s="1"/>
  <c r="AG36" i="141"/>
  <c r="AH36" i="141" s="1"/>
  <c r="AE36" i="141"/>
  <c r="AC36" i="141"/>
  <c r="Z36" i="141"/>
  <c r="X36" i="141"/>
  <c r="T36" i="141"/>
  <c r="U36" i="141" s="1"/>
  <c r="R36" i="141"/>
  <c r="S36" i="141" s="1"/>
  <c r="P36" i="141"/>
  <c r="N36" i="141"/>
  <c r="K36" i="141"/>
  <c r="I36" i="141"/>
  <c r="F36" i="141"/>
  <c r="D36" i="141"/>
  <c r="GI35" i="141"/>
  <c r="GI37" i="141" s="1"/>
  <c r="GG35" i="141"/>
  <c r="GD35" i="141"/>
  <c r="GD37" i="141" s="1"/>
  <c r="GB35" i="141"/>
  <c r="FY35" i="141"/>
  <c r="FW35" i="141"/>
  <c r="FT35" i="141"/>
  <c r="FR35" i="141"/>
  <c r="FO35" i="141"/>
  <c r="FO37" i="141" s="1"/>
  <c r="FM35" i="141"/>
  <c r="FJ35" i="141"/>
  <c r="FJ37" i="141" s="1"/>
  <c r="FH35" i="141"/>
  <c r="FE35" i="141"/>
  <c r="FC35" i="141"/>
  <c r="EZ35" i="141"/>
  <c r="EX35" i="141"/>
  <c r="EX37" i="141" s="1"/>
  <c r="EU35" i="141"/>
  <c r="ES35" i="141"/>
  <c r="EP35" i="141"/>
  <c r="EN35" i="141"/>
  <c r="EK35" i="141"/>
  <c r="EI35" i="141"/>
  <c r="EF35" i="141"/>
  <c r="ED35" i="141"/>
  <c r="ED37" i="141" s="1"/>
  <c r="EA35" i="141"/>
  <c r="EA37" i="141" s="1"/>
  <c r="DY35" i="141"/>
  <c r="DV35" i="141"/>
  <c r="DT35" i="141"/>
  <c r="DQ35" i="141"/>
  <c r="DO35" i="141"/>
  <c r="DL35" i="141"/>
  <c r="DJ35" i="141"/>
  <c r="DJ37" i="141" s="1"/>
  <c r="DG35" i="141"/>
  <c r="DE35" i="141"/>
  <c r="DB35" i="141"/>
  <c r="CZ35" i="141"/>
  <c r="CW35" i="141"/>
  <c r="CU35" i="141"/>
  <c r="CQ35" i="141"/>
  <c r="CR35" i="141" s="1"/>
  <c r="CO35" i="141"/>
  <c r="CP35" i="141" s="1"/>
  <c r="CP37" i="141" s="1"/>
  <c r="CM35" i="141"/>
  <c r="CM37" i="141" s="1"/>
  <c r="CK35" i="141"/>
  <c r="CH35" i="141"/>
  <c r="CF35" i="141"/>
  <c r="CC35" i="141"/>
  <c r="CA35" i="141"/>
  <c r="BX35" i="141"/>
  <c r="BV35" i="141"/>
  <c r="BS35" i="141"/>
  <c r="BS37" i="141" s="1"/>
  <c r="BQ35" i="141"/>
  <c r="BN35" i="141"/>
  <c r="BN37" i="141" s="1"/>
  <c r="BL35" i="141"/>
  <c r="BI35" i="141"/>
  <c r="BG35" i="141"/>
  <c r="BD35" i="141"/>
  <c r="BB35" i="141"/>
  <c r="AY35" i="141"/>
  <c r="AW35" i="141"/>
  <c r="AT35" i="141"/>
  <c r="AR35" i="141"/>
  <c r="AO35" i="141"/>
  <c r="AM35" i="141"/>
  <c r="AI35" i="141"/>
  <c r="AG35" i="141"/>
  <c r="AH35" i="141" s="1"/>
  <c r="AE35" i="141"/>
  <c r="AE37" i="141" s="1"/>
  <c r="AC35" i="141"/>
  <c r="Z35" i="141"/>
  <c r="X35" i="141"/>
  <c r="T35" i="141"/>
  <c r="U35" i="141" s="1"/>
  <c r="R35" i="141"/>
  <c r="P35" i="141"/>
  <c r="N35" i="141"/>
  <c r="K35" i="141"/>
  <c r="K37" i="141" s="1"/>
  <c r="I35" i="141"/>
  <c r="F35" i="141"/>
  <c r="F37" i="141" s="1"/>
  <c r="D35" i="141"/>
  <c r="GI33" i="141"/>
  <c r="GG33" i="141"/>
  <c r="GD33" i="141"/>
  <c r="GB33" i="141"/>
  <c r="FY33" i="141"/>
  <c r="FW33" i="141"/>
  <c r="FT33" i="141"/>
  <c r="FR33" i="141"/>
  <c r="FO33" i="141"/>
  <c r="FM33" i="141"/>
  <c r="FJ33" i="141"/>
  <c r="FH33" i="141"/>
  <c r="FE33" i="141"/>
  <c r="FC33" i="141"/>
  <c r="EZ33" i="141"/>
  <c r="EX33" i="141"/>
  <c r="EU33" i="141"/>
  <c r="ES33" i="141"/>
  <c r="EP33" i="141"/>
  <c r="EN33" i="141"/>
  <c r="EK33" i="141"/>
  <c r="EI33" i="141"/>
  <c r="EF33" i="141"/>
  <c r="ED33" i="141"/>
  <c r="EA33" i="141"/>
  <c r="DY33" i="141"/>
  <c r="DV33" i="141"/>
  <c r="DT33" i="141"/>
  <c r="DQ33" i="141"/>
  <c r="DO33" i="141"/>
  <c r="DL33" i="141"/>
  <c r="DJ33" i="141"/>
  <c r="DG33" i="141"/>
  <c r="DE33" i="141"/>
  <c r="DB33" i="141"/>
  <c r="CZ33" i="141"/>
  <c r="CW33" i="141"/>
  <c r="CU33" i="141"/>
  <c r="CQ33" i="141"/>
  <c r="CR33" i="141" s="1"/>
  <c r="CO33" i="141"/>
  <c r="CP33" i="141" s="1"/>
  <c r="CM33" i="141"/>
  <c r="CK33" i="141"/>
  <c r="CH33" i="141"/>
  <c r="CF33" i="141"/>
  <c r="CC33" i="141"/>
  <c r="CA33" i="141"/>
  <c r="BX33" i="141"/>
  <c r="BV33" i="141"/>
  <c r="BS33" i="141"/>
  <c r="BQ33" i="141"/>
  <c r="BN33" i="141"/>
  <c r="BL33" i="141"/>
  <c r="BI33" i="141"/>
  <c r="BG33" i="141"/>
  <c r="BD33" i="141"/>
  <c r="BB33" i="141"/>
  <c r="AY33" i="141"/>
  <c r="AW33" i="141"/>
  <c r="AT33" i="141"/>
  <c r="AR33" i="141"/>
  <c r="AO33" i="141"/>
  <c r="AM33" i="141"/>
  <c r="AI33" i="141"/>
  <c r="AJ33" i="141" s="1"/>
  <c r="AG33" i="141"/>
  <c r="AH33" i="141" s="1"/>
  <c r="AE33" i="141"/>
  <c r="AC33" i="141"/>
  <c r="Z33" i="141"/>
  <c r="X33" i="141"/>
  <c r="T33" i="141"/>
  <c r="U33" i="141" s="1"/>
  <c r="R33" i="141"/>
  <c r="S33" i="141" s="1"/>
  <c r="P33" i="141"/>
  <c r="N33" i="141"/>
  <c r="K33" i="141"/>
  <c r="I33" i="141"/>
  <c r="F33" i="141"/>
  <c r="D33" i="141"/>
  <c r="GI32" i="141"/>
  <c r="GG32" i="141"/>
  <c r="GD32" i="141"/>
  <c r="GE32" i="141" s="1"/>
  <c r="GB32" i="141"/>
  <c r="FY32" i="141"/>
  <c r="FW32" i="141"/>
  <c r="FT32" i="141"/>
  <c r="FR32" i="141"/>
  <c r="FO32" i="141"/>
  <c r="FM32" i="141"/>
  <c r="FJ32" i="141"/>
  <c r="FH32" i="141"/>
  <c r="FE32" i="141"/>
  <c r="FC32" i="141"/>
  <c r="EZ32" i="141"/>
  <c r="EX32" i="141"/>
  <c r="EU32" i="141"/>
  <c r="ES32" i="141"/>
  <c r="EP32" i="141"/>
  <c r="EN32" i="141"/>
  <c r="EK32" i="141"/>
  <c r="EI32" i="141"/>
  <c r="EF32" i="141"/>
  <c r="ED32" i="141"/>
  <c r="EA32" i="141"/>
  <c r="DY32" i="141"/>
  <c r="DV32" i="141"/>
  <c r="DT32" i="141"/>
  <c r="DQ32" i="141"/>
  <c r="DO32" i="141"/>
  <c r="DL32" i="141"/>
  <c r="DJ32" i="141"/>
  <c r="DG32" i="141"/>
  <c r="DE32" i="141"/>
  <c r="DB32" i="141"/>
  <c r="CZ32" i="141"/>
  <c r="CW32" i="141"/>
  <c r="CU32" i="141"/>
  <c r="CQ32" i="141"/>
  <c r="CO32" i="141"/>
  <c r="CP32" i="141" s="1"/>
  <c r="CM32" i="141"/>
  <c r="CK32" i="141"/>
  <c r="CH32" i="141"/>
  <c r="CF32" i="141"/>
  <c r="CC32" i="141"/>
  <c r="CA32" i="141"/>
  <c r="BX32" i="141"/>
  <c r="BV32" i="141"/>
  <c r="BS32" i="141"/>
  <c r="BQ32" i="141"/>
  <c r="BN32" i="141"/>
  <c r="BL32" i="141"/>
  <c r="BI32" i="141"/>
  <c r="BG32" i="141"/>
  <c r="BD32" i="141"/>
  <c r="BB32" i="141"/>
  <c r="AY32" i="141"/>
  <c r="AW32" i="141"/>
  <c r="AT32" i="141"/>
  <c r="AR32" i="141"/>
  <c r="AO32" i="141"/>
  <c r="AM32" i="141"/>
  <c r="AI32" i="141"/>
  <c r="AG32" i="141"/>
  <c r="AE32" i="141"/>
  <c r="AC32" i="141"/>
  <c r="Z32" i="141"/>
  <c r="X32" i="141"/>
  <c r="T32" i="141"/>
  <c r="U32" i="141" s="1"/>
  <c r="R32" i="141"/>
  <c r="S32" i="141" s="1"/>
  <c r="P32" i="141"/>
  <c r="N32" i="141"/>
  <c r="K32" i="141"/>
  <c r="I32" i="141"/>
  <c r="I34" i="141" s="1"/>
  <c r="F32" i="141"/>
  <c r="D32" i="141"/>
  <c r="GI30" i="141"/>
  <c r="GG30" i="141"/>
  <c r="GD30" i="141"/>
  <c r="GB30" i="141"/>
  <c r="FY30" i="141"/>
  <c r="FW30" i="141"/>
  <c r="FT30" i="141"/>
  <c r="FR30" i="141"/>
  <c r="FO30" i="141"/>
  <c r="FM30" i="141"/>
  <c r="FJ30" i="141"/>
  <c r="FH30" i="141"/>
  <c r="FE30" i="141"/>
  <c r="FC30" i="141"/>
  <c r="EZ30" i="141"/>
  <c r="EX30" i="141"/>
  <c r="EU30" i="141"/>
  <c r="ES30" i="141"/>
  <c r="EP30" i="141"/>
  <c r="EN30" i="141"/>
  <c r="EK30" i="141"/>
  <c r="EI30" i="141"/>
  <c r="EF30" i="141"/>
  <c r="ED30" i="141"/>
  <c r="EA30" i="141"/>
  <c r="DY30" i="141"/>
  <c r="DV30" i="141"/>
  <c r="DT30" i="141"/>
  <c r="DQ30" i="141"/>
  <c r="DO30" i="141"/>
  <c r="DL30" i="141"/>
  <c r="DJ30" i="141"/>
  <c r="DG30" i="141"/>
  <c r="DE30" i="141"/>
  <c r="DB30" i="141"/>
  <c r="CZ30" i="141"/>
  <c r="CW30" i="141"/>
  <c r="CU30" i="141"/>
  <c r="CQ30" i="141"/>
  <c r="CR30" i="141" s="1"/>
  <c r="CO30" i="141"/>
  <c r="CP30" i="141" s="1"/>
  <c r="CM30" i="141"/>
  <c r="CK30" i="141"/>
  <c r="CH30" i="141"/>
  <c r="CF30" i="141"/>
  <c r="CC30" i="141"/>
  <c r="CA30" i="141"/>
  <c r="BX30" i="141"/>
  <c r="BV30" i="141"/>
  <c r="BS30" i="141"/>
  <c r="BQ30" i="141"/>
  <c r="BN30" i="141"/>
  <c r="BL30" i="141"/>
  <c r="BI30" i="141"/>
  <c r="BG30" i="141"/>
  <c r="BD30" i="141"/>
  <c r="BB30" i="141"/>
  <c r="AY30" i="141"/>
  <c r="AW30" i="141"/>
  <c r="AT30" i="141"/>
  <c r="AR30" i="141"/>
  <c r="AO30" i="141"/>
  <c r="AM30" i="141"/>
  <c r="AI30" i="141"/>
  <c r="AJ30" i="141" s="1"/>
  <c r="AG30" i="141"/>
  <c r="AH30" i="141" s="1"/>
  <c r="AE30" i="141"/>
  <c r="AC30" i="141"/>
  <c r="Z30" i="141"/>
  <c r="X30" i="141"/>
  <c r="T30" i="141"/>
  <c r="U30" i="141" s="1"/>
  <c r="R30" i="141"/>
  <c r="S30" i="141" s="1"/>
  <c r="P30" i="141"/>
  <c r="N30" i="141"/>
  <c r="K30" i="141"/>
  <c r="I30" i="141"/>
  <c r="F30" i="141"/>
  <c r="D30" i="141"/>
  <c r="GI29" i="141"/>
  <c r="GG29" i="141"/>
  <c r="GD29" i="141"/>
  <c r="GB29" i="141"/>
  <c r="FY29" i="141"/>
  <c r="FW29" i="141"/>
  <c r="FT29" i="141"/>
  <c r="FR29" i="141"/>
  <c r="FO29" i="141"/>
  <c r="FM29" i="141"/>
  <c r="FJ29" i="141"/>
  <c r="FH29" i="141"/>
  <c r="FE29" i="141"/>
  <c r="FC29" i="141"/>
  <c r="EZ29" i="141"/>
  <c r="EX29" i="141"/>
  <c r="FA29" i="141" s="1"/>
  <c r="EU29" i="141"/>
  <c r="ES29" i="141"/>
  <c r="EP29" i="141"/>
  <c r="EN29" i="141"/>
  <c r="EK29" i="141"/>
  <c r="EI29" i="141"/>
  <c r="EF29" i="141"/>
  <c r="ED29" i="141"/>
  <c r="EA29" i="141"/>
  <c r="DY29" i="141"/>
  <c r="DV29" i="141"/>
  <c r="DT29" i="141"/>
  <c r="DQ29" i="141"/>
  <c r="DO29" i="141"/>
  <c r="DL29" i="141"/>
  <c r="DJ29" i="141"/>
  <c r="DG29" i="141"/>
  <c r="DE29" i="141"/>
  <c r="DB29" i="141"/>
  <c r="CZ29" i="141"/>
  <c r="CW29" i="141"/>
  <c r="CU29" i="141"/>
  <c r="CQ29" i="141"/>
  <c r="CO29" i="141"/>
  <c r="CP29" i="141" s="1"/>
  <c r="CP31" i="141" s="1"/>
  <c r="CM29" i="141"/>
  <c r="CK29" i="141"/>
  <c r="CH29" i="141"/>
  <c r="CF29" i="141"/>
  <c r="CC29" i="141"/>
  <c r="CA29" i="141"/>
  <c r="CD29" i="141" s="1"/>
  <c r="BX29" i="141"/>
  <c r="BV29" i="141"/>
  <c r="BS29" i="141"/>
  <c r="BQ29" i="141"/>
  <c r="BN29" i="141"/>
  <c r="BN31" i="141" s="1"/>
  <c r="BL29" i="141"/>
  <c r="BI29" i="141"/>
  <c r="BG29" i="141"/>
  <c r="BD29" i="141"/>
  <c r="BB29" i="141"/>
  <c r="AY29" i="141"/>
  <c r="AW29" i="141"/>
  <c r="AT29" i="141"/>
  <c r="AR29" i="141"/>
  <c r="AO29" i="141"/>
  <c r="AM29" i="141"/>
  <c r="AI29" i="141"/>
  <c r="AJ29" i="141" s="1"/>
  <c r="AG29" i="141"/>
  <c r="AE29" i="141"/>
  <c r="AC29" i="141"/>
  <c r="Z29" i="141"/>
  <c r="X29" i="141"/>
  <c r="T29" i="141"/>
  <c r="R29" i="141"/>
  <c r="P29" i="141"/>
  <c r="N29" i="141"/>
  <c r="N31" i="141" s="1"/>
  <c r="K29" i="141"/>
  <c r="I29" i="141"/>
  <c r="F29" i="141"/>
  <c r="D29" i="141"/>
  <c r="GI27" i="141"/>
  <c r="GG27" i="141"/>
  <c r="GD27" i="141"/>
  <c r="GB27" i="141"/>
  <c r="GE27" i="141" s="1"/>
  <c r="FY27" i="141"/>
  <c r="FW27" i="141"/>
  <c r="FT27" i="141"/>
  <c r="FR27" i="141"/>
  <c r="FO27" i="141"/>
  <c r="FM27" i="141"/>
  <c r="FJ27" i="141"/>
  <c r="FH27" i="141"/>
  <c r="FE27" i="141"/>
  <c r="FC27" i="141"/>
  <c r="EZ27" i="141"/>
  <c r="EX27" i="141"/>
  <c r="EU27" i="141"/>
  <c r="ES27" i="141"/>
  <c r="EP27" i="141"/>
  <c r="EN27" i="141"/>
  <c r="EK27" i="141"/>
  <c r="EI27" i="141"/>
  <c r="EF27" i="141"/>
  <c r="ED27" i="141"/>
  <c r="EA27" i="141"/>
  <c r="DY27" i="141"/>
  <c r="DV27" i="141"/>
  <c r="DT27" i="141"/>
  <c r="DQ27" i="141"/>
  <c r="DO27" i="141"/>
  <c r="DL27" i="141"/>
  <c r="DJ27" i="141"/>
  <c r="DG27" i="141"/>
  <c r="DE27" i="141"/>
  <c r="DB27" i="141"/>
  <c r="CZ27" i="141"/>
  <c r="CW27" i="141"/>
  <c r="CU27" i="141"/>
  <c r="CQ27" i="141"/>
  <c r="CR27" i="141" s="1"/>
  <c r="CO27" i="141"/>
  <c r="CP27" i="141" s="1"/>
  <c r="CM27" i="141"/>
  <c r="CK27" i="141"/>
  <c r="CH27" i="141"/>
  <c r="CF27" i="141"/>
  <c r="CC27" i="141"/>
  <c r="CA27" i="141"/>
  <c r="CD27" i="141" s="1"/>
  <c r="BX27" i="141"/>
  <c r="BV27" i="141"/>
  <c r="BS27" i="141"/>
  <c r="BQ27" i="141"/>
  <c r="BN27" i="141"/>
  <c r="BL27" i="141"/>
  <c r="BI27" i="141"/>
  <c r="BG27" i="141"/>
  <c r="BJ27" i="141" s="1"/>
  <c r="BD27" i="141"/>
  <c r="BB27" i="141"/>
  <c r="AY27" i="141"/>
  <c r="AW27" i="141"/>
  <c r="AT27" i="141"/>
  <c r="AR27" i="141"/>
  <c r="AO27" i="141"/>
  <c r="AM27" i="141"/>
  <c r="AI27" i="141"/>
  <c r="AJ27" i="141" s="1"/>
  <c r="AG27" i="141"/>
  <c r="AH27" i="141" s="1"/>
  <c r="AE27" i="141"/>
  <c r="AC27" i="141"/>
  <c r="Z27" i="141"/>
  <c r="X27" i="141"/>
  <c r="T27" i="141"/>
  <c r="U27" i="141" s="1"/>
  <c r="R27" i="141"/>
  <c r="S27" i="141" s="1"/>
  <c r="P27" i="141"/>
  <c r="N27" i="141"/>
  <c r="K27" i="141"/>
  <c r="I27" i="141"/>
  <c r="F27" i="141"/>
  <c r="D27" i="141"/>
  <c r="GI26" i="141"/>
  <c r="GG26" i="141"/>
  <c r="GD26" i="141"/>
  <c r="GD28" i="141" s="1"/>
  <c r="GB26" i="141"/>
  <c r="FY26" i="141"/>
  <c r="FW26" i="141"/>
  <c r="FT26" i="141"/>
  <c r="FR26" i="141"/>
  <c r="FO26" i="141"/>
  <c r="FM26" i="141"/>
  <c r="FJ26" i="141"/>
  <c r="FH26" i="141"/>
  <c r="FE26" i="141"/>
  <c r="FC26" i="141"/>
  <c r="EZ26" i="141"/>
  <c r="EX26" i="141"/>
  <c r="EU26" i="141"/>
  <c r="ES26" i="141"/>
  <c r="EP26" i="141"/>
  <c r="EP28" i="141" s="1"/>
  <c r="EN26" i="141"/>
  <c r="EK26" i="141"/>
  <c r="EI26" i="141"/>
  <c r="EF26" i="141"/>
  <c r="ED26" i="141"/>
  <c r="EA26" i="141"/>
  <c r="DY26" i="141"/>
  <c r="DV26" i="141"/>
  <c r="DT26" i="141"/>
  <c r="DQ26" i="141"/>
  <c r="DO26" i="141"/>
  <c r="DL26" i="141"/>
  <c r="DJ26" i="141"/>
  <c r="DG26" i="141"/>
  <c r="DE26" i="141"/>
  <c r="DH26" i="141" s="1"/>
  <c r="DB26" i="141"/>
  <c r="CZ26" i="141"/>
  <c r="CW26" i="141"/>
  <c r="CU26" i="141"/>
  <c r="CQ26" i="141"/>
  <c r="CR26" i="141" s="1"/>
  <c r="CO26" i="141"/>
  <c r="CM26" i="141"/>
  <c r="CK26" i="141"/>
  <c r="CH26" i="141"/>
  <c r="CF26" i="141"/>
  <c r="CC26" i="141"/>
  <c r="CA26" i="141"/>
  <c r="BX26" i="141"/>
  <c r="BV26" i="141"/>
  <c r="BS26" i="141"/>
  <c r="BQ26" i="141"/>
  <c r="BN26" i="141"/>
  <c r="BL26" i="141"/>
  <c r="BI26" i="141"/>
  <c r="BG26" i="141"/>
  <c r="BD26" i="141"/>
  <c r="BB26" i="141"/>
  <c r="AY26" i="141"/>
  <c r="AW26" i="141"/>
  <c r="AT26" i="141"/>
  <c r="AR26" i="141"/>
  <c r="AO26" i="141"/>
  <c r="AM26" i="141"/>
  <c r="AI26" i="141"/>
  <c r="AG26" i="141"/>
  <c r="AH26" i="141" s="1"/>
  <c r="AE26" i="141"/>
  <c r="AC26" i="141"/>
  <c r="Z26" i="141"/>
  <c r="X26" i="141"/>
  <c r="T26" i="141"/>
  <c r="U26" i="141" s="1"/>
  <c r="R26" i="141"/>
  <c r="P26" i="141"/>
  <c r="N26" i="141"/>
  <c r="K26" i="141"/>
  <c r="I26" i="141"/>
  <c r="F26" i="141"/>
  <c r="F28" i="141" s="1"/>
  <c r="D26" i="141"/>
  <c r="GI24" i="141"/>
  <c r="GG24" i="141"/>
  <c r="GD24" i="141"/>
  <c r="GB24" i="141"/>
  <c r="FY24" i="141"/>
  <c r="FW24" i="141"/>
  <c r="FZ24" i="141" s="1"/>
  <c r="FT24" i="141"/>
  <c r="FR24" i="141"/>
  <c r="FO24" i="141"/>
  <c r="FM24" i="141"/>
  <c r="FJ24" i="141"/>
  <c r="FH24" i="141"/>
  <c r="FE24" i="141"/>
  <c r="FC24" i="141"/>
  <c r="EZ24" i="141"/>
  <c r="EX24" i="141"/>
  <c r="EU24" i="141"/>
  <c r="ES24" i="141"/>
  <c r="EP24" i="141"/>
  <c r="EN24" i="141"/>
  <c r="EK24" i="141"/>
  <c r="EI24" i="141"/>
  <c r="EF24" i="141"/>
  <c r="ED24" i="141"/>
  <c r="EA24" i="141"/>
  <c r="DY24" i="141"/>
  <c r="DV24" i="141"/>
  <c r="DT24" i="141"/>
  <c r="DQ24" i="141"/>
  <c r="DO24" i="141"/>
  <c r="DL24" i="141"/>
  <c r="DJ24" i="141"/>
  <c r="DG24" i="141"/>
  <c r="DE24" i="141"/>
  <c r="DB24" i="141"/>
  <c r="CZ24" i="141"/>
  <c r="CW24" i="141"/>
  <c r="CU24" i="141"/>
  <c r="CQ24" i="141"/>
  <c r="CR24" i="141" s="1"/>
  <c r="CO24" i="141"/>
  <c r="CP24" i="141" s="1"/>
  <c r="CM24" i="141"/>
  <c r="CK24" i="141"/>
  <c r="CH24" i="141"/>
  <c r="CF24" i="141"/>
  <c r="CC24" i="141"/>
  <c r="CA24" i="141"/>
  <c r="CD24" i="141" s="1"/>
  <c r="BX24" i="141"/>
  <c r="BV24" i="141"/>
  <c r="BS24" i="141"/>
  <c r="BQ24" i="141"/>
  <c r="BN24" i="141"/>
  <c r="BL24" i="141"/>
  <c r="BI24" i="141"/>
  <c r="BG24" i="141"/>
  <c r="BD24" i="141"/>
  <c r="BB24" i="141"/>
  <c r="AY24" i="141"/>
  <c r="AW24" i="141"/>
  <c r="AT24" i="141"/>
  <c r="AR24" i="141"/>
  <c r="AO24" i="141"/>
  <c r="AM24" i="141"/>
  <c r="AP24" i="141" s="1"/>
  <c r="AI24" i="141"/>
  <c r="AJ24" i="141" s="1"/>
  <c r="AG24" i="141"/>
  <c r="AH24" i="141" s="1"/>
  <c r="AE24" i="141"/>
  <c r="AC24" i="141"/>
  <c r="Z24" i="141"/>
  <c r="X24" i="141"/>
  <c r="T24" i="141"/>
  <c r="R24" i="141"/>
  <c r="S24" i="141" s="1"/>
  <c r="P24" i="141"/>
  <c r="N24" i="141"/>
  <c r="K24" i="141"/>
  <c r="I24" i="141"/>
  <c r="F24" i="141"/>
  <c r="D24" i="141"/>
  <c r="GI23" i="141"/>
  <c r="GG23" i="141"/>
  <c r="GD23" i="141"/>
  <c r="GB23" i="141"/>
  <c r="FY23" i="141"/>
  <c r="FW23" i="141"/>
  <c r="FT23" i="141"/>
  <c r="FR23" i="141"/>
  <c r="FO23" i="141"/>
  <c r="FM23" i="141"/>
  <c r="FJ23" i="141"/>
  <c r="FH23" i="141"/>
  <c r="FE23" i="141"/>
  <c r="FC23" i="141"/>
  <c r="EZ23" i="141"/>
  <c r="EX23" i="141"/>
  <c r="EU23" i="141"/>
  <c r="ES23" i="141"/>
  <c r="EP23" i="141"/>
  <c r="EN23" i="141"/>
  <c r="EK23" i="141"/>
  <c r="EI23" i="141"/>
  <c r="EF23" i="141"/>
  <c r="ED23" i="141"/>
  <c r="EA23" i="141"/>
  <c r="DY23" i="141"/>
  <c r="DV23" i="141"/>
  <c r="DT23" i="141"/>
  <c r="DQ23" i="141"/>
  <c r="DO23" i="141"/>
  <c r="DL23" i="141"/>
  <c r="DJ23" i="141"/>
  <c r="DG23" i="141"/>
  <c r="DE23" i="141"/>
  <c r="DB23" i="141"/>
  <c r="CZ23" i="141"/>
  <c r="CW23" i="141"/>
  <c r="CU23" i="141"/>
  <c r="CQ23" i="141"/>
  <c r="CR23" i="141" s="1"/>
  <c r="CO23" i="141"/>
  <c r="CP23" i="141" s="1"/>
  <c r="CM23" i="141"/>
  <c r="CK23" i="141"/>
  <c r="CH23" i="141"/>
  <c r="CF23" i="141"/>
  <c r="CC23" i="141"/>
  <c r="CA23" i="141"/>
  <c r="BX23" i="141"/>
  <c r="BV23" i="141"/>
  <c r="BS23" i="141"/>
  <c r="BQ23" i="141"/>
  <c r="BN23" i="141"/>
  <c r="BL23" i="141"/>
  <c r="BI23" i="141"/>
  <c r="BG23" i="141"/>
  <c r="BD23" i="141"/>
  <c r="BB23" i="141"/>
  <c r="AY23" i="141"/>
  <c r="AW23" i="141"/>
  <c r="AT23" i="141"/>
  <c r="AR23" i="141"/>
  <c r="AO23" i="141"/>
  <c r="AM23" i="141"/>
  <c r="AI23" i="141"/>
  <c r="AG23" i="141"/>
  <c r="AH23" i="141" s="1"/>
  <c r="AE23" i="141"/>
  <c r="AC23" i="141"/>
  <c r="Z23" i="141"/>
  <c r="X23" i="141"/>
  <c r="T23" i="141"/>
  <c r="U23" i="141" s="1"/>
  <c r="R23" i="141"/>
  <c r="S23" i="141" s="1"/>
  <c r="P23" i="141"/>
  <c r="N23" i="141"/>
  <c r="K23" i="141"/>
  <c r="I23" i="141"/>
  <c r="F23" i="141"/>
  <c r="D23" i="141"/>
  <c r="GI21" i="141"/>
  <c r="GG21" i="141"/>
  <c r="GD21" i="141"/>
  <c r="GB21" i="141"/>
  <c r="FY21" i="141"/>
  <c r="FW21" i="141"/>
  <c r="FT21" i="141"/>
  <c r="FR21" i="141"/>
  <c r="FO21" i="141"/>
  <c r="FM21" i="141"/>
  <c r="FJ21" i="141"/>
  <c r="FH21" i="141"/>
  <c r="FE21" i="141"/>
  <c r="FC21" i="141"/>
  <c r="EZ21" i="141"/>
  <c r="EX21" i="141"/>
  <c r="EU21" i="141"/>
  <c r="ES21" i="141"/>
  <c r="EP21" i="141"/>
  <c r="EN21" i="141"/>
  <c r="EK21" i="141"/>
  <c r="EI21" i="141"/>
  <c r="EF21" i="141"/>
  <c r="ED21" i="141"/>
  <c r="EA21" i="141"/>
  <c r="DY21" i="141"/>
  <c r="DV21" i="141"/>
  <c r="DT21" i="141"/>
  <c r="DQ21" i="141"/>
  <c r="DO21" i="141"/>
  <c r="DL21" i="141"/>
  <c r="DJ21" i="141"/>
  <c r="DG21" i="141"/>
  <c r="DE21" i="141"/>
  <c r="DB21" i="141"/>
  <c r="CZ21" i="141"/>
  <c r="CW21" i="141"/>
  <c r="CU21" i="141"/>
  <c r="CQ21" i="141"/>
  <c r="CR21" i="141" s="1"/>
  <c r="CO21" i="141"/>
  <c r="CP21" i="141" s="1"/>
  <c r="CM21" i="141"/>
  <c r="CK21" i="141"/>
  <c r="CH21" i="141"/>
  <c r="CF21" i="141"/>
  <c r="CC21" i="141"/>
  <c r="CA21" i="141"/>
  <c r="BX21" i="141"/>
  <c r="BV21" i="141"/>
  <c r="BS21" i="141"/>
  <c r="BQ21" i="141"/>
  <c r="BN21" i="141"/>
  <c r="BL21" i="141"/>
  <c r="BI21" i="141"/>
  <c r="BG21" i="141"/>
  <c r="BD21" i="141"/>
  <c r="BB21" i="141"/>
  <c r="AY21" i="141"/>
  <c r="AW21" i="141"/>
  <c r="AT21" i="141"/>
  <c r="AR21" i="141"/>
  <c r="AO21" i="141"/>
  <c r="AM21" i="141"/>
  <c r="AI21" i="141"/>
  <c r="AJ21" i="141" s="1"/>
  <c r="AG21" i="141"/>
  <c r="AH21" i="141" s="1"/>
  <c r="AE21" i="141"/>
  <c r="AC21" i="141"/>
  <c r="Z21" i="141"/>
  <c r="X21" i="141"/>
  <c r="T21" i="141"/>
  <c r="U21" i="141" s="1"/>
  <c r="R21" i="141"/>
  <c r="S21" i="141" s="1"/>
  <c r="P21" i="141"/>
  <c r="N21" i="141"/>
  <c r="K21" i="141"/>
  <c r="I21" i="141"/>
  <c r="F21" i="141"/>
  <c r="D21" i="141"/>
  <c r="GI20" i="141"/>
  <c r="GG20" i="141"/>
  <c r="GD20" i="141"/>
  <c r="GB20" i="141"/>
  <c r="FY20" i="141"/>
  <c r="FW20" i="141"/>
  <c r="FT20" i="141"/>
  <c r="FR20" i="141"/>
  <c r="FO20" i="141"/>
  <c r="FM20" i="141"/>
  <c r="FJ20" i="141"/>
  <c r="FH20" i="141"/>
  <c r="FE20" i="141"/>
  <c r="FC20" i="141"/>
  <c r="EZ20" i="141"/>
  <c r="EX20" i="141"/>
  <c r="EU20" i="141"/>
  <c r="ES20" i="141"/>
  <c r="EP20" i="141"/>
  <c r="EN20" i="141"/>
  <c r="EK20" i="141"/>
  <c r="EI20" i="141"/>
  <c r="EF20" i="141"/>
  <c r="ED20" i="141"/>
  <c r="EA20" i="141"/>
  <c r="EA22" i="141" s="1"/>
  <c r="DY20" i="141"/>
  <c r="DV20" i="141"/>
  <c r="DT20" i="141"/>
  <c r="DQ20" i="141"/>
  <c r="DO20" i="141"/>
  <c r="DL20" i="141"/>
  <c r="DJ20" i="141"/>
  <c r="DG20" i="141"/>
  <c r="DG22" i="141" s="1"/>
  <c r="DE20" i="141"/>
  <c r="DB20" i="141"/>
  <c r="CZ20" i="141"/>
  <c r="CW20" i="141"/>
  <c r="CU20" i="141"/>
  <c r="CQ20" i="141"/>
  <c r="CR20" i="141" s="1"/>
  <c r="CO20" i="141"/>
  <c r="CM20" i="141"/>
  <c r="CK20" i="141"/>
  <c r="CH20" i="141"/>
  <c r="CF20" i="141"/>
  <c r="CC20" i="141"/>
  <c r="CA20" i="141"/>
  <c r="BX20" i="141"/>
  <c r="BV20" i="141"/>
  <c r="BS20" i="141"/>
  <c r="BQ20" i="141"/>
  <c r="BN20" i="141"/>
  <c r="BO20" i="141" s="1"/>
  <c r="BL20" i="141"/>
  <c r="BI20" i="141"/>
  <c r="BG20" i="141"/>
  <c r="BD20" i="141"/>
  <c r="BB20" i="141"/>
  <c r="AY20" i="141"/>
  <c r="AW20" i="141"/>
  <c r="AT20" i="141"/>
  <c r="AR20" i="141"/>
  <c r="AO20" i="141"/>
  <c r="AM20" i="141"/>
  <c r="AI20" i="141"/>
  <c r="AG20" i="141"/>
  <c r="AH20" i="141" s="1"/>
  <c r="AE20" i="141"/>
  <c r="AC20" i="141"/>
  <c r="Z20" i="141"/>
  <c r="X20" i="141"/>
  <c r="T20" i="141"/>
  <c r="R20" i="141"/>
  <c r="P20" i="141"/>
  <c r="N20" i="141"/>
  <c r="N22" i="141" s="1"/>
  <c r="K20" i="141"/>
  <c r="I20" i="141"/>
  <c r="F20" i="141"/>
  <c r="D20" i="141"/>
  <c r="GI18" i="141"/>
  <c r="GG18" i="141"/>
  <c r="GD18" i="141"/>
  <c r="GB18" i="141"/>
  <c r="FY18" i="141"/>
  <c r="FW18" i="141"/>
  <c r="FT18" i="141"/>
  <c r="FR18" i="141"/>
  <c r="FO18" i="141"/>
  <c r="FM18" i="141"/>
  <c r="FJ18" i="141"/>
  <c r="FH18" i="141"/>
  <c r="FE18" i="141"/>
  <c r="FC18" i="141"/>
  <c r="EZ18" i="141"/>
  <c r="EX18" i="141"/>
  <c r="EU18" i="141"/>
  <c r="ES18" i="141"/>
  <c r="EP18" i="141"/>
  <c r="EN18" i="141"/>
  <c r="EK18" i="141"/>
  <c r="EI18" i="141"/>
  <c r="EF18" i="141"/>
  <c r="ED18" i="141"/>
  <c r="EA18" i="141"/>
  <c r="DY18" i="141"/>
  <c r="DV18" i="141"/>
  <c r="DT18" i="141"/>
  <c r="DQ18" i="141"/>
  <c r="DO18" i="141"/>
  <c r="DL18" i="141"/>
  <c r="DJ18" i="141"/>
  <c r="DG18" i="141"/>
  <c r="DE18" i="141"/>
  <c r="DB18" i="141"/>
  <c r="CZ18" i="141"/>
  <c r="CW18" i="141"/>
  <c r="CU18" i="141"/>
  <c r="CQ18" i="141"/>
  <c r="CR18" i="141" s="1"/>
  <c r="CO18" i="141"/>
  <c r="CP18" i="141" s="1"/>
  <c r="CM18" i="141"/>
  <c r="CK18" i="141"/>
  <c r="CH18" i="141"/>
  <c r="CF18" i="141"/>
  <c r="CC18" i="141"/>
  <c r="CA18" i="141"/>
  <c r="BX18" i="141"/>
  <c r="BV18" i="141"/>
  <c r="BS18" i="141"/>
  <c r="BQ18" i="141"/>
  <c r="BN18" i="141"/>
  <c r="BL18" i="141"/>
  <c r="BI18" i="141"/>
  <c r="BG18" i="141"/>
  <c r="BD18" i="141"/>
  <c r="BB18" i="141"/>
  <c r="AY18" i="141"/>
  <c r="AW18" i="141"/>
  <c r="AT18" i="141"/>
  <c r="AR18" i="141"/>
  <c r="AO18" i="141"/>
  <c r="AM18" i="141"/>
  <c r="AI18" i="141"/>
  <c r="AJ18" i="141" s="1"/>
  <c r="AG18" i="141"/>
  <c r="AH18" i="141" s="1"/>
  <c r="AE18" i="141"/>
  <c r="AC18" i="141"/>
  <c r="Z18" i="141"/>
  <c r="X18" i="141"/>
  <c r="T18" i="141"/>
  <c r="U18" i="141" s="1"/>
  <c r="R18" i="141"/>
  <c r="S18" i="141" s="1"/>
  <c r="P18" i="141"/>
  <c r="N18" i="141"/>
  <c r="K18" i="141"/>
  <c r="I18" i="141"/>
  <c r="F18" i="141"/>
  <c r="D18" i="141"/>
  <c r="GI17" i="141"/>
  <c r="GG17" i="141"/>
  <c r="GD17" i="141"/>
  <c r="GB17" i="141"/>
  <c r="FY17" i="141"/>
  <c r="FW17" i="141"/>
  <c r="FT17" i="141"/>
  <c r="FR17" i="141"/>
  <c r="FO17" i="141"/>
  <c r="FM17" i="141"/>
  <c r="FJ17" i="141"/>
  <c r="FH17" i="141"/>
  <c r="FE17" i="141"/>
  <c r="FC17" i="141"/>
  <c r="EZ17" i="141"/>
  <c r="EX17" i="141"/>
  <c r="EU17" i="141"/>
  <c r="ES17" i="141"/>
  <c r="EP17" i="141"/>
  <c r="EN17" i="141"/>
  <c r="EK17" i="141"/>
  <c r="EI17" i="141"/>
  <c r="EF17" i="141"/>
  <c r="ED17" i="141"/>
  <c r="EA17" i="141"/>
  <c r="DY17" i="141"/>
  <c r="DV17" i="141"/>
  <c r="DT17" i="141"/>
  <c r="DQ17" i="141"/>
  <c r="DO17" i="141"/>
  <c r="DL17" i="141"/>
  <c r="DJ17" i="141"/>
  <c r="DG17" i="141"/>
  <c r="DE17" i="141"/>
  <c r="DB17" i="141"/>
  <c r="CZ17" i="141"/>
  <c r="CW17" i="141"/>
  <c r="CU17" i="141"/>
  <c r="CQ17" i="141"/>
  <c r="CO17" i="141"/>
  <c r="CM17" i="141"/>
  <c r="CK17" i="141"/>
  <c r="CH17" i="141"/>
  <c r="CF17" i="141"/>
  <c r="CC17" i="141"/>
  <c r="CA17" i="141"/>
  <c r="BX17" i="141"/>
  <c r="BV17" i="141"/>
  <c r="BS17" i="141"/>
  <c r="BQ17" i="141"/>
  <c r="BN17" i="141"/>
  <c r="BL17" i="141"/>
  <c r="BI17" i="141"/>
  <c r="BG17" i="141"/>
  <c r="BD17" i="141"/>
  <c r="BB17" i="141"/>
  <c r="AY17" i="141"/>
  <c r="AY19" i="141" s="1"/>
  <c r="AW17" i="141"/>
  <c r="AT17" i="141"/>
  <c r="AR17" i="141"/>
  <c r="AO17" i="141"/>
  <c r="AM17" i="141"/>
  <c r="AI17" i="141"/>
  <c r="AJ17" i="141" s="1"/>
  <c r="AG17" i="141"/>
  <c r="AE17" i="141"/>
  <c r="AC17" i="141"/>
  <c r="Z17" i="141"/>
  <c r="X17" i="141"/>
  <c r="T17" i="141"/>
  <c r="U17" i="141" s="1"/>
  <c r="R17" i="141"/>
  <c r="P17" i="141"/>
  <c r="N17" i="141"/>
  <c r="K17" i="141"/>
  <c r="I17" i="141"/>
  <c r="F17" i="141"/>
  <c r="D17" i="141"/>
  <c r="GI15" i="141"/>
  <c r="GG15" i="141"/>
  <c r="GD15" i="141"/>
  <c r="GB15" i="141"/>
  <c r="FY15" i="141"/>
  <c r="FW15" i="141"/>
  <c r="FT15" i="141"/>
  <c r="FR15" i="141"/>
  <c r="FO15" i="141"/>
  <c r="FM15" i="141"/>
  <c r="FJ15" i="141"/>
  <c r="FH15" i="141"/>
  <c r="FE15" i="141"/>
  <c r="FC15" i="141"/>
  <c r="EZ15" i="141"/>
  <c r="EX15" i="141"/>
  <c r="EU15" i="141"/>
  <c r="ES15" i="141"/>
  <c r="EP15" i="141"/>
  <c r="EN15" i="141"/>
  <c r="EK15" i="141"/>
  <c r="EI15" i="141"/>
  <c r="EF15" i="141"/>
  <c r="ED15" i="141"/>
  <c r="EA15" i="141"/>
  <c r="DY15" i="141"/>
  <c r="DV15" i="141"/>
  <c r="DT15" i="141"/>
  <c r="DQ15" i="141"/>
  <c r="DO15" i="141"/>
  <c r="DL15" i="141"/>
  <c r="DJ15" i="141"/>
  <c r="DG15" i="141"/>
  <c r="DE15" i="141"/>
  <c r="DB15" i="141"/>
  <c r="CZ15" i="141"/>
  <c r="CW15" i="141"/>
  <c r="CU15" i="141"/>
  <c r="CQ15" i="141"/>
  <c r="CR15" i="141" s="1"/>
  <c r="CO15" i="141"/>
  <c r="CP15" i="141" s="1"/>
  <c r="CM15" i="141"/>
  <c r="CK15" i="141"/>
  <c r="CH15" i="141"/>
  <c r="CF15" i="141"/>
  <c r="CC15" i="141"/>
  <c r="CA15" i="141"/>
  <c r="BX15" i="141"/>
  <c r="BV15" i="141"/>
  <c r="BS15" i="141"/>
  <c r="BQ15" i="141"/>
  <c r="BN15" i="141"/>
  <c r="BL15" i="141"/>
  <c r="BI15" i="141"/>
  <c r="BG15" i="141"/>
  <c r="BD15" i="141"/>
  <c r="BB15" i="141"/>
  <c r="AY15" i="141"/>
  <c r="AW15" i="141"/>
  <c r="AT15" i="141"/>
  <c r="AR15" i="141"/>
  <c r="AO15" i="141"/>
  <c r="AM15" i="141"/>
  <c r="AI15" i="141"/>
  <c r="AG15" i="141"/>
  <c r="AH15" i="141" s="1"/>
  <c r="AE15" i="141"/>
  <c r="AC15" i="141"/>
  <c r="Z15" i="141"/>
  <c r="X15" i="141"/>
  <c r="T15" i="141"/>
  <c r="U15" i="141" s="1"/>
  <c r="R15" i="141"/>
  <c r="S15" i="141" s="1"/>
  <c r="P15" i="141"/>
  <c r="N15" i="141"/>
  <c r="K15" i="141"/>
  <c r="I15" i="141"/>
  <c r="F15" i="141"/>
  <c r="D15" i="141"/>
  <c r="GI14" i="141"/>
  <c r="GG14" i="141"/>
  <c r="GD14" i="141"/>
  <c r="GB14" i="141"/>
  <c r="FY14" i="141"/>
  <c r="FW14" i="141"/>
  <c r="FT14" i="141"/>
  <c r="FR14" i="141"/>
  <c r="FO14" i="141"/>
  <c r="FM14" i="141"/>
  <c r="FJ14" i="141"/>
  <c r="FH14" i="141"/>
  <c r="FE14" i="141"/>
  <c r="FC14" i="141"/>
  <c r="EZ14" i="141"/>
  <c r="EX14" i="141"/>
  <c r="EU14" i="141"/>
  <c r="ES14" i="141"/>
  <c r="EP14" i="141"/>
  <c r="EN14" i="141"/>
  <c r="EK14" i="141"/>
  <c r="EI14" i="141"/>
  <c r="EF14" i="141"/>
  <c r="ED14" i="141"/>
  <c r="EA14" i="141"/>
  <c r="EA16" i="141" s="1"/>
  <c r="DY14" i="141"/>
  <c r="DV14" i="141"/>
  <c r="DT14" i="141"/>
  <c r="DQ14" i="141"/>
  <c r="DO14" i="141"/>
  <c r="DL14" i="141"/>
  <c r="DJ14" i="141"/>
  <c r="DG14" i="141"/>
  <c r="DE14" i="141"/>
  <c r="DB14" i="141"/>
  <c r="CZ14" i="141"/>
  <c r="CW14" i="141"/>
  <c r="CU14" i="141"/>
  <c r="CQ14" i="141"/>
  <c r="CO14" i="141"/>
  <c r="CM14" i="141"/>
  <c r="CK14" i="141"/>
  <c r="CH14" i="141"/>
  <c r="CF14" i="141"/>
  <c r="CC14" i="141"/>
  <c r="CA14" i="141"/>
  <c r="BX14" i="141"/>
  <c r="BV14" i="141"/>
  <c r="BS14" i="141"/>
  <c r="BQ14" i="141"/>
  <c r="BN14" i="141"/>
  <c r="BL14" i="141"/>
  <c r="BI14" i="141"/>
  <c r="BG14" i="141"/>
  <c r="BD14" i="141"/>
  <c r="BB14" i="141"/>
  <c r="BB16" i="141" s="1"/>
  <c r="AY14" i="141"/>
  <c r="AW14" i="141"/>
  <c r="AT14" i="141"/>
  <c r="AR14" i="141"/>
  <c r="AO14" i="141"/>
  <c r="AM14" i="141"/>
  <c r="AI14" i="141"/>
  <c r="AJ14" i="141" s="1"/>
  <c r="AG14" i="141"/>
  <c r="AE14" i="141"/>
  <c r="AC14" i="141"/>
  <c r="Z14" i="141"/>
  <c r="X14" i="141"/>
  <c r="T14" i="141"/>
  <c r="R14" i="141"/>
  <c r="P14" i="141"/>
  <c r="N14" i="141"/>
  <c r="K14" i="141"/>
  <c r="I14" i="141"/>
  <c r="F14" i="141"/>
  <c r="D14" i="141"/>
  <c r="GI12" i="141"/>
  <c r="GG12" i="141"/>
  <c r="GD12" i="141"/>
  <c r="GB12" i="141"/>
  <c r="FY12" i="141"/>
  <c r="FW12" i="141"/>
  <c r="FT12" i="141"/>
  <c r="FR12" i="141"/>
  <c r="FO12" i="141"/>
  <c r="FM12" i="141"/>
  <c r="FJ12" i="141"/>
  <c r="FH12" i="141"/>
  <c r="FE12" i="141"/>
  <c r="FC12" i="141"/>
  <c r="EZ12" i="141"/>
  <c r="EX12" i="141"/>
  <c r="EU12" i="141"/>
  <c r="ES12" i="141"/>
  <c r="EP12" i="141"/>
  <c r="EN12" i="141"/>
  <c r="EK12" i="141"/>
  <c r="EI12" i="141"/>
  <c r="EF12" i="141"/>
  <c r="ED12" i="141"/>
  <c r="EA12" i="141"/>
  <c r="DY12" i="141"/>
  <c r="DV12" i="141"/>
  <c r="DT12" i="141"/>
  <c r="DQ12" i="141"/>
  <c r="DO12" i="141"/>
  <c r="DL12" i="141"/>
  <c r="DJ12" i="141"/>
  <c r="DG12" i="141"/>
  <c r="DE12" i="141"/>
  <c r="DB12" i="141"/>
  <c r="CZ12" i="141"/>
  <c r="CW12" i="141"/>
  <c r="CU12" i="141"/>
  <c r="CQ12" i="141"/>
  <c r="CR12" i="141" s="1"/>
  <c r="CO12" i="141"/>
  <c r="CP12" i="141" s="1"/>
  <c r="CM12" i="141"/>
  <c r="CK12" i="141"/>
  <c r="CH12" i="141"/>
  <c r="CF12" i="141"/>
  <c r="CC12" i="141"/>
  <c r="CA12" i="141"/>
  <c r="BX12" i="141"/>
  <c r="BV12" i="141"/>
  <c r="BS12" i="141"/>
  <c r="BQ12" i="141"/>
  <c r="BN12" i="141"/>
  <c r="BL12" i="141"/>
  <c r="BI12" i="141"/>
  <c r="BG12" i="141"/>
  <c r="BD12" i="141"/>
  <c r="BB12" i="141"/>
  <c r="AY12" i="141"/>
  <c r="AW12" i="141"/>
  <c r="AT12" i="141"/>
  <c r="AR12" i="141"/>
  <c r="AO12" i="141"/>
  <c r="AM12" i="141"/>
  <c r="AI12" i="141"/>
  <c r="AJ12" i="141" s="1"/>
  <c r="AG12" i="141"/>
  <c r="AH12" i="141" s="1"/>
  <c r="AE12" i="141"/>
  <c r="AC12" i="141"/>
  <c r="Z12" i="141"/>
  <c r="X12" i="141"/>
  <c r="T12" i="141"/>
  <c r="U12" i="141" s="1"/>
  <c r="R12" i="141"/>
  <c r="S12" i="141" s="1"/>
  <c r="P12" i="141"/>
  <c r="N12" i="141"/>
  <c r="K12" i="141"/>
  <c r="I12" i="141"/>
  <c r="F12" i="141"/>
  <c r="D12" i="141"/>
  <c r="GI11" i="141"/>
  <c r="GG11" i="141"/>
  <c r="GD11" i="141"/>
  <c r="GB11" i="141"/>
  <c r="FY11" i="141"/>
  <c r="FW11" i="141"/>
  <c r="FT11" i="141"/>
  <c r="FR11" i="141"/>
  <c r="FO11" i="141"/>
  <c r="FM11" i="141"/>
  <c r="FJ11" i="141"/>
  <c r="FH11" i="141"/>
  <c r="FE11" i="141"/>
  <c r="FC11" i="141"/>
  <c r="EZ11" i="141"/>
  <c r="EZ13" i="141" s="1"/>
  <c r="EX11" i="141"/>
  <c r="EU11" i="141"/>
  <c r="ES11" i="141"/>
  <c r="EP11" i="141"/>
  <c r="EN11" i="141"/>
  <c r="EK11" i="141"/>
  <c r="EI11" i="141"/>
  <c r="EF11" i="141"/>
  <c r="ED11" i="141"/>
  <c r="EA11" i="141"/>
  <c r="DY11" i="141"/>
  <c r="DV11" i="141"/>
  <c r="DT11" i="141"/>
  <c r="DQ11" i="141"/>
  <c r="DO11" i="141"/>
  <c r="DL11" i="141"/>
  <c r="DJ11" i="141"/>
  <c r="DG11" i="141"/>
  <c r="DE11" i="141"/>
  <c r="DB11" i="141"/>
  <c r="CZ11" i="141"/>
  <c r="CW11" i="141"/>
  <c r="CU11" i="141"/>
  <c r="CQ11" i="141"/>
  <c r="CR11" i="141" s="1"/>
  <c r="CO11" i="141"/>
  <c r="CM11" i="141"/>
  <c r="CK11" i="141"/>
  <c r="CH11" i="141"/>
  <c r="CF11" i="141"/>
  <c r="CC11" i="141"/>
  <c r="CA11" i="141"/>
  <c r="BX11" i="141"/>
  <c r="BX13" i="141" s="1"/>
  <c r="BV11" i="141"/>
  <c r="BS11" i="141"/>
  <c r="BQ11" i="141"/>
  <c r="BN11" i="141"/>
  <c r="BL11" i="141"/>
  <c r="BI11" i="141"/>
  <c r="BG11" i="141"/>
  <c r="BD11" i="141"/>
  <c r="BB11" i="141"/>
  <c r="AY11" i="141"/>
  <c r="AW11" i="141"/>
  <c r="AT11" i="141"/>
  <c r="AR11" i="141"/>
  <c r="AO11" i="141"/>
  <c r="AM11" i="141"/>
  <c r="AI11" i="141"/>
  <c r="AG11" i="141"/>
  <c r="AH11" i="141" s="1"/>
  <c r="AE11" i="141"/>
  <c r="AC11" i="141"/>
  <c r="Z11" i="141"/>
  <c r="X11" i="141"/>
  <c r="T11" i="141"/>
  <c r="U11" i="141" s="1"/>
  <c r="R11" i="141"/>
  <c r="P11" i="141"/>
  <c r="N11" i="141"/>
  <c r="K11" i="141"/>
  <c r="I11" i="141"/>
  <c r="F11" i="141"/>
  <c r="D11" i="141"/>
  <c r="GI9" i="141"/>
  <c r="GG9" i="141"/>
  <c r="GD9" i="141"/>
  <c r="GB9" i="141"/>
  <c r="FY9" i="141"/>
  <c r="FW9" i="141"/>
  <c r="FT9" i="141"/>
  <c r="FR9" i="141"/>
  <c r="FO9" i="141"/>
  <c r="FM9" i="141"/>
  <c r="FJ9" i="141"/>
  <c r="FH9" i="141"/>
  <c r="FE9" i="141"/>
  <c r="FC9" i="141"/>
  <c r="EZ9" i="141"/>
  <c r="EX9" i="141"/>
  <c r="EU9" i="141"/>
  <c r="ES9" i="141"/>
  <c r="EP9" i="141"/>
  <c r="EN9" i="141"/>
  <c r="EK9" i="141"/>
  <c r="EI9" i="141"/>
  <c r="EF9" i="141"/>
  <c r="ED9" i="141"/>
  <c r="EA9" i="141"/>
  <c r="DY9" i="141"/>
  <c r="DV9" i="141"/>
  <c r="DT9" i="141"/>
  <c r="DQ9" i="141"/>
  <c r="DR9" i="141" s="1"/>
  <c r="DO9" i="141"/>
  <c r="DL9" i="141"/>
  <c r="DJ9" i="141"/>
  <c r="DG9" i="141"/>
  <c r="DE9" i="141"/>
  <c r="DB9" i="141"/>
  <c r="CZ9" i="141"/>
  <c r="CW9" i="141"/>
  <c r="CU9" i="141"/>
  <c r="CQ9" i="141"/>
  <c r="CR9" i="141" s="1"/>
  <c r="CO9" i="141"/>
  <c r="CP9" i="141" s="1"/>
  <c r="CM9" i="141"/>
  <c r="CK9" i="141"/>
  <c r="CH9" i="141"/>
  <c r="CF9" i="141"/>
  <c r="CC9" i="141"/>
  <c r="CA9" i="141"/>
  <c r="BX9" i="141"/>
  <c r="BV9" i="141"/>
  <c r="BS9" i="141"/>
  <c r="BQ9" i="141"/>
  <c r="BN9" i="141"/>
  <c r="BL9" i="141"/>
  <c r="BI9" i="141"/>
  <c r="BG9" i="141"/>
  <c r="BD9" i="141"/>
  <c r="BB9" i="141"/>
  <c r="AY9" i="141"/>
  <c r="AW9" i="141"/>
  <c r="AT9" i="141"/>
  <c r="AR9" i="141"/>
  <c r="AO9" i="141"/>
  <c r="AM9" i="141"/>
  <c r="AI9" i="141"/>
  <c r="AJ9" i="141" s="1"/>
  <c r="AG9" i="141"/>
  <c r="AE9" i="141"/>
  <c r="AC9" i="141"/>
  <c r="Z9" i="141"/>
  <c r="X9" i="141"/>
  <c r="T9" i="141"/>
  <c r="U9" i="141" s="1"/>
  <c r="R9" i="141"/>
  <c r="P9" i="141"/>
  <c r="N9" i="141"/>
  <c r="K9" i="141"/>
  <c r="I9" i="141"/>
  <c r="F9" i="141"/>
  <c r="D9" i="141"/>
  <c r="GI8" i="141"/>
  <c r="GG8" i="141"/>
  <c r="GD8" i="141"/>
  <c r="GB8" i="141"/>
  <c r="GB10" i="141" s="1"/>
  <c r="FY8" i="141"/>
  <c r="FW8" i="141"/>
  <c r="FT8" i="141"/>
  <c r="FR8" i="141"/>
  <c r="FO8" i="141"/>
  <c r="FM8" i="141"/>
  <c r="FJ8" i="141"/>
  <c r="FH8" i="141"/>
  <c r="FE8" i="141"/>
  <c r="FC8" i="141"/>
  <c r="EZ8" i="141"/>
  <c r="EX8" i="141"/>
  <c r="EU8" i="141"/>
  <c r="ES8" i="141"/>
  <c r="EP8" i="141"/>
  <c r="EN8" i="141"/>
  <c r="EN10" i="141" s="1"/>
  <c r="EK8" i="141"/>
  <c r="EI8" i="141"/>
  <c r="EF8" i="141"/>
  <c r="EF10" i="141" s="1"/>
  <c r="ED8" i="141"/>
  <c r="EA8" i="141"/>
  <c r="DY8" i="141"/>
  <c r="DV8" i="141"/>
  <c r="DT8" i="141"/>
  <c r="DQ8" i="141"/>
  <c r="DO8" i="141"/>
  <c r="DL8" i="141"/>
  <c r="DJ8" i="141"/>
  <c r="DG8" i="141"/>
  <c r="DE8" i="141"/>
  <c r="DB8" i="141"/>
  <c r="CZ8" i="141"/>
  <c r="CW8" i="141"/>
  <c r="CU8" i="141"/>
  <c r="CQ8" i="141"/>
  <c r="CR8" i="141" s="1"/>
  <c r="CO8" i="141"/>
  <c r="CP8" i="141" s="1"/>
  <c r="CM8" i="141"/>
  <c r="CK8" i="141"/>
  <c r="CH8" i="141"/>
  <c r="CF8" i="141"/>
  <c r="CC8" i="141"/>
  <c r="CA8" i="141"/>
  <c r="BX8" i="141"/>
  <c r="BV8" i="141"/>
  <c r="BS8" i="141"/>
  <c r="BQ8" i="141"/>
  <c r="BN8" i="141"/>
  <c r="BL8" i="141"/>
  <c r="BI8" i="141"/>
  <c r="BG8" i="141"/>
  <c r="BD8" i="141"/>
  <c r="BB8" i="141"/>
  <c r="AY8" i="141"/>
  <c r="AW8" i="141"/>
  <c r="AT8" i="141"/>
  <c r="AR8" i="141"/>
  <c r="AO8" i="141"/>
  <c r="AM8" i="141"/>
  <c r="AI8" i="141"/>
  <c r="AG8" i="141"/>
  <c r="AH8" i="141" s="1"/>
  <c r="AE8" i="141"/>
  <c r="AC8" i="141"/>
  <c r="Z8" i="141"/>
  <c r="X8" i="141"/>
  <c r="T8" i="141"/>
  <c r="R8" i="141"/>
  <c r="S8" i="141" s="1"/>
  <c r="P8" i="141"/>
  <c r="N8" i="141"/>
  <c r="K8" i="141"/>
  <c r="I8" i="141"/>
  <c r="F8" i="141"/>
  <c r="D8" i="141"/>
  <c r="V67" i="140"/>
  <c r="U67" i="140"/>
  <c r="T67" i="140"/>
  <c r="S67" i="140"/>
  <c r="R67" i="140"/>
  <c r="GL60" i="140"/>
  <c r="GL59" i="140"/>
  <c r="GL58" i="140"/>
  <c r="GL50" i="140"/>
  <c r="GL66" i="140" s="1"/>
  <c r="GL49" i="140"/>
  <c r="GL65" i="140" s="1"/>
  <c r="GL48" i="140"/>
  <c r="GL64" i="140" s="1"/>
  <c r="GH39" i="140"/>
  <c r="GF39" i="140"/>
  <c r="GC39" i="140"/>
  <c r="GA39" i="140"/>
  <c r="GA59" i="140" s="1"/>
  <c r="FX39" i="140"/>
  <c r="FV39" i="140"/>
  <c r="FS39" i="140"/>
  <c r="FS59" i="140" s="1"/>
  <c r="FQ39" i="140"/>
  <c r="FQ59" i="140" s="1"/>
  <c r="FN39" i="140"/>
  <c r="FL39" i="140"/>
  <c r="FI39" i="140"/>
  <c r="FI59" i="140" s="1"/>
  <c r="FG39" i="140"/>
  <c r="FG59" i="140" s="1"/>
  <c r="FD39" i="140"/>
  <c r="FB39" i="140"/>
  <c r="EY39" i="140"/>
  <c r="EY59" i="140" s="1"/>
  <c r="EW39" i="140"/>
  <c r="ET39" i="140"/>
  <c r="ER39" i="140"/>
  <c r="EO39" i="140"/>
  <c r="EM39" i="140"/>
  <c r="EM59" i="140" s="1"/>
  <c r="EJ39" i="140"/>
  <c r="EH39" i="140"/>
  <c r="EE39" i="140"/>
  <c r="EE49" i="140" s="1"/>
  <c r="EE65" i="140" s="1"/>
  <c r="EC39" i="140"/>
  <c r="EC59" i="140" s="1"/>
  <c r="DZ39" i="140"/>
  <c r="DX39" i="140"/>
  <c r="DU39" i="140"/>
  <c r="DU59" i="140" s="1"/>
  <c r="DS39" i="140"/>
  <c r="DS59" i="140" s="1"/>
  <c r="DP39" i="140"/>
  <c r="DN39" i="140"/>
  <c r="DK39" i="140"/>
  <c r="DK59" i="140" s="1"/>
  <c r="DI39" i="140"/>
  <c r="DF39" i="140"/>
  <c r="DD39" i="140"/>
  <c r="DA39" i="140"/>
  <c r="CY39" i="140"/>
  <c r="CY59" i="140" s="1"/>
  <c r="CV39" i="140"/>
  <c r="CT39" i="140"/>
  <c r="CL39" i="140"/>
  <c r="CJ39" i="140"/>
  <c r="CG39" i="140"/>
  <c r="CG59" i="140" s="1"/>
  <c r="CE39" i="140"/>
  <c r="CE59" i="140" s="1"/>
  <c r="CB39" i="140"/>
  <c r="BZ39" i="140"/>
  <c r="BW39" i="140"/>
  <c r="BW59" i="140" s="1"/>
  <c r="BU39" i="140"/>
  <c r="BR39" i="140"/>
  <c r="BP39" i="140"/>
  <c r="BM39" i="140"/>
  <c r="BK39" i="140"/>
  <c r="BK59" i="140" s="1"/>
  <c r="BH39" i="140"/>
  <c r="BF39" i="140"/>
  <c r="BC39" i="140"/>
  <c r="BC59" i="140" s="1"/>
  <c r="BA39" i="140"/>
  <c r="BA59" i="140" s="1"/>
  <c r="AX39" i="140"/>
  <c r="AV39" i="140"/>
  <c r="AS39" i="140"/>
  <c r="AS59" i="140" s="1"/>
  <c r="AQ39" i="140"/>
  <c r="AQ59" i="140" s="1"/>
  <c r="AN39" i="140"/>
  <c r="AL39" i="140"/>
  <c r="AD39" i="140"/>
  <c r="AB39" i="140"/>
  <c r="Y39" i="140"/>
  <c r="W39" i="140"/>
  <c r="W59" i="140" s="1"/>
  <c r="O39" i="140"/>
  <c r="O59" i="140" s="1"/>
  <c r="M39" i="140"/>
  <c r="M59" i="140" s="1"/>
  <c r="J39" i="140"/>
  <c r="H39" i="140"/>
  <c r="E39" i="140"/>
  <c r="E59" i="140" s="1"/>
  <c r="C39" i="140"/>
  <c r="C59" i="140" s="1"/>
  <c r="GH38" i="140"/>
  <c r="GF38" i="140"/>
  <c r="GC38" i="140"/>
  <c r="GA38" i="140"/>
  <c r="FX38" i="140"/>
  <c r="FX58" i="140" s="1"/>
  <c r="FV38" i="140"/>
  <c r="FS38" i="140"/>
  <c r="FS48" i="140" s="1"/>
  <c r="FS64" i="140" s="1"/>
  <c r="FQ38" i="140"/>
  <c r="FN38" i="140"/>
  <c r="FL38" i="140"/>
  <c r="FL58" i="140" s="1"/>
  <c r="FI38" i="140"/>
  <c r="FG38" i="140"/>
  <c r="FD38" i="140"/>
  <c r="FD58" i="140" s="1"/>
  <c r="FB38" i="140"/>
  <c r="FB58" i="140" s="1"/>
  <c r="EY38" i="140"/>
  <c r="EW38" i="140"/>
  <c r="ET38" i="140"/>
  <c r="ER38" i="140"/>
  <c r="EO38" i="140"/>
  <c r="EM38" i="140"/>
  <c r="EJ38" i="140"/>
  <c r="EH38" i="140"/>
  <c r="EE38" i="140"/>
  <c r="EC38" i="140"/>
  <c r="EC48" i="140" s="1"/>
  <c r="EC64" i="140" s="1"/>
  <c r="DZ38" i="140"/>
  <c r="DX38" i="140"/>
  <c r="DX58" i="140" s="1"/>
  <c r="DU38" i="140"/>
  <c r="DS38" i="140"/>
  <c r="DP38" i="140"/>
  <c r="DP58" i="140" s="1"/>
  <c r="DN38" i="140"/>
  <c r="DK38" i="140"/>
  <c r="DI38" i="140"/>
  <c r="DF38" i="140"/>
  <c r="DD38" i="140"/>
  <c r="DA38" i="140"/>
  <c r="CY38" i="140"/>
  <c r="CY58" i="140" s="1"/>
  <c r="CV38" i="140"/>
  <c r="CV58" i="140" s="1"/>
  <c r="CT38" i="140"/>
  <c r="CL38" i="140"/>
  <c r="CJ38" i="140"/>
  <c r="CJ58" i="140" s="1"/>
  <c r="CG38" i="140"/>
  <c r="CE38" i="140"/>
  <c r="CB38" i="140"/>
  <c r="CB58" i="140" s="1"/>
  <c r="BZ38" i="140"/>
  <c r="BW38" i="140"/>
  <c r="BU38" i="140"/>
  <c r="BR38" i="140"/>
  <c r="BP38" i="140"/>
  <c r="BP58" i="140" s="1"/>
  <c r="BM38" i="140"/>
  <c r="BK38" i="140"/>
  <c r="BH38" i="140"/>
  <c r="BF38" i="140"/>
  <c r="BC38" i="140"/>
  <c r="BA38" i="140"/>
  <c r="AX38" i="140"/>
  <c r="AV38" i="140"/>
  <c r="AS38" i="140"/>
  <c r="AQ38" i="140"/>
  <c r="AN38" i="140"/>
  <c r="AL38" i="140"/>
  <c r="AL58" i="140" s="1"/>
  <c r="AD38" i="140"/>
  <c r="AB38" i="140"/>
  <c r="Y38" i="140"/>
  <c r="Y48" i="140" s="1"/>
  <c r="Y64" i="140" s="1"/>
  <c r="W38" i="140"/>
  <c r="O38" i="140"/>
  <c r="M38" i="140"/>
  <c r="J38" i="140"/>
  <c r="H38" i="140"/>
  <c r="E38" i="140"/>
  <c r="C38" i="140"/>
  <c r="GH37" i="140"/>
  <c r="GF37" i="140"/>
  <c r="GC37" i="140"/>
  <c r="GA37" i="140"/>
  <c r="FX37" i="140"/>
  <c r="FV37" i="140"/>
  <c r="FS37" i="140"/>
  <c r="FQ37" i="140"/>
  <c r="FN37" i="140"/>
  <c r="FL37" i="140"/>
  <c r="FI37" i="140"/>
  <c r="FG37" i="140"/>
  <c r="FD37" i="140"/>
  <c r="FB37" i="140"/>
  <c r="EY37" i="140"/>
  <c r="EW37" i="140"/>
  <c r="ET37" i="140"/>
  <c r="ER37" i="140"/>
  <c r="EO37" i="140"/>
  <c r="EM37" i="140"/>
  <c r="EJ37" i="140"/>
  <c r="EH37" i="140"/>
  <c r="EE37" i="140"/>
  <c r="EC37" i="140"/>
  <c r="DZ37" i="140"/>
  <c r="DX37" i="140"/>
  <c r="DU37" i="140"/>
  <c r="DS37" i="140"/>
  <c r="DP37" i="140"/>
  <c r="DN37" i="140"/>
  <c r="DK37" i="140"/>
  <c r="DI37" i="140"/>
  <c r="DF37" i="140"/>
  <c r="DD37" i="140"/>
  <c r="DA37" i="140"/>
  <c r="CY37" i="140"/>
  <c r="CV37" i="140"/>
  <c r="CT37" i="140"/>
  <c r="CL37" i="140"/>
  <c r="CJ37" i="140"/>
  <c r="CG37" i="140"/>
  <c r="CE37" i="140"/>
  <c r="CB37" i="140"/>
  <c r="BZ37" i="140"/>
  <c r="BW37" i="140"/>
  <c r="BU37" i="140"/>
  <c r="BR37" i="140"/>
  <c r="BP37" i="140"/>
  <c r="BM37" i="140"/>
  <c r="BK37" i="140"/>
  <c r="BH37" i="140"/>
  <c r="BF37" i="140"/>
  <c r="BC37" i="140"/>
  <c r="BA37" i="140"/>
  <c r="AX37" i="140"/>
  <c r="AV37" i="140"/>
  <c r="AS37" i="140"/>
  <c r="AQ37" i="140"/>
  <c r="AN37" i="140"/>
  <c r="AL37" i="140"/>
  <c r="AD37" i="140"/>
  <c r="AB37" i="140"/>
  <c r="Y37" i="140"/>
  <c r="W37" i="140"/>
  <c r="O37" i="140"/>
  <c r="M37" i="140"/>
  <c r="J37" i="140"/>
  <c r="H37" i="140"/>
  <c r="E37" i="140"/>
  <c r="C37" i="140"/>
  <c r="GI36" i="140"/>
  <c r="GG36" i="140"/>
  <c r="GD36" i="140"/>
  <c r="GB36" i="140"/>
  <c r="FY36" i="140"/>
  <c r="FW36" i="140"/>
  <c r="FT36" i="140"/>
  <c r="FR36" i="140"/>
  <c r="FO36" i="140"/>
  <c r="FM36" i="140"/>
  <c r="FJ36" i="140"/>
  <c r="FH36" i="140"/>
  <c r="FE36" i="140"/>
  <c r="FC36" i="140"/>
  <c r="EZ36" i="140"/>
  <c r="EX36" i="140"/>
  <c r="EU36" i="140"/>
  <c r="ES36" i="140"/>
  <c r="EP36" i="140"/>
  <c r="EN36" i="140"/>
  <c r="EK36" i="140"/>
  <c r="EI36" i="140"/>
  <c r="EF36" i="140"/>
  <c r="ED36" i="140"/>
  <c r="EA36" i="140"/>
  <c r="DY36" i="140"/>
  <c r="DV36" i="140"/>
  <c r="DT36" i="140"/>
  <c r="DQ36" i="140"/>
  <c r="DO36" i="140"/>
  <c r="DL36" i="140"/>
  <c r="DJ36" i="140"/>
  <c r="DG36" i="140"/>
  <c r="DE36" i="140"/>
  <c r="DB36" i="140"/>
  <c r="CZ36" i="140"/>
  <c r="CW36" i="140"/>
  <c r="CU36" i="140"/>
  <c r="CQ36" i="140"/>
  <c r="CR36" i="140" s="1"/>
  <c r="CO36" i="140"/>
  <c r="CP36" i="140" s="1"/>
  <c r="CM36" i="140"/>
  <c r="CK36" i="140"/>
  <c r="CH36" i="140"/>
  <c r="CF36" i="140"/>
  <c r="CC36" i="140"/>
  <c r="CA36" i="140"/>
  <c r="BX36" i="140"/>
  <c r="BV36" i="140"/>
  <c r="BS36" i="140"/>
  <c r="BQ36" i="140"/>
  <c r="BN36" i="140"/>
  <c r="BL36" i="140"/>
  <c r="BI36" i="140"/>
  <c r="BG36" i="140"/>
  <c r="BD36" i="140"/>
  <c r="BB36" i="140"/>
  <c r="AY36" i="140"/>
  <c r="AW36" i="140"/>
  <c r="AT36" i="140"/>
  <c r="AR36" i="140"/>
  <c r="AO36" i="140"/>
  <c r="AM36" i="140"/>
  <c r="AI36" i="140"/>
  <c r="AJ36" i="140" s="1"/>
  <c r="AG36" i="140"/>
  <c r="AH36" i="140" s="1"/>
  <c r="AE36" i="140"/>
  <c r="AC36" i="140"/>
  <c r="Z36" i="140"/>
  <c r="X36" i="140"/>
  <c r="T36" i="140"/>
  <c r="U36" i="140" s="1"/>
  <c r="R36" i="140"/>
  <c r="S36" i="140" s="1"/>
  <c r="P36" i="140"/>
  <c r="N36" i="140"/>
  <c r="K36" i="140"/>
  <c r="I36" i="140"/>
  <c r="F36" i="140"/>
  <c r="D36" i="140"/>
  <c r="GI35" i="140"/>
  <c r="GG35" i="140"/>
  <c r="GD35" i="140"/>
  <c r="GB35" i="140"/>
  <c r="FY35" i="140"/>
  <c r="FW35" i="140"/>
  <c r="FT35" i="140"/>
  <c r="FR35" i="140"/>
  <c r="FO35" i="140"/>
  <c r="FM35" i="140"/>
  <c r="FJ35" i="140"/>
  <c r="FH35" i="140"/>
  <c r="FE35" i="140"/>
  <c r="FC35" i="140"/>
  <c r="EZ35" i="140"/>
  <c r="EX35" i="140"/>
  <c r="EU35" i="140"/>
  <c r="ES35" i="140"/>
  <c r="EP35" i="140"/>
  <c r="EN35" i="140"/>
  <c r="EK35" i="140"/>
  <c r="EI35" i="140"/>
  <c r="EF35" i="140"/>
  <c r="ED35" i="140"/>
  <c r="EA35" i="140"/>
  <c r="DY35" i="140"/>
  <c r="DV35" i="140"/>
  <c r="DT35" i="140"/>
  <c r="DQ35" i="140"/>
  <c r="DO35" i="140"/>
  <c r="DL35" i="140"/>
  <c r="DJ35" i="140"/>
  <c r="DG35" i="140"/>
  <c r="DE35" i="140"/>
  <c r="DB35" i="140"/>
  <c r="CZ35" i="140"/>
  <c r="CW35" i="140"/>
  <c r="CU35" i="140"/>
  <c r="CQ35" i="140"/>
  <c r="CO35" i="140"/>
  <c r="CM35" i="140"/>
  <c r="CK35" i="140"/>
  <c r="CH35" i="140"/>
  <c r="CH37" i="140" s="1"/>
  <c r="CF35" i="140"/>
  <c r="CC35" i="140"/>
  <c r="CA35" i="140"/>
  <c r="BX35" i="140"/>
  <c r="BV35" i="140"/>
  <c r="BS35" i="140"/>
  <c r="BQ35" i="140"/>
  <c r="BN35" i="140"/>
  <c r="BN37" i="140" s="1"/>
  <c r="BL35" i="140"/>
  <c r="BI35" i="140"/>
  <c r="BG35" i="140"/>
  <c r="BD35" i="140"/>
  <c r="BB35" i="140"/>
  <c r="AY35" i="140"/>
  <c r="AY37" i="140" s="1"/>
  <c r="AW35" i="140"/>
  <c r="AT35" i="140"/>
  <c r="AR35" i="140"/>
  <c r="AO35" i="140"/>
  <c r="AM35" i="140"/>
  <c r="AI35" i="140"/>
  <c r="AG35" i="140"/>
  <c r="AE35" i="140"/>
  <c r="AE37" i="140" s="1"/>
  <c r="AC35" i="140"/>
  <c r="Z35" i="140"/>
  <c r="X35" i="140"/>
  <c r="T35" i="140"/>
  <c r="U35" i="140" s="1"/>
  <c r="R35" i="140"/>
  <c r="S35" i="140" s="1"/>
  <c r="P35" i="140"/>
  <c r="N35" i="140"/>
  <c r="K35" i="140"/>
  <c r="K37" i="140" s="1"/>
  <c r="I35" i="140"/>
  <c r="F35" i="140"/>
  <c r="D35" i="140"/>
  <c r="GI33" i="140"/>
  <c r="GG33" i="140"/>
  <c r="GD33" i="140"/>
  <c r="GB33" i="140"/>
  <c r="FY33" i="140"/>
  <c r="FW33" i="140"/>
  <c r="FT33" i="140"/>
  <c r="FR33" i="140"/>
  <c r="FO33" i="140"/>
  <c r="FM33" i="140"/>
  <c r="FJ33" i="140"/>
  <c r="FH33" i="140"/>
  <c r="FE33" i="140"/>
  <c r="FC33" i="140"/>
  <c r="EZ33" i="140"/>
  <c r="EX33" i="140"/>
  <c r="EU33" i="140"/>
  <c r="ES33" i="140"/>
  <c r="EP33" i="140"/>
  <c r="EN33" i="140"/>
  <c r="EK33" i="140"/>
  <c r="EI33" i="140"/>
  <c r="EF33" i="140"/>
  <c r="ED33" i="140"/>
  <c r="EA33" i="140"/>
  <c r="DY33" i="140"/>
  <c r="DV33" i="140"/>
  <c r="DT33" i="140"/>
  <c r="DQ33" i="140"/>
  <c r="DO33" i="140"/>
  <c r="DL33" i="140"/>
  <c r="DJ33" i="140"/>
  <c r="DG33" i="140"/>
  <c r="DE33" i="140"/>
  <c r="DB33" i="140"/>
  <c r="CZ33" i="140"/>
  <c r="CW33" i="140"/>
  <c r="CU33" i="140"/>
  <c r="CQ33" i="140"/>
  <c r="CR33" i="140" s="1"/>
  <c r="CO33" i="140"/>
  <c r="CP33" i="140" s="1"/>
  <c r="CM33" i="140"/>
  <c r="CK33" i="140"/>
  <c r="CH33" i="140"/>
  <c r="CF33" i="140"/>
  <c r="CC33" i="140"/>
  <c r="CD33" i="140" s="1"/>
  <c r="CA33" i="140"/>
  <c r="BX33" i="140"/>
  <c r="BV33" i="140"/>
  <c r="BS33" i="140"/>
  <c r="BQ33" i="140"/>
  <c r="BN33" i="140"/>
  <c r="BL33" i="140"/>
  <c r="BI33" i="140"/>
  <c r="BG33" i="140"/>
  <c r="BD33" i="140"/>
  <c r="BB33" i="140"/>
  <c r="AY33" i="140"/>
  <c r="AW33" i="140"/>
  <c r="AT33" i="140"/>
  <c r="AR33" i="140"/>
  <c r="AO33" i="140"/>
  <c r="AM33" i="140"/>
  <c r="AI33" i="140"/>
  <c r="AJ33" i="140" s="1"/>
  <c r="AG33" i="140"/>
  <c r="AH33" i="140" s="1"/>
  <c r="AE33" i="140"/>
  <c r="AC33" i="140"/>
  <c r="Z33" i="140"/>
  <c r="X33" i="140"/>
  <c r="T33" i="140"/>
  <c r="U33" i="140" s="1"/>
  <c r="R33" i="140"/>
  <c r="S33" i="140" s="1"/>
  <c r="P33" i="140"/>
  <c r="N33" i="140"/>
  <c r="K33" i="140"/>
  <c r="I33" i="140"/>
  <c r="F33" i="140"/>
  <c r="D33" i="140"/>
  <c r="GI32" i="140"/>
  <c r="GG32" i="140"/>
  <c r="GD32" i="140"/>
  <c r="GB32" i="140"/>
  <c r="FY32" i="140"/>
  <c r="FW32" i="140"/>
  <c r="FT32" i="140"/>
  <c r="FR32" i="140"/>
  <c r="FO32" i="140"/>
  <c r="FM32" i="140"/>
  <c r="FJ32" i="140"/>
  <c r="FH32" i="140"/>
  <c r="FE32" i="140"/>
  <c r="FC32" i="140"/>
  <c r="EZ32" i="140"/>
  <c r="EX32" i="140"/>
  <c r="EU32" i="140"/>
  <c r="ES32" i="140"/>
  <c r="EP32" i="140"/>
  <c r="EN32" i="140"/>
  <c r="EK32" i="140"/>
  <c r="EI32" i="140"/>
  <c r="EF32" i="140"/>
  <c r="ED32" i="140"/>
  <c r="EA32" i="140"/>
  <c r="DY32" i="140"/>
  <c r="DV32" i="140"/>
  <c r="DV34" i="140" s="1"/>
  <c r="DT32" i="140"/>
  <c r="DQ32" i="140"/>
  <c r="DO32" i="140"/>
  <c r="DL32" i="140"/>
  <c r="DJ32" i="140"/>
  <c r="DG32" i="140"/>
  <c r="DE32" i="140"/>
  <c r="DB32" i="140"/>
  <c r="CZ32" i="140"/>
  <c r="CW32" i="140"/>
  <c r="CU32" i="140"/>
  <c r="CQ32" i="140"/>
  <c r="CO32" i="140"/>
  <c r="CM32" i="140"/>
  <c r="CM34" i="140" s="1"/>
  <c r="CN34" i="140" s="1"/>
  <c r="CK32" i="140"/>
  <c r="CK34" i="140" s="1"/>
  <c r="CH32" i="140"/>
  <c r="CH34" i="140" s="1"/>
  <c r="CF32" i="140"/>
  <c r="CC32" i="140"/>
  <c r="CA32" i="140"/>
  <c r="BX32" i="140"/>
  <c r="BV32" i="140"/>
  <c r="BS32" i="140"/>
  <c r="BQ32" i="140"/>
  <c r="BQ34" i="140" s="1"/>
  <c r="BN32" i="140"/>
  <c r="BN34" i="140" s="1"/>
  <c r="BL32" i="140"/>
  <c r="BI32" i="140"/>
  <c r="BG32" i="140"/>
  <c r="BD32" i="140"/>
  <c r="BB32" i="140"/>
  <c r="AY32" i="140"/>
  <c r="AY34" i="140" s="1"/>
  <c r="AW32" i="140"/>
  <c r="AW34" i="140" s="1"/>
  <c r="AT32" i="140"/>
  <c r="AR32" i="140"/>
  <c r="AO32" i="140"/>
  <c r="AM32" i="140"/>
  <c r="AI32" i="140"/>
  <c r="AJ32" i="140" s="1"/>
  <c r="AG32" i="140"/>
  <c r="AE32" i="140"/>
  <c r="AC32" i="140"/>
  <c r="Z32" i="140"/>
  <c r="X32" i="140"/>
  <c r="T32" i="140"/>
  <c r="R32" i="140"/>
  <c r="P32" i="140"/>
  <c r="N32" i="140"/>
  <c r="K32" i="140"/>
  <c r="I32" i="140"/>
  <c r="F32" i="140"/>
  <c r="D32" i="140"/>
  <c r="GI30" i="140"/>
  <c r="GG30" i="140"/>
  <c r="GD30" i="140"/>
  <c r="GB30" i="140"/>
  <c r="FY30" i="140"/>
  <c r="FW30" i="140"/>
  <c r="FT30" i="140"/>
  <c r="FR30" i="140"/>
  <c r="FO30" i="140"/>
  <c r="FM30" i="140"/>
  <c r="FJ30" i="140"/>
  <c r="FH30" i="140"/>
  <c r="FE30" i="140"/>
  <c r="FC30" i="140"/>
  <c r="EZ30" i="140"/>
  <c r="EX30" i="140"/>
  <c r="EU30" i="140"/>
  <c r="ES30" i="140"/>
  <c r="EP30" i="140"/>
  <c r="EN30" i="140"/>
  <c r="EK30" i="140"/>
  <c r="EI30" i="140"/>
  <c r="EF30" i="140"/>
  <c r="ED30" i="140"/>
  <c r="EA30" i="140"/>
  <c r="DY30" i="140"/>
  <c r="DV30" i="140"/>
  <c r="DT30" i="140"/>
  <c r="DQ30" i="140"/>
  <c r="DO30" i="140"/>
  <c r="DL30" i="140"/>
  <c r="DJ30" i="140"/>
  <c r="DG30" i="140"/>
  <c r="DE30" i="140"/>
  <c r="DB30" i="140"/>
  <c r="CZ30" i="140"/>
  <c r="CW30" i="140"/>
  <c r="CU30" i="140"/>
  <c r="CQ30" i="140"/>
  <c r="CR30" i="140" s="1"/>
  <c r="CO30" i="140"/>
  <c r="CP30" i="140" s="1"/>
  <c r="CM30" i="140"/>
  <c r="CK30" i="140"/>
  <c r="CH30" i="140"/>
  <c r="CF30" i="140"/>
  <c r="CC30" i="140"/>
  <c r="CA30" i="140"/>
  <c r="BX30" i="140"/>
  <c r="BV30" i="140"/>
  <c r="BS30" i="140"/>
  <c r="BQ30" i="140"/>
  <c r="BN30" i="140"/>
  <c r="BL30" i="140"/>
  <c r="BI30" i="140"/>
  <c r="BG30" i="140"/>
  <c r="BD30" i="140"/>
  <c r="BB30" i="140"/>
  <c r="AY30" i="140"/>
  <c r="AW30" i="140"/>
  <c r="AT30" i="140"/>
  <c r="AR30" i="140"/>
  <c r="AO30" i="140"/>
  <c r="AM30" i="140"/>
  <c r="AI30" i="140"/>
  <c r="AJ30" i="140" s="1"/>
  <c r="AG30" i="140"/>
  <c r="AH30" i="140" s="1"/>
  <c r="AE30" i="140"/>
  <c r="AC30" i="140"/>
  <c r="Z30" i="140"/>
  <c r="X30" i="140"/>
  <c r="T30" i="140"/>
  <c r="U30" i="140" s="1"/>
  <c r="R30" i="140"/>
  <c r="S30" i="140" s="1"/>
  <c r="P30" i="140"/>
  <c r="N30" i="140"/>
  <c r="K30" i="140"/>
  <c r="I30" i="140"/>
  <c r="F30" i="140"/>
  <c r="D30" i="140"/>
  <c r="GI29" i="140"/>
  <c r="GI31" i="140" s="1"/>
  <c r="GG29" i="140"/>
  <c r="GD29" i="140"/>
  <c r="GB29" i="140"/>
  <c r="FY29" i="140"/>
  <c r="FW29" i="140"/>
  <c r="FT29" i="140"/>
  <c r="FR29" i="140"/>
  <c r="FO29" i="140"/>
  <c r="FM29" i="140"/>
  <c r="FJ29" i="140"/>
  <c r="FH29" i="140"/>
  <c r="FE29" i="140"/>
  <c r="FC29" i="140"/>
  <c r="EZ29" i="140"/>
  <c r="EX29" i="140"/>
  <c r="EU29" i="140"/>
  <c r="ES29" i="140"/>
  <c r="EP29" i="140"/>
  <c r="EN29" i="140"/>
  <c r="EK29" i="140"/>
  <c r="EI29" i="140"/>
  <c r="EF29" i="140"/>
  <c r="ED29" i="140"/>
  <c r="EA29" i="140"/>
  <c r="DY29" i="140"/>
  <c r="DV29" i="140"/>
  <c r="DT29" i="140"/>
  <c r="DQ29" i="140"/>
  <c r="DO29" i="140"/>
  <c r="DL29" i="140"/>
  <c r="DJ29" i="140"/>
  <c r="DG29" i="140"/>
  <c r="DE29" i="140"/>
  <c r="DB29" i="140"/>
  <c r="CZ29" i="140"/>
  <c r="CW29" i="140"/>
  <c r="CU29" i="140"/>
  <c r="CQ29" i="140"/>
  <c r="CO29" i="140"/>
  <c r="CP29" i="140" s="1"/>
  <c r="CM29" i="140"/>
  <c r="CK29" i="140"/>
  <c r="CH29" i="140"/>
  <c r="CF29" i="140"/>
  <c r="CC29" i="140"/>
  <c r="CA29" i="140"/>
  <c r="BX29" i="140"/>
  <c r="BV29" i="140"/>
  <c r="BS29" i="140"/>
  <c r="BQ29" i="140"/>
  <c r="BN29" i="140"/>
  <c r="BL29" i="140"/>
  <c r="BI29" i="140"/>
  <c r="BG29" i="140"/>
  <c r="BD29" i="140"/>
  <c r="BB29" i="140"/>
  <c r="AY29" i="140"/>
  <c r="AW29" i="140"/>
  <c r="AT29" i="140"/>
  <c r="AR29" i="140"/>
  <c r="AO29" i="140"/>
  <c r="AM29" i="140"/>
  <c r="AI29" i="140"/>
  <c r="AG29" i="140"/>
  <c r="AH29" i="140" s="1"/>
  <c r="AE29" i="140"/>
  <c r="AC29" i="140"/>
  <c r="Z29" i="140"/>
  <c r="X29" i="140"/>
  <c r="T29" i="140"/>
  <c r="U29" i="140" s="1"/>
  <c r="R29" i="140"/>
  <c r="P29" i="140"/>
  <c r="N29" i="140"/>
  <c r="K29" i="140"/>
  <c r="I29" i="140"/>
  <c r="F29" i="140"/>
  <c r="D29" i="140"/>
  <c r="GI27" i="140"/>
  <c r="GG27" i="140"/>
  <c r="GD27" i="140"/>
  <c r="GB27" i="140"/>
  <c r="FY27" i="140"/>
  <c r="FW27" i="140"/>
  <c r="FT27" i="140"/>
  <c r="FR27" i="140"/>
  <c r="FO27" i="140"/>
  <c r="FM27" i="140"/>
  <c r="FJ27" i="140"/>
  <c r="FH27" i="140"/>
  <c r="FE27" i="140"/>
  <c r="FC27" i="140"/>
  <c r="EZ27" i="140"/>
  <c r="EX27" i="140"/>
  <c r="EU27" i="140"/>
  <c r="ES27" i="140"/>
  <c r="EP27" i="140"/>
  <c r="EN27" i="140"/>
  <c r="EK27" i="140"/>
  <c r="EI27" i="140"/>
  <c r="EF27" i="140"/>
  <c r="ED27" i="140"/>
  <c r="EA27" i="140"/>
  <c r="DY27" i="140"/>
  <c r="DV27" i="140"/>
  <c r="DT27" i="140"/>
  <c r="DQ27" i="140"/>
  <c r="DO27" i="140"/>
  <c r="DL27" i="140"/>
  <c r="DJ27" i="140"/>
  <c r="DG27" i="140"/>
  <c r="DE27" i="140"/>
  <c r="DB27" i="140"/>
  <c r="CZ27" i="140"/>
  <c r="CW27" i="140"/>
  <c r="CU27" i="140"/>
  <c r="CQ27" i="140"/>
  <c r="CR27" i="140" s="1"/>
  <c r="CO27" i="140"/>
  <c r="CP27" i="140" s="1"/>
  <c r="CM27" i="140"/>
  <c r="CK27" i="140"/>
  <c r="CH27" i="140"/>
  <c r="CF27" i="140"/>
  <c r="CC27" i="140"/>
  <c r="CA27" i="140"/>
  <c r="BX27" i="140"/>
  <c r="BV27" i="140"/>
  <c r="BS27" i="140"/>
  <c r="BQ27" i="140"/>
  <c r="BN27" i="140"/>
  <c r="BL27" i="140"/>
  <c r="BI27" i="140"/>
  <c r="BG27" i="140"/>
  <c r="BD27" i="140"/>
  <c r="BB27" i="140"/>
  <c r="AY27" i="140"/>
  <c r="AW27" i="140"/>
  <c r="AT27" i="140"/>
  <c r="AR27" i="140"/>
  <c r="AO27" i="140"/>
  <c r="AM27" i="140"/>
  <c r="AI27" i="140"/>
  <c r="AJ27" i="140" s="1"/>
  <c r="AG27" i="140"/>
  <c r="AH27" i="140" s="1"/>
  <c r="AE27" i="140"/>
  <c r="AC27" i="140"/>
  <c r="Z27" i="140"/>
  <c r="X27" i="140"/>
  <c r="T27" i="140"/>
  <c r="U27" i="140" s="1"/>
  <c r="R27" i="140"/>
  <c r="S27" i="140" s="1"/>
  <c r="P27" i="140"/>
  <c r="N27" i="140"/>
  <c r="K27" i="140"/>
  <c r="I27" i="140"/>
  <c r="F27" i="140"/>
  <c r="D27" i="140"/>
  <c r="GI26" i="140"/>
  <c r="GG26" i="140"/>
  <c r="GD26" i="140"/>
  <c r="GD28" i="140" s="1"/>
  <c r="GB26" i="140"/>
  <c r="FY26" i="140"/>
  <c r="FW26" i="140"/>
  <c r="FT26" i="140"/>
  <c r="FR26" i="140"/>
  <c r="FO26" i="140"/>
  <c r="FM26" i="140"/>
  <c r="FJ26" i="140"/>
  <c r="FH26" i="140"/>
  <c r="FE26" i="140"/>
  <c r="FC26" i="140"/>
  <c r="EZ26" i="140"/>
  <c r="EX26" i="140"/>
  <c r="EU26" i="140"/>
  <c r="ES26" i="140"/>
  <c r="ES28" i="140" s="1"/>
  <c r="EP26" i="140"/>
  <c r="EN26" i="140"/>
  <c r="EK26" i="140"/>
  <c r="EI26" i="140"/>
  <c r="EL26" i="140" s="1"/>
  <c r="EF26" i="140"/>
  <c r="ED26" i="140"/>
  <c r="EA26" i="140"/>
  <c r="DY26" i="140"/>
  <c r="DY28" i="140" s="1"/>
  <c r="DV26" i="140"/>
  <c r="DT26" i="140"/>
  <c r="DQ26" i="140"/>
  <c r="DO26" i="140"/>
  <c r="DL26" i="140"/>
  <c r="DJ26" i="140"/>
  <c r="DG26" i="140"/>
  <c r="DE26" i="140"/>
  <c r="DE28" i="140" s="1"/>
  <c r="DB26" i="140"/>
  <c r="CZ26" i="140"/>
  <c r="CW26" i="140"/>
  <c r="CU26" i="140"/>
  <c r="CQ26" i="140"/>
  <c r="CO26" i="140"/>
  <c r="CM26" i="140"/>
  <c r="CK26" i="140"/>
  <c r="CN26" i="140" s="1"/>
  <c r="CH26" i="140"/>
  <c r="CF26" i="140"/>
  <c r="CC26" i="140"/>
  <c r="CA26" i="140"/>
  <c r="BX26" i="140"/>
  <c r="BV26" i="140"/>
  <c r="BS26" i="140"/>
  <c r="BQ26" i="140"/>
  <c r="BN26" i="140"/>
  <c r="BL26" i="140"/>
  <c r="BI26" i="140"/>
  <c r="BG26" i="140"/>
  <c r="BD26" i="140"/>
  <c r="BB26" i="140"/>
  <c r="AY26" i="140"/>
  <c r="AW26" i="140"/>
  <c r="AW28" i="140" s="1"/>
  <c r="AT26" i="140"/>
  <c r="AR26" i="140"/>
  <c r="AO26" i="140"/>
  <c r="AM26" i="140"/>
  <c r="AI26" i="140"/>
  <c r="AG26" i="140"/>
  <c r="AE26" i="140"/>
  <c r="AC26" i="140"/>
  <c r="AC28" i="140" s="1"/>
  <c r="Z26" i="140"/>
  <c r="X26" i="140"/>
  <c r="T26" i="140"/>
  <c r="R26" i="140"/>
  <c r="P26" i="140"/>
  <c r="N26" i="140"/>
  <c r="K26" i="140"/>
  <c r="I26" i="140"/>
  <c r="F26" i="140"/>
  <c r="D26" i="140"/>
  <c r="GI24" i="140"/>
  <c r="GG24" i="140"/>
  <c r="GD24" i="140"/>
  <c r="GB24" i="140"/>
  <c r="FY24" i="140"/>
  <c r="FW24" i="140"/>
  <c r="FT24" i="140"/>
  <c r="FR24" i="140"/>
  <c r="FO24" i="140"/>
  <c r="FM24" i="140"/>
  <c r="FP24" i="140" s="1"/>
  <c r="FJ24" i="140"/>
  <c r="FH24" i="140"/>
  <c r="FE24" i="140"/>
  <c r="FC24" i="140"/>
  <c r="EZ24" i="140"/>
  <c r="EX24" i="140"/>
  <c r="EU24" i="140"/>
  <c r="ES24" i="140"/>
  <c r="EP24" i="140"/>
  <c r="EN24" i="140"/>
  <c r="EK24" i="140"/>
  <c r="EI24" i="140"/>
  <c r="EF24" i="140"/>
  <c r="ED24" i="140"/>
  <c r="EA24" i="140"/>
  <c r="DY24" i="140"/>
  <c r="DV24" i="140"/>
  <c r="DT24" i="140"/>
  <c r="DQ24" i="140"/>
  <c r="DO24" i="140"/>
  <c r="DL24" i="140"/>
  <c r="DJ24" i="140"/>
  <c r="DG24" i="140"/>
  <c r="DE24" i="140"/>
  <c r="DB24" i="140"/>
  <c r="CZ24" i="140"/>
  <c r="CW24" i="140"/>
  <c r="CU24" i="140"/>
  <c r="CQ24" i="140"/>
  <c r="CR24" i="140" s="1"/>
  <c r="CO24" i="140"/>
  <c r="CP24" i="140" s="1"/>
  <c r="CM24" i="140"/>
  <c r="CK24" i="140"/>
  <c r="CH24" i="140"/>
  <c r="CF24" i="140"/>
  <c r="CC24" i="140"/>
  <c r="CA24" i="140"/>
  <c r="BX24" i="140"/>
  <c r="BV24" i="140"/>
  <c r="BS24" i="140"/>
  <c r="BQ24" i="140"/>
  <c r="BN24" i="140"/>
  <c r="BL24" i="140"/>
  <c r="BI24" i="140"/>
  <c r="BG24" i="140"/>
  <c r="BD24" i="140"/>
  <c r="BB24" i="140"/>
  <c r="AY24" i="140"/>
  <c r="AW24" i="140"/>
  <c r="AT24" i="140"/>
  <c r="AR24" i="140"/>
  <c r="AO24" i="140"/>
  <c r="AM24" i="140"/>
  <c r="AI24" i="140"/>
  <c r="AJ24" i="140" s="1"/>
  <c r="AG24" i="140"/>
  <c r="AH24" i="140" s="1"/>
  <c r="AE24" i="140"/>
  <c r="AC24" i="140"/>
  <c r="Z24" i="140"/>
  <c r="X24" i="140"/>
  <c r="T24" i="140"/>
  <c r="U24" i="140" s="1"/>
  <c r="R24" i="140"/>
  <c r="S24" i="140" s="1"/>
  <c r="P24" i="140"/>
  <c r="N24" i="140"/>
  <c r="K24" i="140"/>
  <c r="I24" i="140"/>
  <c r="F24" i="140"/>
  <c r="D24" i="140"/>
  <c r="GI23" i="140"/>
  <c r="GG23" i="140"/>
  <c r="GD23" i="140"/>
  <c r="GB23" i="140"/>
  <c r="FY23" i="140"/>
  <c r="FW23" i="140"/>
  <c r="FT23" i="140"/>
  <c r="FR23" i="140"/>
  <c r="FO23" i="140"/>
  <c r="FM23" i="140"/>
  <c r="FJ23" i="140"/>
  <c r="FH23" i="140"/>
  <c r="FE23" i="140"/>
  <c r="FC23" i="140"/>
  <c r="EZ23" i="140"/>
  <c r="EX23" i="140"/>
  <c r="EU23" i="140"/>
  <c r="ES23" i="140"/>
  <c r="EP23" i="140"/>
  <c r="EN23" i="140"/>
  <c r="EK23" i="140"/>
  <c r="EI23" i="140"/>
  <c r="EF23" i="140"/>
  <c r="ED23" i="140"/>
  <c r="EA23" i="140"/>
  <c r="DY23" i="140"/>
  <c r="DV23" i="140"/>
  <c r="DT23" i="140"/>
  <c r="DQ23" i="140"/>
  <c r="DO23" i="140"/>
  <c r="DL23" i="140"/>
  <c r="DL25" i="140" s="1"/>
  <c r="DJ23" i="140"/>
  <c r="DG23" i="140"/>
  <c r="DE23" i="140"/>
  <c r="DB23" i="140"/>
  <c r="CZ23" i="140"/>
  <c r="CW23" i="140"/>
  <c r="CU23" i="140"/>
  <c r="CQ23" i="140"/>
  <c r="CO23" i="140"/>
  <c r="CM23" i="140"/>
  <c r="CK23" i="140"/>
  <c r="CH23" i="140"/>
  <c r="CF23" i="140"/>
  <c r="CC23" i="140"/>
  <c r="CA23" i="140"/>
  <c r="BX23" i="140"/>
  <c r="BV23" i="140"/>
  <c r="BS23" i="140"/>
  <c r="BQ23" i="140"/>
  <c r="BN23" i="140"/>
  <c r="BL23" i="140"/>
  <c r="BI23" i="140"/>
  <c r="BG23" i="140"/>
  <c r="BD23" i="140"/>
  <c r="BB23" i="140"/>
  <c r="AY23" i="140"/>
  <c r="AW23" i="140"/>
  <c r="AT23" i="140"/>
  <c r="AR23" i="140"/>
  <c r="AO23" i="140"/>
  <c r="AM23" i="140"/>
  <c r="AI23" i="140"/>
  <c r="AG23" i="140"/>
  <c r="AH23" i="140" s="1"/>
  <c r="AE23" i="140"/>
  <c r="AC23" i="140"/>
  <c r="Z23" i="140"/>
  <c r="X23" i="140"/>
  <c r="T23" i="140"/>
  <c r="U23" i="140" s="1"/>
  <c r="R23" i="140"/>
  <c r="P23" i="140"/>
  <c r="N23" i="140"/>
  <c r="K23" i="140"/>
  <c r="I23" i="140"/>
  <c r="F23" i="140"/>
  <c r="D23" i="140"/>
  <c r="GI21" i="140"/>
  <c r="GG21" i="140"/>
  <c r="GD21" i="140"/>
  <c r="GB21" i="140"/>
  <c r="FY21" i="140"/>
  <c r="FW21" i="140"/>
  <c r="FT21" i="140"/>
  <c r="FR21" i="140"/>
  <c r="FO21" i="140"/>
  <c r="FM21" i="140"/>
  <c r="FJ21" i="140"/>
  <c r="FH21" i="140"/>
  <c r="FE21" i="140"/>
  <c r="FC21" i="140"/>
  <c r="EZ21" i="140"/>
  <c r="EX21" i="140"/>
  <c r="EU21" i="140"/>
  <c r="ES21" i="140"/>
  <c r="EP21" i="140"/>
  <c r="EN21" i="140"/>
  <c r="EK21" i="140"/>
  <c r="EI21" i="140"/>
  <c r="EF21" i="140"/>
  <c r="ED21" i="140"/>
  <c r="EA21" i="140"/>
  <c r="DY21" i="140"/>
  <c r="DV21" i="140"/>
  <c r="DT21" i="140"/>
  <c r="DQ21" i="140"/>
  <c r="DO21" i="140"/>
  <c r="DL21" i="140"/>
  <c r="DJ21" i="140"/>
  <c r="DG21" i="140"/>
  <c r="DE21" i="140"/>
  <c r="DB21" i="140"/>
  <c r="CZ21" i="140"/>
  <c r="CW21" i="140"/>
  <c r="CU21" i="140"/>
  <c r="CQ21" i="140"/>
  <c r="CR21" i="140" s="1"/>
  <c r="CO21" i="140"/>
  <c r="CP21" i="140" s="1"/>
  <c r="CM21" i="140"/>
  <c r="CK21" i="140"/>
  <c r="CH21" i="140"/>
  <c r="CF21" i="140"/>
  <c r="CC21" i="140"/>
  <c r="CA21" i="140"/>
  <c r="BX21" i="140"/>
  <c r="BV21" i="140"/>
  <c r="BS21" i="140"/>
  <c r="BQ21" i="140"/>
  <c r="BN21" i="140"/>
  <c r="BL21" i="140"/>
  <c r="BI21" i="140"/>
  <c r="BG21" i="140"/>
  <c r="BD21" i="140"/>
  <c r="BB21" i="140"/>
  <c r="AY21" i="140"/>
  <c r="AW21" i="140"/>
  <c r="AT21" i="140"/>
  <c r="AR21" i="140"/>
  <c r="AO21" i="140"/>
  <c r="AM21" i="140"/>
  <c r="AI21" i="140"/>
  <c r="AJ21" i="140" s="1"/>
  <c r="AG21" i="140"/>
  <c r="AH21" i="140" s="1"/>
  <c r="AE21" i="140"/>
  <c r="AC21" i="140"/>
  <c r="Z21" i="140"/>
  <c r="X21" i="140"/>
  <c r="T21" i="140"/>
  <c r="U21" i="140" s="1"/>
  <c r="R21" i="140"/>
  <c r="S21" i="140" s="1"/>
  <c r="P21" i="140"/>
  <c r="N21" i="140"/>
  <c r="K21" i="140"/>
  <c r="I21" i="140"/>
  <c r="F21" i="140"/>
  <c r="D21" i="140"/>
  <c r="GI20" i="140"/>
  <c r="GG20" i="140"/>
  <c r="GD20" i="140"/>
  <c r="GB20" i="140"/>
  <c r="FY20" i="140"/>
  <c r="FW20" i="140"/>
  <c r="FT20" i="140"/>
  <c r="FR20" i="140"/>
  <c r="FO20" i="140"/>
  <c r="FM20" i="140"/>
  <c r="FJ20" i="140"/>
  <c r="FH20" i="140"/>
  <c r="FE20" i="140"/>
  <c r="FC20" i="140"/>
  <c r="EZ20" i="140"/>
  <c r="EX20" i="140"/>
  <c r="EU20" i="140"/>
  <c r="ES20" i="140"/>
  <c r="EP20" i="140"/>
  <c r="EN20" i="140"/>
  <c r="EK20" i="140"/>
  <c r="EI20" i="140"/>
  <c r="EF20" i="140"/>
  <c r="ED20" i="140"/>
  <c r="EA20" i="140"/>
  <c r="DY20" i="140"/>
  <c r="DV20" i="140"/>
  <c r="DT20" i="140"/>
  <c r="DQ20" i="140"/>
  <c r="DO20" i="140"/>
  <c r="DL20" i="140"/>
  <c r="DJ20" i="140"/>
  <c r="DG20" i="140"/>
  <c r="DE20" i="140"/>
  <c r="DB20" i="140"/>
  <c r="CZ20" i="140"/>
  <c r="CW20" i="140"/>
  <c r="CU20" i="140"/>
  <c r="CQ20" i="140"/>
  <c r="CO20" i="140"/>
  <c r="CP20" i="140" s="1"/>
  <c r="CM20" i="140"/>
  <c r="CK20" i="140"/>
  <c r="CH20" i="140"/>
  <c r="CF20" i="140"/>
  <c r="CC20" i="140"/>
  <c r="CA20" i="140"/>
  <c r="BX20" i="140"/>
  <c r="BV20" i="140"/>
  <c r="BS20" i="140"/>
  <c r="BQ20" i="140"/>
  <c r="BN20" i="140"/>
  <c r="BL20" i="140"/>
  <c r="BI20" i="140"/>
  <c r="BG20" i="140"/>
  <c r="BD20" i="140"/>
  <c r="BB20" i="140"/>
  <c r="AY20" i="140"/>
  <c r="AW20" i="140"/>
  <c r="AT20" i="140"/>
  <c r="AR20" i="140"/>
  <c r="AO20" i="140"/>
  <c r="AP20" i="140" s="1"/>
  <c r="AM20" i="140"/>
  <c r="AI20" i="140"/>
  <c r="AG20" i="140"/>
  <c r="AH20" i="140" s="1"/>
  <c r="AE20" i="140"/>
  <c r="AC20" i="140"/>
  <c r="Z20" i="140"/>
  <c r="X20" i="140"/>
  <c r="T20" i="140"/>
  <c r="R20" i="140"/>
  <c r="S20" i="140" s="1"/>
  <c r="P20" i="140"/>
  <c r="N20" i="140"/>
  <c r="K20" i="140"/>
  <c r="I20" i="140"/>
  <c r="F20" i="140"/>
  <c r="D20" i="140"/>
  <c r="GI18" i="140"/>
  <c r="GG18" i="140"/>
  <c r="GD18" i="140"/>
  <c r="GB18" i="140"/>
  <c r="FY18" i="140"/>
  <c r="FW18" i="140"/>
  <c r="FT18" i="140"/>
  <c r="FR18" i="140"/>
  <c r="FO18" i="140"/>
  <c r="FM18" i="140"/>
  <c r="FJ18" i="140"/>
  <c r="FH18" i="140"/>
  <c r="FE18" i="140"/>
  <c r="FC18" i="140"/>
  <c r="EZ18" i="140"/>
  <c r="EX18" i="140"/>
  <c r="EU18" i="140"/>
  <c r="ES18" i="140"/>
  <c r="EP18" i="140"/>
  <c r="EN18" i="140"/>
  <c r="EK18" i="140"/>
  <c r="EI18" i="140"/>
  <c r="EF18" i="140"/>
  <c r="ED18" i="140"/>
  <c r="EA18" i="140"/>
  <c r="DY18" i="140"/>
  <c r="DV18" i="140"/>
  <c r="DT18" i="140"/>
  <c r="DQ18" i="140"/>
  <c r="DO18" i="140"/>
  <c r="DL18" i="140"/>
  <c r="DJ18" i="140"/>
  <c r="DG18" i="140"/>
  <c r="DE18" i="140"/>
  <c r="DB18" i="140"/>
  <c r="CZ18" i="140"/>
  <c r="CW18" i="140"/>
  <c r="CU18" i="140"/>
  <c r="CQ18" i="140"/>
  <c r="CR18" i="140" s="1"/>
  <c r="CO18" i="140"/>
  <c r="CP18" i="140" s="1"/>
  <c r="CM18" i="140"/>
  <c r="CK18" i="140"/>
  <c r="CH18" i="140"/>
  <c r="CF18" i="140"/>
  <c r="CC18" i="140"/>
  <c r="CA18" i="140"/>
  <c r="BX18" i="140"/>
  <c r="BV18" i="140"/>
  <c r="BS18" i="140"/>
  <c r="BQ18" i="140"/>
  <c r="BN18" i="140"/>
  <c r="BL18" i="140"/>
  <c r="BI18" i="140"/>
  <c r="BG18" i="140"/>
  <c r="BD18" i="140"/>
  <c r="BB18" i="140"/>
  <c r="AY18" i="140"/>
  <c r="AW18" i="140"/>
  <c r="AT18" i="140"/>
  <c r="AR18" i="140"/>
  <c r="AO18" i="140"/>
  <c r="AM18" i="140"/>
  <c r="AI18" i="140"/>
  <c r="AJ18" i="140" s="1"/>
  <c r="AG18" i="140"/>
  <c r="AH18" i="140" s="1"/>
  <c r="AE18" i="140"/>
  <c r="AC18" i="140"/>
  <c r="Z18" i="140"/>
  <c r="X18" i="140"/>
  <c r="T18" i="140"/>
  <c r="U18" i="140" s="1"/>
  <c r="R18" i="140"/>
  <c r="S18" i="140" s="1"/>
  <c r="P18" i="140"/>
  <c r="N18" i="140"/>
  <c r="K18" i="140"/>
  <c r="I18" i="140"/>
  <c r="F18" i="140"/>
  <c r="D18" i="140"/>
  <c r="GI17" i="140"/>
  <c r="GG17" i="140"/>
  <c r="GD17" i="140"/>
  <c r="GB17" i="140"/>
  <c r="FY17" i="140"/>
  <c r="FW17" i="140"/>
  <c r="FT17" i="140"/>
  <c r="FR17" i="140"/>
  <c r="FO17" i="140"/>
  <c r="FM17" i="140"/>
  <c r="FM19" i="140" s="1"/>
  <c r="FJ17" i="140"/>
  <c r="FH17" i="140"/>
  <c r="FE17" i="140"/>
  <c r="FC17" i="140"/>
  <c r="EZ17" i="140"/>
  <c r="EX17" i="140"/>
  <c r="EU17" i="140"/>
  <c r="ES17" i="140"/>
  <c r="EP17" i="140"/>
  <c r="EN17" i="140"/>
  <c r="EK17" i="140"/>
  <c r="EI17" i="140"/>
  <c r="EF17" i="140"/>
  <c r="ED17" i="140"/>
  <c r="EA17" i="140"/>
  <c r="DY17" i="140"/>
  <c r="DV17" i="140"/>
  <c r="DT17" i="140"/>
  <c r="DQ17" i="140"/>
  <c r="DO17" i="140"/>
  <c r="DL17" i="140"/>
  <c r="DJ17" i="140"/>
  <c r="DG17" i="140"/>
  <c r="DE17" i="140"/>
  <c r="DB17" i="140"/>
  <c r="CZ17" i="140"/>
  <c r="CW17" i="140"/>
  <c r="CU17" i="140"/>
  <c r="CQ17" i="140"/>
  <c r="CO17" i="140"/>
  <c r="CP17" i="140" s="1"/>
  <c r="CM17" i="140"/>
  <c r="CK17" i="140"/>
  <c r="CH17" i="140"/>
  <c r="CF17" i="140"/>
  <c r="CC17" i="140"/>
  <c r="CA17" i="140"/>
  <c r="BX17" i="140"/>
  <c r="BV17" i="140"/>
  <c r="BS17" i="140"/>
  <c r="BQ17" i="140"/>
  <c r="BN17" i="140"/>
  <c r="BL17" i="140"/>
  <c r="BI17" i="140"/>
  <c r="BG17" i="140"/>
  <c r="BD17" i="140"/>
  <c r="BB17" i="140"/>
  <c r="AY17" i="140"/>
  <c r="AY19" i="140" s="1"/>
  <c r="AW17" i="140"/>
  <c r="AT17" i="140"/>
  <c r="AR17" i="140"/>
  <c r="AO17" i="140"/>
  <c r="AM17" i="140"/>
  <c r="AI17" i="140"/>
  <c r="AJ17" i="140" s="1"/>
  <c r="AG17" i="140"/>
  <c r="AE17" i="140"/>
  <c r="AC17" i="140"/>
  <c r="Z17" i="140"/>
  <c r="X17" i="140"/>
  <c r="T17" i="140"/>
  <c r="U17" i="140" s="1"/>
  <c r="R17" i="140"/>
  <c r="S17" i="140" s="1"/>
  <c r="P17" i="140"/>
  <c r="N17" i="140"/>
  <c r="K17" i="140"/>
  <c r="I17" i="140"/>
  <c r="F17" i="140"/>
  <c r="D17" i="140"/>
  <c r="GI15" i="140"/>
  <c r="GG15" i="140"/>
  <c r="GD15" i="140"/>
  <c r="GB15" i="140"/>
  <c r="FY15" i="140"/>
  <c r="FW15" i="140"/>
  <c r="FT15" i="140"/>
  <c r="FR15" i="140"/>
  <c r="FO15" i="140"/>
  <c r="FM15" i="140"/>
  <c r="FJ15" i="140"/>
  <c r="FH15" i="140"/>
  <c r="FE15" i="140"/>
  <c r="FC15" i="140"/>
  <c r="EZ15" i="140"/>
  <c r="EX15" i="140"/>
  <c r="EU15" i="140"/>
  <c r="ES15" i="140"/>
  <c r="EP15" i="140"/>
  <c r="EN15" i="140"/>
  <c r="EK15" i="140"/>
  <c r="EI15" i="140"/>
  <c r="EF15" i="140"/>
  <c r="ED15" i="140"/>
  <c r="EA15" i="140"/>
  <c r="DY15" i="140"/>
  <c r="DV15" i="140"/>
  <c r="DT15" i="140"/>
  <c r="DQ15" i="140"/>
  <c r="DO15" i="140"/>
  <c r="DL15" i="140"/>
  <c r="DJ15" i="140"/>
  <c r="DG15" i="140"/>
  <c r="DE15" i="140"/>
  <c r="DB15" i="140"/>
  <c r="CZ15" i="140"/>
  <c r="CW15" i="140"/>
  <c r="CU15" i="140"/>
  <c r="CQ15" i="140"/>
  <c r="CR15" i="140" s="1"/>
  <c r="CO15" i="140"/>
  <c r="CP15" i="140" s="1"/>
  <c r="CM15" i="140"/>
  <c r="CK15" i="140"/>
  <c r="CH15" i="140"/>
  <c r="CF15" i="140"/>
  <c r="CC15" i="140"/>
  <c r="CA15" i="140"/>
  <c r="BX15" i="140"/>
  <c r="BV15" i="140"/>
  <c r="BS15" i="140"/>
  <c r="BQ15" i="140"/>
  <c r="BN15" i="140"/>
  <c r="BL15" i="140"/>
  <c r="BI15" i="140"/>
  <c r="BG15" i="140"/>
  <c r="BD15" i="140"/>
  <c r="BB15" i="140"/>
  <c r="AY15" i="140"/>
  <c r="AW15" i="140"/>
  <c r="AT15" i="140"/>
  <c r="AR15" i="140"/>
  <c r="AO15" i="140"/>
  <c r="AM15" i="140"/>
  <c r="AI15" i="140"/>
  <c r="AJ15" i="140" s="1"/>
  <c r="AG15" i="140"/>
  <c r="AH15" i="140" s="1"/>
  <c r="AE15" i="140"/>
  <c r="AC15" i="140"/>
  <c r="Z15" i="140"/>
  <c r="X15" i="140"/>
  <c r="T15" i="140"/>
  <c r="U15" i="140" s="1"/>
  <c r="R15" i="140"/>
  <c r="P15" i="140"/>
  <c r="N15" i="140"/>
  <c r="K15" i="140"/>
  <c r="I15" i="140"/>
  <c r="F15" i="140"/>
  <c r="D15" i="140"/>
  <c r="GI14" i="140"/>
  <c r="GG14" i="140"/>
  <c r="GD14" i="140"/>
  <c r="GB14" i="140"/>
  <c r="FY14" i="140"/>
  <c r="FW14" i="140"/>
  <c r="FT14" i="140"/>
  <c r="FR14" i="140"/>
  <c r="FO14" i="140"/>
  <c r="FM14" i="140"/>
  <c r="FJ14" i="140"/>
  <c r="FH14" i="140"/>
  <c r="FE14" i="140"/>
  <c r="FC14" i="140"/>
  <c r="EZ14" i="140"/>
  <c r="EX14" i="140"/>
  <c r="EU14" i="140"/>
  <c r="ES14" i="140"/>
  <c r="EP14" i="140"/>
  <c r="EN14" i="140"/>
  <c r="EK14" i="140"/>
  <c r="EI14" i="140"/>
  <c r="EF14" i="140"/>
  <c r="ED14" i="140"/>
  <c r="EA14" i="140"/>
  <c r="DY14" i="140"/>
  <c r="DV14" i="140"/>
  <c r="DT14" i="140"/>
  <c r="DQ14" i="140"/>
  <c r="DO14" i="140"/>
  <c r="DL14" i="140"/>
  <c r="DJ14" i="140"/>
  <c r="DG14" i="140"/>
  <c r="DE14" i="140"/>
  <c r="DB14" i="140"/>
  <c r="CZ14" i="140"/>
  <c r="CW14" i="140"/>
  <c r="CU14" i="140"/>
  <c r="CQ14" i="140"/>
  <c r="CR14" i="140" s="1"/>
  <c r="CO14" i="140"/>
  <c r="CM14" i="140"/>
  <c r="CK14" i="140"/>
  <c r="CH14" i="140"/>
  <c r="CF14" i="140"/>
  <c r="CC14" i="140"/>
  <c r="CA14" i="140"/>
  <c r="BX14" i="140"/>
  <c r="BV14" i="140"/>
  <c r="BS14" i="140"/>
  <c r="BQ14" i="140"/>
  <c r="BN14" i="140"/>
  <c r="BL14" i="140"/>
  <c r="BI14" i="140"/>
  <c r="BG14" i="140"/>
  <c r="BD14" i="140"/>
  <c r="BB14" i="140"/>
  <c r="AY14" i="140"/>
  <c r="AW14" i="140"/>
  <c r="AT14" i="140"/>
  <c r="AR14" i="140"/>
  <c r="AO14" i="140"/>
  <c r="AM14" i="140"/>
  <c r="AI14" i="140"/>
  <c r="AG14" i="140"/>
  <c r="AG16" i="140" s="1"/>
  <c r="AE14" i="140"/>
  <c r="AC14" i="140"/>
  <c r="Z14" i="140"/>
  <c r="X14" i="140"/>
  <c r="T14" i="140"/>
  <c r="R14" i="140"/>
  <c r="S14" i="140" s="1"/>
  <c r="P14" i="140"/>
  <c r="P16" i="140" s="1"/>
  <c r="N14" i="140"/>
  <c r="K14" i="140"/>
  <c r="I14" i="140"/>
  <c r="F14" i="140"/>
  <c r="D14" i="140"/>
  <c r="GI12" i="140"/>
  <c r="GG12" i="140"/>
  <c r="GD12" i="140"/>
  <c r="GB12" i="140"/>
  <c r="FY12" i="140"/>
  <c r="FW12" i="140"/>
  <c r="FT12" i="140"/>
  <c r="FR12" i="140"/>
  <c r="FO12" i="140"/>
  <c r="FM12" i="140"/>
  <c r="FJ12" i="140"/>
  <c r="FH12" i="140"/>
  <c r="FE12" i="140"/>
  <c r="FC12" i="140"/>
  <c r="EZ12" i="140"/>
  <c r="EX12" i="140"/>
  <c r="EU12" i="140"/>
  <c r="ES12" i="140"/>
  <c r="EP12" i="140"/>
  <c r="EN12" i="140"/>
  <c r="EK12" i="140"/>
  <c r="EI12" i="140"/>
  <c r="EF12" i="140"/>
  <c r="ED12" i="140"/>
  <c r="EA12" i="140"/>
  <c r="DY12" i="140"/>
  <c r="DV12" i="140"/>
  <c r="DT12" i="140"/>
  <c r="DQ12" i="140"/>
  <c r="DO12" i="140"/>
  <c r="DL12" i="140"/>
  <c r="DJ12" i="140"/>
  <c r="DG12" i="140"/>
  <c r="DE12" i="140"/>
  <c r="DB12" i="140"/>
  <c r="CZ12" i="140"/>
  <c r="CW12" i="140"/>
  <c r="CU12" i="140"/>
  <c r="CQ12" i="140"/>
  <c r="CR12" i="140" s="1"/>
  <c r="CO12" i="140"/>
  <c r="CP12" i="140" s="1"/>
  <c r="CM12" i="140"/>
  <c r="CK12" i="140"/>
  <c r="CH12" i="140"/>
  <c r="CF12" i="140"/>
  <c r="CC12" i="140"/>
  <c r="CA12" i="140"/>
  <c r="BX12" i="140"/>
  <c r="BV12" i="140"/>
  <c r="BS12" i="140"/>
  <c r="BQ12" i="140"/>
  <c r="BN12" i="140"/>
  <c r="BL12" i="140"/>
  <c r="BI12" i="140"/>
  <c r="BG12" i="140"/>
  <c r="BD12" i="140"/>
  <c r="BB12" i="140"/>
  <c r="AY12" i="140"/>
  <c r="AW12" i="140"/>
  <c r="AT12" i="140"/>
  <c r="AR12" i="140"/>
  <c r="AO12" i="140"/>
  <c r="AM12" i="140"/>
  <c r="AI12" i="140"/>
  <c r="AJ12" i="140" s="1"/>
  <c r="AG12" i="140"/>
  <c r="AH12" i="140" s="1"/>
  <c r="AE12" i="140"/>
  <c r="AC12" i="140"/>
  <c r="Z12" i="140"/>
  <c r="X12" i="140"/>
  <c r="T12" i="140"/>
  <c r="U12" i="140" s="1"/>
  <c r="R12" i="140"/>
  <c r="S12" i="140" s="1"/>
  <c r="P12" i="140"/>
  <c r="N12" i="140"/>
  <c r="K12" i="140"/>
  <c r="I12" i="140"/>
  <c r="F12" i="140"/>
  <c r="D12" i="140"/>
  <c r="GI11" i="140"/>
  <c r="GG11" i="140"/>
  <c r="GD11" i="140"/>
  <c r="GB11" i="140"/>
  <c r="FY11" i="140"/>
  <c r="FY13" i="140" s="1"/>
  <c r="FW11" i="140"/>
  <c r="FT11" i="140"/>
  <c r="FR11" i="140"/>
  <c r="FO11" i="140"/>
  <c r="FM11" i="140"/>
  <c r="FP11" i="140" s="1"/>
  <c r="FJ11" i="140"/>
  <c r="FH11" i="140"/>
  <c r="FE11" i="140"/>
  <c r="FC11" i="140"/>
  <c r="EZ11" i="140"/>
  <c r="EX11" i="140"/>
  <c r="EU11" i="140"/>
  <c r="ES11" i="140"/>
  <c r="EP11" i="140"/>
  <c r="EN11" i="140"/>
  <c r="EK11" i="140"/>
  <c r="EK13" i="140" s="1"/>
  <c r="EI11" i="140"/>
  <c r="EF11" i="140"/>
  <c r="ED11" i="140"/>
  <c r="EA11" i="140"/>
  <c r="DY11" i="140"/>
  <c r="DV11" i="140"/>
  <c r="DT11" i="140"/>
  <c r="DQ11" i="140"/>
  <c r="DQ13" i="140" s="1"/>
  <c r="DO11" i="140"/>
  <c r="DL11" i="140"/>
  <c r="DJ11" i="140"/>
  <c r="DG11" i="140"/>
  <c r="DE11" i="140"/>
  <c r="DB11" i="140"/>
  <c r="CZ11" i="140"/>
  <c r="CW11" i="140"/>
  <c r="CU11" i="140"/>
  <c r="CQ11" i="140"/>
  <c r="CO11" i="140"/>
  <c r="CP11" i="140" s="1"/>
  <c r="CM11" i="140"/>
  <c r="CK11" i="140"/>
  <c r="CH11" i="140"/>
  <c r="CF11" i="140"/>
  <c r="CC11" i="140"/>
  <c r="CA11" i="140"/>
  <c r="BX11" i="140"/>
  <c r="BV11" i="140"/>
  <c r="BS11" i="140"/>
  <c r="BQ11" i="140"/>
  <c r="BN11" i="140"/>
  <c r="BL11" i="140"/>
  <c r="BI11" i="140"/>
  <c r="BI13" i="140" s="1"/>
  <c r="BG11" i="140"/>
  <c r="BD11" i="140"/>
  <c r="BB11" i="140"/>
  <c r="AY11" i="140"/>
  <c r="AW11" i="140"/>
  <c r="AT11" i="140"/>
  <c r="AR11" i="140"/>
  <c r="AO11" i="140"/>
  <c r="AM11" i="140"/>
  <c r="AI11" i="140"/>
  <c r="AG11" i="140"/>
  <c r="AE11" i="140"/>
  <c r="AC11" i="140"/>
  <c r="Z11" i="140"/>
  <c r="X11" i="140"/>
  <c r="T11" i="140"/>
  <c r="R11" i="140"/>
  <c r="S11" i="140" s="1"/>
  <c r="P11" i="140"/>
  <c r="N11" i="140"/>
  <c r="K11" i="140"/>
  <c r="I11" i="140"/>
  <c r="F11" i="140"/>
  <c r="D11" i="140"/>
  <c r="GI9" i="140"/>
  <c r="GG9" i="140"/>
  <c r="GD9" i="140"/>
  <c r="GB9" i="140"/>
  <c r="FY9" i="140"/>
  <c r="FW9" i="140"/>
  <c r="FT9" i="140"/>
  <c r="FR9" i="140"/>
  <c r="FO9" i="140"/>
  <c r="FM9" i="140"/>
  <c r="FJ9" i="140"/>
  <c r="FH9" i="140"/>
  <c r="FE9" i="140"/>
  <c r="FC9" i="140"/>
  <c r="EZ9" i="140"/>
  <c r="EX9" i="140"/>
  <c r="EU9" i="140"/>
  <c r="ES9" i="140"/>
  <c r="EP9" i="140"/>
  <c r="EN9" i="140"/>
  <c r="EK9" i="140"/>
  <c r="EI9" i="140"/>
  <c r="EF9" i="140"/>
  <c r="ED9" i="140"/>
  <c r="EA9" i="140"/>
  <c r="DY9" i="140"/>
  <c r="DV9" i="140"/>
  <c r="DT9" i="140"/>
  <c r="DQ9" i="140"/>
  <c r="DO9" i="140"/>
  <c r="DL9" i="140"/>
  <c r="DJ9" i="140"/>
  <c r="DG9" i="140"/>
  <c r="DE9" i="140"/>
  <c r="DB9" i="140"/>
  <c r="CZ9" i="140"/>
  <c r="CW9" i="140"/>
  <c r="CU9" i="140"/>
  <c r="CQ9" i="140"/>
  <c r="CR9" i="140" s="1"/>
  <c r="CO9" i="140"/>
  <c r="CP9" i="140" s="1"/>
  <c r="CM9" i="140"/>
  <c r="CK9" i="140"/>
  <c r="CH9" i="140"/>
  <c r="CF9" i="140"/>
  <c r="CC9" i="140"/>
  <c r="CA9" i="140"/>
  <c r="BX9" i="140"/>
  <c r="BV9" i="140"/>
  <c r="BS9" i="140"/>
  <c r="BQ9" i="140"/>
  <c r="BN9" i="140"/>
  <c r="BL9" i="140"/>
  <c r="BI9" i="140"/>
  <c r="BG9" i="140"/>
  <c r="BD9" i="140"/>
  <c r="BB9" i="140"/>
  <c r="AY9" i="140"/>
  <c r="AW9" i="140"/>
  <c r="AT9" i="140"/>
  <c r="AR9" i="140"/>
  <c r="AO9" i="140"/>
  <c r="AM9" i="140"/>
  <c r="AI9" i="140"/>
  <c r="AJ9" i="140" s="1"/>
  <c r="AG9" i="140"/>
  <c r="AH9" i="140" s="1"/>
  <c r="AE9" i="140"/>
  <c r="AC9" i="140"/>
  <c r="Z9" i="140"/>
  <c r="X9" i="140"/>
  <c r="T9" i="140"/>
  <c r="R9" i="140"/>
  <c r="P9" i="140"/>
  <c r="N9" i="140"/>
  <c r="K9" i="140"/>
  <c r="I9" i="140"/>
  <c r="F9" i="140"/>
  <c r="D9" i="140"/>
  <c r="GI8" i="140"/>
  <c r="GG8" i="140"/>
  <c r="GD8" i="140"/>
  <c r="GB8" i="140"/>
  <c r="FY8" i="140"/>
  <c r="FY10" i="140" s="1"/>
  <c r="FW8" i="140"/>
  <c r="FT8" i="140"/>
  <c r="FR8" i="140"/>
  <c r="FO8" i="140"/>
  <c r="FM8" i="140"/>
  <c r="FJ8" i="140"/>
  <c r="FH8" i="140"/>
  <c r="FH10" i="140" s="1"/>
  <c r="FE8" i="140"/>
  <c r="FC8" i="140"/>
  <c r="EZ8" i="140"/>
  <c r="EX8" i="140"/>
  <c r="EU8" i="140"/>
  <c r="ES8" i="140"/>
  <c r="EP8" i="140"/>
  <c r="EN8" i="140"/>
  <c r="EK8" i="140"/>
  <c r="EK10" i="140" s="1"/>
  <c r="EI8" i="140"/>
  <c r="EF8" i="140"/>
  <c r="ED8" i="140"/>
  <c r="EA8" i="140"/>
  <c r="DY8" i="140"/>
  <c r="DV8" i="140"/>
  <c r="DT8" i="140"/>
  <c r="DQ8" i="140"/>
  <c r="DO8" i="140"/>
  <c r="DL8" i="140"/>
  <c r="DJ8" i="140"/>
  <c r="DG8" i="140"/>
  <c r="DE8" i="140"/>
  <c r="DB8" i="140"/>
  <c r="CZ8" i="140"/>
  <c r="CW8" i="140"/>
  <c r="CW10" i="140" s="1"/>
  <c r="CU8" i="140"/>
  <c r="CQ8" i="140"/>
  <c r="CR8" i="140" s="1"/>
  <c r="CO8" i="140"/>
  <c r="CM8" i="140"/>
  <c r="CK8" i="140"/>
  <c r="CH8" i="140"/>
  <c r="CF8" i="140"/>
  <c r="CC8" i="140"/>
  <c r="CA8" i="140"/>
  <c r="BX8" i="140"/>
  <c r="BV8" i="140"/>
  <c r="BS8" i="140"/>
  <c r="BQ8" i="140"/>
  <c r="BN8" i="140"/>
  <c r="BL8" i="140"/>
  <c r="BI8" i="140"/>
  <c r="BG8" i="140"/>
  <c r="BD8" i="140"/>
  <c r="BB8" i="140"/>
  <c r="AY8" i="140"/>
  <c r="AW8" i="140"/>
  <c r="AT8" i="140"/>
  <c r="AR8" i="140"/>
  <c r="AO8" i="140"/>
  <c r="AM8" i="140"/>
  <c r="AI8" i="140"/>
  <c r="AJ8" i="140" s="1"/>
  <c r="AG8" i="140"/>
  <c r="AH8" i="140" s="1"/>
  <c r="AE8" i="140"/>
  <c r="AC8" i="140"/>
  <c r="Z8" i="140"/>
  <c r="X8" i="140"/>
  <c r="X10" i="140" s="1"/>
  <c r="T8" i="140"/>
  <c r="R8" i="140"/>
  <c r="P8" i="140"/>
  <c r="N8" i="140"/>
  <c r="K8" i="140"/>
  <c r="I8" i="140"/>
  <c r="F8" i="140"/>
  <c r="D8" i="140"/>
  <c r="EG26" i="140" l="1"/>
  <c r="BT32" i="140"/>
  <c r="AP27" i="141"/>
  <c r="FK27" i="141"/>
  <c r="EV29" i="141"/>
  <c r="BJ36" i="142"/>
  <c r="EG36" i="142"/>
  <c r="AF17" i="140"/>
  <c r="EL30" i="140"/>
  <c r="G36" i="140"/>
  <c r="EQ18" i="142"/>
  <c r="CM16" i="140"/>
  <c r="GI16" i="140"/>
  <c r="GE17" i="140"/>
  <c r="BQ28" i="140"/>
  <c r="CO28" i="140"/>
  <c r="DO28" i="140"/>
  <c r="EN28" i="140"/>
  <c r="DW27" i="140"/>
  <c r="EV27" i="140"/>
  <c r="DC9" i="141"/>
  <c r="DW27" i="141"/>
  <c r="AF32" i="141"/>
  <c r="D10" i="140"/>
  <c r="FR13" i="140"/>
  <c r="GE12" i="140"/>
  <c r="CO16" i="140"/>
  <c r="N19" i="140"/>
  <c r="DY37" i="140"/>
  <c r="P13" i="141"/>
  <c r="DL13" i="141"/>
  <c r="AE19" i="141"/>
  <c r="FJ28" i="141"/>
  <c r="K31" i="141"/>
  <c r="CH31" i="141"/>
  <c r="Z37" i="141"/>
  <c r="AY37" i="141"/>
  <c r="DV37" i="141"/>
  <c r="EU37" i="141"/>
  <c r="Z13" i="142"/>
  <c r="AT16" i="142"/>
  <c r="K22" i="142"/>
  <c r="AE25" i="142"/>
  <c r="CC25" i="142"/>
  <c r="DB25" i="142"/>
  <c r="FY25" i="142"/>
  <c r="P34" i="142"/>
  <c r="AO34" i="142"/>
  <c r="CM34" i="142"/>
  <c r="FJ34" i="142"/>
  <c r="K37" i="142"/>
  <c r="AJ37" i="142"/>
  <c r="BI37" i="142"/>
  <c r="CH37" i="142"/>
  <c r="DG37" i="142"/>
  <c r="EF37" i="142"/>
  <c r="FE37" i="142"/>
  <c r="GD37" i="142"/>
  <c r="FT13" i="140"/>
  <c r="BS16" i="140"/>
  <c r="CM19" i="140"/>
  <c r="BJ24" i="141"/>
  <c r="FF24" i="141"/>
  <c r="DC27" i="141"/>
  <c r="AP29" i="141"/>
  <c r="AA30" i="141"/>
  <c r="GE15" i="140"/>
  <c r="CD8" i="141"/>
  <c r="EL8" i="142"/>
  <c r="AG13" i="142"/>
  <c r="BY17" i="142"/>
  <c r="DV28" i="141"/>
  <c r="Q9" i="140"/>
  <c r="DO19" i="140"/>
  <c r="R25" i="140"/>
  <c r="FK27" i="140"/>
  <c r="EG29" i="140"/>
  <c r="P28" i="141"/>
  <c r="BD31" i="141"/>
  <c r="P16" i="142"/>
  <c r="AI16" i="142"/>
  <c r="BX16" i="142"/>
  <c r="CP14" i="142"/>
  <c r="CP16" i="142" s="1"/>
  <c r="AE19" i="142"/>
  <c r="AY19" i="142"/>
  <c r="BS19" i="142"/>
  <c r="EB20" i="142"/>
  <c r="BJ24" i="142"/>
  <c r="DY28" i="142"/>
  <c r="FP26" i="142"/>
  <c r="EP31" i="142"/>
  <c r="AR16" i="140"/>
  <c r="DQ22" i="140"/>
  <c r="EZ31" i="140"/>
  <c r="AJ34" i="140"/>
  <c r="BD34" i="140"/>
  <c r="CQ34" i="140"/>
  <c r="EF34" i="140"/>
  <c r="EZ34" i="140"/>
  <c r="FT34" i="140"/>
  <c r="R31" i="141"/>
  <c r="FW34" i="141"/>
  <c r="CT40" i="141"/>
  <c r="EH40" i="141"/>
  <c r="EH50" i="141" s="1"/>
  <c r="BG13" i="142"/>
  <c r="BG16" i="142"/>
  <c r="EN16" i="140"/>
  <c r="CC22" i="140"/>
  <c r="FY22" i="140"/>
  <c r="BJ12" i="140"/>
  <c r="CX12" i="140"/>
  <c r="D25" i="140"/>
  <c r="CA31" i="140"/>
  <c r="EI31" i="140"/>
  <c r="DH18" i="141"/>
  <c r="CC22" i="141"/>
  <c r="EK22" i="141"/>
  <c r="AO28" i="141"/>
  <c r="CC28" i="141"/>
  <c r="P19" i="142"/>
  <c r="X16" i="140"/>
  <c r="CF16" i="140"/>
  <c r="CW22" i="140"/>
  <c r="EK22" i="140"/>
  <c r="CC25" i="140"/>
  <c r="FJ22" i="140"/>
  <c r="GD22" i="140"/>
  <c r="FU24" i="140"/>
  <c r="DC29" i="141"/>
  <c r="DT31" i="141"/>
  <c r="FK32" i="141"/>
  <c r="AR37" i="141"/>
  <c r="BL37" i="141"/>
  <c r="DM9" i="142"/>
  <c r="D13" i="142"/>
  <c r="BT18" i="142"/>
  <c r="AJ22" i="142"/>
  <c r="BD22" i="142"/>
  <c r="BX22" i="142"/>
  <c r="DL22" i="142"/>
  <c r="EQ27" i="142"/>
  <c r="EG29" i="142"/>
  <c r="DW36" i="142"/>
  <c r="FK36" i="142"/>
  <c r="FZ18" i="140"/>
  <c r="Q15" i="142"/>
  <c r="AF21" i="142"/>
  <c r="CX23" i="142"/>
  <c r="CD26" i="142"/>
  <c r="GJ11" i="141"/>
  <c r="BO21" i="140"/>
  <c r="FU8" i="141"/>
  <c r="G12" i="141"/>
  <c r="DW12" i="141"/>
  <c r="EQ12" i="141"/>
  <c r="FK12" i="141"/>
  <c r="GE12" i="141"/>
  <c r="AP15" i="141"/>
  <c r="BT23" i="141"/>
  <c r="EQ20" i="142"/>
  <c r="EB27" i="142"/>
  <c r="GB38" i="140"/>
  <c r="EQ18" i="140"/>
  <c r="CU22" i="140"/>
  <c r="EI22" i="140"/>
  <c r="AM22" i="140"/>
  <c r="GJ24" i="140"/>
  <c r="CM28" i="140"/>
  <c r="CW28" i="140"/>
  <c r="EU28" i="140"/>
  <c r="CD27" i="140"/>
  <c r="P31" i="140"/>
  <c r="DC30" i="140"/>
  <c r="Q32" i="140"/>
  <c r="CS33" i="140"/>
  <c r="DM33" i="140"/>
  <c r="EG33" i="140"/>
  <c r="FA33" i="140"/>
  <c r="FU33" i="140"/>
  <c r="CI36" i="140"/>
  <c r="AF8" i="141"/>
  <c r="EV8" i="141"/>
  <c r="DC11" i="141"/>
  <c r="EB15" i="141"/>
  <c r="BJ18" i="141"/>
  <c r="CX21" i="141"/>
  <c r="EL21" i="141"/>
  <c r="L23" i="141"/>
  <c r="FA23" i="141"/>
  <c r="BL10" i="142"/>
  <c r="AO13" i="142"/>
  <c r="BI13" i="142"/>
  <c r="CW13" i="142"/>
  <c r="DQ13" i="142"/>
  <c r="EK13" i="142"/>
  <c r="AP14" i="142"/>
  <c r="DL16" i="142"/>
  <c r="EF16" i="142"/>
  <c r="FT16" i="142"/>
  <c r="N19" i="142"/>
  <c r="Q19" i="142" s="1"/>
  <c r="EU19" i="142"/>
  <c r="FE19" i="142"/>
  <c r="FO19" i="142"/>
  <c r="FY19" i="142"/>
  <c r="GI19" i="142"/>
  <c r="R22" i="142"/>
  <c r="AF20" i="142"/>
  <c r="CI21" i="142"/>
  <c r="FA21" i="142"/>
  <c r="FU21" i="142"/>
  <c r="D25" i="142"/>
  <c r="AU23" i="142"/>
  <c r="AY28" i="142"/>
  <c r="CM28" i="142"/>
  <c r="DG28" i="142"/>
  <c r="EA28" i="142"/>
  <c r="AZ27" i="142"/>
  <c r="GE29" i="142"/>
  <c r="Z38" i="140"/>
  <c r="FO10" i="141"/>
  <c r="FY19" i="141"/>
  <c r="DO31" i="141"/>
  <c r="BN38" i="142"/>
  <c r="BX38" i="142"/>
  <c r="BX58" i="142" s="1"/>
  <c r="FZ9" i="140"/>
  <c r="CD17" i="140"/>
  <c r="S23" i="140"/>
  <c r="EI25" i="140"/>
  <c r="AP24" i="140"/>
  <c r="BD28" i="140"/>
  <c r="BX28" i="140"/>
  <c r="BY27" i="140"/>
  <c r="CI27" i="140"/>
  <c r="DQ31" i="140"/>
  <c r="FF29" i="140"/>
  <c r="CD30" i="140"/>
  <c r="CX35" i="140"/>
  <c r="FF35" i="140"/>
  <c r="L36" i="140"/>
  <c r="AF36" i="140"/>
  <c r="BJ36" i="140"/>
  <c r="DH36" i="140"/>
  <c r="EB36" i="140"/>
  <c r="GJ36" i="140"/>
  <c r="AU8" i="141"/>
  <c r="EG8" i="141"/>
  <c r="CS12" i="141"/>
  <c r="F16" i="141"/>
  <c r="P16" i="141"/>
  <c r="FK14" i="141"/>
  <c r="GE14" i="141"/>
  <c r="BE18" i="141"/>
  <c r="D25" i="141"/>
  <c r="K34" i="141"/>
  <c r="AE34" i="141"/>
  <c r="AO34" i="141"/>
  <c r="BI34" i="141"/>
  <c r="BS34" i="141"/>
  <c r="CC34" i="141"/>
  <c r="CM34" i="141"/>
  <c r="DG34" i="141"/>
  <c r="L36" i="141"/>
  <c r="AF36" i="141"/>
  <c r="AZ36" i="141"/>
  <c r="BT36" i="141"/>
  <c r="CN36" i="141"/>
  <c r="EV36" i="141"/>
  <c r="FP36" i="141"/>
  <c r="BO9" i="142"/>
  <c r="CH13" i="142"/>
  <c r="FJ13" i="142"/>
  <c r="Q12" i="142"/>
  <c r="CS12" i="142"/>
  <c r="DM12" i="142"/>
  <c r="I19" i="142"/>
  <c r="CF22" i="142"/>
  <c r="AZ21" i="142"/>
  <c r="BS22" i="142"/>
  <c r="AW25" i="142"/>
  <c r="CI23" i="142"/>
  <c r="DC24" i="142"/>
  <c r="AT28" i="142"/>
  <c r="BX28" i="142"/>
  <c r="DL28" i="142"/>
  <c r="BE27" i="142"/>
  <c r="AR13" i="140"/>
  <c r="FH13" i="140"/>
  <c r="AO16" i="140"/>
  <c r="BI16" i="140"/>
  <c r="CC16" i="140"/>
  <c r="BE17" i="140"/>
  <c r="EF19" i="140"/>
  <c r="G18" i="140"/>
  <c r="BY21" i="140"/>
  <c r="EV24" i="140"/>
  <c r="BG28" i="140"/>
  <c r="AU27" i="140"/>
  <c r="BO27" i="140"/>
  <c r="AR31" i="140"/>
  <c r="CF31" i="140"/>
  <c r="AA33" i="140"/>
  <c r="CI33" i="140"/>
  <c r="EQ33" i="140"/>
  <c r="FK33" i="140"/>
  <c r="FZ36" i="140"/>
  <c r="GD10" i="141"/>
  <c r="BE9" i="141"/>
  <c r="BY14" i="141"/>
  <c r="AU15" i="141"/>
  <c r="DC15" i="141"/>
  <c r="Q17" i="141"/>
  <c r="G18" i="141"/>
  <c r="AA18" i="141"/>
  <c r="AU18" i="141"/>
  <c r="DC23" i="141"/>
  <c r="DM27" i="141"/>
  <c r="FU27" i="141"/>
  <c r="S29" i="141"/>
  <c r="BY29" i="141"/>
  <c r="FP29" i="141"/>
  <c r="BJ36" i="141"/>
  <c r="CD36" i="141"/>
  <c r="EL36" i="141"/>
  <c r="FF36" i="141"/>
  <c r="FZ36" i="141"/>
  <c r="BT12" i="142"/>
  <c r="EB12" i="142"/>
  <c r="GE15" i="142"/>
  <c r="AZ17" i="142"/>
  <c r="FA18" i="142"/>
  <c r="AA20" i="142"/>
  <c r="EK22" i="142"/>
  <c r="FE22" i="142"/>
  <c r="AZ23" i="142"/>
  <c r="EI28" i="142"/>
  <c r="EL27" i="142"/>
  <c r="FF27" i="142"/>
  <c r="FZ27" i="142"/>
  <c r="EV29" i="142"/>
  <c r="DG10" i="140"/>
  <c r="CU39" i="140"/>
  <c r="BS22" i="140"/>
  <c r="CM22" i="140"/>
  <c r="DG22" i="140"/>
  <c r="GI22" i="140"/>
  <c r="GD25" i="140"/>
  <c r="T28" i="140"/>
  <c r="F31" i="140"/>
  <c r="Z31" i="140"/>
  <c r="BN31" i="140"/>
  <c r="CA34" i="140"/>
  <c r="DQ13" i="141"/>
  <c r="BX19" i="141"/>
  <c r="CQ19" i="141"/>
  <c r="DL19" i="141"/>
  <c r="EF19" i="141"/>
  <c r="FT19" i="141"/>
  <c r="AE25" i="141"/>
  <c r="AY25" i="141"/>
  <c r="ES28" i="141"/>
  <c r="FM28" i="141"/>
  <c r="GG28" i="141"/>
  <c r="EF39" i="142"/>
  <c r="R19" i="142"/>
  <c r="I22" i="142"/>
  <c r="BN22" i="142"/>
  <c r="P25" i="142"/>
  <c r="EA25" i="142"/>
  <c r="FO25" i="142"/>
  <c r="F28" i="142"/>
  <c r="F13" i="140"/>
  <c r="EU10" i="140"/>
  <c r="T39" i="140"/>
  <c r="EI39" i="140"/>
  <c r="BE12" i="140"/>
  <c r="D39" i="140"/>
  <c r="D59" i="140" s="1"/>
  <c r="K13" i="140"/>
  <c r="GK12" i="140"/>
  <c r="GM12" i="140" s="1"/>
  <c r="F16" i="140"/>
  <c r="Z16" i="140"/>
  <c r="D19" i="140"/>
  <c r="X19" i="140"/>
  <c r="AO19" i="140"/>
  <c r="BB22" i="140"/>
  <c r="CF28" i="140"/>
  <c r="BQ31" i="140"/>
  <c r="DY31" i="140"/>
  <c r="EP31" i="140"/>
  <c r="AO34" i="140"/>
  <c r="BI34" i="140"/>
  <c r="CC34" i="140"/>
  <c r="CX32" i="140"/>
  <c r="EI34" i="140"/>
  <c r="DO37" i="140"/>
  <c r="FW37" i="140"/>
  <c r="BL37" i="140"/>
  <c r="F13" i="141"/>
  <c r="BG19" i="141"/>
  <c r="BJ19" i="141" s="1"/>
  <c r="EZ22" i="141"/>
  <c r="CM28" i="141"/>
  <c r="BV10" i="142"/>
  <c r="DJ10" i="142"/>
  <c r="DE13" i="142"/>
  <c r="FM13" i="142"/>
  <c r="GG13" i="142"/>
  <c r="F16" i="142"/>
  <c r="EN16" i="142"/>
  <c r="GB16" i="142"/>
  <c r="CN15" i="142"/>
  <c r="CQ19" i="142"/>
  <c r="DL19" i="142"/>
  <c r="FF18" i="142"/>
  <c r="AE22" i="142"/>
  <c r="AW22" i="142"/>
  <c r="FJ22" i="142"/>
  <c r="GD22" i="142"/>
  <c r="AM25" i="142"/>
  <c r="BX25" i="142"/>
  <c r="CO25" i="142"/>
  <c r="EX25" i="142"/>
  <c r="EN28" i="142"/>
  <c r="AP33" i="142"/>
  <c r="BL13" i="140"/>
  <c r="CM10" i="140"/>
  <c r="EA10" i="140"/>
  <c r="GD13" i="140"/>
  <c r="N10" i="140"/>
  <c r="BV10" i="140"/>
  <c r="DJ10" i="140"/>
  <c r="EX10" i="140"/>
  <c r="GG13" i="140"/>
  <c r="AJ10" i="140"/>
  <c r="BX10" i="140"/>
  <c r="N13" i="140"/>
  <c r="AY13" i="140"/>
  <c r="DG13" i="140"/>
  <c r="GI13" i="140"/>
  <c r="Z19" i="140"/>
  <c r="AU17" i="140"/>
  <c r="EN19" i="140"/>
  <c r="EZ22" i="140"/>
  <c r="FT22" i="140"/>
  <c r="N25" i="140"/>
  <c r="AT28" i="140"/>
  <c r="CH28" i="140"/>
  <c r="AY31" i="140"/>
  <c r="DG31" i="140"/>
  <c r="AK30" i="140"/>
  <c r="DH33" i="140"/>
  <c r="U37" i="140"/>
  <c r="AP35" i="140"/>
  <c r="BI37" i="140"/>
  <c r="CW37" i="140"/>
  <c r="DQ37" i="140"/>
  <c r="BQ13" i="141"/>
  <c r="DV13" i="141"/>
  <c r="EP13" i="141"/>
  <c r="FK11" i="141"/>
  <c r="EG12" i="141"/>
  <c r="FA12" i="141"/>
  <c r="AO19" i="141"/>
  <c r="BI19" i="141"/>
  <c r="ES19" i="141"/>
  <c r="EL20" i="141"/>
  <c r="AZ21" i="141"/>
  <c r="DH21" i="141"/>
  <c r="BB28" i="141"/>
  <c r="CX27" i="141"/>
  <c r="DR27" i="141"/>
  <c r="FZ27" i="141"/>
  <c r="BT30" i="141"/>
  <c r="CU34" i="141"/>
  <c r="EI34" i="141"/>
  <c r="FT34" i="141"/>
  <c r="P37" i="141"/>
  <c r="BX37" i="141"/>
  <c r="DL37" i="141"/>
  <c r="EF37" i="141"/>
  <c r="FT37" i="141"/>
  <c r="FU8" i="142"/>
  <c r="AY13" i="142"/>
  <c r="BS13" i="142"/>
  <c r="DG13" i="142"/>
  <c r="EA13" i="142"/>
  <c r="EU13" i="142"/>
  <c r="I16" i="142"/>
  <c r="AC16" i="142"/>
  <c r="BQ16" i="142"/>
  <c r="CN14" i="142"/>
  <c r="FJ16" i="142"/>
  <c r="D19" i="142"/>
  <c r="G19" i="142" s="1"/>
  <c r="X19" i="142"/>
  <c r="AO19" i="142"/>
  <c r="FC19" i="142"/>
  <c r="FW19" i="142"/>
  <c r="CM22" i="142"/>
  <c r="AO25" i="142"/>
  <c r="BG25" i="142"/>
  <c r="CR25" i="142"/>
  <c r="DL25" i="142"/>
  <c r="AW28" i="142"/>
  <c r="DW30" i="142"/>
  <c r="FK30" i="142"/>
  <c r="BY32" i="142"/>
  <c r="AU33" i="142"/>
  <c r="BO33" i="142"/>
  <c r="N37" i="142"/>
  <c r="AG37" i="142"/>
  <c r="GE36" i="142"/>
  <c r="GD39" i="140"/>
  <c r="CF19" i="141"/>
  <c r="CN9" i="140"/>
  <c r="DY39" i="140"/>
  <c r="ES39" i="140"/>
  <c r="DC12" i="140"/>
  <c r="DM14" i="140"/>
  <c r="DH17" i="140"/>
  <c r="EB17" i="140"/>
  <c r="GJ17" i="140"/>
  <c r="BT21" i="140"/>
  <c r="CN21" i="140"/>
  <c r="EN25" i="140"/>
  <c r="GG28" i="140"/>
  <c r="FA29" i="140"/>
  <c r="FP29" i="140"/>
  <c r="DW32" i="140"/>
  <c r="FJ34" i="140"/>
  <c r="GE35" i="140"/>
  <c r="L9" i="141"/>
  <c r="EQ9" i="141"/>
  <c r="AT16" i="141"/>
  <c r="DV16" i="141"/>
  <c r="AT19" i="141"/>
  <c r="BN19" i="141"/>
  <c r="DB19" i="141"/>
  <c r="DV19" i="141"/>
  <c r="GD19" i="141"/>
  <c r="D22" i="141"/>
  <c r="AO25" i="141"/>
  <c r="BI25" i="141"/>
  <c r="CC25" i="141"/>
  <c r="DR23" i="141"/>
  <c r="AF24" i="141"/>
  <c r="AZ24" i="141"/>
  <c r="EB24" i="141"/>
  <c r="FP24" i="141"/>
  <c r="GJ24" i="141"/>
  <c r="R28" i="141"/>
  <c r="L27" i="141"/>
  <c r="AF27" i="141"/>
  <c r="BT27" i="141"/>
  <c r="CN29" i="141"/>
  <c r="GB31" i="141"/>
  <c r="U37" i="141"/>
  <c r="AO37" i="141"/>
  <c r="BI37" i="141"/>
  <c r="CC37" i="141"/>
  <c r="CW37" i="141"/>
  <c r="DQ37" i="141"/>
  <c r="EK37" i="141"/>
  <c r="FY37" i="141"/>
  <c r="EP39" i="142"/>
  <c r="P13" i="142"/>
  <c r="DL13" i="142"/>
  <c r="CI12" i="142"/>
  <c r="FK12" i="142"/>
  <c r="DC17" i="142"/>
  <c r="EN19" i="142"/>
  <c r="EQ19" i="142" s="1"/>
  <c r="ED22" i="142"/>
  <c r="FR22" i="142"/>
  <c r="AP27" i="142"/>
  <c r="EG27" i="142"/>
  <c r="FF32" i="142"/>
  <c r="L33" i="142"/>
  <c r="AF33" i="142"/>
  <c r="GJ33" i="142"/>
  <c r="BJ35" i="142"/>
  <c r="AZ36" i="142"/>
  <c r="DH36" i="142"/>
  <c r="BO8" i="140"/>
  <c r="AZ12" i="140"/>
  <c r="DH12" i="140"/>
  <c r="EQ20" i="140"/>
  <c r="DR23" i="140"/>
  <c r="DR29" i="140"/>
  <c r="EB32" i="140"/>
  <c r="EV9" i="142"/>
  <c r="L12" i="142"/>
  <c r="AF12" i="142"/>
  <c r="FA14" i="142"/>
  <c r="DQ16" i="142"/>
  <c r="DH24" i="142"/>
  <c r="I38" i="140"/>
  <c r="R38" i="140"/>
  <c r="AT38" i="140"/>
  <c r="BD38" i="140"/>
  <c r="BD58" i="140" s="1"/>
  <c r="BN38" i="140"/>
  <c r="CO38" i="140"/>
  <c r="CZ38" i="140"/>
  <c r="EN38" i="140"/>
  <c r="AK9" i="140"/>
  <c r="BY9" i="140"/>
  <c r="Z13" i="140"/>
  <c r="AI13" i="140"/>
  <c r="AT13" i="140"/>
  <c r="AU13" i="140" s="1"/>
  <c r="BD13" i="140"/>
  <c r="CH13" i="140"/>
  <c r="DM11" i="140"/>
  <c r="CN12" i="140"/>
  <c r="EL12" i="140"/>
  <c r="I16" i="140"/>
  <c r="BG16" i="140"/>
  <c r="BQ16" i="140"/>
  <c r="DB16" i="140"/>
  <c r="AZ15" i="140"/>
  <c r="CX15" i="140"/>
  <c r="GJ15" i="140"/>
  <c r="L18" i="140"/>
  <c r="FA18" i="140"/>
  <c r="T22" i="140"/>
  <c r="AE22" i="140"/>
  <c r="AT22" i="140"/>
  <c r="BD22" i="140"/>
  <c r="BN22" i="140"/>
  <c r="FH22" i="140"/>
  <c r="AP21" i="140"/>
  <c r="DL22" i="140"/>
  <c r="FU21" i="140"/>
  <c r="F25" i="140"/>
  <c r="P25" i="140"/>
  <c r="CW25" i="140"/>
  <c r="DG25" i="140"/>
  <c r="DQ25" i="140"/>
  <c r="FW25" i="140"/>
  <c r="EZ25" i="140"/>
  <c r="D28" i="140"/>
  <c r="DM29" i="140"/>
  <c r="EB29" i="140"/>
  <c r="FU29" i="140"/>
  <c r="Q30" i="140"/>
  <c r="BE30" i="140"/>
  <c r="BY30" i="140"/>
  <c r="CN30" i="140"/>
  <c r="EB30" i="140"/>
  <c r="P34" i="140"/>
  <c r="X34" i="140"/>
  <c r="AG34" i="140"/>
  <c r="AR34" i="140"/>
  <c r="BO32" i="140"/>
  <c r="BY32" i="140"/>
  <c r="DM32" i="140"/>
  <c r="AU33" i="140"/>
  <c r="DL34" i="140"/>
  <c r="G35" i="140"/>
  <c r="CO37" i="140"/>
  <c r="DG37" i="140"/>
  <c r="EL35" i="140"/>
  <c r="CC10" i="141"/>
  <c r="GE9" i="141"/>
  <c r="N13" i="141"/>
  <c r="AE13" i="141"/>
  <c r="AO13" i="141"/>
  <c r="AY13" i="141"/>
  <c r="BI13" i="141"/>
  <c r="BS13" i="141"/>
  <c r="CC13" i="141"/>
  <c r="CM13" i="141"/>
  <c r="CW13" i="141"/>
  <c r="DH11" i="141"/>
  <c r="DR11" i="141"/>
  <c r="DY13" i="141"/>
  <c r="FF11" i="141"/>
  <c r="K16" i="141"/>
  <c r="T16" i="141"/>
  <c r="AE16" i="141"/>
  <c r="EF16" i="141"/>
  <c r="EP16" i="141"/>
  <c r="EZ16" i="141"/>
  <c r="GD16" i="141"/>
  <c r="DM15" i="141"/>
  <c r="DW15" i="141"/>
  <c r="GJ15" i="141"/>
  <c r="BO18" i="141"/>
  <c r="BY18" i="141"/>
  <c r="DC18" i="141"/>
  <c r="DM18" i="141"/>
  <c r="EG18" i="141"/>
  <c r="FZ20" i="141"/>
  <c r="DB31" i="141"/>
  <c r="DL31" i="141"/>
  <c r="BE30" i="141"/>
  <c r="CN30" i="141"/>
  <c r="DR30" i="141"/>
  <c r="AZ32" i="141"/>
  <c r="FP32" i="141"/>
  <c r="AF33" i="141"/>
  <c r="AP33" i="141"/>
  <c r="BT33" i="141"/>
  <c r="CD33" i="141"/>
  <c r="CN33" i="141"/>
  <c r="DR33" i="141"/>
  <c r="EB33" i="141"/>
  <c r="EL33" i="141"/>
  <c r="FZ33" i="141"/>
  <c r="R38" i="142"/>
  <c r="AM38" i="142"/>
  <c r="BG38" i="142"/>
  <c r="CA38" i="142"/>
  <c r="CA58" i="142" s="1"/>
  <c r="FT10" i="142"/>
  <c r="L11" i="142"/>
  <c r="DW14" i="142"/>
  <c r="AA15" i="142"/>
  <c r="BY15" i="142"/>
  <c r="FK15" i="142"/>
  <c r="DV16" i="142"/>
  <c r="Q18" i="142"/>
  <c r="DH18" i="142"/>
  <c r="EV18" i="142"/>
  <c r="F22" i="142"/>
  <c r="AU21" i="142"/>
  <c r="DC21" i="142"/>
  <c r="Z25" i="142"/>
  <c r="DH23" i="142"/>
  <c r="L24" i="142"/>
  <c r="AF24" i="142"/>
  <c r="BO24" i="142"/>
  <c r="FF24" i="142"/>
  <c r="CZ28" i="142"/>
  <c r="DC27" i="142"/>
  <c r="G29" i="142"/>
  <c r="P31" i="142"/>
  <c r="AT31" i="142"/>
  <c r="BD31" i="142"/>
  <c r="BN31" i="142"/>
  <c r="BX31" i="142"/>
  <c r="DB31" i="142"/>
  <c r="DL31" i="142"/>
  <c r="DV31" i="142"/>
  <c r="FY31" i="142"/>
  <c r="T38" i="140"/>
  <c r="T40" i="140" s="1"/>
  <c r="AM38" i="140"/>
  <c r="BG38" i="140"/>
  <c r="CH38" i="140"/>
  <c r="CR10" i="140"/>
  <c r="DV10" i="140"/>
  <c r="Z39" i="140"/>
  <c r="AT39" i="140"/>
  <c r="BD39" i="140"/>
  <c r="BD59" i="140" s="1"/>
  <c r="BN39" i="140"/>
  <c r="GI10" i="140"/>
  <c r="AF11" i="140"/>
  <c r="AM13" i="140"/>
  <c r="AW13" i="140"/>
  <c r="BQ13" i="140"/>
  <c r="CK13" i="140"/>
  <c r="CQ13" i="140"/>
  <c r="DB13" i="140"/>
  <c r="EF13" i="140"/>
  <c r="EP13" i="140"/>
  <c r="EZ13" i="140"/>
  <c r="G12" i="140"/>
  <c r="BO12" i="140"/>
  <c r="CS12" i="140"/>
  <c r="DM12" i="140"/>
  <c r="EQ12" i="140"/>
  <c r="FA12" i="140"/>
  <c r="K16" i="140"/>
  <c r="CU16" i="140"/>
  <c r="DV16" i="140"/>
  <c r="FJ16" i="140"/>
  <c r="FT16" i="140"/>
  <c r="GD16" i="140"/>
  <c r="AA15" i="140"/>
  <c r="BO15" i="140"/>
  <c r="BY15" i="140"/>
  <c r="DM15" i="140"/>
  <c r="DW15" i="140"/>
  <c r="FA15" i="140"/>
  <c r="FK15" i="140"/>
  <c r="BN19" i="140"/>
  <c r="CI17" i="140"/>
  <c r="DJ19" i="140"/>
  <c r="DT19" i="140"/>
  <c r="EU19" i="140"/>
  <c r="FE19" i="140"/>
  <c r="FO19" i="140"/>
  <c r="FY19" i="140"/>
  <c r="CX18" i="140"/>
  <c r="EV18" i="140"/>
  <c r="FF18" i="140"/>
  <c r="EB20" i="140"/>
  <c r="AA21" i="140"/>
  <c r="FF21" i="140"/>
  <c r="FZ21" i="140"/>
  <c r="GJ21" i="140"/>
  <c r="CF25" i="140"/>
  <c r="DJ25" i="140"/>
  <c r="DM25" i="140" s="1"/>
  <c r="EA25" i="140"/>
  <c r="EK25" i="140"/>
  <c r="EU25" i="140"/>
  <c r="FE25" i="140"/>
  <c r="I31" i="140"/>
  <c r="R31" i="140"/>
  <c r="DB31" i="140"/>
  <c r="I34" i="140"/>
  <c r="Z34" i="140"/>
  <c r="EX34" i="140"/>
  <c r="FK32" i="140"/>
  <c r="FR34" i="140"/>
  <c r="GE32" i="140"/>
  <c r="Q33" i="140"/>
  <c r="DC35" i="140"/>
  <c r="DM35" i="140"/>
  <c r="ED37" i="140"/>
  <c r="CN36" i="140"/>
  <c r="DB37" i="140"/>
  <c r="DM36" i="140"/>
  <c r="DW36" i="140"/>
  <c r="AD40" i="140"/>
  <c r="DF40" i="140"/>
  <c r="DF50" i="140" s="1"/>
  <c r="DF66" i="140" s="1"/>
  <c r="ET40" i="140"/>
  <c r="E49" i="140"/>
  <c r="BB10" i="141"/>
  <c r="CM10" i="141"/>
  <c r="EB8" i="141"/>
  <c r="BQ10" i="141"/>
  <c r="CN9" i="141"/>
  <c r="X13" i="141"/>
  <c r="BV13" i="141"/>
  <c r="CO13" i="141"/>
  <c r="DG13" i="141"/>
  <c r="FO13" i="141"/>
  <c r="FY13" i="141"/>
  <c r="GI13" i="141"/>
  <c r="AF12" i="141"/>
  <c r="AP12" i="141"/>
  <c r="AZ12" i="141"/>
  <c r="CD12" i="141"/>
  <c r="CN12" i="141"/>
  <c r="DM12" i="141"/>
  <c r="AA14" i="141"/>
  <c r="AY16" i="141"/>
  <c r="CU16" i="141"/>
  <c r="FW16" i="141"/>
  <c r="GG16" i="141"/>
  <c r="L15" i="141"/>
  <c r="V15" i="141"/>
  <c r="AF15" i="141"/>
  <c r="BX16" i="141"/>
  <c r="CS15" i="141"/>
  <c r="EG15" i="141"/>
  <c r="FU15" i="141"/>
  <c r="GE15" i="141"/>
  <c r="BT17" i="141"/>
  <c r="CD17" i="141"/>
  <c r="CK19" i="141"/>
  <c r="DE19" i="141"/>
  <c r="EB17" i="141"/>
  <c r="EV17" i="141"/>
  <c r="L18" i="141"/>
  <c r="AZ18" i="141"/>
  <c r="F22" i="141"/>
  <c r="P22" i="141"/>
  <c r="Q22" i="141" s="1"/>
  <c r="Z22" i="141"/>
  <c r="AI22" i="141"/>
  <c r="BX22" i="141"/>
  <c r="CR22" i="141"/>
  <c r="AK21" i="141"/>
  <c r="AU21" i="141"/>
  <c r="BY21" i="141"/>
  <c r="CI21" i="141"/>
  <c r="DW21" i="141"/>
  <c r="EG21" i="141"/>
  <c r="AU23" i="141"/>
  <c r="CZ25" i="141"/>
  <c r="DJ25" i="141"/>
  <c r="FO25" i="141"/>
  <c r="AP26" i="141"/>
  <c r="BT26" i="141"/>
  <c r="CW28" i="141"/>
  <c r="AY31" i="141"/>
  <c r="BS31" i="141"/>
  <c r="FT31" i="141"/>
  <c r="BY30" i="141"/>
  <c r="DC30" i="141"/>
  <c r="DM30" i="141"/>
  <c r="FK30" i="141"/>
  <c r="BE32" i="141"/>
  <c r="DW32" i="141"/>
  <c r="EG32" i="141"/>
  <c r="DZ40" i="141"/>
  <c r="DZ60" i="141" s="1"/>
  <c r="FN40" i="141"/>
  <c r="BI10" i="142"/>
  <c r="CM10" i="142"/>
  <c r="CW10" i="142"/>
  <c r="GI39" i="142"/>
  <c r="FF11" i="142"/>
  <c r="FO13" i="142"/>
  <c r="FY13" i="142"/>
  <c r="T13" i="142"/>
  <c r="AP12" i="142"/>
  <c r="CX14" i="142"/>
  <c r="BY18" i="142"/>
  <c r="DC18" i="142"/>
  <c r="AK20" i="142"/>
  <c r="FK23" i="142"/>
  <c r="FU23" i="142"/>
  <c r="GE23" i="142"/>
  <c r="DM24" i="142"/>
  <c r="DW24" i="142"/>
  <c r="EG24" i="142"/>
  <c r="EQ24" i="142"/>
  <c r="FA24" i="142"/>
  <c r="FK24" i="142"/>
  <c r="FU24" i="142"/>
  <c r="GE24" i="142"/>
  <c r="BJ27" i="142"/>
  <c r="CD27" i="142"/>
  <c r="CX27" i="142"/>
  <c r="EX31" i="142"/>
  <c r="GI31" i="142"/>
  <c r="EB30" i="142"/>
  <c r="EL30" i="142"/>
  <c r="Q32" i="142"/>
  <c r="AA32" i="142"/>
  <c r="CI32" i="142"/>
  <c r="EB36" i="142"/>
  <c r="EL36" i="142"/>
  <c r="FZ36" i="142"/>
  <c r="GJ36" i="142"/>
  <c r="BQ19" i="142"/>
  <c r="AO10" i="140"/>
  <c r="AY10" i="140"/>
  <c r="BI10" i="140"/>
  <c r="CD8" i="140"/>
  <c r="CU38" i="140"/>
  <c r="DE38" i="140"/>
  <c r="DE58" i="140" s="1"/>
  <c r="EB8" i="140"/>
  <c r="FW38" i="140"/>
  <c r="GG38" i="140"/>
  <c r="I39" i="140"/>
  <c r="I59" i="140" s="1"/>
  <c r="BQ39" i="140"/>
  <c r="EP39" i="140"/>
  <c r="EZ39" i="140"/>
  <c r="FJ39" i="140"/>
  <c r="FJ59" i="140" s="1"/>
  <c r="G11" i="140"/>
  <c r="DO13" i="140"/>
  <c r="EI13" i="140"/>
  <c r="P13" i="140"/>
  <c r="DO16" i="140"/>
  <c r="FP14" i="140"/>
  <c r="BJ17" i="140"/>
  <c r="CQ19" i="140"/>
  <c r="DV19" i="140"/>
  <c r="EX19" i="140"/>
  <c r="BE18" i="140"/>
  <c r="BO18" i="140"/>
  <c r="DC18" i="140"/>
  <c r="L21" i="140"/>
  <c r="AF21" i="140"/>
  <c r="V23" i="140"/>
  <c r="BD25" i="140"/>
  <c r="BN25" i="140"/>
  <c r="BX25" i="140"/>
  <c r="CD26" i="140"/>
  <c r="FR28" i="140"/>
  <c r="GB28" i="140"/>
  <c r="K31" i="140"/>
  <c r="CK31" i="140"/>
  <c r="AP30" i="140"/>
  <c r="EQ30" i="140"/>
  <c r="FK30" i="140"/>
  <c r="CO31" i="140"/>
  <c r="FZ33" i="140"/>
  <c r="GJ33" i="140"/>
  <c r="BT35" i="140"/>
  <c r="EP37" i="140"/>
  <c r="EZ37" i="140"/>
  <c r="CX36" i="140"/>
  <c r="EG36" i="140"/>
  <c r="EQ36" i="140"/>
  <c r="AP8" i="141"/>
  <c r="BD38" i="141"/>
  <c r="CI8" i="141"/>
  <c r="FP8" i="141"/>
  <c r="F39" i="141"/>
  <c r="FF9" i="141"/>
  <c r="FZ9" i="141"/>
  <c r="L11" i="141"/>
  <c r="K13" i="141"/>
  <c r="CX12" i="141"/>
  <c r="DR12" i="141"/>
  <c r="CC16" i="141"/>
  <c r="CW16" i="141"/>
  <c r="DQ16" i="141"/>
  <c r="BT15" i="141"/>
  <c r="CD15" i="141"/>
  <c r="FP18" i="141"/>
  <c r="FZ18" i="141"/>
  <c r="DO22" i="141"/>
  <c r="EI22" i="141"/>
  <c r="EL22" i="141" s="1"/>
  <c r="FJ22" i="141"/>
  <c r="FA21" i="141"/>
  <c r="FK21" i="141"/>
  <c r="FJ25" i="141"/>
  <c r="EG24" i="141"/>
  <c r="EQ24" i="141"/>
  <c r="FA24" i="141"/>
  <c r="AA26" i="141"/>
  <c r="AU26" i="141"/>
  <c r="BO26" i="141"/>
  <c r="CI26" i="141"/>
  <c r="DC26" i="141"/>
  <c r="AF30" i="141"/>
  <c r="AP30" i="141"/>
  <c r="AZ30" i="141"/>
  <c r="AU33" i="141"/>
  <c r="BE33" i="141"/>
  <c r="BO33" i="141"/>
  <c r="BY33" i="141"/>
  <c r="CS33" i="141"/>
  <c r="DM33" i="141"/>
  <c r="DW33" i="141"/>
  <c r="FA33" i="141"/>
  <c r="FK33" i="141"/>
  <c r="FU33" i="141"/>
  <c r="GE33" i="141"/>
  <c r="BE35" i="141"/>
  <c r="DC35" i="141"/>
  <c r="FK35" i="141"/>
  <c r="FU35" i="141"/>
  <c r="GE35" i="141"/>
  <c r="G36" i="141"/>
  <c r="BO36" i="141"/>
  <c r="CI36" i="141"/>
  <c r="DM36" i="141"/>
  <c r="FA36" i="141"/>
  <c r="FU36" i="141"/>
  <c r="GE36" i="141"/>
  <c r="DC8" i="142"/>
  <c r="DT38" i="142"/>
  <c r="DT58" i="142" s="1"/>
  <c r="ED38" i="142"/>
  <c r="FW38" i="142"/>
  <c r="GG38" i="142"/>
  <c r="I39" i="142"/>
  <c r="AW39" i="142"/>
  <c r="AW59" i="142" s="1"/>
  <c r="BG39" i="142"/>
  <c r="BQ39" i="142"/>
  <c r="BQ59" i="142" s="1"/>
  <c r="CK39" i="142"/>
  <c r="CK59" i="142" s="1"/>
  <c r="CU39" i="142"/>
  <c r="DE39" i="142"/>
  <c r="DV39" i="142"/>
  <c r="FA9" i="142"/>
  <c r="AR13" i="142"/>
  <c r="BB13" i="142"/>
  <c r="BL13" i="142"/>
  <c r="BO13" i="142" s="1"/>
  <c r="BV13" i="142"/>
  <c r="CF13" i="142"/>
  <c r="CI13" i="142" s="1"/>
  <c r="CO13" i="142"/>
  <c r="CZ13" i="142"/>
  <c r="DJ13" i="142"/>
  <c r="DW11" i="142"/>
  <c r="ED13" i="142"/>
  <c r="EN13" i="142"/>
  <c r="EX13" i="142"/>
  <c r="FP12" i="142"/>
  <c r="FZ12" i="142"/>
  <c r="GJ12" i="142"/>
  <c r="AU14" i="142"/>
  <c r="BO14" i="142"/>
  <c r="CI14" i="142"/>
  <c r="GI16" i="142"/>
  <c r="CX15" i="142"/>
  <c r="FZ15" i="142"/>
  <c r="GJ15" i="142"/>
  <c r="DE19" i="142"/>
  <c r="GE18" i="142"/>
  <c r="CD21" i="142"/>
  <c r="CS21" i="142"/>
  <c r="CD24" i="142"/>
  <c r="CN24" i="142"/>
  <c r="CX24" i="142"/>
  <c r="BV28" i="142"/>
  <c r="AU30" i="142"/>
  <c r="BE30" i="142"/>
  <c r="BO30" i="142"/>
  <c r="BY30" i="142"/>
  <c r="DM30" i="142"/>
  <c r="FZ30" i="142"/>
  <c r="GJ30" i="142"/>
  <c r="FP33" i="142"/>
  <c r="DM8" i="140"/>
  <c r="BE11" i="140"/>
  <c r="AA12" i="140"/>
  <c r="AU12" i="140"/>
  <c r="Q15" i="140"/>
  <c r="DR18" i="140"/>
  <c r="AY22" i="140"/>
  <c r="DQ34" i="140"/>
  <c r="DR32" i="140"/>
  <c r="AI10" i="140"/>
  <c r="CP19" i="140"/>
  <c r="AK21" i="140"/>
  <c r="CD24" i="140"/>
  <c r="CA25" i="140"/>
  <c r="FP30" i="140"/>
  <c r="FM31" i="140"/>
  <c r="AG37" i="140"/>
  <c r="AH35" i="140"/>
  <c r="DJ13" i="140"/>
  <c r="Q14" i="140"/>
  <c r="AH14" i="140"/>
  <c r="AH16" i="140" s="1"/>
  <c r="EG17" i="140"/>
  <c r="ED19" i="140"/>
  <c r="BO26" i="140"/>
  <c r="BN28" i="140"/>
  <c r="CQ31" i="140"/>
  <c r="CR29" i="140"/>
  <c r="CS29" i="140" s="1"/>
  <c r="AT34" i="140"/>
  <c r="AU32" i="140"/>
  <c r="CQ37" i="140"/>
  <c r="CR35" i="140"/>
  <c r="CR37" i="140" s="1"/>
  <c r="S8" i="140"/>
  <c r="AC38" i="140"/>
  <c r="AC48" i="140" s="1"/>
  <c r="AC64" i="140" s="1"/>
  <c r="BL10" i="140"/>
  <c r="DB38" i="140"/>
  <c r="DB48" i="140" s="1"/>
  <c r="DB64" i="140" s="1"/>
  <c r="DL38" i="140"/>
  <c r="DT10" i="140"/>
  <c r="FO38" i="140"/>
  <c r="AM39" i="140"/>
  <c r="CH39" i="140"/>
  <c r="AP11" i="140"/>
  <c r="BS13" i="140"/>
  <c r="CM13" i="140"/>
  <c r="CU13" i="140"/>
  <c r="DE13" i="140"/>
  <c r="DR13" i="140"/>
  <c r="EB11" i="140"/>
  <c r="ES13" i="140"/>
  <c r="AE13" i="140"/>
  <c r="FF12" i="140"/>
  <c r="FO13" i="140"/>
  <c r="FP15" i="140"/>
  <c r="DY22" i="140"/>
  <c r="K25" i="140"/>
  <c r="AC31" i="140"/>
  <c r="AF30" i="140"/>
  <c r="EP34" i="140"/>
  <c r="EQ32" i="140"/>
  <c r="CK37" i="140"/>
  <c r="CN35" i="140"/>
  <c r="AE10" i="141"/>
  <c r="U13" i="141"/>
  <c r="T13" i="141"/>
  <c r="CH38" i="142"/>
  <c r="CI8" i="142"/>
  <c r="CQ22" i="142"/>
  <c r="CR20" i="142"/>
  <c r="CR22" i="142" s="1"/>
  <c r="CW16" i="140"/>
  <c r="DG16" i="140"/>
  <c r="FZ15" i="140"/>
  <c r="AR19" i="140"/>
  <c r="DG19" i="140"/>
  <c r="DY19" i="140"/>
  <c r="FP17" i="140"/>
  <c r="EL18" i="140"/>
  <c r="FM22" i="140"/>
  <c r="U25" i="140"/>
  <c r="BJ24" i="140"/>
  <c r="DC24" i="140"/>
  <c r="EQ24" i="140"/>
  <c r="GB25" i="140"/>
  <c r="GE25" i="140" s="1"/>
  <c r="CI26" i="140"/>
  <c r="AF29" i="140"/>
  <c r="DL31" i="140"/>
  <c r="ED31" i="140"/>
  <c r="EU31" i="140"/>
  <c r="FT31" i="140"/>
  <c r="K34" i="140"/>
  <c r="CZ34" i="140"/>
  <c r="CM37" i="140"/>
  <c r="FE37" i="140"/>
  <c r="CG49" i="140"/>
  <c r="CG65" i="140" s="1"/>
  <c r="AO10" i="141"/>
  <c r="BG10" i="141"/>
  <c r="DE38" i="141"/>
  <c r="DO38" i="141"/>
  <c r="EP38" i="141"/>
  <c r="EP58" i="141" s="1"/>
  <c r="GG38" i="141"/>
  <c r="DB10" i="141"/>
  <c r="Q11" i="141"/>
  <c r="BJ11" i="141"/>
  <c r="GE11" i="141"/>
  <c r="BT12" i="141"/>
  <c r="CQ13" i="141"/>
  <c r="AG16" i="141"/>
  <c r="CH16" i="141"/>
  <c r="DW17" i="141"/>
  <c r="EQ17" i="141"/>
  <c r="BO21" i="141"/>
  <c r="DC21" i="141"/>
  <c r="DM21" i="141"/>
  <c r="F25" i="141"/>
  <c r="G25" i="141" s="1"/>
  <c r="L24" i="141"/>
  <c r="I25" i="141"/>
  <c r="AU30" i="141"/>
  <c r="T19" i="142"/>
  <c r="U17" i="142"/>
  <c r="U19" i="142" s="1"/>
  <c r="BX16" i="140"/>
  <c r="EK16" i="140"/>
  <c r="EU16" i="140"/>
  <c r="EQ15" i="140"/>
  <c r="EZ16" i="140"/>
  <c r="K19" i="140"/>
  <c r="AT19" i="140"/>
  <c r="BB19" i="140"/>
  <c r="CC19" i="140"/>
  <c r="CZ19" i="140"/>
  <c r="DQ19" i="140"/>
  <c r="EQ17" i="140"/>
  <c r="AP18" i="140"/>
  <c r="AZ18" i="140"/>
  <c r="BQ19" i="140"/>
  <c r="CD18" i="140"/>
  <c r="CN18" i="140"/>
  <c r="DM18" i="140"/>
  <c r="DW18" i="140"/>
  <c r="N22" i="140"/>
  <c r="U20" i="140"/>
  <c r="U22" i="140" s="1"/>
  <c r="DC20" i="140"/>
  <c r="EB21" i="140"/>
  <c r="AE25" i="140"/>
  <c r="AP23" i="140"/>
  <c r="AW25" i="140"/>
  <c r="AU24" i="140"/>
  <c r="BO24" i="140"/>
  <c r="BY24" i="140"/>
  <c r="CX24" i="140"/>
  <c r="DR24" i="140"/>
  <c r="EB24" i="140"/>
  <c r="AE28" i="140"/>
  <c r="AF28" i="140" s="1"/>
  <c r="AO28" i="140"/>
  <c r="AY28" i="140"/>
  <c r="EF28" i="140"/>
  <c r="FO28" i="140"/>
  <c r="FY28" i="140"/>
  <c r="GI28" i="140"/>
  <c r="DH27" i="140"/>
  <c r="EB27" i="140"/>
  <c r="D31" i="140"/>
  <c r="G31" i="140" s="1"/>
  <c r="AG31" i="140"/>
  <c r="AP29" i="140"/>
  <c r="BI31" i="140"/>
  <c r="BS31" i="140"/>
  <c r="EF31" i="140"/>
  <c r="EX31" i="140"/>
  <c r="FA31" i="140" s="1"/>
  <c r="FE31" i="140"/>
  <c r="FW31" i="140"/>
  <c r="AA30" i="140"/>
  <c r="AO31" i="140"/>
  <c r="FZ30" i="140"/>
  <c r="N34" i="140"/>
  <c r="Q34" i="140" s="1"/>
  <c r="CR32" i="140"/>
  <c r="CR34" i="140" s="1"/>
  <c r="FC34" i="140"/>
  <c r="FW34" i="140"/>
  <c r="AZ33" i="140"/>
  <c r="BT33" i="140"/>
  <c r="AC37" i="140"/>
  <c r="AF37" i="140" s="1"/>
  <c r="AR37" i="140"/>
  <c r="CF37" i="140"/>
  <c r="CI37" i="140" s="1"/>
  <c r="DV37" i="140"/>
  <c r="EN37" i="140"/>
  <c r="FA35" i="140"/>
  <c r="FO37" i="140"/>
  <c r="FY37" i="140"/>
  <c r="FZ37" i="140" s="1"/>
  <c r="AP36" i="140"/>
  <c r="AZ36" i="140"/>
  <c r="CS36" i="140"/>
  <c r="FU36" i="140"/>
  <c r="GE36" i="140"/>
  <c r="AB40" i="140"/>
  <c r="AB60" i="140" s="1"/>
  <c r="GF40" i="140"/>
  <c r="EC49" i="140"/>
  <c r="EC65" i="140" s="1"/>
  <c r="BQ38" i="141"/>
  <c r="CO10" i="141"/>
  <c r="EA10" i="141"/>
  <c r="ES38" i="141"/>
  <c r="CX9" i="141"/>
  <c r="FF12" i="141"/>
  <c r="FP12" i="141"/>
  <c r="FZ12" i="141"/>
  <c r="DO13" i="141"/>
  <c r="Q14" i="141"/>
  <c r="Z16" i="141"/>
  <c r="AU14" i="141"/>
  <c r="AZ14" i="141"/>
  <c r="BT14" i="141"/>
  <c r="CN14" i="141"/>
  <c r="DH14" i="141"/>
  <c r="EB14" i="141"/>
  <c r="FF14" i="141"/>
  <c r="FJ16" i="141"/>
  <c r="BS19" i="141"/>
  <c r="CM19" i="141"/>
  <c r="CW19" i="141"/>
  <c r="DQ19" i="141"/>
  <c r="EI19" i="141"/>
  <c r="CI18" i="141"/>
  <c r="AE22" i="141"/>
  <c r="L21" i="141"/>
  <c r="AF21" i="141"/>
  <c r="GE21" i="141"/>
  <c r="EA25" i="141"/>
  <c r="EK25" i="141"/>
  <c r="FE25" i="141"/>
  <c r="FY25" i="141"/>
  <c r="BD25" i="141"/>
  <c r="BO24" i="141"/>
  <c r="DM24" i="141"/>
  <c r="Q26" i="141"/>
  <c r="Q27" i="141"/>
  <c r="AU27" i="141"/>
  <c r="BE27" i="141"/>
  <c r="BE29" i="141"/>
  <c r="BV31" i="141"/>
  <c r="CO31" i="141"/>
  <c r="CW31" i="141"/>
  <c r="EA31" i="141"/>
  <c r="EK31" i="141"/>
  <c r="EU31" i="141"/>
  <c r="FM31" i="141"/>
  <c r="GJ29" i="141"/>
  <c r="L30" i="141"/>
  <c r="AG34" i="141"/>
  <c r="AH32" i="141"/>
  <c r="FE37" i="141"/>
  <c r="FF35" i="141"/>
  <c r="BL19" i="140"/>
  <c r="BV19" i="140"/>
  <c r="EV17" i="140"/>
  <c r="AA18" i="140"/>
  <c r="AK18" i="140"/>
  <c r="DH18" i="140"/>
  <c r="F22" i="140"/>
  <c r="CA22" i="140"/>
  <c r="CD22" i="140" s="1"/>
  <c r="DV22" i="140"/>
  <c r="EF22" i="140"/>
  <c r="EP22" i="140"/>
  <c r="G21" i="140"/>
  <c r="DW21" i="140"/>
  <c r="EQ21" i="140"/>
  <c r="FA21" i="140"/>
  <c r="AO25" i="140"/>
  <c r="FF23" i="140"/>
  <c r="L24" i="140"/>
  <c r="AF24" i="140"/>
  <c r="FO25" i="140"/>
  <c r="AU26" i="140"/>
  <c r="CX26" i="140"/>
  <c r="EX28" i="140"/>
  <c r="EG27" i="140"/>
  <c r="FM28" i="140"/>
  <c r="FZ27" i="140"/>
  <c r="GJ27" i="140"/>
  <c r="BE29" i="140"/>
  <c r="BL31" i="140"/>
  <c r="BO31" i="140" s="1"/>
  <c r="CP31" i="140"/>
  <c r="DW30" i="140"/>
  <c r="EV30" i="140"/>
  <c r="FF30" i="140"/>
  <c r="FU30" i="140"/>
  <c r="FE34" i="140"/>
  <c r="L33" i="140"/>
  <c r="DR33" i="140"/>
  <c r="EB33" i="140"/>
  <c r="FK35" i="140"/>
  <c r="EV36" i="140"/>
  <c r="FF36" i="140"/>
  <c r="FP36" i="140"/>
  <c r="I38" i="141"/>
  <c r="BJ8" i="141"/>
  <c r="CS8" i="141"/>
  <c r="DM8" i="141"/>
  <c r="T10" i="141"/>
  <c r="AC39" i="141"/>
  <c r="AC59" i="141" s="1"/>
  <c r="AZ9" i="141"/>
  <c r="BN39" i="141"/>
  <c r="BN59" i="141" s="1"/>
  <c r="DY39" i="141"/>
  <c r="EL9" i="141"/>
  <c r="AM13" i="141"/>
  <c r="AP13" i="141" s="1"/>
  <c r="DB13" i="141"/>
  <c r="DT13" i="141"/>
  <c r="EG11" i="141"/>
  <c r="EN13" i="141"/>
  <c r="EQ13" i="141" s="1"/>
  <c r="L12" i="141"/>
  <c r="V12" i="141"/>
  <c r="FE16" i="141"/>
  <c r="EL18" i="141"/>
  <c r="FF18" i="141"/>
  <c r="G22" i="141"/>
  <c r="AR22" i="141"/>
  <c r="BL22" i="141"/>
  <c r="DJ22" i="141"/>
  <c r="DM20" i="141"/>
  <c r="DT22" i="141"/>
  <c r="ED22" i="141"/>
  <c r="EU22" i="141"/>
  <c r="FO22" i="141"/>
  <c r="GI22" i="141"/>
  <c r="AP23" i="141"/>
  <c r="CD23" i="141"/>
  <c r="EQ23" i="141"/>
  <c r="G24" i="141"/>
  <c r="FE31" i="141"/>
  <c r="FY31" i="141"/>
  <c r="CX30" i="141"/>
  <c r="EB30" i="141"/>
  <c r="EL30" i="141"/>
  <c r="EV30" i="141"/>
  <c r="FF30" i="141"/>
  <c r="FZ30" i="141"/>
  <c r="F34" i="141"/>
  <c r="P34" i="141"/>
  <c r="Z34" i="141"/>
  <c r="AA32" i="141"/>
  <c r="D37" i="141"/>
  <c r="G35" i="141"/>
  <c r="EU38" i="142"/>
  <c r="FE38" i="142"/>
  <c r="FH39" i="142"/>
  <c r="FH59" i="142" s="1"/>
  <c r="FR39" i="142"/>
  <c r="GB39" i="142"/>
  <c r="GB59" i="142" s="1"/>
  <c r="GE9" i="142"/>
  <c r="DT22" i="142"/>
  <c r="DW20" i="142"/>
  <c r="BV34" i="141"/>
  <c r="DR32" i="141"/>
  <c r="FF32" i="141"/>
  <c r="CI33" i="141"/>
  <c r="EG33" i="141"/>
  <c r="AP36" i="141"/>
  <c r="DR36" i="141"/>
  <c r="EB36" i="141"/>
  <c r="FS49" i="141"/>
  <c r="AC38" i="142"/>
  <c r="AW38" i="142"/>
  <c r="AW48" i="142" s="1"/>
  <c r="AZ8" i="142"/>
  <c r="CQ38" i="142"/>
  <c r="CQ58" i="142" s="1"/>
  <c r="AI13" i="142"/>
  <c r="GJ11" i="142"/>
  <c r="ED19" i="142"/>
  <c r="EG17" i="142"/>
  <c r="AM22" i="142"/>
  <c r="AP20" i="142"/>
  <c r="BQ22" i="142"/>
  <c r="BT22" i="142" s="1"/>
  <c r="BT20" i="142"/>
  <c r="DE31" i="142"/>
  <c r="DH29" i="142"/>
  <c r="BY36" i="142"/>
  <c r="I28" i="141"/>
  <c r="Z28" i="141"/>
  <c r="BD28" i="141"/>
  <c r="BE28" i="141" s="1"/>
  <c r="BN28" i="141"/>
  <c r="CO28" i="141"/>
  <c r="EK28" i="141"/>
  <c r="FE28" i="141"/>
  <c r="AF29" i="141"/>
  <c r="DW29" i="141"/>
  <c r="EX31" i="141"/>
  <c r="AT34" i="141"/>
  <c r="BD34" i="141"/>
  <c r="BN34" i="141"/>
  <c r="BX34" i="141"/>
  <c r="CH34" i="141"/>
  <c r="CQ34" i="141"/>
  <c r="CZ34" i="141"/>
  <c r="EN34" i="141"/>
  <c r="FH34" i="141"/>
  <c r="AY38" i="142"/>
  <c r="GG39" i="142"/>
  <c r="GG49" i="142" s="1"/>
  <c r="R13" i="142"/>
  <c r="AJ11" i="142"/>
  <c r="AJ13" i="142" s="1"/>
  <c r="AT13" i="142"/>
  <c r="BN13" i="142"/>
  <c r="CQ13" i="142"/>
  <c r="CR11" i="142"/>
  <c r="CR13" i="142" s="1"/>
  <c r="AY16" i="142"/>
  <c r="BI16" i="142"/>
  <c r="BJ16" i="142" s="1"/>
  <c r="CC16" i="142"/>
  <c r="DE16" i="142"/>
  <c r="DO16" i="142"/>
  <c r="DR16" i="142" s="1"/>
  <c r="GD16" i="142"/>
  <c r="DR18" i="142"/>
  <c r="EB18" i="142"/>
  <c r="S20" i="142"/>
  <c r="ED25" i="142"/>
  <c r="EG23" i="142"/>
  <c r="FH28" i="142"/>
  <c r="FK26" i="142"/>
  <c r="CC31" i="142"/>
  <c r="CM31" i="142"/>
  <c r="DG31" i="142"/>
  <c r="Z13" i="141"/>
  <c r="BE11" i="141"/>
  <c r="BY13" i="141"/>
  <c r="CI11" i="141"/>
  <c r="CZ13" i="141"/>
  <c r="DC13" i="141" s="1"/>
  <c r="EU13" i="141"/>
  <c r="FE13" i="141"/>
  <c r="FM13" i="141"/>
  <c r="AA12" i="141"/>
  <c r="AK12" i="141"/>
  <c r="BE12" i="141"/>
  <c r="BO12" i="141"/>
  <c r="BY12" i="141"/>
  <c r="EL12" i="141"/>
  <c r="DC14" i="141"/>
  <c r="EG14" i="141"/>
  <c r="FO16" i="141"/>
  <c r="CI15" i="141"/>
  <c r="DH15" i="141"/>
  <c r="FF15" i="141"/>
  <c r="FP15" i="141"/>
  <c r="F19" i="141"/>
  <c r="AG19" i="141"/>
  <c r="AU17" i="141"/>
  <c r="BE17" i="141"/>
  <c r="BV19" i="141"/>
  <c r="CO19" i="141"/>
  <c r="CZ19" i="141"/>
  <c r="DC19" i="141" s="1"/>
  <c r="DM17" i="141"/>
  <c r="DT19" i="141"/>
  <c r="EK19" i="141"/>
  <c r="FE19" i="141"/>
  <c r="FO19" i="141"/>
  <c r="BT18" i="141"/>
  <c r="CD18" i="141"/>
  <c r="CN18" i="141"/>
  <c r="DR18" i="141"/>
  <c r="FA18" i="141"/>
  <c r="FU18" i="141"/>
  <c r="GE18" i="141"/>
  <c r="L20" i="141"/>
  <c r="BT20" i="141"/>
  <c r="CK22" i="141"/>
  <c r="DV22" i="141"/>
  <c r="FA20" i="141"/>
  <c r="G21" i="141"/>
  <c r="Q21" i="141"/>
  <c r="AA21" i="141"/>
  <c r="AP21" i="141"/>
  <c r="CD21" i="141"/>
  <c r="CN21" i="141"/>
  <c r="FZ21" i="141"/>
  <c r="GJ21" i="141"/>
  <c r="EX22" i="141"/>
  <c r="FA22" i="141" s="1"/>
  <c r="AR25" i="141"/>
  <c r="BL25" i="141"/>
  <c r="DQ25" i="141"/>
  <c r="DY25" i="141"/>
  <c r="FP23" i="141"/>
  <c r="Q24" i="141"/>
  <c r="AK24" i="141"/>
  <c r="BT24" i="141"/>
  <c r="CX24" i="141"/>
  <c r="DH24" i="141"/>
  <c r="DW24" i="141"/>
  <c r="EP25" i="141"/>
  <c r="FK24" i="141"/>
  <c r="GE24" i="141"/>
  <c r="FM25" i="141"/>
  <c r="S26" i="141"/>
  <c r="S28" i="141" s="1"/>
  <c r="DB28" i="141"/>
  <c r="EG26" i="141"/>
  <c r="GE26" i="141"/>
  <c r="G27" i="141"/>
  <c r="AZ27" i="141"/>
  <c r="EB27" i="141"/>
  <c r="EL27" i="141"/>
  <c r="EV27" i="141"/>
  <c r="FF27" i="141"/>
  <c r="X31" i="141"/>
  <c r="DE31" i="141"/>
  <c r="DR29" i="141"/>
  <c r="EB29" i="141"/>
  <c r="EL29" i="141"/>
  <c r="ES31" i="141"/>
  <c r="G30" i="141"/>
  <c r="Q30" i="141"/>
  <c r="EG30" i="141"/>
  <c r="FA30" i="141"/>
  <c r="GE30" i="141"/>
  <c r="X34" i="141"/>
  <c r="AA34" i="141" s="1"/>
  <c r="AW34" i="141"/>
  <c r="CK34" i="141"/>
  <c r="CR32" i="141"/>
  <c r="CR34" i="141" s="1"/>
  <c r="DC32" i="141"/>
  <c r="DL34" i="141"/>
  <c r="DV34" i="141"/>
  <c r="EF34" i="141"/>
  <c r="EZ34" i="141"/>
  <c r="FJ34" i="141"/>
  <c r="G33" i="141"/>
  <c r="Q33" i="141"/>
  <c r="BJ33" i="141"/>
  <c r="DH33" i="141"/>
  <c r="FP33" i="141"/>
  <c r="I37" i="141"/>
  <c r="L37" i="141" s="1"/>
  <c r="AC37" i="141"/>
  <c r="AF37" i="141" s="1"/>
  <c r="AM37" i="141"/>
  <c r="AP37" i="141" s="1"/>
  <c r="BQ37" i="141"/>
  <c r="BT37" i="141" s="1"/>
  <c r="CA37" i="141"/>
  <c r="CD37" i="141" s="1"/>
  <c r="DE37" i="141"/>
  <c r="DO37" i="141"/>
  <c r="DR37" i="141" s="1"/>
  <c r="EB35" i="141"/>
  <c r="ES37" i="141"/>
  <c r="EV37" i="141" s="1"/>
  <c r="Q36" i="141"/>
  <c r="AA36" i="141"/>
  <c r="BY36" i="141"/>
  <c r="EO40" i="141"/>
  <c r="DG38" i="142"/>
  <c r="DQ38" i="142"/>
  <c r="DQ48" i="142" s="1"/>
  <c r="EK38" i="142"/>
  <c r="EK48" i="142" s="1"/>
  <c r="ES38" i="142"/>
  <c r="ES48" i="142" s="1"/>
  <c r="FM38" i="142"/>
  <c r="FM58" i="142" s="1"/>
  <c r="P39" i="142"/>
  <c r="Z39" i="142"/>
  <c r="Z49" i="142" s="1"/>
  <c r="AI39" i="142"/>
  <c r="AT39" i="142"/>
  <c r="BD39" i="142"/>
  <c r="BD49" i="142" s="1"/>
  <c r="BX39" i="142"/>
  <c r="BX49" i="142" s="1"/>
  <c r="CH39" i="142"/>
  <c r="CH59" i="142" s="1"/>
  <c r="CQ39" i="142"/>
  <c r="CQ49" i="142" s="1"/>
  <c r="DB39" i="142"/>
  <c r="DT39" i="142"/>
  <c r="DT49" i="142" s="1"/>
  <c r="EN39" i="142"/>
  <c r="FE39" i="142"/>
  <c r="FO39" i="142"/>
  <c r="FO59" i="142" s="1"/>
  <c r="K13" i="142"/>
  <c r="BY12" i="142"/>
  <c r="FF12" i="142"/>
  <c r="BB16" i="142"/>
  <c r="CC19" i="142"/>
  <c r="CM19" i="142"/>
  <c r="CW19" i="142"/>
  <c r="DO19" i="142"/>
  <c r="DR17" i="142"/>
  <c r="EA22" i="142"/>
  <c r="FF20" i="142"/>
  <c r="FK20" i="142"/>
  <c r="CR28" i="142"/>
  <c r="EZ28" i="142"/>
  <c r="FJ28" i="142"/>
  <c r="CN27" i="142"/>
  <c r="CK28" i="142"/>
  <c r="CN28" i="142" s="1"/>
  <c r="DM27" i="142"/>
  <c r="DV28" i="142"/>
  <c r="D38" i="142"/>
  <c r="N38" i="142"/>
  <c r="N58" i="142" s="1"/>
  <c r="X38" i="142"/>
  <c r="AG10" i="142"/>
  <c r="AR38" i="142"/>
  <c r="AR48" i="142" s="1"/>
  <c r="BS38" i="142"/>
  <c r="BS58" i="142" s="1"/>
  <c r="CK10" i="142"/>
  <c r="CN10" i="142" s="1"/>
  <c r="CU38" i="142"/>
  <c r="CU58" i="142" s="1"/>
  <c r="DL38" i="142"/>
  <c r="DV38" i="142"/>
  <c r="DV58" i="142" s="1"/>
  <c r="EF38" i="142"/>
  <c r="EQ8" i="142"/>
  <c r="EX38" i="142"/>
  <c r="EX58" i="142" s="1"/>
  <c r="FH38" i="142"/>
  <c r="FH48" i="142" s="1"/>
  <c r="FR38" i="142"/>
  <c r="FR58" i="142" s="1"/>
  <c r="FY10" i="142"/>
  <c r="GI10" i="142"/>
  <c r="K39" i="142"/>
  <c r="K59" i="142" s="1"/>
  <c r="T39" i="142"/>
  <c r="AE39" i="142"/>
  <c r="AO39" i="142"/>
  <c r="AO59" i="142" s="1"/>
  <c r="BI39" i="142"/>
  <c r="BI49" i="142" s="1"/>
  <c r="BS39" i="142"/>
  <c r="BS59" i="142" s="1"/>
  <c r="CC39" i="142"/>
  <c r="CC49" i="142" s="1"/>
  <c r="DG39" i="142"/>
  <c r="EI39" i="142"/>
  <c r="EI49" i="142" s="1"/>
  <c r="ES39" i="142"/>
  <c r="FJ39" i="142"/>
  <c r="FT39" i="142"/>
  <c r="FT59" i="142" s="1"/>
  <c r="GD39" i="142"/>
  <c r="AE13" i="142"/>
  <c r="AP11" i="142"/>
  <c r="AZ11" i="142"/>
  <c r="CD11" i="142"/>
  <c r="CN11" i="142"/>
  <c r="EF13" i="142"/>
  <c r="EG13" i="142" s="1"/>
  <c r="FA11" i="142"/>
  <c r="FK11" i="142"/>
  <c r="FR13" i="142"/>
  <c r="GB13" i="142"/>
  <c r="G12" i="142"/>
  <c r="AA12" i="142"/>
  <c r="DW12" i="142"/>
  <c r="T16" i="142"/>
  <c r="AE16" i="142"/>
  <c r="AF16" i="142" s="1"/>
  <c r="AM16" i="142"/>
  <c r="CW16" i="142"/>
  <c r="EI16" i="142"/>
  <c r="ES16" i="142"/>
  <c r="FC16" i="142"/>
  <c r="FZ14" i="142"/>
  <c r="BE15" i="142"/>
  <c r="DW15" i="142"/>
  <c r="BD19" i="142"/>
  <c r="BE19" i="142" s="1"/>
  <c r="BN19" i="142"/>
  <c r="BX19" i="142"/>
  <c r="CZ19" i="142"/>
  <c r="DG19" i="142"/>
  <c r="EZ19" i="142"/>
  <c r="GD19" i="142"/>
  <c r="CS18" i="142"/>
  <c r="AR22" i="142"/>
  <c r="CC22" i="142"/>
  <c r="EX22" i="142"/>
  <c r="AT25" i="142"/>
  <c r="BB28" i="142"/>
  <c r="CU28" i="142"/>
  <c r="DO28" i="142"/>
  <c r="DR26" i="142"/>
  <c r="AU27" i="142"/>
  <c r="AR31" i="142"/>
  <c r="BO29" i="142"/>
  <c r="CF31" i="142"/>
  <c r="CI29" i="142"/>
  <c r="FC31" i="142"/>
  <c r="AA30" i="142"/>
  <c r="F38" i="142"/>
  <c r="F58" i="142" s="1"/>
  <c r="P38" i="142"/>
  <c r="P58" i="142" s="1"/>
  <c r="Z38" i="142"/>
  <c r="Z48" i="142" s="1"/>
  <c r="AI38" i="142"/>
  <c r="AI58" i="142" s="1"/>
  <c r="AT38" i="142"/>
  <c r="BE8" i="142"/>
  <c r="CF38" i="142"/>
  <c r="DE38" i="142"/>
  <c r="DY38" i="142"/>
  <c r="DY48" i="142" s="1"/>
  <c r="EI38" i="142"/>
  <c r="EZ38" i="142"/>
  <c r="EZ48" i="142" s="1"/>
  <c r="FJ38" i="142"/>
  <c r="FJ40" i="142" s="1"/>
  <c r="GB10" i="142"/>
  <c r="G9" i="142"/>
  <c r="N39" i="142"/>
  <c r="X39" i="142"/>
  <c r="AR39" i="142"/>
  <c r="AR59" i="142" s="1"/>
  <c r="BB39" i="142"/>
  <c r="BB59" i="142" s="1"/>
  <c r="BV39" i="142"/>
  <c r="CO39" i="142"/>
  <c r="CO59" i="142" s="1"/>
  <c r="CZ39" i="142"/>
  <c r="DQ39" i="142"/>
  <c r="DQ49" i="142" s="1"/>
  <c r="EA39" i="142"/>
  <c r="EU39" i="142"/>
  <c r="FC39" i="142"/>
  <c r="FC59" i="142" s="1"/>
  <c r="FW39" i="142"/>
  <c r="FW40" i="142" s="1"/>
  <c r="AA11" i="142"/>
  <c r="CC13" i="142"/>
  <c r="CM13" i="142"/>
  <c r="CX11" i="142"/>
  <c r="EB11" i="142"/>
  <c r="EL11" i="142"/>
  <c r="ES13" i="142"/>
  <c r="FT13" i="142"/>
  <c r="CD12" i="142"/>
  <c r="CN12" i="142"/>
  <c r="CX12" i="142"/>
  <c r="DH12" i="142"/>
  <c r="DO13" i="142"/>
  <c r="FU12" i="142"/>
  <c r="G14" i="142"/>
  <c r="N16" i="142"/>
  <c r="X16" i="142"/>
  <c r="AO16" i="142"/>
  <c r="AZ14" i="142"/>
  <c r="DM14" i="142"/>
  <c r="EK16" i="142"/>
  <c r="EU16" i="142"/>
  <c r="FO16" i="142"/>
  <c r="CQ16" i="142"/>
  <c r="EQ15" i="142"/>
  <c r="CR17" i="142"/>
  <c r="DB19" i="142"/>
  <c r="EA19" i="142"/>
  <c r="GG19" i="142"/>
  <c r="GJ17" i="142"/>
  <c r="X22" i="142"/>
  <c r="BY20" i="142"/>
  <c r="CO22" i="142"/>
  <c r="CP20" i="142"/>
  <c r="CP22" i="142" s="1"/>
  <c r="CX21" i="142"/>
  <c r="DH21" i="142"/>
  <c r="DR21" i="142"/>
  <c r="EB21" i="142"/>
  <c r="EL21" i="142"/>
  <c r="AZ25" i="142"/>
  <c r="L26" i="142"/>
  <c r="CO28" i="142"/>
  <c r="CP26" i="142"/>
  <c r="FW28" i="142"/>
  <c r="AF27" i="142"/>
  <c r="GE27" i="142"/>
  <c r="EQ29" i="142"/>
  <c r="CD30" i="142"/>
  <c r="CN30" i="142"/>
  <c r="BL31" i="142"/>
  <c r="BO31" i="142" s="1"/>
  <c r="AP34" i="142"/>
  <c r="DR32" i="142"/>
  <c r="FW34" i="142"/>
  <c r="GG34" i="142"/>
  <c r="EF19" i="142"/>
  <c r="EX19" i="142"/>
  <c r="FK17" i="142"/>
  <c r="FR19" i="142"/>
  <c r="GB19" i="142"/>
  <c r="V18" i="142"/>
  <c r="BE18" i="142"/>
  <c r="BO18" i="142"/>
  <c r="CN18" i="142"/>
  <c r="DM18" i="142"/>
  <c r="AC22" i="142"/>
  <c r="AF22" i="142" s="1"/>
  <c r="AI22" i="142"/>
  <c r="AY22" i="142"/>
  <c r="BI22" i="142"/>
  <c r="CW22" i="142"/>
  <c r="DG22" i="142"/>
  <c r="DQ22" i="142"/>
  <c r="DY22" i="142"/>
  <c r="EP22" i="142"/>
  <c r="EZ22" i="142"/>
  <c r="FH22" i="142"/>
  <c r="FY22" i="142"/>
  <c r="FZ22" i="142" s="1"/>
  <c r="GI22" i="142"/>
  <c r="AP21" i="142"/>
  <c r="BO21" i="142"/>
  <c r="BY21" i="142"/>
  <c r="CN21" i="142"/>
  <c r="EG21" i="142"/>
  <c r="R25" i="142"/>
  <c r="AC25" i="142"/>
  <c r="AF25" i="142" s="1"/>
  <c r="AP25" i="142"/>
  <c r="BL25" i="142"/>
  <c r="BO25" i="142" s="1"/>
  <c r="CM25" i="142"/>
  <c r="CW25" i="142"/>
  <c r="EP25" i="142"/>
  <c r="EQ25" i="142" s="1"/>
  <c r="Q24" i="142"/>
  <c r="AE28" i="142"/>
  <c r="FC28" i="142"/>
  <c r="DQ31" i="142"/>
  <c r="GB31" i="142"/>
  <c r="L30" i="142"/>
  <c r="FF30" i="142"/>
  <c r="Z34" i="142"/>
  <c r="AI34" i="142"/>
  <c r="AR34" i="142"/>
  <c r="BB34" i="142"/>
  <c r="CO34" i="142"/>
  <c r="CZ34" i="142"/>
  <c r="EA34" i="142"/>
  <c r="EK34" i="142"/>
  <c r="FE34" i="142"/>
  <c r="FY34" i="142"/>
  <c r="FZ34" i="142" s="1"/>
  <c r="GI34" i="142"/>
  <c r="CI33" i="142"/>
  <c r="EL35" i="142"/>
  <c r="FZ35" i="142"/>
  <c r="ER40" i="142"/>
  <c r="ER60" i="142" s="1"/>
  <c r="GF40" i="142"/>
  <c r="FZ23" i="142"/>
  <c r="DR24" i="142"/>
  <c r="EV24" i="142"/>
  <c r="GJ24" i="142"/>
  <c r="N28" i="142"/>
  <c r="AG28" i="142"/>
  <c r="AO28" i="142"/>
  <c r="BI28" i="142"/>
  <c r="BS28" i="142"/>
  <c r="CC28" i="142"/>
  <c r="CQ28" i="142"/>
  <c r="EK28" i="142"/>
  <c r="EL28" i="142" s="1"/>
  <c r="EU28" i="142"/>
  <c r="FE28" i="142"/>
  <c r="G27" i="142"/>
  <c r="CS27" i="142"/>
  <c r="GJ27" i="142"/>
  <c r="CA31" i="142"/>
  <c r="CD31" i="142" s="1"/>
  <c r="DJ31" i="142"/>
  <c r="DM31" i="142" s="1"/>
  <c r="EK31" i="142"/>
  <c r="ES31" i="142"/>
  <c r="EV31" i="142" s="1"/>
  <c r="EZ31" i="142"/>
  <c r="FJ31" i="142"/>
  <c r="FT31" i="142"/>
  <c r="GD31" i="142"/>
  <c r="GE31" i="142" s="1"/>
  <c r="G30" i="142"/>
  <c r="EQ30" i="142"/>
  <c r="FA30" i="142"/>
  <c r="AC34" i="142"/>
  <c r="AF34" i="142" s="1"/>
  <c r="AJ32" i="142"/>
  <c r="AT34" i="142"/>
  <c r="BN34" i="142"/>
  <c r="BX34" i="142"/>
  <c r="CH34" i="142"/>
  <c r="DB34" i="142"/>
  <c r="DL34" i="142"/>
  <c r="DW32" i="142"/>
  <c r="EN34" i="142"/>
  <c r="FR34" i="142"/>
  <c r="FU34" i="142" s="1"/>
  <c r="GB34" i="142"/>
  <c r="G33" i="142"/>
  <c r="Q33" i="142"/>
  <c r="AA33" i="142"/>
  <c r="BT33" i="142"/>
  <c r="CD33" i="142"/>
  <c r="CN33" i="142"/>
  <c r="DH33" i="142"/>
  <c r="EB33" i="142"/>
  <c r="GE33" i="142"/>
  <c r="AR37" i="142"/>
  <c r="AU37" i="142" s="1"/>
  <c r="BB37" i="142"/>
  <c r="BE37" i="142" s="1"/>
  <c r="BO35" i="142"/>
  <c r="BY35" i="142"/>
  <c r="CF37" i="142"/>
  <c r="CO37" i="142"/>
  <c r="CZ37" i="142"/>
  <c r="DM35" i="142"/>
  <c r="DW35" i="142"/>
  <c r="ED37" i="142"/>
  <c r="EG37" i="142" s="1"/>
  <c r="EN37" i="142"/>
  <c r="FR37" i="142"/>
  <c r="GB37" i="142"/>
  <c r="Q36" i="142"/>
  <c r="AA36" i="142"/>
  <c r="AK36" i="142"/>
  <c r="CN36" i="142"/>
  <c r="CG40" i="142"/>
  <c r="CG50" i="142" s="1"/>
  <c r="CV40" i="142"/>
  <c r="DP40" i="142"/>
  <c r="FX40" i="142"/>
  <c r="BY10" i="140"/>
  <c r="EI10" i="140"/>
  <c r="DC17" i="140"/>
  <c r="DB19" i="140"/>
  <c r="G20" i="140"/>
  <c r="D22" i="140"/>
  <c r="AF20" i="140"/>
  <c r="AC22" i="140"/>
  <c r="AH10" i="140"/>
  <c r="AK10" i="140" s="1"/>
  <c r="AW39" i="140"/>
  <c r="AZ9" i="140"/>
  <c r="FA11" i="140"/>
  <c r="EX13" i="140"/>
  <c r="AM16" i="140"/>
  <c r="AP15" i="140"/>
  <c r="AM19" i="140"/>
  <c r="AP19" i="140" s="1"/>
  <c r="AP17" i="140"/>
  <c r="BD19" i="140"/>
  <c r="AI22" i="140"/>
  <c r="AJ20" i="140"/>
  <c r="AJ22" i="140" s="1"/>
  <c r="BQ25" i="140"/>
  <c r="BT23" i="140"/>
  <c r="AM25" i="140"/>
  <c r="F38" i="140"/>
  <c r="AE38" i="140"/>
  <c r="AE58" i="140" s="1"/>
  <c r="AP8" i="140"/>
  <c r="BQ38" i="140"/>
  <c r="CA38" i="140"/>
  <c r="CA48" i="140" s="1"/>
  <c r="CA64" i="140" s="1"/>
  <c r="CP8" i="140"/>
  <c r="DO38" i="140"/>
  <c r="DY38" i="140"/>
  <c r="EF38" i="140"/>
  <c r="EP38" i="140"/>
  <c r="EP58" i="140" s="1"/>
  <c r="EZ38" i="140"/>
  <c r="FP8" i="140"/>
  <c r="R39" i="140"/>
  <c r="R49" i="140" s="1"/>
  <c r="R65" i="140" s="1"/>
  <c r="AA9" i="140"/>
  <c r="AY39" i="140"/>
  <c r="CX9" i="140"/>
  <c r="EK39" i="140"/>
  <c r="FC39" i="140"/>
  <c r="FC59" i="140" s="1"/>
  <c r="FK9" i="140"/>
  <c r="CU10" i="140"/>
  <c r="T13" i="140"/>
  <c r="U11" i="140"/>
  <c r="U13" i="140" s="1"/>
  <c r="CF13" i="140"/>
  <c r="CI13" i="140" s="1"/>
  <c r="CO13" i="140"/>
  <c r="CW13" i="140"/>
  <c r="CX13" i="140" s="1"/>
  <c r="EQ11" i="140"/>
  <c r="FJ13" i="140"/>
  <c r="FK13" i="140" s="1"/>
  <c r="FU13" i="140"/>
  <c r="GE11" i="140"/>
  <c r="L12" i="140"/>
  <c r="BB13" i="140"/>
  <c r="CA13" i="140"/>
  <c r="CZ13" i="140"/>
  <c r="DC13" i="140" s="1"/>
  <c r="DY13" i="140"/>
  <c r="GB13" i="140"/>
  <c r="AF14" i="140"/>
  <c r="AE16" i="140"/>
  <c r="AU14" i="140"/>
  <c r="BD16" i="140"/>
  <c r="CH16" i="140"/>
  <c r="CI16" i="140" s="1"/>
  <c r="ED16" i="140"/>
  <c r="EG14" i="140"/>
  <c r="EX16" i="140"/>
  <c r="FA16" i="140" s="1"/>
  <c r="FA14" i="140"/>
  <c r="DY16" i="140"/>
  <c r="EB15" i="140"/>
  <c r="F19" i="140"/>
  <c r="G19" i="140" s="1"/>
  <c r="P19" i="140"/>
  <c r="Q19" i="140" s="1"/>
  <c r="AG19" i="140"/>
  <c r="CH22" i="140"/>
  <c r="I25" i="140"/>
  <c r="L25" i="140" s="1"/>
  <c r="L23" i="140"/>
  <c r="FP23" i="140"/>
  <c r="FM25" i="140"/>
  <c r="FP25" i="140" s="1"/>
  <c r="CD25" i="140"/>
  <c r="AW38" i="140"/>
  <c r="AW40" i="140" s="1"/>
  <c r="AW10" i="140"/>
  <c r="AC16" i="140"/>
  <c r="AF15" i="140"/>
  <c r="CA16" i="140"/>
  <c r="CD15" i="140"/>
  <c r="GB19" i="140"/>
  <c r="GE18" i="140"/>
  <c r="G8" i="140"/>
  <c r="P38" i="140"/>
  <c r="AF8" i="140"/>
  <c r="BB38" i="140"/>
  <c r="CC38" i="140"/>
  <c r="CK38" i="140"/>
  <c r="CK58" i="140" s="1"/>
  <c r="CK10" i="140"/>
  <c r="EI38" i="140"/>
  <c r="ES38" i="140"/>
  <c r="FA8" i="140"/>
  <c r="FJ38" i="140"/>
  <c r="FJ48" i="140" s="1"/>
  <c r="FJ64" i="140" s="1"/>
  <c r="FJ10" i="140"/>
  <c r="FK10" i="140" s="1"/>
  <c r="AC39" i="140"/>
  <c r="BO9" i="140"/>
  <c r="CM39" i="140"/>
  <c r="DJ39" i="140"/>
  <c r="DW9" i="140"/>
  <c r="EL9" i="140"/>
  <c r="FM39" i="140"/>
  <c r="FM59" i="140" s="1"/>
  <c r="FW39" i="140"/>
  <c r="P10" i="140"/>
  <c r="Q10" i="140" s="1"/>
  <c r="X13" i="140"/>
  <c r="AA13" i="140" s="1"/>
  <c r="AO13" i="140"/>
  <c r="AZ13" i="140"/>
  <c r="BN13" i="140"/>
  <c r="BO13" i="140" s="1"/>
  <c r="BX13" i="140"/>
  <c r="CP13" i="140"/>
  <c r="DC11" i="140"/>
  <c r="DT13" i="140"/>
  <c r="FC13" i="140"/>
  <c r="FM13" i="140"/>
  <c r="EV12" i="140"/>
  <c r="D13" i="140"/>
  <c r="G13" i="140" s="1"/>
  <c r="AA16" i="140"/>
  <c r="CD14" i="140"/>
  <c r="CI14" i="140"/>
  <c r="CP14" i="140"/>
  <c r="CP16" i="140" s="1"/>
  <c r="DW14" i="140"/>
  <c r="EF16" i="140"/>
  <c r="AU15" i="140"/>
  <c r="BE15" i="140"/>
  <c r="FK17" i="140"/>
  <c r="GI19" i="140"/>
  <c r="GJ18" i="140"/>
  <c r="BG22" i="140"/>
  <c r="CD20" i="140"/>
  <c r="CK22" i="140"/>
  <c r="CN22" i="140" s="1"/>
  <c r="CQ22" i="140"/>
  <c r="CR20" i="140"/>
  <c r="CR22" i="140" s="1"/>
  <c r="FA20" i="140"/>
  <c r="EX22" i="140"/>
  <c r="FA22" i="140" s="1"/>
  <c r="GB22" i="140"/>
  <c r="GE20" i="140"/>
  <c r="FP21" i="140"/>
  <c r="BV25" i="140"/>
  <c r="CP23" i="140"/>
  <c r="CO25" i="140"/>
  <c r="DC23" i="140"/>
  <c r="CZ25" i="140"/>
  <c r="BX39" i="140"/>
  <c r="DB39" i="140"/>
  <c r="DB59" i="140" s="1"/>
  <c r="DL39" i="140"/>
  <c r="DL40" i="140" s="1"/>
  <c r="DV39" i="140"/>
  <c r="Z10" i="140"/>
  <c r="AA10" i="140" s="1"/>
  <c r="FW10" i="140"/>
  <c r="FZ10" i="140" s="1"/>
  <c r="I13" i="140"/>
  <c r="R13" i="140"/>
  <c r="AG13" i="140"/>
  <c r="BG13" i="140"/>
  <c r="BJ13" i="140" s="1"/>
  <c r="CD11" i="140"/>
  <c r="BY12" i="140"/>
  <c r="CI12" i="140"/>
  <c r="DW12" i="140"/>
  <c r="EG12" i="140"/>
  <c r="FP12" i="140"/>
  <c r="FZ12" i="140"/>
  <c r="L16" i="140"/>
  <c r="FC16" i="140"/>
  <c r="FF14" i="140"/>
  <c r="DC15" i="140"/>
  <c r="CZ16" i="140"/>
  <c r="BS19" i="140"/>
  <c r="EA19" i="140"/>
  <c r="EZ19" i="140"/>
  <c r="FA19" i="140" s="1"/>
  <c r="FJ19" i="140"/>
  <c r="FR19" i="140"/>
  <c r="FU17" i="140"/>
  <c r="Q18" i="140"/>
  <c r="BT18" i="140"/>
  <c r="FK18" i="140"/>
  <c r="BI22" i="140"/>
  <c r="BJ22" i="140" s="1"/>
  <c r="DO22" i="140"/>
  <c r="DR22" i="140" s="1"/>
  <c r="DR20" i="140"/>
  <c r="AZ21" i="140"/>
  <c r="BJ21" i="140"/>
  <c r="DM21" i="140"/>
  <c r="DJ22" i="140"/>
  <c r="DM22" i="140" s="1"/>
  <c r="AF23" i="140"/>
  <c r="AC25" i="140"/>
  <c r="AI25" i="140"/>
  <c r="CQ25" i="140"/>
  <c r="CR23" i="140"/>
  <c r="CR25" i="140" s="1"/>
  <c r="DT16" i="140"/>
  <c r="EA16" i="140"/>
  <c r="EI16" i="140"/>
  <c r="FH16" i="140"/>
  <c r="FY16" i="140"/>
  <c r="AK15" i="140"/>
  <c r="BJ15" i="140"/>
  <c r="BT15" i="140"/>
  <c r="CI15" i="140"/>
  <c r="DH15" i="140"/>
  <c r="DR15" i="140"/>
  <c r="EG15" i="140"/>
  <c r="FM16" i="140"/>
  <c r="U19" i="140"/>
  <c r="AE19" i="140"/>
  <c r="AJ19" i="140"/>
  <c r="BI19" i="140"/>
  <c r="BT17" i="140"/>
  <c r="CA19" i="140"/>
  <c r="CH19" i="140"/>
  <c r="CO19" i="140"/>
  <c r="CW19" i="140"/>
  <c r="DR17" i="140"/>
  <c r="AF18" i="140"/>
  <c r="AU18" i="140"/>
  <c r="BJ18" i="140"/>
  <c r="BY18" i="140"/>
  <c r="CI18" i="140"/>
  <c r="EB18" i="140"/>
  <c r="T19" i="140"/>
  <c r="K22" i="140"/>
  <c r="AG22" i="140"/>
  <c r="BX22" i="140"/>
  <c r="CX22" i="140"/>
  <c r="DT22" i="140"/>
  <c r="DW22" i="140" s="1"/>
  <c r="EU22" i="140"/>
  <c r="FE22" i="140"/>
  <c r="FF22" i="140" s="1"/>
  <c r="FO22" i="140"/>
  <c r="CI21" i="140"/>
  <c r="CS21" i="140"/>
  <c r="DR21" i="140"/>
  <c r="EL21" i="140"/>
  <c r="EV21" i="140"/>
  <c r="Z25" i="140"/>
  <c r="AR25" i="140"/>
  <c r="BE23" i="140"/>
  <c r="BL25" i="140"/>
  <c r="BO25" i="140" s="1"/>
  <c r="CM25" i="140"/>
  <c r="CU25" i="140"/>
  <c r="CX25" i="140" s="1"/>
  <c r="DO25" i="140"/>
  <c r="DR25" i="140" s="1"/>
  <c r="DV25" i="140"/>
  <c r="FH25" i="140"/>
  <c r="FR25" i="140"/>
  <c r="GE23" i="140"/>
  <c r="G24" i="140"/>
  <c r="Q24" i="140"/>
  <c r="AA24" i="140"/>
  <c r="AZ24" i="140"/>
  <c r="BT24" i="140"/>
  <c r="CS24" i="140"/>
  <c r="DM24" i="140"/>
  <c r="DW24" i="140"/>
  <c r="FZ24" i="140"/>
  <c r="BB25" i="140"/>
  <c r="I28" i="140"/>
  <c r="R28" i="140"/>
  <c r="AP26" i="140"/>
  <c r="BB28" i="140"/>
  <c r="BL28" i="140"/>
  <c r="CQ28" i="140"/>
  <c r="CZ28" i="140"/>
  <c r="DM26" i="140"/>
  <c r="ED28" i="140"/>
  <c r="EK28" i="140"/>
  <c r="FC28" i="140"/>
  <c r="FP26" i="140"/>
  <c r="FU26" i="140"/>
  <c r="G27" i="140"/>
  <c r="Q27" i="140"/>
  <c r="AP27" i="140"/>
  <c r="AZ27" i="140"/>
  <c r="BJ27" i="140"/>
  <c r="BT27" i="140"/>
  <c r="CS27" i="140"/>
  <c r="EL27" i="140"/>
  <c r="FU27" i="140"/>
  <c r="GE27" i="140"/>
  <c r="G29" i="140"/>
  <c r="AW31" i="140"/>
  <c r="BO29" i="140"/>
  <c r="DV31" i="140"/>
  <c r="EQ29" i="140"/>
  <c r="AU30" i="140"/>
  <c r="FA30" i="140"/>
  <c r="GJ30" i="140"/>
  <c r="EN31" i="140"/>
  <c r="EQ31" i="140" s="1"/>
  <c r="F34" i="140"/>
  <c r="T34" i="140"/>
  <c r="AZ32" i="140"/>
  <c r="DO34" i="140"/>
  <c r="DR34" i="140" s="1"/>
  <c r="EG32" i="140"/>
  <c r="EN34" i="140"/>
  <c r="G33" i="140"/>
  <c r="BE33" i="140"/>
  <c r="BO33" i="140"/>
  <c r="BV34" i="140"/>
  <c r="CX33" i="140"/>
  <c r="EU34" i="140"/>
  <c r="FF33" i="140"/>
  <c r="I37" i="140"/>
  <c r="L37" i="140" s="1"/>
  <c r="AO37" i="140"/>
  <c r="AW37" i="140"/>
  <c r="AZ37" i="140" s="1"/>
  <c r="BD37" i="140"/>
  <c r="BY35" i="140"/>
  <c r="EU37" i="140"/>
  <c r="P37" i="140"/>
  <c r="Z37" i="140"/>
  <c r="BE36" i="140"/>
  <c r="DC36" i="140"/>
  <c r="EL36" i="140"/>
  <c r="GB37" i="140"/>
  <c r="BY9" i="141"/>
  <c r="BD10" i="141"/>
  <c r="BE10" i="141" s="1"/>
  <c r="CP10" i="141"/>
  <c r="AT13" i="141"/>
  <c r="I13" i="141"/>
  <c r="BD13" i="141"/>
  <c r="CF13" i="141"/>
  <c r="GD13" i="141"/>
  <c r="CQ16" i="141"/>
  <c r="CR14" i="141"/>
  <c r="CR16" i="141" s="1"/>
  <c r="BS16" i="141"/>
  <c r="FM22" i="141"/>
  <c r="FP20" i="141"/>
  <c r="GB25" i="141"/>
  <c r="GE23" i="141"/>
  <c r="DB25" i="141"/>
  <c r="FC28" i="141"/>
  <c r="FF26" i="141"/>
  <c r="DG31" i="141"/>
  <c r="DH31" i="141" s="1"/>
  <c r="DH29" i="141"/>
  <c r="FZ29" i="141"/>
  <c r="FW31" i="141"/>
  <c r="EB23" i="140"/>
  <c r="EL25" i="140"/>
  <c r="FJ25" i="140"/>
  <c r="CN24" i="140"/>
  <c r="EG24" i="140"/>
  <c r="FA24" i="140"/>
  <c r="FK24" i="140"/>
  <c r="DB28" i="140"/>
  <c r="DL28" i="140"/>
  <c r="DV28" i="140"/>
  <c r="FE28" i="140"/>
  <c r="FW28" i="140"/>
  <c r="AA27" i="140"/>
  <c r="AK27" i="140"/>
  <c r="DM27" i="140"/>
  <c r="FF27" i="140"/>
  <c r="BX31" i="140"/>
  <c r="DC29" i="140"/>
  <c r="L30" i="140"/>
  <c r="BO30" i="140"/>
  <c r="DM30" i="140"/>
  <c r="AM31" i="140"/>
  <c r="AA34" i="140"/>
  <c r="FA34" i="140"/>
  <c r="FP32" i="140"/>
  <c r="BL34" i="140"/>
  <c r="BO34" i="140" s="1"/>
  <c r="FM34" i="140"/>
  <c r="DJ37" i="140"/>
  <c r="EX37" i="140"/>
  <c r="FA37" i="140" s="1"/>
  <c r="CZ10" i="141"/>
  <c r="EV11" i="141"/>
  <c r="AU12" i="141"/>
  <c r="FT13" i="141"/>
  <c r="AG13" i="141"/>
  <c r="BT13" i="141"/>
  <c r="FC13" i="141"/>
  <c r="FF13" i="141" s="1"/>
  <c r="L14" i="141"/>
  <c r="EQ14" i="141"/>
  <c r="EN16" i="141"/>
  <c r="EQ16" i="141" s="1"/>
  <c r="FZ14" i="141"/>
  <c r="U19" i="141"/>
  <c r="DL22" i="141"/>
  <c r="FT25" i="141"/>
  <c r="FU23" i="141"/>
  <c r="EN25" i="141"/>
  <c r="AI28" i="141"/>
  <c r="AJ26" i="141"/>
  <c r="AJ28" i="141" s="1"/>
  <c r="EB26" i="141"/>
  <c r="EA28" i="141"/>
  <c r="CZ28" i="141"/>
  <c r="FZ32" i="140"/>
  <c r="AF33" i="140"/>
  <c r="AP33" i="140"/>
  <c r="BY33" i="140"/>
  <c r="FH34" i="140"/>
  <c r="FK34" i="140" s="1"/>
  <c r="FP33" i="140"/>
  <c r="DY34" i="140"/>
  <c r="L35" i="140"/>
  <c r="AZ35" i="140"/>
  <c r="BS37" i="140"/>
  <c r="CI35" i="140"/>
  <c r="DR35" i="140"/>
  <c r="EA37" i="140"/>
  <c r="EB37" i="140" s="1"/>
  <c r="EQ35" i="140"/>
  <c r="FR37" i="140"/>
  <c r="FZ35" i="140"/>
  <c r="GI37" i="140"/>
  <c r="BO36" i="140"/>
  <c r="BY36" i="140"/>
  <c r="BP48" i="140"/>
  <c r="BP64" i="140" s="1"/>
  <c r="AQ49" i="140"/>
  <c r="AQ65" i="140" s="1"/>
  <c r="EY49" i="140"/>
  <c r="EY65" i="140" s="1"/>
  <c r="EC58" i="140"/>
  <c r="BQ39" i="141"/>
  <c r="BQ59" i="141" s="1"/>
  <c r="CA39" i="141"/>
  <c r="CA49" i="141" s="1"/>
  <c r="DL39" i="141"/>
  <c r="FT39" i="141"/>
  <c r="EP10" i="141"/>
  <c r="EQ10" i="141" s="1"/>
  <c r="R13" i="141"/>
  <c r="AI13" i="141"/>
  <c r="BN13" i="141"/>
  <c r="CP11" i="141"/>
  <c r="CP13" i="141" s="1"/>
  <c r="EQ11" i="141"/>
  <c r="FH13" i="141"/>
  <c r="EF13" i="141"/>
  <c r="AH14" i="141"/>
  <c r="DO16" i="141"/>
  <c r="DR14" i="141"/>
  <c r="DW14" i="141"/>
  <c r="AR16" i="141"/>
  <c r="AU16" i="141" s="1"/>
  <c r="CH19" i="141"/>
  <c r="CI19" i="141" s="1"/>
  <c r="CI17" i="141"/>
  <c r="FH19" i="141"/>
  <c r="FU17" i="141"/>
  <c r="FR19" i="141"/>
  <c r="FU19" i="141" s="1"/>
  <c r="GB19" i="141"/>
  <c r="GE17" i="141"/>
  <c r="R22" i="141"/>
  <c r="GB22" i="141"/>
  <c r="GE20" i="141"/>
  <c r="BB25" i="141"/>
  <c r="BE23" i="141"/>
  <c r="FC25" i="141"/>
  <c r="FF23" i="141"/>
  <c r="AM25" i="141"/>
  <c r="AP25" i="141" s="1"/>
  <c r="AC28" i="141"/>
  <c r="G29" i="141"/>
  <c r="D31" i="141"/>
  <c r="EP31" i="141"/>
  <c r="EQ29" i="141"/>
  <c r="FC38" i="140"/>
  <c r="FM38" i="140"/>
  <c r="FT38" i="140"/>
  <c r="GD38" i="140"/>
  <c r="F39" i="140"/>
  <c r="F40" i="140" s="1"/>
  <c r="P39" i="140"/>
  <c r="P49" i="140" s="1"/>
  <c r="CA39" i="140"/>
  <c r="CK39" i="140"/>
  <c r="CW39" i="140"/>
  <c r="DO39" i="140"/>
  <c r="DO49" i="140" s="1"/>
  <c r="DO65" i="140" s="1"/>
  <c r="EF39" i="140"/>
  <c r="EX39" i="140"/>
  <c r="FY39" i="140"/>
  <c r="FY59" i="140" s="1"/>
  <c r="GG39" i="140"/>
  <c r="GG40" i="140" s="1"/>
  <c r="BO11" i="140"/>
  <c r="BV13" i="140"/>
  <c r="DL13" i="140"/>
  <c r="DV13" i="140"/>
  <c r="ED13" i="140"/>
  <c r="EG13" i="140" s="1"/>
  <c r="EN13" i="140"/>
  <c r="EQ13" i="140" s="1"/>
  <c r="EV11" i="140"/>
  <c r="FE13" i="140"/>
  <c r="FW13" i="140"/>
  <c r="FZ13" i="140" s="1"/>
  <c r="Q12" i="140"/>
  <c r="AC13" i="140"/>
  <c r="AP12" i="140"/>
  <c r="BT12" i="140"/>
  <c r="CC13" i="140"/>
  <c r="DR12" i="140"/>
  <c r="EA13" i="140"/>
  <c r="FK12" i="140"/>
  <c r="FU12" i="140"/>
  <c r="GJ12" i="140"/>
  <c r="D16" i="140"/>
  <c r="G16" i="140" s="1"/>
  <c r="AI16" i="140"/>
  <c r="AT16" i="140"/>
  <c r="AU16" i="140" s="1"/>
  <c r="BB16" i="140"/>
  <c r="BE16" i="140" s="1"/>
  <c r="BV16" i="140"/>
  <c r="DC14" i="140"/>
  <c r="DJ16" i="140"/>
  <c r="DQ16" i="140"/>
  <c r="EP16" i="140"/>
  <c r="EQ16" i="140" s="1"/>
  <c r="FO16" i="140"/>
  <c r="FW16" i="140"/>
  <c r="BN16" i="140"/>
  <c r="CN15" i="140"/>
  <c r="DL16" i="140"/>
  <c r="EL15" i="140"/>
  <c r="EV15" i="140"/>
  <c r="FU15" i="140"/>
  <c r="L17" i="140"/>
  <c r="AC19" i="140"/>
  <c r="AI19" i="140"/>
  <c r="BG19" i="140"/>
  <c r="BX19" i="140"/>
  <c r="CF19" i="140"/>
  <c r="DE19" i="140"/>
  <c r="DH19" i="140" s="1"/>
  <c r="DL19" i="140"/>
  <c r="DM19" i="140" s="1"/>
  <c r="EK19" i="140"/>
  <c r="FC19" i="140"/>
  <c r="FF19" i="140" s="1"/>
  <c r="GK18" i="140"/>
  <c r="GM18" i="140" s="1"/>
  <c r="FP18" i="140"/>
  <c r="I19" i="140"/>
  <c r="X22" i="140"/>
  <c r="BO20" i="140"/>
  <c r="BV22" i="140"/>
  <c r="DB22" i="140"/>
  <c r="DM20" i="140"/>
  <c r="EA22" i="140"/>
  <c r="FC22" i="140"/>
  <c r="FP20" i="140"/>
  <c r="FW22" i="140"/>
  <c r="FZ22" i="140" s="1"/>
  <c r="Q21" i="140"/>
  <c r="AU21" i="140"/>
  <c r="CD21" i="140"/>
  <c r="CX21" i="140"/>
  <c r="DH21" i="140"/>
  <c r="EG21" i="140"/>
  <c r="FK21" i="140"/>
  <c r="GE21" i="140"/>
  <c r="BL22" i="140"/>
  <c r="X25" i="140"/>
  <c r="AA25" i="140" s="1"/>
  <c r="AG25" i="140"/>
  <c r="AY25" i="140"/>
  <c r="AZ25" i="140" s="1"/>
  <c r="BI25" i="140"/>
  <c r="BS25" i="140"/>
  <c r="CD23" i="140"/>
  <c r="CK25" i="140"/>
  <c r="DT25" i="140"/>
  <c r="ED25" i="140"/>
  <c r="EQ23" i="140"/>
  <c r="EX25" i="140"/>
  <c r="FA25" i="140" s="1"/>
  <c r="FY25" i="140"/>
  <c r="FZ25" i="140" s="1"/>
  <c r="GI25" i="140"/>
  <c r="BE24" i="140"/>
  <c r="CI24" i="140"/>
  <c r="DH24" i="140"/>
  <c r="EL24" i="140"/>
  <c r="FF24" i="140"/>
  <c r="GE24" i="140"/>
  <c r="DY25" i="140"/>
  <c r="EB25" i="140" s="1"/>
  <c r="G26" i="140"/>
  <c r="P28" i="140"/>
  <c r="Z28" i="140"/>
  <c r="AZ26" i="140"/>
  <c r="BI28" i="140"/>
  <c r="BS28" i="140"/>
  <c r="BT28" i="140" s="1"/>
  <c r="CC28" i="140"/>
  <c r="CK28" i="140"/>
  <c r="CN28" i="140" s="1"/>
  <c r="CP26" i="140"/>
  <c r="DG28" i="140"/>
  <c r="DQ28" i="140"/>
  <c r="DR28" i="140" s="1"/>
  <c r="EI28" i="140"/>
  <c r="EZ28" i="140"/>
  <c r="FA28" i="140" s="1"/>
  <c r="FJ28" i="140"/>
  <c r="FT28" i="140"/>
  <c r="FZ26" i="140"/>
  <c r="AF27" i="140"/>
  <c r="CX27" i="140"/>
  <c r="DR27" i="140"/>
  <c r="FA27" i="140"/>
  <c r="FP27" i="140"/>
  <c r="L29" i="140"/>
  <c r="S29" i="140"/>
  <c r="S31" i="140" s="1"/>
  <c r="AT31" i="140"/>
  <c r="AU31" i="140" s="1"/>
  <c r="BD31" i="140"/>
  <c r="BT29" i="140"/>
  <c r="CD29" i="140"/>
  <c r="CU31" i="140"/>
  <c r="FJ31" i="140"/>
  <c r="G30" i="140"/>
  <c r="AZ30" i="140"/>
  <c r="BJ30" i="140"/>
  <c r="BT30" i="140"/>
  <c r="CI30" i="140"/>
  <c r="CX30" i="140"/>
  <c r="DH30" i="140"/>
  <c r="DR30" i="140"/>
  <c r="EG30" i="140"/>
  <c r="GD31" i="140"/>
  <c r="L32" i="140"/>
  <c r="AA32" i="140"/>
  <c r="AH32" i="140"/>
  <c r="AH34" i="140" s="1"/>
  <c r="AK34" i="140" s="1"/>
  <c r="AZ34" i="140"/>
  <c r="BX34" i="140"/>
  <c r="CN32" i="140"/>
  <c r="CU34" i="140"/>
  <c r="DC32" i="140"/>
  <c r="EA34" i="140"/>
  <c r="EL32" i="140"/>
  <c r="FA32" i="140"/>
  <c r="GB34" i="140"/>
  <c r="AK33" i="140"/>
  <c r="BJ33" i="140"/>
  <c r="EL33" i="140"/>
  <c r="EV33" i="140"/>
  <c r="GI34" i="140"/>
  <c r="EK34" i="140"/>
  <c r="EL34" i="140" s="1"/>
  <c r="F37" i="140"/>
  <c r="AA35" i="140"/>
  <c r="AF35" i="140"/>
  <c r="AM37" i="140"/>
  <c r="AP37" i="140" s="1"/>
  <c r="BB37" i="140"/>
  <c r="BO35" i="140"/>
  <c r="CC37" i="140"/>
  <c r="CP35" i="140"/>
  <c r="GK35" i="140" s="1"/>
  <c r="GM35" i="140" s="1"/>
  <c r="DL37" i="140"/>
  <c r="DW35" i="140"/>
  <c r="EB35" i="140"/>
  <c r="EK37" i="140"/>
  <c r="FC37" i="140"/>
  <c r="FT37" i="140"/>
  <c r="Q36" i="140"/>
  <c r="AA36" i="140"/>
  <c r="AU36" i="140"/>
  <c r="BT36" i="140"/>
  <c r="CD36" i="140"/>
  <c r="DR36" i="140"/>
  <c r="FA36" i="140"/>
  <c r="D37" i="140"/>
  <c r="X37" i="140"/>
  <c r="CZ37" i="140"/>
  <c r="FH37" i="140"/>
  <c r="BH40" i="140"/>
  <c r="FB48" i="140"/>
  <c r="FB64" i="140" s="1"/>
  <c r="BK49" i="140"/>
  <c r="BK65" i="140" s="1"/>
  <c r="FS49" i="140"/>
  <c r="FS65" i="140" s="1"/>
  <c r="D10" i="141"/>
  <c r="T38" i="141"/>
  <c r="T58" i="141" s="1"/>
  <c r="DB38" i="141"/>
  <c r="DB58" i="141" s="1"/>
  <c r="FC38" i="141"/>
  <c r="FT38" i="141"/>
  <c r="GJ8" i="141"/>
  <c r="R39" i="141"/>
  <c r="R59" i="141" s="1"/>
  <c r="AT39" i="141"/>
  <c r="EF39" i="141"/>
  <c r="EF59" i="141" s="1"/>
  <c r="FM39" i="141"/>
  <c r="FM59" i="141" s="1"/>
  <c r="GD39" i="141"/>
  <c r="GD59" i="141" s="1"/>
  <c r="I10" i="141"/>
  <c r="DO10" i="141"/>
  <c r="FC10" i="141"/>
  <c r="Q13" i="141"/>
  <c r="AC13" i="141"/>
  <c r="AF13" i="141" s="1"/>
  <c r="AJ11" i="141"/>
  <c r="AJ13" i="141" s="1"/>
  <c r="AU11" i="141"/>
  <c r="BB13" i="141"/>
  <c r="BT11" i="141"/>
  <c r="CA13" i="141"/>
  <c r="CR13" i="141"/>
  <c r="EA13" i="141"/>
  <c r="EB13" i="141" s="1"/>
  <c r="EK13" i="141"/>
  <c r="FJ13" i="141"/>
  <c r="FU11" i="141"/>
  <c r="GB13" i="141"/>
  <c r="Q12" i="141"/>
  <c r="CH13" i="141"/>
  <c r="DC12" i="141"/>
  <c r="EB12" i="141"/>
  <c r="AR13" i="141"/>
  <c r="ED13" i="141"/>
  <c r="FR13" i="141"/>
  <c r="I16" i="141"/>
  <c r="L16" i="141" s="1"/>
  <c r="U14" i="141"/>
  <c r="CO16" i="141"/>
  <c r="CX14" i="141"/>
  <c r="EV15" i="141"/>
  <c r="FY16" i="141"/>
  <c r="K19" i="141"/>
  <c r="L17" i="141"/>
  <c r="DO19" i="141"/>
  <c r="DR19" i="141" s="1"/>
  <c r="AZ20" i="141"/>
  <c r="AY22" i="141"/>
  <c r="CW22" i="141"/>
  <c r="CX20" i="141"/>
  <c r="FT22" i="141"/>
  <c r="FU20" i="141"/>
  <c r="AF23" i="141"/>
  <c r="AC25" i="141"/>
  <c r="AF25" i="141" s="1"/>
  <c r="GI25" i="141"/>
  <c r="GJ23" i="141"/>
  <c r="CA25" i="141"/>
  <c r="AY28" i="141"/>
  <c r="BJ26" i="141"/>
  <c r="BI28" i="141"/>
  <c r="FT28" i="141"/>
  <c r="FU26" i="141"/>
  <c r="BI31" i="141"/>
  <c r="BJ29" i="141"/>
  <c r="CM31" i="141"/>
  <c r="N34" i="141"/>
  <c r="Q34" i="141" s="1"/>
  <c r="Q32" i="141"/>
  <c r="CD32" i="141"/>
  <c r="CA34" i="141"/>
  <c r="CD34" i="141" s="1"/>
  <c r="AW16" i="141"/>
  <c r="BD16" i="141"/>
  <c r="BE16" i="141" s="1"/>
  <c r="BN16" i="141"/>
  <c r="CM16" i="141"/>
  <c r="DM14" i="141"/>
  <c r="ES16" i="141"/>
  <c r="FC16" i="141"/>
  <c r="FF16" i="141" s="1"/>
  <c r="FR16" i="141"/>
  <c r="G15" i="141"/>
  <c r="U16" i="141"/>
  <c r="AI16" i="141"/>
  <c r="BI16" i="141"/>
  <c r="CX15" i="141"/>
  <c r="DR15" i="141"/>
  <c r="EQ15" i="141"/>
  <c r="BD19" i="141"/>
  <c r="BO17" i="141"/>
  <c r="CR17" i="141"/>
  <c r="CR19" i="141" s="1"/>
  <c r="FW19" i="141"/>
  <c r="EV18" i="141"/>
  <c r="S20" i="141"/>
  <c r="S22" i="141" s="1"/>
  <c r="CM22" i="141"/>
  <c r="FW22" i="141"/>
  <c r="BJ21" i="141"/>
  <c r="CS21" i="141"/>
  <c r="EQ21" i="141"/>
  <c r="FU21" i="141"/>
  <c r="P25" i="141"/>
  <c r="BO23" i="141"/>
  <c r="CF25" i="141"/>
  <c r="CP25" i="141"/>
  <c r="CW25" i="141"/>
  <c r="DV25" i="141"/>
  <c r="EX25" i="141"/>
  <c r="BQ25" i="141"/>
  <c r="EL24" i="141"/>
  <c r="CO25" i="141"/>
  <c r="EZ25" i="141"/>
  <c r="AM28" i="141"/>
  <c r="AP28" i="141" s="1"/>
  <c r="EQ26" i="141"/>
  <c r="FP26" i="141"/>
  <c r="AA27" i="141"/>
  <c r="BO27" i="141"/>
  <c r="CN27" i="141"/>
  <c r="EQ27" i="141"/>
  <c r="T28" i="141"/>
  <c r="AA29" i="141"/>
  <c r="BO29" i="141"/>
  <c r="DM29" i="141"/>
  <c r="BJ30" i="141"/>
  <c r="CI30" i="141"/>
  <c r="DH30" i="141"/>
  <c r="DW30" i="141"/>
  <c r="Z31" i="141"/>
  <c r="CK31" i="141"/>
  <c r="EI31" i="141"/>
  <c r="EL31" i="141" s="1"/>
  <c r="AP32" i="141"/>
  <c r="CI32" i="141"/>
  <c r="CX32" i="141"/>
  <c r="FK34" i="141"/>
  <c r="AA33" i="141"/>
  <c r="AM34" i="141"/>
  <c r="DQ34" i="141"/>
  <c r="BT35" i="141"/>
  <c r="DM37" i="141"/>
  <c r="DR35" i="141"/>
  <c r="DC36" i="141"/>
  <c r="DW36" i="141"/>
  <c r="BB37" i="141"/>
  <c r="C40" i="141"/>
  <c r="C60" i="141" s="1"/>
  <c r="AV49" i="141"/>
  <c r="EE49" i="141"/>
  <c r="FQ59" i="141"/>
  <c r="GE8" i="142"/>
  <c r="AJ9" i="142"/>
  <c r="BJ9" i="142"/>
  <c r="DC9" i="142"/>
  <c r="CH10" i="142"/>
  <c r="S11" i="142"/>
  <c r="V11" i="142" s="1"/>
  <c r="AH11" i="142"/>
  <c r="AH13" i="142" s="1"/>
  <c r="AK13" i="142" s="1"/>
  <c r="BO11" i="142"/>
  <c r="DM11" i="142"/>
  <c r="EV11" i="142"/>
  <c r="BD13" i="142"/>
  <c r="BE13" i="142" s="1"/>
  <c r="DR12" i="142"/>
  <c r="EP13" i="142"/>
  <c r="EQ13" i="142" s="1"/>
  <c r="AM13" i="142"/>
  <c r="AP13" i="142" s="1"/>
  <c r="CA13" i="142"/>
  <c r="DY13" i="142"/>
  <c r="EB13" i="142" s="1"/>
  <c r="Q14" i="142"/>
  <c r="AF14" i="142"/>
  <c r="BV16" i="142"/>
  <c r="BY16" i="142" s="1"/>
  <c r="BY14" i="142"/>
  <c r="FR16" i="142"/>
  <c r="FU16" i="142" s="1"/>
  <c r="FU15" i="142"/>
  <c r="CU16" i="142"/>
  <c r="EI19" i="142"/>
  <c r="EL17" i="142"/>
  <c r="AG22" i="142"/>
  <c r="T25" i="142"/>
  <c r="U23" i="142"/>
  <c r="U25" i="142" s="1"/>
  <c r="EI25" i="142"/>
  <c r="EL23" i="142"/>
  <c r="AP26" i="142"/>
  <c r="AM28" i="142"/>
  <c r="BQ28" i="142"/>
  <c r="BT26" i="142"/>
  <c r="FR28" i="142"/>
  <c r="FU26" i="142"/>
  <c r="BT29" i="142"/>
  <c r="BQ31" i="142"/>
  <c r="AG34" i="142"/>
  <c r="AH32" i="142"/>
  <c r="AO16" i="141"/>
  <c r="BJ14" i="141"/>
  <c r="BQ16" i="141"/>
  <c r="CF16" i="141"/>
  <c r="CI16" i="141" s="1"/>
  <c r="DB16" i="141"/>
  <c r="DL16" i="141"/>
  <c r="EK16" i="141"/>
  <c r="FT16" i="141"/>
  <c r="BE15" i="141"/>
  <c r="BO15" i="141"/>
  <c r="BY15" i="141"/>
  <c r="CN15" i="141"/>
  <c r="FA15" i="141"/>
  <c r="FK15" i="141"/>
  <c r="FZ15" i="141"/>
  <c r="BG16" i="141"/>
  <c r="DJ16" i="141"/>
  <c r="AP17" i="141"/>
  <c r="BY19" i="141"/>
  <c r="DC17" i="141"/>
  <c r="EG17" i="141"/>
  <c r="GJ17" i="141"/>
  <c r="AF18" i="141"/>
  <c r="AP18" i="141"/>
  <c r="CX18" i="141"/>
  <c r="EQ18" i="141"/>
  <c r="G20" i="141"/>
  <c r="AW22" i="141"/>
  <c r="AZ22" i="141" s="1"/>
  <c r="BV22" i="141"/>
  <c r="BY22" i="141" s="1"/>
  <c r="CN20" i="141"/>
  <c r="CU22" i="141"/>
  <c r="DR20" i="141"/>
  <c r="BE21" i="141"/>
  <c r="EB21" i="141"/>
  <c r="EV21" i="141"/>
  <c r="BN22" i="141"/>
  <c r="S25" i="141"/>
  <c r="Z25" i="141"/>
  <c r="BG25" i="141"/>
  <c r="BJ25" i="141" s="1"/>
  <c r="BX25" i="141"/>
  <c r="EB23" i="141"/>
  <c r="CN24" i="141"/>
  <c r="DC24" i="141"/>
  <c r="EV24" i="141"/>
  <c r="FU24" i="141"/>
  <c r="BN25" i="141"/>
  <c r="G26" i="141"/>
  <c r="L26" i="141"/>
  <c r="BQ28" i="141"/>
  <c r="DG28" i="141"/>
  <c r="DR26" i="141"/>
  <c r="EZ28" i="141"/>
  <c r="FY28" i="141"/>
  <c r="GI28" i="141"/>
  <c r="GJ28" i="141" s="1"/>
  <c r="V27" i="141"/>
  <c r="AK27" i="141"/>
  <c r="BY27" i="141"/>
  <c r="CI27" i="141"/>
  <c r="DH27" i="141"/>
  <c r="FA27" i="141"/>
  <c r="GJ27" i="141"/>
  <c r="X28" i="141"/>
  <c r="AA28" i="141" s="1"/>
  <c r="FO28" i="141"/>
  <c r="S31" i="141"/>
  <c r="AI31" i="141"/>
  <c r="FF29" i="141"/>
  <c r="CD30" i="141"/>
  <c r="EQ30" i="141"/>
  <c r="GJ30" i="141"/>
  <c r="DJ31" i="141"/>
  <c r="BY32" i="141"/>
  <c r="EB32" i="141"/>
  <c r="EQ32" i="141"/>
  <c r="L33" i="141"/>
  <c r="AZ33" i="141"/>
  <c r="CX33" i="141"/>
  <c r="EV33" i="141"/>
  <c r="FF33" i="141"/>
  <c r="AY34" i="141"/>
  <c r="CF34" i="141"/>
  <c r="CI34" i="141" s="1"/>
  <c r="DY34" i="141"/>
  <c r="AF35" i="141"/>
  <c r="AU35" i="141"/>
  <c r="CD35" i="141"/>
  <c r="DM35" i="141"/>
  <c r="EQ35" i="141"/>
  <c r="EV35" i="141"/>
  <c r="FP35" i="141"/>
  <c r="AT37" i="141"/>
  <c r="AU37" i="141" s="1"/>
  <c r="BE36" i="141"/>
  <c r="CX36" i="141"/>
  <c r="DH36" i="141"/>
  <c r="EQ36" i="141"/>
  <c r="FK36" i="141"/>
  <c r="GJ36" i="141"/>
  <c r="CO37" i="141"/>
  <c r="AQ40" i="141"/>
  <c r="AQ50" i="141" s="1"/>
  <c r="FV48" i="141"/>
  <c r="BR49" i="141"/>
  <c r="FB49" i="141"/>
  <c r="CN8" i="142"/>
  <c r="FZ8" i="142"/>
  <c r="U9" i="142"/>
  <c r="V9" i="142" s="1"/>
  <c r="BE9" i="142"/>
  <c r="GJ9" i="142"/>
  <c r="DE10" i="142"/>
  <c r="G11" i="142"/>
  <c r="Q11" i="142"/>
  <c r="AF11" i="142"/>
  <c r="BJ11" i="142"/>
  <c r="BY11" i="142"/>
  <c r="DH11" i="142"/>
  <c r="DV13" i="142"/>
  <c r="FE13" i="142"/>
  <c r="FP11" i="142"/>
  <c r="FZ11" i="142"/>
  <c r="AZ12" i="142"/>
  <c r="BJ12" i="142"/>
  <c r="BQ13" i="142"/>
  <c r="DB13" i="142"/>
  <c r="DC13" i="142" s="1"/>
  <c r="EL12" i="142"/>
  <c r="EV12" i="142"/>
  <c r="FC13" i="142"/>
  <c r="FF13" i="142" s="1"/>
  <c r="X13" i="142"/>
  <c r="AA13" i="142" s="1"/>
  <c r="GI13" i="142"/>
  <c r="GJ13" i="142" s="1"/>
  <c r="AA14" i="142"/>
  <c r="BD16" i="142"/>
  <c r="BE16" i="142" s="1"/>
  <c r="DG16" i="142"/>
  <c r="DH16" i="142" s="1"/>
  <c r="DY16" i="142"/>
  <c r="EB14" i="142"/>
  <c r="FM16" i="142"/>
  <c r="FP14" i="142"/>
  <c r="FU14" i="142"/>
  <c r="G15" i="142"/>
  <c r="AG16" i="142"/>
  <c r="AR16" i="142"/>
  <c r="AU16" i="142" s="1"/>
  <c r="AU15" i="142"/>
  <c r="EL15" i="142"/>
  <c r="FA15" i="142"/>
  <c r="AI19" i="142"/>
  <c r="CU19" i="142"/>
  <c r="DT19" i="142"/>
  <c r="DW17" i="142"/>
  <c r="L18" i="142"/>
  <c r="BT19" i="142"/>
  <c r="CD20" i="142"/>
  <c r="CA22" i="142"/>
  <c r="CD22" i="142" s="1"/>
  <c r="CZ25" i="142"/>
  <c r="DC25" i="142" s="1"/>
  <c r="DC23" i="142"/>
  <c r="BE24" i="142"/>
  <c r="BB31" i="142"/>
  <c r="BE31" i="142" s="1"/>
  <c r="BE29" i="142"/>
  <c r="DR30" i="142"/>
  <c r="T31" i="142"/>
  <c r="CC34" i="142"/>
  <c r="CD34" i="142" s="1"/>
  <c r="CD32" i="142"/>
  <c r="DY34" i="142"/>
  <c r="EB32" i="142"/>
  <c r="R34" i="141"/>
  <c r="AK36" i="141"/>
  <c r="CL40" i="141"/>
  <c r="CL60" i="141" s="1"/>
  <c r="CJ49" i="141"/>
  <c r="CB59" i="141"/>
  <c r="AT10" i="142"/>
  <c r="EF10" i="142"/>
  <c r="GG10" i="142"/>
  <c r="EV13" i="142"/>
  <c r="FP13" i="142"/>
  <c r="I13" i="142"/>
  <c r="AC13" i="142"/>
  <c r="AF13" i="142" s="1"/>
  <c r="EZ13" i="142"/>
  <c r="CA16" i="142"/>
  <c r="CD14" i="142"/>
  <c r="CF16" i="142"/>
  <c r="CI16" i="142" s="1"/>
  <c r="CI15" i="142"/>
  <c r="CK25" i="142"/>
  <c r="CN23" i="142"/>
  <c r="DT28" i="142"/>
  <c r="DW28" i="142" s="1"/>
  <c r="DW26" i="142"/>
  <c r="GB28" i="142"/>
  <c r="R31" i="142"/>
  <c r="S29" i="142"/>
  <c r="S31" i="142" s="1"/>
  <c r="GG31" i="142"/>
  <c r="GJ31" i="142" s="1"/>
  <c r="GJ29" i="142"/>
  <c r="R34" i="142"/>
  <c r="S32" i="142"/>
  <c r="V32" i="142" s="1"/>
  <c r="FO34" i="142"/>
  <c r="FP34" i="142" s="1"/>
  <c r="FP32" i="142"/>
  <c r="DG19" i="141"/>
  <c r="DR17" i="141"/>
  <c r="EZ19" i="141"/>
  <c r="EB18" i="141"/>
  <c r="GJ18" i="141"/>
  <c r="GD22" i="141"/>
  <c r="FP21" i="141"/>
  <c r="G23" i="141"/>
  <c r="CM25" i="141"/>
  <c r="DM23" i="141"/>
  <c r="AA24" i="141"/>
  <c r="BY24" i="141"/>
  <c r="R25" i="141"/>
  <c r="DL25" i="141"/>
  <c r="DM25" i="141" s="1"/>
  <c r="AF26" i="141"/>
  <c r="CD26" i="141"/>
  <c r="CS27" i="141"/>
  <c r="D28" i="141"/>
  <c r="G28" i="141" s="1"/>
  <c r="F31" i="141"/>
  <c r="Q29" i="141"/>
  <c r="CC31" i="141"/>
  <c r="DQ31" i="141"/>
  <c r="DR31" i="141" s="1"/>
  <c r="FH31" i="141"/>
  <c r="GI31" i="141"/>
  <c r="V30" i="141"/>
  <c r="BO30" i="141"/>
  <c r="FU30" i="141"/>
  <c r="BL31" i="141"/>
  <c r="DV31" i="141"/>
  <c r="DW31" i="141" s="1"/>
  <c r="FC31" i="141"/>
  <c r="FF31" i="141" s="1"/>
  <c r="CN32" i="141"/>
  <c r="U34" i="141"/>
  <c r="GJ33" i="141"/>
  <c r="AC34" i="141"/>
  <c r="AF34" i="141" s="1"/>
  <c r="FM34" i="141"/>
  <c r="AP35" i="141"/>
  <c r="CI35" i="141"/>
  <c r="FA35" i="141"/>
  <c r="EZ37" i="141"/>
  <c r="FA37" i="141" s="1"/>
  <c r="FH37" i="141"/>
  <c r="FK37" i="141" s="1"/>
  <c r="AQ48" i="141"/>
  <c r="AD49" i="141"/>
  <c r="DN49" i="141"/>
  <c r="EO58" i="141"/>
  <c r="CG59" i="141"/>
  <c r="AU8" i="142"/>
  <c r="CX8" i="142"/>
  <c r="EG8" i="142"/>
  <c r="DH9" i="142"/>
  <c r="EQ9" i="142"/>
  <c r="BG10" i="142"/>
  <c r="BJ10" i="142" s="1"/>
  <c r="ES10" i="142"/>
  <c r="G13" i="142"/>
  <c r="BJ13" i="142"/>
  <c r="BT11" i="142"/>
  <c r="DH13" i="142"/>
  <c r="DR11" i="142"/>
  <c r="AK12" i="142"/>
  <c r="AU12" i="142"/>
  <c r="GK12" i="142"/>
  <c r="GM12" i="142" s="1"/>
  <c r="EG12" i="142"/>
  <c r="FA12" i="142"/>
  <c r="GD13" i="142"/>
  <c r="N13" i="142"/>
  <c r="Q13" i="142" s="1"/>
  <c r="DT13" i="142"/>
  <c r="FH13" i="142"/>
  <c r="FK13" i="142" s="1"/>
  <c r="AA16" i="142"/>
  <c r="EG14" i="142"/>
  <c r="FH16" i="142"/>
  <c r="FK16" i="142" s="1"/>
  <c r="FK14" i="142"/>
  <c r="AZ15" i="142"/>
  <c r="BO15" i="142"/>
  <c r="DC15" i="142"/>
  <c r="ED16" i="142"/>
  <c r="EG16" i="142" s="1"/>
  <c r="EG15" i="142"/>
  <c r="AW16" i="142"/>
  <c r="N22" i="142"/>
  <c r="Q20" i="142"/>
  <c r="DR20" i="142"/>
  <c r="FM22" i="142"/>
  <c r="FP20" i="142"/>
  <c r="FP21" i="142"/>
  <c r="BB25" i="142"/>
  <c r="BE23" i="142"/>
  <c r="G24" i="142"/>
  <c r="DC29" i="142"/>
  <c r="FR31" i="142"/>
  <c r="FU31" i="142" s="1"/>
  <c r="FU29" i="142"/>
  <c r="V30" i="142"/>
  <c r="CQ34" i="142"/>
  <c r="CR32" i="142"/>
  <c r="CR34" i="142" s="1"/>
  <c r="FH34" i="142"/>
  <c r="FK34" i="142" s="1"/>
  <c r="FK32" i="142"/>
  <c r="BN16" i="142"/>
  <c r="CZ16" i="142"/>
  <c r="DT16" i="142"/>
  <c r="DW16" i="142" s="1"/>
  <c r="EA16" i="142"/>
  <c r="EP16" i="142"/>
  <c r="EQ16" i="142" s="1"/>
  <c r="EZ16" i="142"/>
  <c r="GG16" i="142"/>
  <c r="GJ16" i="142" s="1"/>
  <c r="BJ15" i="142"/>
  <c r="CD15" i="142"/>
  <c r="DM15" i="142"/>
  <c r="EV15" i="142"/>
  <c r="FP15" i="142"/>
  <c r="AA19" i="142"/>
  <c r="AU17" i="142"/>
  <c r="BL19" i="142"/>
  <c r="BO19" i="142" s="1"/>
  <c r="EK19" i="142"/>
  <c r="EQ17" i="142"/>
  <c r="FJ19" i="142"/>
  <c r="FT19" i="142"/>
  <c r="G18" i="142"/>
  <c r="AZ18" i="142"/>
  <c r="CD18" i="142"/>
  <c r="EG18" i="142"/>
  <c r="FZ18" i="142"/>
  <c r="P22" i="142"/>
  <c r="BV22" i="142"/>
  <c r="BY22" i="142" s="1"/>
  <c r="CK22" i="142"/>
  <c r="DC20" i="142"/>
  <c r="FO22" i="142"/>
  <c r="FP22" i="142" s="1"/>
  <c r="L21" i="142"/>
  <c r="BE21" i="142"/>
  <c r="FK21" i="142"/>
  <c r="GE21" i="142"/>
  <c r="BD25" i="142"/>
  <c r="CU25" i="142"/>
  <c r="DM23" i="142"/>
  <c r="EK25" i="142"/>
  <c r="EQ23" i="142"/>
  <c r="EZ25" i="142"/>
  <c r="FA25" i="142" s="1"/>
  <c r="AP24" i="142"/>
  <c r="AZ24" i="142"/>
  <c r="BT24" i="142"/>
  <c r="AZ28" i="142"/>
  <c r="BY26" i="142"/>
  <c r="EB26" i="142"/>
  <c r="FM28" i="142"/>
  <c r="FP28" i="142" s="1"/>
  <c r="FT28" i="142"/>
  <c r="EV27" i="142"/>
  <c r="Z31" i="142"/>
  <c r="AI31" i="142"/>
  <c r="Q30" i="142"/>
  <c r="AF30" i="142"/>
  <c r="BT30" i="142"/>
  <c r="FO31" i="142"/>
  <c r="BJ34" i="142"/>
  <c r="AZ33" i="142"/>
  <c r="DR33" i="142"/>
  <c r="EQ33" i="142"/>
  <c r="FA33" i="142"/>
  <c r="FK33" i="142"/>
  <c r="Q35" i="142"/>
  <c r="AF35" i="142"/>
  <c r="AP37" i="142"/>
  <c r="CD35" i="142"/>
  <c r="CN35" i="142"/>
  <c r="CR35" i="142"/>
  <c r="CR37" i="142" s="1"/>
  <c r="EQ37" i="142"/>
  <c r="FA35" i="142"/>
  <c r="FK35" i="142"/>
  <c r="FP35" i="142"/>
  <c r="BE36" i="142"/>
  <c r="BO36" i="142"/>
  <c r="CI36" i="142"/>
  <c r="DC36" i="142"/>
  <c r="BV37" i="142"/>
  <c r="BH48" i="142"/>
  <c r="EW48" i="142"/>
  <c r="GC48" i="142"/>
  <c r="BU49" i="142"/>
  <c r="EO49" i="142"/>
  <c r="CM16" i="142"/>
  <c r="DB16" i="142"/>
  <c r="EL14" i="142"/>
  <c r="FY16" i="142"/>
  <c r="K16" i="142"/>
  <c r="L16" i="142" s="1"/>
  <c r="AF15" i="142"/>
  <c r="AP15" i="142"/>
  <c r="BS16" i="142"/>
  <c r="DH15" i="142"/>
  <c r="EB15" i="142"/>
  <c r="FE16" i="142"/>
  <c r="CK16" i="142"/>
  <c r="DQ19" i="142"/>
  <c r="ES19" i="142"/>
  <c r="EV19" i="142" s="1"/>
  <c r="AF18" i="142"/>
  <c r="AP18" i="142"/>
  <c r="BJ18" i="142"/>
  <c r="CI18" i="142"/>
  <c r="DW18" i="142"/>
  <c r="GJ18" i="142"/>
  <c r="L22" i="142"/>
  <c r="AO22" i="142"/>
  <c r="AP22" i="142" s="1"/>
  <c r="AZ22" i="142"/>
  <c r="DW22" i="142"/>
  <c r="EL22" i="142"/>
  <c r="AK21" i="142"/>
  <c r="BJ21" i="142"/>
  <c r="BT21" i="142"/>
  <c r="DM21" i="142"/>
  <c r="DW21" i="142"/>
  <c r="EQ21" i="142"/>
  <c r="GJ21" i="142"/>
  <c r="F25" i="142"/>
  <c r="G25" i="142" s="1"/>
  <c r="FF23" i="142"/>
  <c r="FP23" i="142"/>
  <c r="GB25" i="142"/>
  <c r="GE25" i="142" s="1"/>
  <c r="AA24" i="142"/>
  <c r="AK24" i="142"/>
  <c r="BY24" i="142"/>
  <c r="CI24" i="142"/>
  <c r="CS24" i="142"/>
  <c r="FP24" i="142"/>
  <c r="FZ24" i="142"/>
  <c r="AR28" i="142"/>
  <c r="AU28" i="142" s="1"/>
  <c r="CH28" i="142"/>
  <c r="CP28" i="142"/>
  <c r="CS28" i="142" s="1"/>
  <c r="CW28" i="142"/>
  <c r="CX28" i="142" s="1"/>
  <c r="FK28" i="142"/>
  <c r="P28" i="142"/>
  <c r="Q28" i="142" s="1"/>
  <c r="DH27" i="142"/>
  <c r="FA27" i="142"/>
  <c r="FK27" i="142"/>
  <c r="F31" i="142"/>
  <c r="G31" i="142" s="1"/>
  <c r="DH31" i="142"/>
  <c r="FF29" i="142"/>
  <c r="FM31" i="142"/>
  <c r="AE31" i="142"/>
  <c r="AF31" i="142" s="1"/>
  <c r="AZ30" i="142"/>
  <c r="CX30" i="142"/>
  <c r="DH30" i="142"/>
  <c r="EV30" i="142"/>
  <c r="GE30" i="142"/>
  <c r="CX33" i="142"/>
  <c r="AA35" i="142"/>
  <c r="EQ36" i="142"/>
  <c r="FA36" i="142"/>
  <c r="EX37" i="142"/>
  <c r="FA37" i="142" s="1"/>
  <c r="DI48" i="142"/>
  <c r="EY48" i="142"/>
  <c r="CT49" i="142"/>
  <c r="FS49" i="142"/>
  <c r="FW16" i="142"/>
  <c r="K19" i="142"/>
  <c r="L19" i="142" s="1"/>
  <c r="CK19" i="142"/>
  <c r="CN19" i="142" s="1"/>
  <c r="DJ19" i="142"/>
  <c r="DM19" i="142" s="1"/>
  <c r="AK18" i="142"/>
  <c r="AU18" i="142"/>
  <c r="FK18" i="142"/>
  <c r="FU18" i="142"/>
  <c r="Z22" i="142"/>
  <c r="CX22" i="142"/>
  <c r="EU22" i="142"/>
  <c r="GE20" i="142"/>
  <c r="G21" i="142"/>
  <c r="Q21" i="142"/>
  <c r="AA21" i="142"/>
  <c r="EV21" i="142"/>
  <c r="FF21" i="142"/>
  <c r="L23" i="142"/>
  <c r="BT23" i="142"/>
  <c r="CA25" i="142"/>
  <c r="CD25" i="142" s="1"/>
  <c r="DR23" i="142"/>
  <c r="EB23" i="142"/>
  <c r="AU24" i="142"/>
  <c r="EB24" i="142"/>
  <c r="EL24" i="142"/>
  <c r="K28" i="142"/>
  <c r="AC28" i="142"/>
  <c r="AF28" i="142" s="1"/>
  <c r="Z28" i="142"/>
  <c r="BY27" i="142"/>
  <c r="CI27" i="142"/>
  <c r="DW27" i="142"/>
  <c r="FU27" i="142"/>
  <c r="U31" i="142"/>
  <c r="DR29" i="142"/>
  <c r="EB31" i="142"/>
  <c r="FE31" i="142"/>
  <c r="FF31" i="142" s="1"/>
  <c r="AK30" i="142"/>
  <c r="AO31" i="142"/>
  <c r="AP31" i="142" s="1"/>
  <c r="BJ30" i="142"/>
  <c r="CS30" i="142"/>
  <c r="EG30" i="142"/>
  <c r="EN31" i="142"/>
  <c r="EQ31" i="142" s="1"/>
  <c r="DO31" i="142"/>
  <c r="DR31" i="142" s="1"/>
  <c r="AU32" i="142"/>
  <c r="BT32" i="142"/>
  <c r="CP32" i="142"/>
  <c r="CP34" i="142" s="1"/>
  <c r="EG32" i="142"/>
  <c r="BD34" i="142"/>
  <c r="BE34" i="142" s="1"/>
  <c r="DC33" i="142"/>
  <c r="DM33" i="142"/>
  <c r="EL33" i="142"/>
  <c r="FF33" i="142"/>
  <c r="G35" i="142"/>
  <c r="AH35" i="142"/>
  <c r="AK35" i="142" s="1"/>
  <c r="AP35" i="142"/>
  <c r="AZ35" i="142"/>
  <c r="CP35" i="142"/>
  <c r="CP37" i="142" s="1"/>
  <c r="CX35" i="142"/>
  <c r="EV35" i="142"/>
  <c r="AU36" i="142"/>
  <c r="BT36" i="142"/>
  <c r="CD36" i="142"/>
  <c r="EV36" i="142"/>
  <c r="FF36" i="142"/>
  <c r="FP36" i="142"/>
  <c r="DS48" i="142"/>
  <c r="FG48" i="142"/>
  <c r="O49" i="142"/>
  <c r="CY49" i="142"/>
  <c r="EB35" i="142"/>
  <c r="L36" i="142"/>
  <c r="DJ37" i="142"/>
  <c r="EO48" i="142"/>
  <c r="Y49" i="142"/>
  <c r="EM49" i="142"/>
  <c r="V15" i="142"/>
  <c r="GK18" i="142"/>
  <c r="GM18" i="142" s="1"/>
  <c r="GK14" i="142"/>
  <c r="GM14" i="142" s="1"/>
  <c r="S16" i="142"/>
  <c r="EL16" i="142"/>
  <c r="DR13" i="142"/>
  <c r="EV16" i="142"/>
  <c r="BN58" i="142"/>
  <c r="BN48" i="142"/>
  <c r="P59" i="142"/>
  <c r="P49" i="142"/>
  <c r="EI59" i="142"/>
  <c r="FY28" i="142"/>
  <c r="FZ28" i="142" s="1"/>
  <c r="FZ26" i="142"/>
  <c r="G8" i="142"/>
  <c r="S8" i="142"/>
  <c r="AE38" i="142"/>
  <c r="AO38" i="142"/>
  <c r="BB38" i="142"/>
  <c r="BO8" i="142"/>
  <c r="CC38" i="142"/>
  <c r="CO38" i="142"/>
  <c r="CZ38" i="142"/>
  <c r="DM8" i="142"/>
  <c r="EA38" i="142"/>
  <c r="EN38" i="142"/>
  <c r="FA8" i="142"/>
  <c r="FO38" i="142"/>
  <c r="GB38" i="142"/>
  <c r="D39" i="142"/>
  <c r="D40" i="142" s="1"/>
  <c r="Q9" i="142"/>
  <c r="AA9" i="142"/>
  <c r="AY39" i="142"/>
  <c r="AZ39" i="142" s="1"/>
  <c r="BL39" i="142"/>
  <c r="BY9" i="142"/>
  <c r="CM39" i="142"/>
  <c r="CW39" i="142"/>
  <c r="CX39" i="142" s="1"/>
  <c r="DJ39" i="142"/>
  <c r="DW9" i="142"/>
  <c r="EK39" i="142"/>
  <c r="EX39" i="142"/>
  <c r="FK9" i="142"/>
  <c r="FY39" i="142"/>
  <c r="FZ39" i="142" s="1"/>
  <c r="N10" i="142"/>
  <c r="X10" i="142"/>
  <c r="AI10" i="142"/>
  <c r="DG10" i="142"/>
  <c r="DT10" i="142"/>
  <c r="EU10" i="142"/>
  <c r="FH10" i="142"/>
  <c r="CP11" i="142"/>
  <c r="AW13" i="142"/>
  <c r="AZ13" i="142" s="1"/>
  <c r="BX13" i="142"/>
  <c r="CK13" i="142"/>
  <c r="CN13" i="142" s="1"/>
  <c r="CU13" i="142"/>
  <c r="CX13" i="142" s="1"/>
  <c r="EI13" i="142"/>
  <c r="EL13" i="142" s="1"/>
  <c r="FW13" i="142"/>
  <c r="U14" i="142"/>
  <c r="U16" i="142" s="1"/>
  <c r="BE14" i="142"/>
  <c r="DC14" i="142"/>
  <c r="EQ14" i="142"/>
  <c r="GE14" i="142"/>
  <c r="D16" i="142"/>
  <c r="G16" i="142" s="1"/>
  <c r="BL16" i="142"/>
  <c r="DJ16" i="142"/>
  <c r="DM16" i="142" s="1"/>
  <c r="EX16" i="142"/>
  <c r="L17" i="142"/>
  <c r="AW19" i="142"/>
  <c r="AZ19" i="142" s="1"/>
  <c r="BJ17" i="142"/>
  <c r="CX17" i="142"/>
  <c r="EB17" i="142"/>
  <c r="DY19" i="142"/>
  <c r="FA17" i="142"/>
  <c r="CX18" i="142"/>
  <c r="BV19" i="142"/>
  <c r="BY19" i="142" s="1"/>
  <c r="AH22" i="142"/>
  <c r="AK22" i="142" s="1"/>
  <c r="AT22" i="142"/>
  <c r="AU20" i="142"/>
  <c r="DJ22" i="142"/>
  <c r="DM22" i="142" s="1"/>
  <c r="DM20" i="142"/>
  <c r="FK22" i="142"/>
  <c r="K25" i="142"/>
  <c r="BI25" i="142"/>
  <c r="BJ25" i="142" s="1"/>
  <c r="BJ23" i="142"/>
  <c r="GK24" i="142"/>
  <c r="GM24" i="142" s="1"/>
  <c r="CZ31" i="142"/>
  <c r="DC30" i="142"/>
  <c r="DY58" i="142"/>
  <c r="AH19" i="142"/>
  <c r="I38" i="142"/>
  <c r="T38" i="142"/>
  <c r="AF8" i="142"/>
  <c r="AP8" i="142"/>
  <c r="BD38" i="142"/>
  <c r="BQ38" i="142"/>
  <c r="CD8" i="142"/>
  <c r="DB38" i="142"/>
  <c r="DO38" i="142"/>
  <c r="EB8" i="142"/>
  <c r="EP38" i="142"/>
  <c r="FC38" i="142"/>
  <c r="FP8" i="142"/>
  <c r="GD38" i="142"/>
  <c r="F39" i="142"/>
  <c r="R39" i="142"/>
  <c r="R40" i="142" s="1"/>
  <c r="AC39" i="142"/>
  <c r="AC40" i="142" s="1"/>
  <c r="AM39" i="142"/>
  <c r="AM40" i="142" s="1"/>
  <c r="AZ9" i="142"/>
  <c r="BN39" i="142"/>
  <c r="CA39" i="142"/>
  <c r="CA40" i="142" s="1"/>
  <c r="CN9" i="142"/>
  <c r="CX9" i="142"/>
  <c r="DL39" i="142"/>
  <c r="DL40" i="142" s="1"/>
  <c r="DY39" i="142"/>
  <c r="EL9" i="142"/>
  <c r="EZ39" i="142"/>
  <c r="FM39" i="142"/>
  <c r="FZ9" i="142"/>
  <c r="P10" i="142"/>
  <c r="Z10" i="142"/>
  <c r="AW10" i="142"/>
  <c r="BX10" i="142"/>
  <c r="BY10" i="142" s="1"/>
  <c r="CU10" i="142"/>
  <c r="DV10" i="142"/>
  <c r="EI10" i="142"/>
  <c r="FJ10" i="142"/>
  <c r="FW10" i="142"/>
  <c r="BE11" i="142"/>
  <c r="DC11" i="142"/>
  <c r="EQ11" i="142"/>
  <c r="GE11" i="142"/>
  <c r="BO12" i="142"/>
  <c r="L14" i="142"/>
  <c r="BT14" i="142"/>
  <c r="DR14" i="142"/>
  <c r="FF14" i="142"/>
  <c r="R16" i="142"/>
  <c r="AJ19" i="142"/>
  <c r="CN17" i="142"/>
  <c r="DM17" i="142"/>
  <c r="GE17" i="142"/>
  <c r="L20" i="142"/>
  <c r="ES22" i="142"/>
  <c r="EV20" i="142"/>
  <c r="N25" i="142"/>
  <c r="Q25" i="142" s="1"/>
  <c r="Q23" i="142"/>
  <c r="CF25" i="142"/>
  <c r="CI25" i="142" s="1"/>
  <c r="FH25" i="142"/>
  <c r="AM58" i="142"/>
  <c r="AM48" i="142"/>
  <c r="DV59" i="142"/>
  <c r="DV49" i="142"/>
  <c r="K38" i="142"/>
  <c r="AR40" i="142"/>
  <c r="CF58" i="142"/>
  <c r="CF48" i="142"/>
  <c r="CI38" i="142"/>
  <c r="DQ58" i="142"/>
  <c r="ED58" i="142"/>
  <c r="EG38" i="142"/>
  <c r="ED48" i="142"/>
  <c r="FE58" i="142"/>
  <c r="FE40" i="142"/>
  <c r="FE48" i="142"/>
  <c r="FR48" i="142"/>
  <c r="AE49" i="142"/>
  <c r="AE59" i="142"/>
  <c r="CO49" i="142"/>
  <c r="CZ59" i="142"/>
  <c r="CZ49" i="142"/>
  <c r="DC39" i="142"/>
  <c r="EA59" i="142"/>
  <c r="EA49" i="142"/>
  <c r="EN59" i="142"/>
  <c r="EN49" i="142"/>
  <c r="EQ39" i="142"/>
  <c r="D10" i="142"/>
  <c r="AY10" i="142"/>
  <c r="EK10" i="142"/>
  <c r="EX10" i="142"/>
  <c r="CS14" i="142"/>
  <c r="AK17" i="142"/>
  <c r="CD17" i="142"/>
  <c r="CA19" i="142"/>
  <c r="CP17" i="142"/>
  <c r="CO19" i="142"/>
  <c r="GJ19" i="142"/>
  <c r="DO22" i="142"/>
  <c r="AH25" i="142"/>
  <c r="CX25" i="142"/>
  <c r="AI28" i="142"/>
  <c r="AJ26" i="142"/>
  <c r="EF28" i="142"/>
  <c r="EG26" i="142"/>
  <c r="Z59" i="142"/>
  <c r="FT22" i="142"/>
  <c r="FU22" i="142" s="1"/>
  <c r="FU20" i="142"/>
  <c r="GI25" i="142"/>
  <c r="GJ23" i="142"/>
  <c r="L8" i="142"/>
  <c r="AH8" i="142"/>
  <c r="AT58" i="142"/>
  <c r="AT48" i="142"/>
  <c r="AT40" i="142"/>
  <c r="BG58" i="142"/>
  <c r="BG48" i="142"/>
  <c r="BG40" i="142"/>
  <c r="BT8" i="142"/>
  <c r="CH58" i="142"/>
  <c r="CH48" i="142"/>
  <c r="CH40" i="142"/>
  <c r="CR8" i="142"/>
  <c r="DE48" i="142"/>
  <c r="DE58" i="142"/>
  <c r="DE40" i="142"/>
  <c r="DH38" i="142"/>
  <c r="DR8" i="142"/>
  <c r="EF58" i="142"/>
  <c r="EF48" i="142"/>
  <c r="EF40" i="142"/>
  <c r="ES40" i="142"/>
  <c r="FF8" i="142"/>
  <c r="FT38" i="142"/>
  <c r="FU38" i="142" s="1"/>
  <c r="GG48" i="142"/>
  <c r="GG58" i="142"/>
  <c r="I49" i="142"/>
  <c r="T49" i="142"/>
  <c r="T59" i="142"/>
  <c r="AF9" i="142"/>
  <c r="AP9" i="142"/>
  <c r="BD59" i="142"/>
  <c r="CD9" i="142"/>
  <c r="CP9" i="142"/>
  <c r="CP10" i="142" s="1"/>
  <c r="DB59" i="142"/>
  <c r="DB49" i="142"/>
  <c r="DO39" i="142"/>
  <c r="EB9" i="142"/>
  <c r="EP59" i="142"/>
  <c r="EP49" i="142"/>
  <c r="FC49" i="142"/>
  <c r="FP9" i="142"/>
  <c r="GD49" i="142"/>
  <c r="F10" i="142"/>
  <c r="R10" i="142"/>
  <c r="AC10" i="142"/>
  <c r="AM10" i="142"/>
  <c r="BN10" i="142"/>
  <c r="BO10" i="142" s="1"/>
  <c r="CA10" i="142"/>
  <c r="DL10" i="142"/>
  <c r="DM10" i="142" s="1"/>
  <c r="DY10" i="142"/>
  <c r="EZ10" i="142"/>
  <c r="FM10" i="142"/>
  <c r="AU11" i="142"/>
  <c r="CI11" i="142"/>
  <c r="EG11" i="142"/>
  <c r="FU11" i="142"/>
  <c r="U12" i="142"/>
  <c r="V12" i="142" s="1"/>
  <c r="BE12" i="142"/>
  <c r="DC12" i="142"/>
  <c r="EQ12" i="142"/>
  <c r="GE12" i="142"/>
  <c r="AJ14" i="142"/>
  <c r="BJ14" i="142"/>
  <c r="DH14" i="142"/>
  <c r="EV14" i="142"/>
  <c r="GJ14" i="142"/>
  <c r="L15" i="142"/>
  <c r="AH15" i="142"/>
  <c r="AK15" i="142" s="1"/>
  <c r="BT15" i="142"/>
  <c r="CR15" i="142"/>
  <c r="CS15" i="142" s="1"/>
  <c r="DR15" i="142"/>
  <c r="FF15" i="142"/>
  <c r="Q17" i="142"/>
  <c r="AA17" i="142"/>
  <c r="AP17" i="142"/>
  <c r="AM19" i="142"/>
  <c r="AP19" i="142" s="1"/>
  <c r="BO17" i="142"/>
  <c r="FF17" i="142"/>
  <c r="FU17" i="142"/>
  <c r="BE20" i="142"/>
  <c r="CH22" i="142"/>
  <c r="CI22" i="142" s="1"/>
  <c r="CI20" i="142"/>
  <c r="AI25" i="142"/>
  <c r="AJ23" i="142"/>
  <c r="AJ25" i="142" s="1"/>
  <c r="AG38" i="142"/>
  <c r="R58" i="142"/>
  <c r="R48" i="142"/>
  <c r="FJ59" i="142"/>
  <c r="FJ49" i="142"/>
  <c r="FP17" i="142"/>
  <c r="FM19" i="142"/>
  <c r="FP19" i="142" s="1"/>
  <c r="BL22" i="142"/>
  <c r="BO22" i="142" s="1"/>
  <c r="BO20" i="142"/>
  <c r="Q38" i="142"/>
  <c r="X58" i="142"/>
  <c r="X48" i="142"/>
  <c r="X40" i="142"/>
  <c r="AA38" i="142"/>
  <c r="BI38" i="142"/>
  <c r="BJ38" i="142" s="1"/>
  <c r="BV38" i="142"/>
  <c r="DG58" i="142"/>
  <c r="DG48" i="142"/>
  <c r="DG40" i="142"/>
  <c r="DW38" i="142"/>
  <c r="EU58" i="142"/>
  <c r="EU48" i="142"/>
  <c r="EU40" i="142"/>
  <c r="FH58" i="142"/>
  <c r="GI38" i="142"/>
  <c r="GJ38" i="142" s="1"/>
  <c r="AG39" i="142"/>
  <c r="AR49" i="142"/>
  <c r="CF39" i="142"/>
  <c r="DQ59" i="142"/>
  <c r="ED39" i="142"/>
  <c r="ED40" i="142" s="1"/>
  <c r="FE59" i="142"/>
  <c r="FE49" i="142"/>
  <c r="AE10" i="142"/>
  <c r="AO10" i="142"/>
  <c r="BB10" i="142"/>
  <c r="CC10" i="142"/>
  <c r="CO10" i="142"/>
  <c r="CZ10" i="142"/>
  <c r="EA10" i="142"/>
  <c r="EN10" i="142"/>
  <c r="FO10" i="142"/>
  <c r="AF17" i="142"/>
  <c r="AC19" i="142"/>
  <c r="AF19" i="142" s="1"/>
  <c r="CF19" i="142"/>
  <c r="CI19" i="142" s="1"/>
  <c r="CR19" i="142"/>
  <c r="FZ19" i="142"/>
  <c r="FF19" i="142"/>
  <c r="EF22" i="142"/>
  <c r="EG22" i="142" s="1"/>
  <c r="EG20" i="142"/>
  <c r="GG22" i="142"/>
  <c r="GJ22" i="142" s="1"/>
  <c r="GJ20" i="142"/>
  <c r="GK21" i="142"/>
  <c r="GM21" i="142" s="1"/>
  <c r="V21" i="142"/>
  <c r="EU25" i="142"/>
  <c r="EV23" i="142"/>
  <c r="X28" i="142"/>
  <c r="AA26" i="142"/>
  <c r="AC58" i="142"/>
  <c r="AF38" i="142"/>
  <c r="AC48" i="142"/>
  <c r="EZ58" i="142"/>
  <c r="U20" i="142"/>
  <c r="T22" i="142"/>
  <c r="Z58" i="142"/>
  <c r="AJ8" i="142"/>
  <c r="AW58" i="142"/>
  <c r="BJ8" i="142"/>
  <c r="BX48" i="142"/>
  <c r="CK38" i="142"/>
  <c r="CU40" i="142"/>
  <c r="DH8" i="142"/>
  <c r="EI58" i="142"/>
  <c r="EV8" i="142"/>
  <c r="FW58" i="142"/>
  <c r="FW48" i="142"/>
  <c r="GJ8" i="142"/>
  <c r="L9" i="142"/>
  <c r="AH9" i="142"/>
  <c r="AT59" i="142"/>
  <c r="AT49" i="142"/>
  <c r="BG59" i="142"/>
  <c r="BG49" i="142"/>
  <c r="BT9" i="142"/>
  <c r="CR9" i="142"/>
  <c r="DE49" i="142"/>
  <c r="DE59" i="142"/>
  <c r="DH39" i="142"/>
  <c r="DR9" i="142"/>
  <c r="EF59" i="142"/>
  <c r="EF49" i="142"/>
  <c r="ES49" i="142"/>
  <c r="ES59" i="142"/>
  <c r="EV39" i="142"/>
  <c r="FF9" i="142"/>
  <c r="FT49" i="142"/>
  <c r="I10" i="142"/>
  <c r="T10" i="142"/>
  <c r="BD10" i="142"/>
  <c r="BQ10" i="142"/>
  <c r="DB10" i="142"/>
  <c r="DO10" i="142"/>
  <c r="EP10" i="142"/>
  <c r="FC10" i="142"/>
  <c r="GD10" i="142"/>
  <c r="GE10" i="142" s="1"/>
  <c r="G17" i="142"/>
  <c r="S17" i="142"/>
  <c r="BE17" i="142"/>
  <c r="EV17" i="142"/>
  <c r="FH19" i="142"/>
  <c r="FK19" i="142" s="1"/>
  <c r="D22" i="142"/>
  <c r="G22" i="142" s="1"/>
  <c r="G20" i="142"/>
  <c r="BG22" i="142"/>
  <c r="BJ20" i="142"/>
  <c r="DB22" i="142"/>
  <c r="FC22" i="142"/>
  <c r="FF22" i="142" s="1"/>
  <c r="BV25" i="142"/>
  <c r="BY25" i="142" s="1"/>
  <c r="BY23" i="142"/>
  <c r="DQ25" i="142"/>
  <c r="FR25" i="142"/>
  <c r="F48" i="142"/>
  <c r="DL58" i="142"/>
  <c r="DL48" i="142"/>
  <c r="AJ39" i="142"/>
  <c r="CU59" i="142"/>
  <c r="CU49" i="142"/>
  <c r="D58" i="142"/>
  <c r="G38" i="142"/>
  <c r="D48" i="142"/>
  <c r="Q8" i="142"/>
  <c r="AA8" i="142"/>
  <c r="AY48" i="142"/>
  <c r="BL38" i="142"/>
  <c r="BY8" i="142"/>
  <c r="CM38" i="142"/>
  <c r="CW38" i="142"/>
  <c r="DJ38" i="142"/>
  <c r="DW8" i="142"/>
  <c r="EK58" i="142"/>
  <c r="FK8" i="142"/>
  <c r="FY38" i="142"/>
  <c r="FZ38" i="142" s="1"/>
  <c r="N59" i="142"/>
  <c r="N49" i="142"/>
  <c r="Q39" i="142"/>
  <c r="X59" i="142"/>
  <c r="X49" i="142"/>
  <c r="AI59" i="142"/>
  <c r="AI49" i="142"/>
  <c r="AU9" i="142"/>
  <c r="BV59" i="142"/>
  <c r="BV49" i="142"/>
  <c r="CI9" i="142"/>
  <c r="DG59" i="142"/>
  <c r="DG49" i="142"/>
  <c r="DW39" i="142"/>
  <c r="EG9" i="142"/>
  <c r="EU59" i="142"/>
  <c r="EU49" i="142"/>
  <c r="FH49" i="142"/>
  <c r="FU9" i="142"/>
  <c r="GI59" i="142"/>
  <c r="GI49" i="142"/>
  <c r="K10" i="142"/>
  <c r="U10" i="142"/>
  <c r="AR10" i="142"/>
  <c r="AU10" i="142" s="1"/>
  <c r="BS10" i="142"/>
  <c r="CF10" i="142"/>
  <c r="CQ10" i="142"/>
  <c r="DQ10" i="142"/>
  <c r="ED10" i="142"/>
  <c r="FE10" i="142"/>
  <c r="FR10" i="142"/>
  <c r="FU10" i="142" s="1"/>
  <c r="AG19" i="142"/>
  <c r="AT19" i="142"/>
  <c r="AU19" i="142" s="1"/>
  <c r="BG19" i="142"/>
  <c r="BJ19" i="142" s="1"/>
  <c r="BT17" i="142"/>
  <c r="CI17" i="142"/>
  <c r="CX19" i="142"/>
  <c r="DH17" i="142"/>
  <c r="DV19" i="142"/>
  <c r="DW19" i="142" s="1"/>
  <c r="FZ17" i="142"/>
  <c r="EL18" i="142"/>
  <c r="DE22" i="142"/>
  <c r="DH22" i="142" s="1"/>
  <c r="DH20" i="142"/>
  <c r="X25" i="142"/>
  <c r="AA25" i="142" s="1"/>
  <c r="AA23" i="142"/>
  <c r="AR25" i="142"/>
  <c r="AU25" i="142" s="1"/>
  <c r="DT25" i="142"/>
  <c r="DW25" i="142" s="1"/>
  <c r="DW23" i="142"/>
  <c r="DG25" i="142"/>
  <c r="BN28" i="142"/>
  <c r="V33" i="142"/>
  <c r="GK33" i="142"/>
  <c r="GM33" i="142" s="1"/>
  <c r="BB22" i="142"/>
  <c r="BE22" i="142" s="1"/>
  <c r="CZ22" i="142"/>
  <c r="EN22" i="142"/>
  <c r="GB22" i="142"/>
  <c r="FJ25" i="142"/>
  <c r="FW25" i="142"/>
  <c r="FZ25" i="142" s="1"/>
  <c r="V24" i="142"/>
  <c r="I25" i="142"/>
  <c r="BQ25" i="142"/>
  <c r="BT25" i="142" s="1"/>
  <c r="CQ25" i="142"/>
  <c r="DY25" i="142"/>
  <c r="DC26" i="142"/>
  <c r="DB28" i="142"/>
  <c r="EX28" i="142"/>
  <c r="FA28" i="142" s="1"/>
  <c r="FA26" i="142"/>
  <c r="AA27" i="142"/>
  <c r="BT27" i="142"/>
  <c r="CA28" i="142"/>
  <c r="L29" i="142"/>
  <c r="X31" i="142"/>
  <c r="AA29" i="142"/>
  <c r="BS31" i="142"/>
  <c r="CK31" i="142"/>
  <c r="CN31" i="142" s="1"/>
  <c r="CN29" i="142"/>
  <c r="EI31" i="142"/>
  <c r="EL31" i="142" s="1"/>
  <c r="EL29" i="142"/>
  <c r="AP30" i="142"/>
  <c r="AG25" i="142"/>
  <c r="DJ25" i="142"/>
  <c r="DM25" i="142" s="1"/>
  <c r="FM25" i="142"/>
  <c r="FP25" i="142" s="1"/>
  <c r="AZ26" i="142"/>
  <c r="CF28" i="142"/>
  <c r="DE28" i="142"/>
  <c r="DH28" i="142" s="1"/>
  <c r="DH26" i="142"/>
  <c r="L27" i="142"/>
  <c r="DR27" i="142"/>
  <c r="R28" i="142"/>
  <c r="K31" i="142"/>
  <c r="L31" i="142" s="1"/>
  <c r="BJ31" i="142"/>
  <c r="BV31" i="142"/>
  <c r="BY31" i="142" s="1"/>
  <c r="BY29" i="142"/>
  <c r="DT31" i="142"/>
  <c r="DW31" i="142" s="1"/>
  <c r="DW29" i="142"/>
  <c r="FP30" i="142"/>
  <c r="BO32" i="142"/>
  <c r="BL34" i="142"/>
  <c r="BO34" i="142" s="1"/>
  <c r="CD37" i="142"/>
  <c r="GE26" i="142"/>
  <c r="GD28" i="142"/>
  <c r="S28" i="142"/>
  <c r="N31" i="142"/>
  <c r="Q31" i="142" s="1"/>
  <c r="Q29" i="142"/>
  <c r="CO31" i="142"/>
  <c r="D34" i="142"/>
  <c r="G34" i="142" s="1"/>
  <c r="G32" i="142"/>
  <c r="DJ34" i="142"/>
  <c r="DM34" i="142" s="1"/>
  <c r="DM32" i="142"/>
  <c r="DT34" i="142"/>
  <c r="DW34" i="142" s="1"/>
  <c r="DW33" i="142"/>
  <c r="S36" i="142"/>
  <c r="S39" i="142" s="1"/>
  <c r="R37" i="142"/>
  <c r="AZ20" i="142"/>
  <c r="CN20" i="142"/>
  <c r="CX20" i="142"/>
  <c r="EL20" i="142"/>
  <c r="FZ20" i="142"/>
  <c r="G23" i="142"/>
  <c r="S23" i="142"/>
  <c r="BO23" i="142"/>
  <c r="FA23" i="142"/>
  <c r="DO25" i="142"/>
  <c r="Q26" i="142"/>
  <c r="BE26" i="142"/>
  <c r="BD28" i="142"/>
  <c r="BY28" i="142"/>
  <c r="CI26" i="142"/>
  <c r="CS26" i="142"/>
  <c r="DJ28" i="142"/>
  <c r="DM28" i="142" s="1"/>
  <c r="DM26" i="142"/>
  <c r="EL26" i="142"/>
  <c r="GG28" i="142"/>
  <c r="GJ28" i="142" s="1"/>
  <c r="GJ26" i="142"/>
  <c r="Q27" i="142"/>
  <c r="AU29" i="142"/>
  <c r="BJ29" i="142"/>
  <c r="CR29" i="142"/>
  <c r="CR31" i="142" s="1"/>
  <c r="CQ31" i="142"/>
  <c r="FW31" i="142"/>
  <c r="FZ31" i="142" s="1"/>
  <c r="FZ29" i="142"/>
  <c r="FU30" i="142"/>
  <c r="CP31" i="142"/>
  <c r="AZ34" i="142"/>
  <c r="BT34" i="142"/>
  <c r="BJ33" i="142"/>
  <c r="CG60" i="142"/>
  <c r="FA20" i="142"/>
  <c r="AF23" i="142"/>
  <c r="AP23" i="142"/>
  <c r="CD23" i="142"/>
  <c r="CP23" i="142"/>
  <c r="D28" i="142"/>
  <c r="G28" i="142" s="1"/>
  <c r="G26" i="142"/>
  <c r="AF26" i="142"/>
  <c r="BG28" i="142"/>
  <c r="BJ28" i="142" s="1"/>
  <c r="BJ26" i="142"/>
  <c r="FF26" i="142"/>
  <c r="AH29" i="142"/>
  <c r="GK29" i="142" s="1"/>
  <c r="GM29" i="142" s="1"/>
  <c r="AG31" i="142"/>
  <c r="AW31" i="142"/>
  <c r="AZ31" i="142" s="1"/>
  <c r="AZ29" i="142"/>
  <c r="FH31" i="142"/>
  <c r="FK29" i="142"/>
  <c r="GK30" i="142"/>
  <c r="GM30" i="142" s="1"/>
  <c r="U34" i="142"/>
  <c r="EU34" i="142"/>
  <c r="EV34" i="142" s="1"/>
  <c r="N34" i="142"/>
  <c r="Q34" i="142" s="1"/>
  <c r="FC25" i="142"/>
  <c r="FF25" i="142" s="1"/>
  <c r="U26" i="142"/>
  <c r="U28" i="142" s="1"/>
  <c r="T28" i="142"/>
  <c r="EQ26" i="142"/>
  <c r="EP28" i="142"/>
  <c r="EQ28" i="142" s="1"/>
  <c r="GK26" i="142"/>
  <c r="GM26" i="142" s="1"/>
  <c r="GK27" i="142"/>
  <c r="GM27" i="142" s="1"/>
  <c r="V27" i="142"/>
  <c r="AK27" i="142"/>
  <c r="V29" i="142"/>
  <c r="CU31" i="142"/>
  <c r="CX31" i="142" s="1"/>
  <c r="CX29" i="142"/>
  <c r="ED31" i="142"/>
  <c r="X34" i="142"/>
  <c r="EX34" i="142"/>
  <c r="FA34" i="142" s="1"/>
  <c r="FA32" i="142"/>
  <c r="DE25" i="142"/>
  <c r="EF25" i="142"/>
  <c r="EG25" i="142" s="1"/>
  <c r="ES25" i="142"/>
  <c r="FT25" i="142"/>
  <c r="GG25" i="142"/>
  <c r="I28" i="142"/>
  <c r="AH28" i="142"/>
  <c r="AU26" i="142"/>
  <c r="BL28" i="142"/>
  <c r="BO26" i="142"/>
  <c r="CN26" i="142"/>
  <c r="CX26" i="142"/>
  <c r="DQ28" i="142"/>
  <c r="DR28" i="142" s="1"/>
  <c r="ED28" i="142"/>
  <c r="ES28" i="142"/>
  <c r="EV28" i="142" s="1"/>
  <c r="EV26" i="142"/>
  <c r="BO27" i="142"/>
  <c r="AJ29" i="142"/>
  <c r="AJ31" i="142" s="1"/>
  <c r="CH31" i="142"/>
  <c r="CI31" i="142" s="1"/>
  <c r="EF31" i="142"/>
  <c r="CI30" i="142"/>
  <c r="BV34" i="142"/>
  <c r="DC34" i="142"/>
  <c r="EV33" i="142"/>
  <c r="AZ32" i="142"/>
  <c r="CN32" i="142"/>
  <c r="CX32" i="142"/>
  <c r="EL32" i="142"/>
  <c r="FZ32" i="142"/>
  <c r="FZ33" i="142"/>
  <c r="ED34" i="142"/>
  <c r="EG34" i="142" s="1"/>
  <c r="DL37" i="142"/>
  <c r="CJ60" i="142"/>
  <c r="CJ50" i="142"/>
  <c r="FV58" i="142"/>
  <c r="FV40" i="142"/>
  <c r="BP59" i="142"/>
  <c r="BP49" i="142"/>
  <c r="GE34" i="142"/>
  <c r="CF34" i="142"/>
  <c r="GK35" i="142"/>
  <c r="GM35" i="142" s="1"/>
  <c r="BQ37" i="142"/>
  <c r="BT37" i="142" s="1"/>
  <c r="BT35" i="142"/>
  <c r="CI37" i="142"/>
  <c r="DO37" i="142"/>
  <c r="DR37" i="142" s="1"/>
  <c r="DR35" i="142"/>
  <c r="FU37" i="142"/>
  <c r="G36" i="142"/>
  <c r="AN60" i="142"/>
  <c r="AN50" i="142"/>
  <c r="BU58" i="142"/>
  <c r="BU40" i="142"/>
  <c r="BU48" i="142"/>
  <c r="DM29" i="142"/>
  <c r="FA29" i="142"/>
  <c r="AF32" i="142"/>
  <c r="AP32" i="142"/>
  <c r="DO34" i="142"/>
  <c r="DR34" i="142" s="1"/>
  <c r="EP34" i="142"/>
  <c r="EQ34" i="142" s="1"/>
  <c r="FC34" i="142"/>
  <c r="T34" i="142"/>
  <c r="T37" i="142"/>
  <c r="U35" i="142"/>
  <c r="U37" i="142" s="1"/>
  <c r="FC37" i="142"/>
  <c r="FF37" i="142" s="1"/>
  <c r="FF35" i="142"/>
  <c r="CL59" i="142"/>
  <c r="CL49" i="142"/>
  <c r="FX50" i="142"/>
  <c r="FX60" i="142"/>
  <c r="AF29" i="142"/>
  <c r="AP29" i="142"/>
  <c r="CD29" i="142"/>
  <c r="EB29" i="142"/>
  <c r="FP29" i="142"/>
  <c r="BE32" i="142"/>
  <c r="DC32" i="142"/>
  <c r="EQ32" i="142"/>
  <c r="GE32" i="142"/>
  <c r="AA37" i="142"/>
  <c r="DC37" i="142"/>
  <c r="DM36" i="142"/>
  <c r="ER58" i="142"/>
  <c r="ER48" i="142"/>
  <c r="FI48" i="142"/>
  <c r="FI40" i="142"/>
  <c r="BP40" i="142"/>
  <c r="FI58" i="142"/>
  <c r="DH34" i="142"/>
  <c r="I34" i="142"/>
  <c r="L34" i="142" s="1"/>
  <c r="I37" i="142"/>
  <c r="L37" i="142" s="1"/>
  <c r="L35" i="142"/>
  <c r="BY37" i="142"/>
  <c r="Y58" i="142"/>
  <c r="Y48" i="142"/>
  <c r="Y40" i="142"/>
  <c r="CB60" i="142"/>
  <c r="CB50" i="142"/>
  <c r="EC50" i="142"/>
  <c r="EC60" i="142"/>
  <c r="GF50" i="142"/>
  <c r="GF60" i="142"/>
  <c r="FU32" i="142"/>
  <c r="EB37" i="142"/>
  <c r="GE37" i="142"/>
  <c r="AV60" i="142"/>
  <c r="AV50" i="142"/>
  <c r="CV50" i="142"/>
  <c r="CV60" i="142"/>
  <c r="AJ34" i="142"/>
  <c r="BJ32" i="142"/>
  <c r="CN34" i="142"/>
  <c r="CX34" i="142"/>
  <c r="DH32" i="142"/>
  <c r="EL34" i="142"/>
  <c r="EV32" i="142"/>
  <c r="GJ32" i="142"/>
  <c r="Q37" i="142"/>
  <c r="AF37" i="142"/>
  <c r="FP37" i="142"/>
  <c r="BM58" i="142"/>
  <c r="BM40" i="142"/>
  <c r="BM48" i="142"/>
  <c r="DP60" i="142"/>
  <c r="DP50" i="142"/>
  <c r="EH59" i="142"/>
  <c r="EH49" i="142"/>
  <c r="BE35" i="142"/>
  <c r="DC35" i="142"/>
  <c r="EQ35" i="142"/>
  <c r="GE35" i="142"/>
  <c r="AI37" i="142"/>
  <c r="AY37" i="142"/>
  <c r="AZ37" i="142" s="1"/>
  <c r="BG37" i="142"/>
  <c r="BJ37" i="142" s="1"/>
  <c r="CM37" i="142"/>
  <c r="CN37" i="142" s="1"/>
  <c r="BF58" i="142"/>
  <c r="BF48" i="142"/>
  <c r="CL58" i="142"/>
  <c r="CL48" i="142"/>
  <c r="CT58" i="142"/>
  <c r="CT48" i="142"/>
  <c r="DD58" i="142"/>
  <c r="DD48" i="142"/>
  <c r="DU48" i="142"/>
  <c r="DU58" i="142"/>
  <c r="EH58" i="142"/>
  <c r="EH48" i="142"/>
  <c r="FX58" i="142"/>
  <c r="FX48" i="142"/>
  <c r="H59" i="142"/>
  <c r="H49" i="142"/>
  <c r="DU49" i="142"/>
  <c r="DU59" i="142"/>
  <c r="EJ49" i="142"/>
  <c r="EJ59" i="142"/>
  <c r="FD59" i="142"/>
  <c r="FD49" i="142"/>
  <c r="FQ49" i="142"/>
  <c r="FQ59" i="142"/>
  <c r="E40" i="142"/>
  <c r="BA40" i="142"/>
  <c r="E48" i="142"/>
  <c r="D37" i="142"/>
  <c r="G37" i="142" s="1"/>
  <c r="DT37" i="142"/>
  <c r="DW37" i="142" s="1"/>
  <c r="FH37" i="142"/>
  <c r="FK37" i="142" s="1"/>
  <c r="C58" i="142"/>
  <c r="C48" i="142"/>
  <c r="C40" i="142"/>
  <c r="AQ58" i="142"/>
  <c r="AQ48" i="142"/>
  <c r="AQ40" i="142"/>
  <c r="BW58" i="142"/>
  <c r="BW40" i="142"/>
  <c r="BW48" i="142"/>
  <c r="CE58" i="142"/>
  <c r="CE40" i="142"/>
  <c r="CE48" i="142"/>
  <c r="CV58" i="142"/>
  <c r="CV48" i="142"/>
  <c r="EJ58" i="142"/>
  <c r="EJ48" i="142"/>
  <c r="J59" i="142"/>
  <c r="J49" i="142"/>
  <c r="AS49" i="142"/>
  <c r="AS59" i="142"/>
  <c r="BH49" i="142"/>
  <c r="BH59" i="142"/>
  <c r="CB59" i="142"/>
  <c r="CB49" i="142"/>
  <c r="DX59" i="142"/>
  <c r="DX49" i="142"/>
  <c r="H40" i="142"/>
  <c r="FL40" i="142"/>
  <c r="H48" i="142"/>
  <c r="AU35" i="142"/>
  <c r="CI35" i="142"/>
  <c r="EG35" i="142"/>
  <c r="FU35" i="142"/>
  <c r="CW37" i="142"/>
  <c r="CX37" i="142" s="1"/>
  <c r="DE37" i="142"/>
  <c r="DH37" i="142" s="1"/>
  <c r="EK37" i="142"/>
  <c r="EL37" i="142" s="1"/>
  <c r="ES37" i="142"/>
  <c r="EV37" i="142" s="1"/>
  <c r="FY37" i="142"/>
  <c r="FZ37" i="142" s="1"/>
  <c r="GG37" i="142"/>
  <c r="GJ37" i="142" s="1"/>
  <c r="BP58" i="142"/>
  <c r="BP48" i="142"/>
  <c r="DF58" i="142"/>
  <c r="DF48" i="142"/>
  <c r="DF40" i="142"/>
  <c r="DX58" i="142"/>
  <c r="DX48" i="142"/>
  <c r="FN58" i="142"/>
  <c r="FN48" i="142"/>
  <c r="GA58" i="142"/>
  <c r="GA48" i="142"/>
  <c r="GA40" i="142"/>
  <c r="AV59" i="142"/>
  <c r="AV49" i="142"/>
  <c r="DD49" i="142"/>
  <c r="DD59" i="142"/>
  <c r="DZ59" i="142"/>
  <c r="DZ49" i="142"/>
  <c r="GF49" i="142"/>
  <c r="GF59" i="142"/>
  <c r="J40" i="142"/>
  <c r="BF40" i="142"/>
  <c r="CL40" i="142"/>
  <c r="EH40" i="142"/>
  <c r="FN40" i="142"/>
  <c r="J48" i="142"/>
  <c r="CG48" i="142"/>
  <c r="CG58" i="142"/>
  <c r="DZ58" i="142"/>
  <c r="DZ48" i="142"/>
  <c r="EM58" i="142"/>
  <c r="EM48" i="142"/>
  <c r="EM40" i="142"/>
  <c r="FD58" i="142"/>
  <c r="FD48" i="142"/>
  <c r="M49" i="142"/>
  <c r="M59" i="142"/>
  <c r="AX59" i="142"/>
  <c r="AX49" i="142"/>
  <c r="FV59" i="142"/>
  <c r="FV49" i="142"/>
  <c r="AB40" i="142"/>
  <c r="BH40" i="142"/>
  <c r="DD40" i="142"/>
  <c r="EJ40" i="142"/>
  <c r="AB48" i="142"/>
  <c r="AS48" i="142"/>
  <c r="BF49" i="142"/>
  <c r="AD58" i="142"/>
  <c r="AD48" i="142"/>
  <c r="AD40" i="142"/>
  <c r="AL58" i="142"/>
  <c r="AL48" i="142"/>
  <c r="AL40" i="142"/>
  <c r="BR58" i="142"/>
  <c r="BR40" i="142"/>
  <c r="BZ48" i="142"/>
  <c r="BZ58" i="142"/>
  <c r="BZ40" i="142"/>
  <c r="CY58" i="142"/>
  <c r="CY48" i="142"/>
  <c r="CY40" i="142"/>
  <c r="DP58" i="142"/>
  <c r="DP48" i="142"/>
  <c r="FQ48" i="142"/>
  <c r="FQ58" i="142"/>
  <c r="CV49" i="142"/>
  <c r="CV59" i="142"/>
  <c r="DP59" i="142"/>
  <c r="DP49" i="142"/>
  <c r="EC59" i="142"/>
  <c r="EC49" i="142"/>
  <c r="FI49" i="142"/>
  <c r="FI59" i="142"/>
  <c r="FX59" i="142"/>
  <c r="FX49" i="142"/>
  <c r="M40" i="142"/>
  <c r="AS40" i="142"/>
  <c r="DU40" i="142"/>
  <c r="FQ40" i="142"/>
  <c r="M48" i="142"/>
  <c r="AX48" i="142"/>
  <c r="BL37" i="142"/>
  <c r="BO37" i="142" s="1"/>
  <c r="O58" i="142"/>
  <c r="O48" i="142"/>
  <c r="O40" i="142"/>
  <c r="W58" i="142"/>
  <c r="W48" i="142"/>
  <c r="W40" i="142"/>
  <c r="BC58" i="142"/>
  <c r="BC48" i="142"/>
  <c r="BC40" i="142"/>
  <c r="BK58" i="142"/>
  <c r="BK40" i="142"/>
  <c r="BK48" i="142"/>
  <c r="EC48" i="142"/>
  <c r="EC58" i="142"/>
  <c r="FS58" i="142"/>
  <c r="FS48" i="142"/>
  <c r="FS40" i="142"/>
  <c r="AB59" i="142"/>
  <c r="AB49" i="142"/>
  <c r="AN59" i="142"/>
  <c r="AN49" i="142"/>
  <c r="BA49" i="142"/>
  <c r="BA59" i="142"/>
  <c r="CG49" i="142"/>
  <c r="CG59" i="142"/>
  <c r="FL59" i="142"/>
  <c r="FL49" i="142"/>
  <c r="DX40" i="142"/>
  <c r="FD40" i="142"/>
  <c r="AN58" i="142"/>
  <c r="AN48" i="142"/>
  <c r="AV58" i="142"/>
  <c r="AV48" i="142"/>
  <c r="CB58" i="142"/>
  <c r="CB48" i="142"/>
  <c r="CJ58" i="142"/>
  <c r="CJ48" i="142"/>
  <c r="EE58" i="142"/>
  <c r="EE48" i="142"/>
  <c r="EE40" i="142"/>
  <c r="GF58" i="142"/>
  <c r="GF48" i="142"/>
  <c r="E59" i="142"/>
  <c r="E49" i="142"/>
  <c r="CJ59" i="142"/>
  <c r="CJ49" i="142"/>
  <c r="ER49" i="142"/>
  <c r="ER59" i="142"/>
  <c r="FN59" i="142"/>
  <c r="FN49" i="142"/>
  <c r="AX40" i="142"/>
  <c r="CT40" i="142"/>
  <c r="DZ40" i="142"/>
  <c r="BA48" i="142"/>
  <c r="FL48" i="142"/>
  <c r="AD59" i="142"/>
  <c r="AD49" i="142"/>
  <c r="AL59" i="142"/>
  <c r="AL49" i="142"/>
  <c r="BR59" i="142"/>
  <c r="BR49" i="142"/>
  <c r="BZ59" i="142"/>
  <c r="BZ49" i="142"/>
  <c r="DF59" i="142"/>
  <c r="DF49" i="142"/>
  <c r="DN59" i="142"/>
  <c r="DN49" i="142"/>
  <c r="ET59" i="142"/>
  <c r="ET49" i="142"/>
  <c r="FB59" i="142"/>
  <c r="FB49" i="142"/>
  <c r="GH59" i="142"/>
  <c r="GH49" i="142"/>
  <c r="DN40" i="142"/>
  <c r="ET40" i="142"/>
  <c r="FB40" i="142"/>
  <c r="GH40" i="142"/>
  <c r="DA48" i="142"/>
  <c r="DK48" i="142"/>
  <c r="FB48" i="142"/>
  <c r="BK49" i="142"/>
  <c r="DA49" i="142"/>
  <c r="GA49" i="142"/>
  <c r="W49" i="142"/>
  <c r="BM49" i="142"/>
  <c r="EW49" i="142"/>
  <c r="GC49" i="142"/>
  <c r="DN48" i="142"/>
  <c r="ET48" i="142"/>
  <c r="DA40" i="142"/>
  <c r="DI40" i="142"/>
  <c r="EO40" i="142"/>
  <c r="EW40" i="142"/>
  <c r="GC40" i="142"/>
  <c r="DI49" i="142"/>
  <c r="EE49" i="142"/>
  <c r="C59" i="142"/>
  <c r="C49" i="142"/>
  <c r="AQ59" i="142"/>
  <c r="AQ49" i="142"/>
  <c r="BW59" i="142"/>
  <c r="BW49" i="142"/>
  <c r="CE59" i="142"/>
  <c r="CE49" i="142"/>
  <c r="DK59" i="142"/>
  <c r="DK49" i="142"/>
  <c r="DS59" i="142"/>
  <c r="DS49" i="142"/>
  <c r="EY59" i="142"/>
  <c r="EY49" i="142"/>
  <c r="FG59" i="142"/>
  <c r="FG49" i="142"/>
  <c r="DK40" i="142"/>
  <c r="DS40" i="142"/>
  <c r="EY40" i="142"/>
  <c r="FG40" i="142"/>
  <c r="GH48" i="142"/>
  <c r="BC49" i="142"/>
  <c r="AT59" i="141"/>
  <c r="AT49" i="141"/>
  <c r="AC16" i="141"/>
  <c r="AF16" i="141" s="1"/>
  <c r="AF14" i="141"/>
  <c r="EI16" i="141"/>
  <c r="EL16" i="141" s="1"/>
  <c r="EL15" i="141"/>
  <c r="CX16" i="141"/>
  <c r="BB22" i="141"/>
  <c r="BE20" i="141"/>
  <c r="DC20" i="141"/>
  <c r="CZ22" i="141"/>
  <c r="CR25" i="141"/>
  <c r="CS23" i="141"/>
  <c r="P38" i="141"/>
  <c r="P10" i="141"/>
  <c r="BI38" i="141"/>
  <c r="BI10" i="141"/>
  <c r="DT38" i="141"/>
  <c r="DW8" i="141"/>
  <c r="DT10" i="141"/>
  <c r="EI38" i="141"/>
  <c r="EI10" i="141"/>
  <c r="EL8" i="141"/>
  <c r="GI38" i="141"/>
  <c r="GJ38" i="141" s="1"/>
  <c r="GI10" i="141"/>
  <c r="CQ39" i="141"/>
  <c r="CQ10" i="141"/>
  <c r="DE39" i="141"/>
  <c r="DH9" i="141"/>
  <c r="FE39" i="141"/>
  <c r="FE10" i="141"/>
  <c r="FF10" i="141" s="1"/>
  <c r="DC10" i="141"/>
  <c r="CI12" i="141"/>
  <c r="CI13" i="141"/>
  <c r="EL14" i="141"/>
  <c r="BJ15" i="141"/>
  <c r="EL17" i="141"/>
  <c r="AM22" i="141"/>
  <c r="AP20" i="141"/>
  <c r="D13" i="141"/>
  <c r="G13" i="141" s="1"/>
  <c r="G11" i="141"/>
  <c r="AG39" i="141"/>
  <c r="AG10" i="141"/>
  <c r="EI13" i="141"/>
  <c r="EL13" i="141" s="1"/>
  <c r="EL11" i="141"/>
  <c r="G14" i="141"/>
  <c r="D16" i="141"/>
  <c r="DG38" i="141"/>
  <c r="DG10" i="141"/>
  <c r="AH9" i="141"/>
  <c r="AH10" i="141" s="1"/>
  <c r="CH39" i="141"/>
  <c r="BJ12" i="141"/>
  <c r="BG13" i="141"/>
  <c r="AZ15" i="141"/>
  <c r="GK15" i="141"/>
  <c r="GM15" i="141" s="1"/>
  <c r="BJ16" i="141"/>
  <c r="DH17" i="141"/>
  <c r="GE19" i="141"/>
  <c r="N38" i="141"/>
  <c r="Q8" i="141"/>
  <c r="N10" i="141"/>
  <c r="AT10" i="141"/>
  <c r="CF39" i="141"/>
  <c r="CF10" i="141"/>
  <c r="CI9" i="141"/>
  <c r="CN11" i="141"/>
  <c r="CK13" i="141"/>
  <c r="CN13" i="141" s="1"/>
  <c r="S14" i="141"/>
  <c r="R16" i="141"/>
  <c r="AI38" i="141"/>
  <c r="AI10" i="141"/>
  <c r="AW38" i="141"/>
  <c r="AW10" i="141"/>
  <c r="GK8" i="141"/>
  <c r="GM8" i="141" s="1"/>
  <c r="AZ8" i="141"/>
  <c r="CR10" i="141"/>
  <c r="DH8" i="141"/>
  <c r="FH38" i="141"/>
  <c r="FK8" i="141"/>
  <c r="FH10" i="141"/>
  <c r="FW10" i="141"/>
  <c r="FW38" i="141"/>
  <c r="FZ8" i="141"/>
  <c r="BS39" i="141"/>
  <c r="BS10" i="141"/>
  <c r="BT10" i="141" s="1"/>
  <c r="ED39" i="141"/>
  <c r="ED10" i="141"/>
  <c r="EG10" i="141" s="1"/>
  <c r="EG9" i="141"/>
  <c r="ES39" i="141"/>
  <c r="ES40" i="141" s="1"/>
  <c r="EV9" i="141"/>
  <c r="AA11" i="141"/>
  <c r="DE13" i="141"/>
  <c r="DH13" i="141" s="1"/>
  <c r="DH12" i="141"/>
  <c r="AA15" i="141"/>
  <c r="X16" i="141"/>
  <c r="AJ15" i="141"/>
  <c r="AK15" i="141" s="1"/>
  <c r="DY16" i="141"/>
  <c r="EB16" i="141" s="1"/>
  <c r="CU19" i="141"/>
  <c r="CX17" i="141"/>
  <c r="BX38" i="141"/>
  <c r="BX10" i="141"/>
  <c r="DV38" i="141"/>
  <c r="DV10" i="141"/>
  <c r="EX13" i="141"/>
  <c r="FA13" i="141" s="1"/>
  <c r="FA11" i="141"/>
  <c r="GG13" i="141"/>
  <c r="GJ13" i="141" s="1"/>
  <c r="GJ12" i="141"/>
  <c r="CA16" i="141"/>
  <c r="CD16" i="141" s="1"/>
  <c r="CD14" i="141"/>
  <c r="X38" i="141"/>
  <c r="X10" i="141"/>
  <c r="AA8" i="141"/>
  <c r="AJ8" i="141"/>
  <c r="CH10" i="141"/>
  <c r="FJ38" i="141"/>
  <c r="FJ10" i="141"/>
  <c r="BT9" i="141"/>
  <c r="EF49" i="141"/>
  <c r="GE10" i="141"/>
  <c r="BY11" i="141"/>
  <c r="DW11" i="141"/>
  <c r="FZ11" i="141"/>
  <c r="FW13" i="141"/>
  <c r="FZ13" i="141" s="1"/>
  <c r="FU12" i="141"/>
  <c r="DR16" i="141"/>
  <c r="G17" i="141"/>
  <c r="D19" i="141"/>
  <c r="G19" i="141" s="1"/>
  <c r="S17" i="141"/>
  <c r="R19" i="141"/>
  <c r="FP17" i="141"/>
  <c r="FM19" i="141"/>
  <c r="CS18" i="141"/>
  <c r="FT59" i="141"/>
  <c r="FT49" i="141"/>
  <c r="CR39" i="141"/>
  <c r="CS9" i="141"/>
  <c r="BO14" i="141"/>
  <c r="BL16" i="141"/>
  <c r="BO16" i="141" s="1"/>
  <c r="AF17" i="141"/>
  <c r="AC19" i="141"/>
  <c r="AF19" i="141" s="1"/>
  <c r="Z38" i="141"/>
  <c r="Z10" i="141"/>
  <c r="CU38" i="141"/>
  <c r="CU10" i="141"/>
  <c r="CX8" i="141"/>
  <c r="EU38" i="141"/>
  <c r="EU10" i="141"/>
  <c r="K39" i="141"/>
  <c r="K10" i="141"/>
  <c r="L10" i="141" s="1"/>
  <c r="DQ39" i="141"/>
  <c r="DQ10" i="141"/>
  <c r="DR10" i="141" s="1"/>
  <c r="EX16" i="141"/>
  <c r="FA16" i="141" s="1"/>
  <c r="FA14" i="141"/>
  <c r="FM16" i="141"/>
  <c r="FP16" i="141" s="1"/>
  <c r="FP14" i="141"/>
  <c r="AR19" i="141"/>
  <c r="AU19" i="141" s="1"/>
  <c r="DJ28" i="141"/>
  <c r="DM26" i="141"/>
  <c r="EU28" i="141"/>
  <c r="EV28" i="141" s="1"/>
  <c r="EV26" i="141"/>
  <c r="BV38" i="141"/>
  <c r="BY8" i="141"/>
  <c r="BV10" i="141"/>
  <c r="CK38" i="141"/>
  <c r="CK10" i="141"/>
  <c r="CN8" i="141"/>
  <c r="AR39" i="141"/>
  <c r="AR10" i="141"/>
  <c r="AU9" i="141"/>
  <c r="BG39" i="141"/>
  <c r="BJ9" i="141"/>
  <c r="FR39" i="141"/>
  <c r="FR10" i="141"/>
  <c r="FU9" i="141"/>
  <c r="GG39" i="141"/>
  <c r="GG40" i="141" s="1"/>
  <c r="GJ9" i="141"/>
  <c r="AH13" i="141"/>
  <c r="AZ11" i="141"/>
  <c r="AW13" i="141"/>
  <c r="AZ13" i="141" s="1"/>
  <c r="BL13" i="141"/>
  <c r="BO13" i="141" s="1"/>
  <c r="BO11" i="141"/>
  <c r="CU13" i="141"/>
  <c r="CX11" i="141"/>
  <c r="DJ13" i="141"/>
  <c r="DM13" i="141" s="1"/>
  <c r="DM11" i="141"/>
  <c r="GK12" i="141"/>
  <c r="GM12" i="141" s="1"/>
  <c r="ES13" i="141"/>
  <c r="EV13" i="141" s="1"/>
  <c r="EV12" i="141"/>
  <c r="AM16" i="141"/>
  <c r="AP16" i="141" s="1"/>
  <c r="AP14" i="141"/>
  <c r="N16" i="141"/>
  <c r="Q16" i="141" s="1"/>
  <c r="Q15" i="141"/>
  <c r="CK16" i="141"/>
  <c r="CN16" i="141" s="1"/>
  <c r="EL19" i="141"/>
  <c r="FA17" i="141"/>
  <c r="EX19" i="141"/>
  <c r="EF22" i="141"/>
  <c r="EG20" i="141"/>
  <c r="DG25" i="141"/>
  <c r="DH23" i="141"/>
  <c r="CX26" i="141"/>
  <c r="CU28" i="141"/>
  <c r="CX28" i="141" s="1"/>
  <c r="DK58" i="141"/>
  <c r="DK48" i="141"/>
  <c r="DK40" i="141"/>
  <c r="CW38" i="141"/>
  <c r="EX38" i="141"/>
  <c r="N39" i="141"/>
  <c r="FH39" i="141"/>
  <c r="GB16" i="141"/>
  <c r="GE16" i="141" s="1"/>
  <c r="T19" i="141"/>
  <c r="FC19" i="141"/>
  <c r="BG22" i="141"/>
  <c r="BJ20" i="141"/>
  <c r="FF25" i="141"/>
  <c r="AG31" i="141"/>
  <c r="AH29" i="141"/>
  <c r="CX29" i="141"/>
  <c r="CU31" i="141"/>
  <c r="CX31" i="141" s="1"/>
  <c r="BW58" i="141"/>
  <c r="BW48" i="141"/>
  <c r="BW40" i="141"/>
  <c r="F38" i="141"/>
  <c r="R38" i="141"/>
  <c r="AC38" i="141"/>
  <c r="AM38" i="141"/>
  <c r="BN38" i="141"/>
  <c r="CA38" i="141"/>
  <c r="DL38" i="141"/>
  <c r="DY38" i="141"/>
  <c r="EZ38" i="141"/>
  <c r="FM38" i="141"/>
  <c r="P39" i="141"/>
  <c r="Z39" i="141"/>
  <c r="AW39" i="141"/>
  <c r="BX39" i="141"/>
  <c r="CK39" i="141"/>
  <c r="CU39" i="141"/>
  <c r="DV39" i="141"/>
  <c r="EI39" i="141"/>
  <c r="FJ39" i="141"/>
  <c r="FW39" i="141"/>
  <c r="DE10" i="141"/>
  <c r="ES10" i="141"/>
  <c r="FT10" i="141"/>
  <c r="GG10" i="141"/>
  <c r="GJ10" i="141" s="1"/>
  <c r="S11" i="141"/>
  <c r="CP14" i="141"/>
  <c r="CZ16" i="141"/>
  <c r="ED16" i="141"/>
  <c r="I19" i="141"/>
  <c r="L19" i="141" s="1"/>
  <c r="AH17" i="141"/>
  <c r="EA19" i="141"/>
  <c r="EP19" i="141"/>
  <c r="FK18" i="141"/>
  <c r="CA19" i="141"/>
  <c r="DY19" i="141"/>
  <c r="CO22" i="141"/>
  <c r="CP20" i="141"/>
  <c r="DE22" i="141"/>
  <c r="DH22" i="141" s="1"/>
  <c r="DH20" i="141"/>
  <c r="FC22" i="141"/>
  <c r="FF20" i="141"/>
  <c r="AW25" i="141"/>
  <c r="AZ25" i="141" s="1"/>
  <c r="AZ23" i="141"/>
  <c r="AK26" i="141"/>
  <c r="EI28" i="141"/>
  <c r="EL26" i="141"/>
  <c r="CF31" i="141"/>
  <c r="CI31" i="141" s="1"/>
  <c r="CI29" i="141"/>
  <c r="ED31" i="141"/>
  <c r="EG29" i="141"/>
  <c r="GD31" i="141"/>
  <c r="GE31" i="141" s="1"/>
  <c r="GE29" i="141"/>
  <c r="AU32" i="141"/>
  <c r="AR34" i="141"/>
  <c r="GK32" i="141"/>
  <c r="GM32" i="141" s="1"/>
  <c r="DM32" i="141"/>
  <c r="DJ34" i="141"/>
  <c r="AI37" i="141"/>
  <c r="AJ35" i="141"/>
  <c r="AJ37" i="141" s="1"/>
  <c r="CK37" i="141"/>
  <c r="CN37" i="141" s="1"/>
  <c r="CN35" i="141"/>
  <c r="BL38" i="141"/>
  <c r="EK38" i="141"/>
  <c r="X39" i="141"/>
  <c r="DT39" i="141"/>
  <c r="EN19" i="141"/>
  <c r="AO22" i="141"/>
  <c r="U24" i="141"/>
  <c r="V24" i="141" s="1"/>
  <c r="T25" i="141"/>
  <c r="DO25" i="141"/>
  <c r="DR24" i="141"/>
  <c r="AZ29" i="141"/>
  <c r="AW31" i="141"/>
  <c r="AZ31" i="141" s="1"/>
  <c r="FK29" i="141"/>
  <c r="FJ31" i="141"/>
  <c r="G8" i="141"/>
  <c r="AE38" i="141"/>
  <c r="AO38" i="141"/>
  <c r="BB38" i="141"/>
  <c r="BO8" i="141"/>
  <c r="CC38" i="141"/>
  <c r="CO38" i="141"/>
  <c r="CZ38" i="141"/>
  <c r="EA38" i="141"/>
  <c r="EN38" i="141"/>
  <c r="FA8" i="141"/>
  <c r="FO38" i="141"/>
  <c r="GB38" i="141"/>
  <c r="D39" i="141"/>
  <c r="Q9" i="141"/>
  <c r="AA9" i="141"/>
  <c r="AY39" i="141"/>
  <c r="BL39" i="141"/>
  <c r="CM39" i="141"/>
  <c r="CW39" i="141"/>
  <c r="DJ39" i="141"/>
  <c r="DW9" i="141"/>
  <c r="EK39" i="141"/>
  <c r="EX39" i="141"/>
  <c r="FK9" i="141"/>
  <c r="FY39" i="141"/>
  <c r="AF11" i="141"/>
  <c r="AP11" i="141"/>
  <c r="CD11" i="141"/>
  <c r="EB11" i="141"/>
  <c r="FP11" i="141"/>
  <c r="BE14" i="141"/>
  <c r="AI19" i="141"/>
  <c r="AW19" i="141"/>
  <c r="AZ19" i="141" s="1"/>
  <c r="BJ17" i="141"/>
  <c r="BY17" i="141"/>
  <c r="CN17" i="141"/>
  <c r="FF17" i="141"/>
  <c r="GI19" i="141"/>
  <c r="Q18" i="141"/>
  <c r="ED19" i="141"/>
  <c r="EG19" i="141" s="1"/>
  <c r="GG19" i="141"/>
  <c r="AC22" i="141"/>
  <c r="AF22" i="141" s="1"/>
  <c r="AF20" i="141"/>
  <c r="AT22" i="141"/>
  <c r="AU20" i="141"/>
  <c r="CA22" i="141"/>
  <c r="CD22" i="141" s="1"/>
  <c r="CD20" i="141"/>
  <c r="EN22" i="141"/>
  <c r="EQ20" i="141"/>
  <c r="AH25" i="141"/>
  <c r="EU25" i="141"/>
  <c r="EV23" i="141"/>
  <c r="BE24" i="141"/>
  <c r="DT28" i="141"/>
  <c r="DW28" i="141" s="1"/>
  <c r="DW26" i="141"/>
  <c r="T31" i="141"/>
  <c r="U29" i="141"/>
  <c r="BO32" i="141"/>
  <c r="BL34" i="141"/>
  <c r="BO34" i="141" s="1"/>
  <c r="AY38" i="141"/>
  <c r="BV39" i="141"/>
  <c r="BD58" i="141"/>
  <c r="BD48" i="141"/>
  <c r="BQ58" i="141"/>
  <c r="DO58" i="141"/>
  <c r="DO48" i="141"/>
  <c r="FC58" i="141"/>
  <c r="FC48" i="141"/>
  <c r="GD38" i="141"/>
  <c r="F59" i="141"/>
  <c r="F49" i="141"/>
  <c r="AC49" i="141"/>
  <c r="AM39" i="141"/>
  <c r="DL59" i="141"/>
  <c r="DL49" i="141"/>
  <c r="DY59" i="141"/>
  <c r="DY49" i="141"/>
  <c r="EZ39" i="141"/>
  <c r="X19" i="141"/>
  <c r="AJ19" i="141"/>
  <c r="FZ19" i="141"/>
  <c r="DH19" i="141"/>
  <c r="DY22" i="141"/>
  <c r="EB22" i="141" s="1"/>
  <c r="EB20" i="141"/>
  <c r="FH22" i="141"/>
  <c r="FK22" i="141" s="1"/>
  <c r="FK20" i="141"/>
  <c r="AI25" i="141"/>
  <c r="AJ23" i="141"/>
  <c r="AJ25" i="141" s="1"/>
  <c r="CK25" i="141"/>
  <c r="CN25" i="141" s="1"/>
  <c r="CN23" i="141"/>
  <c r="EF25" i="141"/>
  <c r="EG23" i="141"/>
  <c r="BX28" i="141"/>
  <c r="BY26" i="141"/>
  <c r="FW28" i="141"/>
  <c r="FZ26" i="141"/>
  <c r="DJ38" i="141"/>
  <c r="FY38" i="141"/>
  <c r="AI39" i="141"/>
  <c r="DG39" i="141"/>
  <c r="GI39" i="141"/>
  <c r="K38" i="141"/>
  <c r="L38" i="141" s="1"/>
  <c r="U8" i="141"/>
  <c r="AG38" i="141"/>
  <c r="AR38" i="141"/>
  <c r="BE8" i="141"/>
  <c r="BS38" i="141"/>
  <c r="CF38" i="141"/>
  <c r="CQ38" i="141"/>
  <c r="DC8" i="141"/>
  <c r="DQ38" i="141"/>
  <c r="ED38" i="141"/>
  <c r="EQ8" i="141"/>
  <c r="FE38" i="141"/>
  <c r="FR38" i="141"/>
  <c r="GE8" i="141"/>
  <c r="G9" i="141"/>
  <c r="S9" i="141"/>
  <c r="AE39" i="141"/>
  <c r="AO39" i="141"/>
  <c r="BB39" i="141"/>
  <c r="BO9" i="141"/>
  <c r="CC39" i="141"/>
  <c r="CD39" i="141" s="1"/>
  <c r="CO39" i="141"/>
  <c r="CZ39" i="141"/>
  <c r="DM9" i="141"/>
  <c r="EA39" i="141"/>
  <c r="EB39" i="141" s="1"/>
  <c r="EN39" i="141"/>
  <c r="FA9" i="141"/>
  <c r="FO39" i="141"/>
  <c r="GB39" i="141"/>
  <c r="AY10" i="141"/>
  <c r="BL10" i="141"/>
  <c r="CW10" i="141"/>
  <c r="DJ10" i="141"/>
  <c r="EK10" i="141"/>
  <c r="EX10" i="141"/>
  <c r="FY10" i="141"/>
  <c r="BV16" i="141"/>
  <c r="BY16" i="141" s="1"/>
  <c r="CI14" i="141"/>
  <c r="DG16" i="141"/>
  <c r="DT16" i="141"/>
  <c r="DW16" i="141" s="1"/>
  <c r="EU16" i="141"/>
  <c r="EV16" i="141" s="1"/>
  <c r="FH16" i="141"/>
  <c r="FK16" i="141" s="1"/>
  <c r="FU14" i="141"/>
  <c r="GI16" i="141"/>
  <c r="GJ16" i="141" s="1"/>
  <c r="DE16" i="141"/>
  <c r="N19" i="141"/>
  <c r="Z19" i="141"/>
  <c r="AZ17" i="141"/>
  <c r="CC19" i="141"/>
  <c r="EU19" i="141"/>
  <c r="EV19" i="141" s="1"/>
  <c r="FJ19" i="141"/>
  <c r="BL19" i="141"/>
  <c r="BO19" i="141" s="1"/>
  <c r="DJ19" i="141"/>
  <c r="DM19" i="141" s="1"/>
  <c r="ES22" i="141"/>
  <c r="EV20" i="141"/>
  <c r="FH28" i="141"/>
  <c r="FK28" i="141" s="1"/>
  <c r="FK26" i="141"/>
  <c r="DC28" i="141"/>
  <c r="D38" i="141"/>
  <c r="CM38" i="141"/>
  <c r="BI39" i="141"/>
  <c r="EU39" i="141"/>
  <c r="I58" i="141"/>
  <c r="I48" i="141"/>
  <c r="L8" i="141"/>
  <c r="AT38" i="141"/>
  <c r="BG38" i="141"/>
  <c r="BT8" i="141"/>
  <c r="CH38" i="141"/>
  <c r="DE58" i="141"/>
  <c r="DE48" i="141"/>
  <c r="DR8" i="141"/>
  <c r="EF38" i="141"/>
  <c r="ES48" i="141"/>
  <c r="ES58" i="141"/>
  <c r="FF8" i="141"/>
  <c r="FT58" i="141"/>
  <c r="FT40" i="141"/>
  <c r="FT48" i="141"/>
  <c r="GG58" i="141"/>
  <c r="GG48" i="141"/>
  <c r="I39" i="141"/>
  <c r="I40" i="141" s="1"/>
  <c r="T39" i="141"/>
  <c r="AF9" i="141"/>
  <c r="AP9" i="141"/>
  <c r="BD39" i="141"/>
  <c r="BD40" i="141" s="1"/>
  <c r="CD9" i="141"/>
  <c r="CP39" i="141"/>
  <c r="DB39" i="141"/>
  <c r="DO39" i="141"/>
  <c r="EB9" i="141"/>
  <c r="EP39" i="141"/>
  <c r="FC39" i="141"/>
  <c r="FP9" i="141"/>
  <c r="F10" i="141"/>
  <c r="R10" i="141"/>
  <c r="AC10" i="141"/>
  <c r="AM10" i="141"/>
  <c r="BN10" i="141"/>
  <c r="CA10" i="141"/>
  <c r="CD10" i="141" s="1"/>
  <c r="DL10" i="141"/>
  <c r="DY10" i="141"/>
  <c r="EZ10" i="141"/>
  <c r="FM10" i="141"/>
  <c r="FP10" i="141" s="1"/>
  <c r="EV14" i="141"/>
  <c r="GJ14" i="141"/>
  <c r="P19" i="141"/>
  <c r="AA17" i="141"/>
  <c r="BB19" i="141"/>
  <c r="BQ19" i="141"/>
  <c r="BT19" i="141" s="1"/>
  <c r="FK17" i="141"/>
  <c r="FZ17" i="141"/>
  <c r="V18" i="141"/>
  <c r="GK18" i="141"/>
  <c r="GM18" i="141" s="1"/>
  <c r="AK18" i="141"/>
  <c r="DW18" i="141"/>
  <c r="AM19" i="141"/>
  <c r="AP19" i="141" s="1"/>
  <c r="AH22" i="141"/>
  <c r="CH22" i="141"/>
  <c r="CI20" i="141"/>
  <c r="BT21" i="141"/>
  <c r="CS24" i="141"/>
  <c r="CD25" i="141"/>
  <c r="G32" i="141"/>
  <c r="D34" i="141"/>
  <c r="CN34" i="141"/>
  <c r="I22" i="141"/>
  <c r="T22" i="141"/>
  <c r="BD22" i="141"/>
  <c r="BQ22" i="141"/>
  <c r="DB22" i="141"/>
  <c r="EP22" i="141"/>
  <c r="FE22" i="141"/>
  <c r="FR22" i="141"/>
  <c r="FU22" i="141" s="1"/>
  <c r="GG22" i="141"/>
  <c r="GJ20" i="141"/>
  <c r="FY22" i="141"/>
  <c r="V23" i="141"/>
  <c r="CH25" i="141"/>
  <c r="CI25" i="141" s="1"/>
  <c r="CU25" i="141"/>
  <c r="CX25" i="141" s="1"/>
  <c r="CX23" i="141"/>
  <c r="FW25" i="141"/>
  <c r="FZ25" i="141" s="1"/>
  <c r="FZ23" i="141"/>
  <c r="GD25" i="141"/>
  <c r="GE25" i="141" s="1"/>
  <c r="N28" i="141"/>
  <c r="Q28" i="141" s="1"/>
  <c r="AJ31" i="141"/>
  <c r="BB31" i="141"/>
  <c r="BE31" i="141" s="1"/>
  <c r="BT29" i="141"/>
  <c r="BQ31" i="141"/>
  <c r="BT31" i="141" s="1"/>
  <c r="CZ31" i="141"/>
  <c r="DC31" i="141" s="1"/>
  <c r="EF31" i="141"/>
  <c r="FO31" i="141"/>
  <c r="FP31" i="141" s="1"/>
  <c r="EU34" i="141"/>
  <c r="BH58" i="141"/>
  <c r="BH48" i="141"/>
  <c r="BH40" i="141"/>
  <c r="CV58" i="141"/>
  <c r="CV40" i="141"/>
  <c r="CV48" i="141"/>
  <c r="CP17" i="141"/>
  <c r="K22" i="141"/>
  <c r="U20" i="141"/>
  <c r="AG22" i="141"/>
  <c r="BS22" i="141"/>
  <c r="CF22" i="141"/>
  <c r="CQ22" i="141"/>
  <c r="DQ22" i="141"/>
  <c r="DR22" i="141" s="1"/>
  <c r="DR21" i="141"/>
  <c r="K25" i="141"/>
  <c r="L25" i="141" s="1"/>
  <c r="X25" i="141"/>
  <c r="AA23" i="141"/>
  <c r="BS25" i="141"/>
  <c r="BT25" i="141" s="1"/>
  <c r="CI23" i="141"/>
  <c r="ED25" i="141"/>
  <c r="ES25" i="141"/>
  <c r="FH25" i="141"/>
  <c r="FK25" i="141" s="1"/>
  <c r="FK23" i="141"/>
  <c r="GK24" i="141"/>
  <c r="GM24" i="141" s="1"/>
  <c r="AU24" i="141"/>
  <c r="BE25" i="141"/>
  <c r="BV28" i="141"/>
  <c r="CK28" i="141"/>
  <c r="CN26" i="141"/>
  <c r="EX28" i="141"/>
  <c r="FA26" i="141"/>
  <c r="BL28" i="141"/>
  <c r="S34" i="141"/>
  <c r="V32" i="141"/>
  <c r="FE34" i="141"/>
  <c r="E49" i="141"/>
  <c r="E59" i="141"/>
  <c r="CL50" i="141"/>
  <c r="X22" i="141"/>
  <c r="AA22" i="141" s="1"/>
  <c r="BI22" i="141"/>
  <c r="GK21" i="141"/>
  <c r="GM21" i="141" s="1"/>
  <c r="V21" i="141"/>
  <c r="N25" i="141"/>
  <c r="Q25" i="141" s="1"/>
  <c r="Q23" i="141"/>
  <c r="BV25" i="141"/>
  <c r="BY25" i="141" s="1"/>
  <c r="BY23" i="141"/>
  <c r="AK33" i="141"/>
  <c r="AJ20" i="141"/>
  <c r="AJ22" i="141" s="1"/>
  <c r="AT25" i="141"/>
  <c r="AU25" i="141" s="1"/>
  <c r="EI25" i="141"/>
  <c r="EL25" i="141" s="1"/>
  <c r="EL23" i="141"/>
  <c r="GJ26" i="141"/>
  <c r="CP34" i="141"/>
  <c r="CS34" i="141" s="1"/>
  <c r="CS32" i="141"/>
  <c r="DE34" i="141"/>
  <c r="DH34" i="141" s="1"/>
  <c r="DH32" i="141"/>
  <c r="GK33" i="141"/>
  <c r="GM33" i="141" s="1"/>
  <c r="V33" i="141"/>
  <c r="AW37" i="141"/>
  <c r="AZ37" i="141" s="1"/>
  <c r="AZ35" i="141"/>
  <c r="FI48" i="141"/>
  <c r="FI58" i="141"/>
  <c r="FI40" i="141"/>
  <c r="Q20" i="141"/>
  <c r="AA20" i="141"/>
  <c r="BY20" i="141"/>
  <c r="DW20" i="141"/>
  <c r="FF21" i="141"/>
  <c r="GK23" i="141"/>
  <c r="GM23" i="141" s="1"/>
  <c r="AG25" i="141"/>
  <c r="BJ23" i="141"/>
  <c r="CQ25" i="141"/>
  <c r="DE25" i="141"/>
  <c r="DH25" i="141" s="1"/>
  <c r="DT25" i="141"/>
  <c r="DW25" i="141" s="1"/>
  <c r="DW23" i="141"/>
  <c r="FR25" i="141"/>
  <c r="FU25" i="141" s="1"/>
  <c r="GG25" i="141"/>
  <c r="GJ25" i="141" s="1"/>
  <c r="CI24" i="141"/>
  <c r="U28" i="141"/>
  <c r="V28" i="141" s="1"/>
  <c r="AW28" i="141"/>
  <c r="AZ26" i="141"/>
  <c r="GK27" i="141"/>
  <c r="GM27" i="141" s="1"/>
  <c r="FK31" i="141"/>
  <c r="FP30" i="141"/>
  <c r="BG34" i="141"/>
  <c r="BJ34" i="141" s="1"/>
  <c r="BJ32" i="141"/>
  <c r="FZ32" i="141"/>
  <c r="FY34" i="141"/>
  <c r="FZ34" i="141" s="1"/>
  <c r="EG35" i="141"/>
  <c r="GJ35" i="141"/>
  <c r="GG37" i="141"/>
  <c r="GJ37" i="141" s="1"/>
  <c r="E58" i="141"/>
  <c r="E48" i="141"/>
  <c r="E40" i="141"/>
  <c r="CA28" i="141"/>
  <c r="CD28" i="141" s="1"/>
  <c r="DL28" i="141"/>
  <c r="DY28" i="141"/>
  <c r="FP28" i="141"/>
  <c r="FP27" i="141"/>
  <c r="L29" i="141"/>
  <c r="AM31" i="141"/>
  <c r="GG31" i="141"/>
  <c r="GJ31" i="141" s="1"/>
  <c r="CS30" i="141"/>
  <c r="BO31" i="141"/>
  <c r="T34" i="141"/>
  <c r="EA34" i="141"/>
  <c r="ES34" i="141"/>
  <c r="EV32" i="141"/>
  <c r="GB34" i="141"/>
  <c r="DC33" i="141"/>
  <c r="BV37" i="141"/>
  <c r="BY37" i="141" s="1"/>
  <c r="BY35" i="141"/>
  <c r="AB49" i="141"/>
  <c r="AB59" i="141"/>
  <c r="AE28" i="141"/>
  <c r="EN28" i="141"/>
  <c r="EQ28" i="141" s="1"/>
  <c r="AO31" i="141"/>
  <c r="EZ31" i="141"/>
  <c r="FA31" i="141" s="1"/>
  <c r="FR31" i="141"/>
  <c r="FU29" i="141"/>
  <c r="L34" i="141"/>
  <c r="AH34" i="141"/>
  <c r="BQ34" i="141"/>
  <c r="BT34" i="141" s="1"/>
  <c r="DO34" i="141"/>
  <c r="BG37" i="141"/>
  <c r="BJ37" i="141" s="1"/>
  <c r="BJ35" i="141"/>
  <c r="ER50" i="141"/>
  <c r="ER60" i="141"/>
  <c r="CP26" i="141"/>
  <c r="GK26" i="141" s="1"/>
  <c r="GM26" i="141" s="1"/>
  <c r="GB28" i="141"/>
  <c r="GE28" i="141" s="1"/>
  <c r="AC31" i="141"/>
  <c r="BG31" i="141"/>
  <c r="BJ31" i="141" s="1"/>
  <c r="EN31" i="141"/>
  <c r="EQ31" i="141" s="1"/>
  <c r="I31" i="141"/>
  <c r="L31" i="141" s="1"/>
  <c r="BX31" i="141"/>
  <c r="BY31" i="141" s="1"/>
  <c r="AI34" i="141"/>
  <c r="BB34" i="141"/>
  <c r="FA32" i="141"/>
  <c r="EX34" i="141"/>
  <c r="CW34" i="141"/>
  <c r="ED34" i="141"/>
  <c r="EG34" i="141" s="1"/>
  <c r="DG37" i="141"/>
  <c r="DH37" i="141" s="1"/>
  <c r="DH35" i="141"/>
  <c r="G37" i="141"/>
  <c r="CG48" i="141"/>
  <c r="CG58" i="141"/>
  <c r="CG40" i="141"/>
  <c r="M49" i="141"/>
  <c r="M59" i="141"/>
  <c r="CV59" i="141"/>
  <c r="CV49" i="141"/>
  <c r="K28" i="141"/>
  <c r="L28" i="141" s="1"/>
  <c r="AG28" i="141"/>
  <c r="AR28" i="141"/>
  <c r="BE26" i="141"/>
  <c r="BS28" i="141"/>
  <c r="BT28" i="141" s="1"/>
  <c r="CF28" i="141"/>
  <c r="CQ28" i="141"/>
  <c r="DQ28" i="141"/>
  <c r="ED28" i="141"/>
  <c r="FR28" i="141"/>
  <c r="FU28" i="141" s="1"/>
  <c r="DO28" i="141"/>
  <c r="AE31" i="141"/>
  <c r="AR31" i="141"/>
  <c r="AU29" i="141"/>
  <c r="CA31" i="141"/>
  <c r="CD31" i="141" s="1"/>
  <c r="DY31" i="141"/>
  <c r="P31" i="141"/>
  <c r="Q31" i="141" s="1"/>
  <c r="L32" i="141"/>
  <c r="BT32" i="141"/>
  <c r="DB34" i="141"/>
  <c r="DC34" i="141" s="1"/>
  <c r="FO34" i="141"/>
  <c r="GG34" i="141"/>
  <c r="GJ32" i="141"/>
  <c r="EQ33" i="141"/>
  <c r="Q35" i="141"/>
  <c r="N37" i="141"/>
  <c r="Q37" i="141" s="1"/>
  <c r="CQ37" i="141"/>
  <c r="BA58" i="141"/>
  <c r="BA48" i="141"/>
  <c r="BA40" i="141"/>
  <c r="DU58" i="141"/>
  <c r="DU48" i="141"/>
  <c r="DU40" i="141"/>
  <c r="EJ58" i="141"/>
  <c r="EJ48" i="141"/>
  <c r="EJ40" i="141"/>
  <c r="FV59" i="141"/>
  <c r="FV49" i="141"/>
  <c r="AQ60" i="141"/>
  <c r="V26" i="141"/>
  <c r="AH28" i="141"/>
  <c r="AK28" i="141" s="1"/>
  <c r="AT28" i="141"/>
  <c r="BG28" i="141"/>
  <c r="CH28" i="141"/>
  <c r="CR28" i="141"/>
  <c r="DE28" i="141"/>
  <c r="EF28" i="141"/>
  <c r="EG27" i="141"/>
  <c r="AT31" i="141"/>
  <c r="CQ31" i="141"/>
  <c r="CR29" i="141"/>
  <c r="CR31" i="141" s="1"/>
  <c r="CS31" i="141" s="1"/>
  <c r="GK30" i="141"/>
  <c r="GM30" i="141" s="1"/>
  <c r="AK30" i="141"/>
  <c r="DM31" i="141"/>
  <c r="DT34" i="141"/>
  <c r="EK34" i="141"/>
  <c r="EL34" i="141" s="1"/>
  <c r="EL32" i="141"/>
  <c r="FR34" i="141"/>
  <c r="FU34" i="141" s="1"/>
  <c r="FU32" i="141"/>
  <c r="GI34" i="141"/>
  <c r="DD50" i="141"/>
  <c r="DD60" i="141"/>
  <c r="BH49" i="141"/>
  <c r="BH59" i="141"/>
  <c r="CO34" i="141"/>
  <c r="R37" i="141"/>
  <c r="S35" i="141"/>
  <c r="AG37" i="141"/>
  <c r="DB37" i="141"/>
  <c r="EI37" i="141"/>
  <c r="EL37" i="141" s="1"/>
  <c r="EL35" i="141"/>
  <c r="EG37" i="141"/>
  <c r="EY58" i="141"/>
  <c r="EY40" i="141"/>
  <c r="FX58" i="141"/>
  <c r="FX48" i="141"/>
  <c r="FX40" i="141"/>
  <c r="C59" i="141"/>
  <c r="C49" i="141"/>
  <c r="EY59" i="141"/>
  <c r="EY49" i="141"/>
  <c r="FN60" i="141"/>
  <c r="FN50" i="141"/>
  <c r="AJ32" i="141"/>
  <c r="AJ34" i="141" s="1"/>
  <c r="AH37" i="141"/>
  <c r="BO37" i="141"/>
  <c r="DW35" i="141"/>
  <c r="FC37" i="141"/>
  <c r="GK36" i="141"/>
  <c r="GM36" i="141" s="1"/>
  <c r="AU36" i="141"/>
  <c r="CS36" i="141"/>
  <c r="CF37" i="141"/>
  <c r="DT37" i="141"/>
  <c r="DW37" i="141" s="1"/>
  <c r="FR37" i="141"/>
  <c r="FU37" i="141" s="1"/>
  <c r="AX59" i="141"/>
  <c r="AX49" i="141"/>
  <c r="EJ59" i="141"/>
  <c r="EJ49" i="141"/>
  <c r="X37" i="141"/>
  <c r="AA37" i="141" s="1"/>
  <c r="AA35" i="141"/>
  <c r="CR37" i="141"/>
  <c r="CS37" i="141" s="1"/>
  <c r="EP37" i="141"/>
  <c r="FW37" i="141"/>
  <c r="FZ37" i="141" s="1"/>
  <c r="FZ35" i="141"/>
  <c r="T37" i="141"/>
  <c r="CH37" i="141"/>
  <c r="M58" i="141"/>
  <c r="M48" i="141"/>
  <c r="M40" i="141"/>
  <c r="AB58" i="141"/>
  <c r="AB48" i="141"/>
  <c r="AB40" i="141"/>
  <c r="BP58" i="141"/>
  <c r="BP40" i="141"/>
  <c r="DD58" i="141"/>
  <c r="DD48" i="141"/>
  <c r="EC48" i="141"/>
  <c r="EC58" i="141"/>
  <c r="EC40" i="141"/>
  <c r="GF50" i="141"/>
  <c r="GF60" i="141"/>
  <c r="CS35" i="141"/>
  <c r="V36" i="141"/>
  <c r="CE58" i="141"/>
  <c r="CE48" i="141"/>
  <c r="CT60" i="141"/>
  <c r="CT50" i="141"/>
  <c r="DS58" i="141"/>
  <c r="DS40" i="141"/>
  <c r="ER58" i="141"/>
  <c r="ER48" i="141"/>
  <c r="FQ58" i="141"/>
  <c r="FQ48" i="141"/>
  <c r="FQ40" i="141"/>
  <c r="DZ59" i="141"/>
  <c r="DZ49" i="141"/>
  <c r="FX59" i="141"/>
  <c r="FX49" i="141"/>
  <c r="CE40" i="141"/>
  <c r="EP34" i="141"/>
  <c r="EQ34" i="141" s="1"/>
  <c r="FC34" i="141"/>
  <c r="GD34" i="141"/>
  <c r="L35" i="141"/>
  <c r="BD37" i="141"/>
  <c r="BE37" i="141" s="1"/>
  <c r="CU37" i="141"/>
  <c r="CX37" i="141" s="1"/>
  <c r="CX35" i="141"/>
  <c r="EG36" i="141"/>
  <c r="AS58" i="141"/>
  <c r="AS48" i="141"/>
  <c r="AS40" i="141"/>
  <c r="EH60" i="141"/>
  <c r="FG58" i="141"/>
  <c r="FG48" i="141"/>
  <c r="FG40" i="141"/>
  <c r="GF58" i="141"/>
  <c r="GF48" i="141"/>
  <c r="BW59" i="141"/>
  <c r="BW49" i="141"/>
  <c r="DK59" i="141"/>
  <c r="DK49" i="141"/>
  <c r="C48" i="141"/>
  <c r="BP48" i="141"/>
  <c r="AD48" i="141"/>
  <c r="AD40" i="141"/>
  <c r="AL58" i="141"/>
  <c r="AL48" i="141"/>
  <c r="AL40" i="141"/>
  <c r="BR48" i="141"/>
  <c r="BR58" i="141"/>
  <c r="BR40" i="141"/>
  <c r="BZ48" i="141"/>
  <c r="BZ40" i="141"/>
  <c r="BZ58" i="141"/>
  <c r="DF48" i="141"/>
  <c r="DF40" i="141"/>
  <c r="DN48" i="141"/>
  <c r="DN58" i="141"/>
  <c r="DN40" i="141"/>
  <c r="ET48" i="141"/>
  <c r="ET58" i="141"/>
  <c r="ET40" i="141"/>
  <c r="FB48" i="141"/>
  <c r="FB40" i="141"/>
  <c r="GH48" i="141"/>
  <c r="GH40" i="141"/>
  <c r="CL59" i="141"/>
  <c r="CL49" i="141"/>
  <c r="FN59" i="141"/>
  <c r="FN49" i="141"/>
  <c r="AX40" i="141"/>
  <c r="FV40" i="141"/>
  <c r="AX48" i="141"/>
  <c r="GH58" i="141"/>
  <c r="CZ37" i="141"/>
  <c r="EN37" i="141"/>
  <c r="GB37" i="141"/>
  <c r="GE37" i="141" s="1"/>
  <c r="O58" i="141"/>
  <c r="O48" i="141"/>
  <c r="O40" i="141"/>
  <c r="W58" i="141"/>
  <c r="W48" i="141"/>
  <c r="W40" i="141"/>
  <c r="BC58" i="141"/>
  <c r="BC48" i="141"/>
  <c r="BC40" i="141"/>
  <c r="BK58" i="141"/>
  <c r="BK40" i="141"/>
  <c r="BK48" i="141"/>
  <c r="CY58" i="141"/>
  <c r="CY40" i="141"/>
  <c r="EE58" i="141"/>
  <c r="EE40" i="141"/>
  <c r="EM58" i="141"/>
  <c r="EM48" i="141"/>
  <c r="EM40" i="141"/>
  <c r="FS58" i="141"/>
  <c r="FS48" i="141"/>
  <c r="FS40" i="141"/>
  <c r="GA58" i="141"/>
  <c r="GA48" i="141"/>
  <c r="GA40" i="141"/>
  <c r="O59" i="141"/>
  <c r="O49" i="141"/>
  <c r="W59" i="141"/>
  <c r="W49" i="141"/>
  <c r="AN59" i="141"/>
  <c r="AN49" i="141"/>
  <c r="J40" i="141"/>
  <c r="J48" i="141"/>
  <c r="EE48" i="141"/>
  <c r="BO35" i="141"/>
  <c r="DY37" i="141"/>
  <c r="EB37" i="141" s="1"/>
  <c r="FM37" i="141"/>
  <c r="FP37" i="141" s="1"/>
  <c r="H58" i="141"/>
  <c r="H48" i="141"/>
  <c r="H40" i="141"/>
  <c r="AN58" i="141"/>
  <c r="AN48" i="141"/>
  <c r="AN40" i="141"/>
  <c r="AV58" i="141"/>
  <c r="AV48" i="141"/>
  <c r="AV40" i="141"/>
  <c r="CB40" i="141"/>
  <c r="CB58" i="141"/>
  <c r="CJ58" i="141"/>
  <c r="CJ48" i="141"/>
  <c r="CJ40" i="141"/>
  <c r="DP58" i="141"/>
  <c r="DP48" i="141"/>
  <c r="DP40" i="141"/>
  <c r="DX40" i="141"/>
  <c r="DX58" i="141"/>
  <c r="DX48" i="141"/>
  <c r="FD40" i="141"/>
  <c r="FD48" i="141"/>
  <c r="FD58" i="141"/>
  <c r="FL58" i="141"/>
  <c r="FL40" i="141"/>
  <c r="DD59" i="141"/>
  <c r="DD49" i="141"/>
  <c r="Y58" i="141"/>
  <c r="Y48" i="141"/>
  <c r="Y40" i="141"/>
  <c r="BM40" i="141"/>
  <c r="BM48" i="141"/>
  <c r="BU58" i="141"/>
  <c r="BU40" i="141"/>
  <c r="BU48" i="141"/>
  <c r="DA58" i="141"/>
  <c r="DA40" i="141"/>
  <c r="DA48" i="141"/>
  <c r="DI40" i="141"/>
  <c r="DI58" i="141"/>
  <c r="EO60" i="141"/>
  <c r="EO50" i="141"/>
  <c r="EW58" i="141"/>
  <c r="EW48" i="141"/>
  <c r="EW40" i="141"/>
  <c r="GC58" i="141"/>
  <c r="GC48" i="141"/>
  <c r="GC40" i="141"/>
  <c r="Y59" i="141"/>
  <c r="Y49" i="141"/>
  <c r="AQ59" i="141"/>
  <c r="AQ49" i="141"/>
  <c r="BP59" i="141"/>
  <c r="BP49" i="141"/>
  <c r="CT59" i="141"/>
  <c r="CT49" i="141"/>
  <c r="DS59" i="141"/>
  <c r="DS49" i="141"/>
  <c r="ER59" i="141"/>
  <c r="ER49" i="141"/>
  <c r="BF40" i="141"/>
  <c r="BF48" i="141"/>
  <c r="DI48" i="141"/>
  <c r="FL48" i="141"/>
  <c r="DF58" i="141"/>
  <c r="CT58" i="141"/>
  <c r="CT48" i="141"/>
  <c r="DZ58" i="141"/>
  <c r="DZ48" i="141"/>
  <c r="EH58" i="141"/>
  <c r="EH48" i="141"/>
  <c r="FN58" i="141"/>
  <c r="FN48" i="141"/>
  <c r="J59" i="141"/>
  <c r="J49" i="141"/>
  <c r="BF59" i="141"/>
  <c r="BF49" i="141"/>
  <c r="CE59" i="141"/>
  <c r="CE49" i="141"/>
  <c r="EH59" i="141"/>
  <c r="EH49" i="141"/>
  <c r="FG59" i="141"/>
  <c r="FG49" i="141"/>
  <c r="GF59" i="141"/>
  <c r="GF49" i="141"/>
  <c r="CL48" i="141"/>
  <c r="EO48" i="141"/>
  <c r="H49" i="141"/>
  <c r="BA49" i="141"/>
  <c r="BA59" i="141"/>
  <c r="DU49" i="141"/>
  <c r="DU59" i="141"/>
  <c r="EC49" i="141"/>
  <c r="EC59" i="141"/>
  <c r="FI49" i="141"/>
  <c r="FI59" i="141"/>
  <c r="BC49" i="141"/>
  <c r="BZ49" i="141"/>
  <c r="FD49" i="141"/>
  <c r="GA49" i="141"/>
  <c r="AS59" i="141"/>
  <c r="AL49" i="141"/>
  <c r="DP49" i="141"/>
  <c r="EM49" i="141"/>
  <c r="CY49" i="141"/>
  <c r="GH49" i="141"/>
  <c r="BK49" i="141"/>
  <c r="ET49" i="141"/>
  <c r="FL49" i="141"/>
  <c r="BM59" i="141"/>
  <c r="BM49" i="141"/>
  <c r="BU59" i="141"/>
  <c r="BU49" i="141"/>
  <c r="DA59" i="141"/>
  <c r="DA49" i="141"/>
  <c r="DI59" i="141"/>
  <c r="DI49" i="141"/>
  <c r="EO59" i="141"/>
  <c r="EO49" i="141"/>
  <c r="EW59" i="141"/>
  <c r="EW49" i="141"/>
  <c r="GC59" i="141"/>
  <c r="GC49" i="141"/>
  <c r="DF49" i="141"/>
  <c r="DX49" i="141"/>
  <c r="CX10" i="140"/>
  <c r="GE13" i="140"/>
  <c r="EL13" i="140"/>
  <c r="AK12" i="140"/>
  <c r="BE13" i="140"/>
  <c r="EL10" i="140"/>
  <c r="L13" i="140"/>
  <c r="EB13" i="140"/>
  <c r="CR16" i="140"/>
  <c r="CS16" i="140" s="1"/>
  <c r="GG16" i="140"/>
  <c r="GJ16" i="140" s="1"/>
  <c r="GJ14" i="140"/>
  <c r="BT19" i="140"/>
  <c r="K38" i="140"/>
  <c r="L38" i="140" s="1"/>
  <c r="U8" i="140"/>
  <c r="AG38" i="140"/>
  <c r="AR38" i="140"/>
  <c r="BE8" i="140"/>
  <c r="BS38" i="140"/>
  <c r="BT38" i="140" s="1"/>
  <c r="CF38" i="140"/>
  <c r="CQ38" i="140"/>
  <c r="DC8" i="140"/>
  <c r="DQ38" i="140"/>
  <c r="DR38" i="140" s="1"/>
  <c r="ED38" i="140"/>
  <c r="EQ8" i="140"/>
  <c r="FE38" i="140"/>
  <c r="FF38" i="140" s="1"/>
  <c r="FR38" i="140"/>
  <c r="GE8" i="140"/>
  <c r="G9" i="140"/>
  <c r="S9" i="140"/>
  <c r="S10" i="140" s="1"/>
  <c r="AE39" i="140"/>
  <c r="AF39" i="140" s="1"/>
  <c r="AO39" i="140"/>
  <c r="AP39" i="140" s="1"/>
  <c r="BB39" i="140"/>
  <c r="BB40" i="140" s="1"/>
  <c r="CC39" i="140"/>
  <c r="CD39" i="140" s="1"/>
  <c r="CO39" i="140"/>
  <c r="CO40" i="140" s="1"/>
  <c r="CZ39" i="140"/>
  <c r="CZ40" i="140" s="1"/>
  <c r="DM9" i="140"/>
  <c r="EA39" i="140"/>
  <c r="EB39" i="140" s="1"/>
  <c r="EN39" i="140"/>
  <c r="FA9" i="140"/>
  <c r="FO39" i="140"/>
  <c r="GB39" i="140"/>
  <c r="GB40" i="140" s="1"/>
  <c r="L11" i="140"/>
  <c r="AH11" i="140"/>
  <c r="BT11" i="140"/>
  <c r="CR11" i="140"/>
  <c r="DR11" i="140"/>
  <c r="FF11" i="140"/>
  <c r="AF12" i="140"/>
  <c r="CD12" i="140"/>
  <c r="EB12" i="140"/>
  <c r="EU13" i="140"/>
  <c r="EV13" i="140" s="1"/>
  <c r="G14" i="140"/>
  <c r="AP14" i="140"/>
  <c r="BT14" i="140"/>
  <c r="CS14" i="140"/>
  <c r="EQ14" i="140"/>
  <c r="FE16" i="140"/>
  <c r="FR16" i="140"/>
  <c r="FU16" i="140" s="1"/>
  <c r="CD16" i="140"/>
  <c r="CS15" i="140"/>
  <c r="BY19" i="140"/>
  <c r="CK19" i="140"/>
  <c r="CN19" i="140" s="1"/>
  <c r="CN17" i="140"/>
  <c r="DW19" i="140"/>
  <c r="EI19" i="140"/>
  <c r="EL19" i="140" s="1"/>
  <c r="EL17" i="140"/>
  <c r="CS18" i="140"/>
  <c r="FU18" i="140"/>
  <c r="I58" i="140"/>
  <c r="I48" i="140"/>
  <c r="AC59" i="140"/>
  <c r="AC49" i="140"/>
  <c r="AC65" i="140" s="1"/>
  <c r="BG58" i="140"/>
  <c r="BG48" i="140"/>
  <c r="BG64" i="140" s="1"/>
  <c r="DR8" i="140"/>
  <c r="CP39" i="140"/>
  <c r="GD59" i="140"/>
  <c r="GD49" i="140"/>
  <c r="GD65" i="140" s="1"/>
  <c r="CA10" i="140"/>
  <c r="FM10" i="140"/>
  <c r="T16" i="140"/>
  <c r="U14" i="140"/>
  <c r="N38" i="140"/>
  <c r="X38" i="140"/>
  <c r="AI38" i="140"/>
  <c r="AU8" i="140"/>
  <c r="BI38" i="140"/>
  <c r="BJ38" i="140" s="1"/>
  <c r="BV38" i="140"/>
  <c r="CI8" i="140"/>
  <c r="DG38" i="140"/>
  <c r="DT38" i="140"/>
  <c r="EG8" i="140"/>
  <c r="EU38" i="140"/>
  <c r="EV38" i="140" s="1"/>
  <c r="FH38" i="140"/>
  <c r="FU8" i="140"/>
  <c r="GI38" i="140"/>
  <c r="K39" i="140"/>
  <c r="U9" i="140"/>
  <c r="U39" i="140" s="1"/>
  <c r="AG39" i="140"/>
  <c r="AR39" i="140"/>
  <c r="BE9" i="140"/>
  <c r="BS39" i="140"/>
  <c r="CF39" i="140"/>
  <c r="CQ39" i="140"/>
  <c r="DC9" i="140"/>
  <c r="DQ39" i="140"/>
  <c r="ED39" i="140"/>
  <c r="EQ9" i="140"/>
  <c r="FE39" i="140"/>
  <c r="FR39" i="140"/>
  <c r="GE9" i="140"/>
  <c r="AE10" i="140"/>
  <c r="BB10" i="140"/>
  <c r="CC10" i="140"/>
  <c r="CO10" i="140"/>
  <c r="CZ10" i="140"/>
  <c r="EN10" i="140"/>
  <c r="FO10" i="140"/>
  <c r="GB10" i="140"/>
  <c r="AJ11" i="140"/>
  <c r="AJ13" i="140" s="1"/>
  <c r="BJ11" i="140"/>
  <c r="DH11" i="140"/>
  <c r="GJ11" i="140"/>
  <c r="V12" i="140"/>
  <c r="BJ14" i="140"/>
  <c r="CK16" i="140"/>
  <c r="CN16" i="140" s="1"/>
  <c r="CN14" i="140"/>
  <c r="EB14" i="140"/>
  <c r="ES16" i="140"/>
  <c r="EV16" i="140" s="1"/>
  <c r="EV14" i="140"/>
  <c r="FU14" i="140"/>
  <c r="G15" i="140"/>
  <c r="AU19" i="140"/>
  <c r="I22" i="140"/>
  <c r="L22" i="140" s="1"/>
  <c r="L20" i="140"/>
  <c r="BG25" i="140"/>
  <c r="BJ23" i="140"/>
  <c r="GG25" i="140"/>
  <c r="GJ25" i="140" s="1"/>
  <c r="GJ23" i="140"/>
  <c r="GK24" i="140"/>
  <c r="GM24" i="140" s="1"/>
  <c r="V24" i="140"/>
  <c r="S25" i="140"/>
  <c r="AH31" i="140"/>
  <c r="T48" i="140"/>
  <c r="T64" i="140" s="1"/>
  <c r="DB58" i="140"/>
  <c r="GD58" i="140"/>
  <c r="GD48" i="140"/>
  <c r="GD64" i="140" s="1"/>
  <c r="GD40" i="140"/>
  <c r="BN59" i="140"/>
  <c r="BN49" i="140"/>
  <c r="BN65" i="140" s="1"/>
  <c r="AT58" i="140"/>
  <c r="AT48" i="140"/>
  <c r="AT64" i="140" s="1"/>
  <c r="AT40" i="140"/>
  <c r="BT8" i="140"/>
  <c r="ES58" i="140"/>
  <c r="ES48" i="140"/>
  <c r="ES64" i="140" s="1"/>
  <c r="ES40" i="140"/>
  <c r="T59" i="140"/>
  <c r="T49" i="140"/>
  <c r="T65" i="140" s="1"/>
  <c r="AP9" i="140"/>
  <c r="CD9" i="140"/>
  <c r="F10" i="140"/>
  <c r="G10" i="140" s="1"/>
  <c r="BN10" i="140"/>
  <c r="BO10" i="140" s="1"/>
  <c r="DL10" i="140"/>
  <c r="DM10" i="140" s="1"/>
  <c r="CI11" i="140"/>
  <c r="S13" i="140"/>
  <c r="GJ13" i="140"/>
  <c r="P58" i="140"/>
  <c r="P40" i="140"/>
  <c r="P48" i="140"/>
  <c r="BJ8" i="140"/>
  <c r="CU58" i="140"/>
  <c r="CU48" i="140"/>
  <c r="CU64" i="140" s="1"/>
  <c r="CU40" i="140"/>
  <c r="DH8" i="140"/>
  <c r="DV38" i="140"/>
  <c r="EV8" i="140"/>
  <c r="FW58" i="140"/>
  <c r="FW48" i="140"/>
  <c r="FW64" i="140" s="1"/>
  <c r="FW40" i="140"/>
  <c r="GJ8" i="140"/>
  <c r="L9" i="140"/>
  <c r="AH39" i="140"/>
  <c r="BG39" i="140"/>
  <c r="BT9" i="140"/>
  <c r="DE39" i="140"/>
  <c r="ES59" i="140"/>
  <c r="ES49" i="140"/>
  <c r="ES65" i="140" s="1"/>
  <c r="FF9" i="140"/>
  <c r="FT39" i="140"/>
  <c r="FT40" i="140" s="1"/>
  <c r="I10" i="140"/>
  <c r="BD10" i="140"/>
  <c r="DB10" i="140"/>
  <c r="FC10" i="140"/>
  <c r="Q11" i="140"/>
  <c r="BY11" i="140"/>
  <c r="DW11" i="140"/>
  <c r="FK11" i="140"/>
  <c r="L14" i="140"/>
  <c r="BL16" i="140"/>
  <c r="BY14" i="140"/>
  <c r="FZ17" i="140"/>
  <c r="FW19" i="140"/>
  <c r="FZ19" i="140" s="1"/>
  <c r="DR19" i="140"/>
  <c r="R59" i="140"/>
  <c r="GG58" i="140"/>
  <c r="GG48" i="140"/>
  <c r="GG64" i="140" s="1"/>
  <c r="GJ38" i="140"/>
  <c r="AF9" i="140"/>
  <c r="DB49" i="140"/>
  <c r="DB65" i="140" s="1"/>
  <c r="EB9" i="140"/>
  <c r="AM10" i="140"/>
  <c r="AP10" i="140" s="1"/>
  <c r="EZ10" i="140"/>
  <c r="FA10" i="140" s="1"/>
  <c r="FU11" i="140"/>
  <c r="R16" i="140"/>
  <c r="S15" i="140"/>
  <c r="AW48" i="140"/>
  <c r="AW64" i="140" s="1"/>
  <c r="CK40" i="140"/>
  <c r="EI58" i="140"/>
  <c r="EI48" i="140"/>
  <c r="EI64" i="140" s="1"/>
  <c r="EI40" i="140"/>
  <c r="AT59" i="140"/>
  <c r="AT49" i="140"/>
  <c r="AT65" i="140" s="1"/>
  <c r="CH59" i="140"/>
  <c r="CH49" i="140"/>
  <c r="CH65" i="140" s="1"/>
  <c r="CR39" i="140"/>
  <c r="DR9" i="140"/>
  <c r="EF59" i="140"/>
  <c r="EF49" i="140"/>
  <c r="EF65" i="140" s="1"/>
  <c r="GG49" i="140"/>
  <c r="GG65" i="140" s="1"/>
  <c r="T10" i="140"/>
  <c r="BQ10" i="140"/>
  <c r="DO10" i="140"/>
  <c r="EP10" i="140"/>
  <c r="GD10" i="140"/>
  <c r="AA11" i="140"/>
  <c r="D38" i="140"/>
  <c r="Q8" i="140"/>
  <c r="AA8" i="140"/>
  <c r="AK8" i="140"/>
  <c r="AY38" i="140"/>
  <c r="BL38" i="140"/>
  <c r="BY8" i="140"/>
  <c r="CM38" i="140"/>
  <c r="CW38" i="140"/>
  <c r="DJ38" i="140"/>
  <c r="DW8" i="140"/>
  <c r="EK38" i="140"/>
  <c r="EX38" i="140"/>
  <c r="FK8" i="140"/>
  <c r="FY38" i="140"/>
  <c r="N39" i="140"/>
  <c r="X39" i="140"/>
  <c r="AI39" i="140"/>
  <c r="AU9" i="140"/>
  <c r="BI39" i="140"/>
  <c r="BV39" i="140"/>
  <c r="CI9" i="140"/>
  <c r="CS9" i="140"/>
  <c r="DG39" i="140"/>
  <c r="DT39" i="140"/>
  <c r="EG9" i="140"/>
  <c r="EU39" i="140"/>
  <c r="FH39" i="140"/>
  <c r="FU9" i="140"/>
  <c r="GI39" i="140"/>
  <c r="K10" i="140"/>
  <c r="AG10" i="140"/>
  <c r="AR10" i="140"/>
  <c r="BS10" i="140"/>
  <c r="CF10" i="140"/>
  <c r="CQ10" i="140"/>
  <c r="DQ10" i="140"/>
  <c r="ED10" i="140"/>
  <c r="FE10" i="140"/>
  <c r="FR10" i="140"/>
  <c r="AZ11" i="140"/>
  <c r="CN11" i="140"/>
  <c r="CX11" i="140"/>
  <c r="EL11" i="140"/>
  <c r="FZ11" i="140"/>
  <c r="N16" i="140"/>
  <c r="Q16" i="140" s="1"/>
  <c r="AJ14" i="140"/>
  <c r="AJ16" i="140" s="1"/>
  <c r="AW16" i="140"/>
  <c r="AZ14" i="140"/>
  <c r="DR14" i="140"/>
  <c r="FK14" i="140"/>
  <c r="L15" i="140"/>
  <c r="BO19" i="140"/>
  <c r="V18" i="140"/>
  <c r="EG19" i="140"/>
  <c r="FK22" i="140"/>
  <c r="DO58" i="140"/>
  <c r="DO48" i="140"/>
  <c r="DO64" i="140" s="1"/>
  <c r="F59" i="140"/>
  <c r="CA59" i="140"/>
  <c r="CA49" i="140"/>
  <c r="CA65" i="140" s="1"/>
  <c r="EZ59" i="140"/>
  <c r="EZ49" i="140"/>
  <c r="EZ65" i="140" s="1"/>
  <c r="L8" i="140"/>
  <c r="CH58" i="140"/>
  <c r="CH48" i="140"/>
  <c r="CH64" i="140" s="1"/>
  <c r="CH40" i="140"/>
  <c r="EF40" i="140"/>
  <c r="EF58" i="140"/>
  <c r="EF48" i="140"/>
  <c r="EF64" i="140" s="1"/>
  <c r="FF8" i="140"/>
  <c r="EP59" i="140"/>
  <c r="EP49" i="140"/>
  <c r="EP65" i="140" s="1"/>
  <c r="AC10" i="140"/>
  <c r="Z58" i="140"/>
  <c r="Z48" i="140"/>
  <c r="Z64" i="140" s="1"/>
  <c r="Z40" i="140"/>
  <c r="BX38" i="140"/>
  <c r="F58" i="140"/>
  <c r="F48" i="140"/>
  <c r="R58" i="140"/>
  <c r="R48" i="140"/>
  <c r="R64" i="140" s="1"/>
  <c r="AC58" i="140"/>
  <c r="AM58" i="140"/>
  <c r="AM48" i="140"/>
  <c r="AM64" i="140" s="1"/>
  <c r="AM40" i="140"/>
  <c r="AZ8" i="140"/>
  <c r="BN58" i="140"/>
  <c r="BN48" i="140"/>
  <c r="BN64" i="140" s="1"/>
  <c r="BN40" i="140"/>
  <c r="CN8" i="140"/>
  <c r="CX8" i="140"/>
  <c r="DL58" i="140"/>
  <c r="DL48" i="140"/>
  <c r="DL64" i="140" s="1"/>
  <c r="DY58" i="140"/>
  <c r="DY48" i="140"/>
  <c r="DY64" i="140" s="1"/>
  <c r="DY40" i="140"/>
  <c r="EL8" i="140"/>
  <c r="EZ58" i="140"/>
  <c r="EZ48" i="140"/>
  <c r="EZ64" i="140" s="1"/>
  <c r="EZ40" i="140"/>
  <c r="FZ8" i="140"/>
  <c r="P59" i="140"/>
  <c r="Z59" i="140"/>
  <c r="Z49" i="140"/>
  <c r="Z65" i="140" s="1"/>
  <c r="AJ39" i="140"/>
  <c r="AW59" i="140"/>
  <c r="AW49" i="140"/>
  <c r="AW65" i="140" s="1"/>
  <c r="AZ39" i="140"/>
  <c r="BJ9" i="140"/>
  <c r="BX59" i="140"/>
  <c r="BX49" i="140"/>
  <c r="BX65" i="140" s="1"/>
  <c r="CK59" i="140"/>
  <c r="CK49" i="140"/>
  <c r="CK65" i="140" s="1"/>
  <c r="CU59" i="140"/>
  <c r="CU49" i="140"/>
  <c r="CU65" i="140" s="1"/>
  <c r="CX39" i="140"/>
  <c r="DH9" i="140"/>
  <c r="DV59" i="140"/>
  <c r="DV49" i="140"/>
  <c r="DV65" i="140" s="1"/>
  <c r="EI59" i="140"/>
  <c r="EI49" i="140"/>
  <c r="EI65" i="140" s="1"/>
  <c r="EL39" i="140"/>
  <c r="EV9" i="140"/>
  <c r="FJ49" i="140"/>
  <c r="FJ65" i="140" s="1"/>
  <c r="FW59" i="140"/>
  <c r="FW49" i="140"/>
  <c r="FW65" i="140" s="1"/>
  <c r="GJ9" i="140"/>
  <c r="AT10" i="140"/>
  <c r="BG10" i="140"/>
  <c r="BJ10" i="140" s="1"/>
  <c r="CH10" i="140"/>
  <c r="DE10" i="140"/>
  <c r="DH10" i="140" s="1"/>
  <c r="EF10" i="140"/>
  <c r="ES10" i="140"/>
  <c r="EV10" i="140" s="1"/>
  <c r="FT10" i="140"/>
  <c r="GG10" i="140"/>
  <c r="GJ10" i="140" s="1"/>
  <c r="AA14" i="140"/>
  <c r="AY16" i="140"/>
  <c r="BO14" i="140"/>
  <c r="DE16" i="140"/>
  <c r="DH14" i="140"/>
  <c r="DW16" i="140"/>
  <c r="GE14" i="140"/>
  <c r="GB16" i="140"/>
  <c r="S19" i="140"/>
  <c r="V17" i="140"/>
  <c r="AW19" i="140"/>
  <c r="AZ19" i="140" s="1"/>
  <c r="AZ17" i="140"/>
  <c r="CU19" i="140"/>
  <c r="CX19" i="140" s="1"/>
  <c r="CX17" i="140"/>
  <c r="FP19" i="140"/>
  <c r="EG18" i="140"/>
  <c r="ES19" i="140"/>
  <c r="EV19" i="140" s="1"/>
  <c r="BQ48" i="140"/>
  <c r="BQ64" i="140" s="1"/>
  <c r="BQ58" i="140"/>
  <c r="FC48" i="140"/>
  <c r="FC64" i="140" s="1"/>
  <c r="FC58" i="140"/>
  <c r="AM49" i="140"/>
  <c r="AM65" i="140" s="1"/>
  <c r="AM59" i="140"/>
  <c r="DY59" i="140"/>
  <c r="DY49" i="140"/>
  <c r="DY65" i="140" s="1"/>
  <c r="FT58" i="140"/>
  <c r="FT48" i="140"/>
  <c r="FT64" i="140" s="1"/>
  <c r="BQ49" i="140"/>
  <c r="BQ65" i="140" s="1"/>
  <c r="FP9" i="140"/>
  <c r="R10" i="140"/>
  <c r="DY10" i="140"/>
  <c r="EB10" i="140" s="1"/>
  <c r="AU11" i="140"/>
  <c r="EG11" i="140"/>
  <c r="AO38" i="140"/>
  <c r="AP38" i="140" s="1"/>
  <c r="BB58" i="140"/>
  <c r="BB48" i="140"/>
  <c r="BB64" i="140" s="1"/>
  <c r="CC58" i="140"/>
  <c r="CC48" i="140"/>
  <c r="CC64" i="140" s="1"/>
  <c r="CC40" i="140"/>
  <c r="CO58" i="140"/>
  <c r="CO48" i="140"/>
  <c r="CO64" i="140" s="1"/>
  <c r="CZ58" i="140"/>
  <c r="DC38" i="140"/>
  <c r="CZ48" i="140"/>
  <c r="CZ64" i="140" s="1"/>
  <c r="EA38" i="140"/>
  <c r="EB38" i="140" s="1"/>
  <c r="EN58" i="140"/>
  <c r="FO58" i="140"/>
  <c r="FO48" i="140"/>
  <c r="FO64" i="140" s="1"/>
  <c r="GB58" i="140"/>
  <c r="GE38" i="140"/>
  <c r="GB48" i="140"/>
  <c r="GB64" i="140" s="1"/>
  <c r="D49" i="140"/>
  <c r="G39" i="140"/>
  <c r="AY59" i="140"/>
  <c r="AY49" i="140"/>
  <c r="AY65" i="140" s="1"/>
  <c r="BL39" i="140"/>
  <c r="CW59" i="140"/>
  <c r="CW49" i="140"/>
  <c r="CW65" i="140" s="1"/>
  <c r="DJ59" i="140"/>
  <c r="DJ49" i="140"/>
  <c r="DJ65" i="140" s="1"/>
  <c r="DM39" i="140"/>
  <c r="EK59" i="140"/>
  <c r="EK49" i="140"/>
  <c r="EK65" i="140" s="1"/>
  <c r="EX59" i="140"/>
  <c r="EX49" i="140"/>
  <c r="EX65" i="140" s="1"/>
  <c r="FA39" i="140"/>
  <c r="BE14" i="140"/>
  <c r="BT16" i="140"/>
  <c r="CQ16" i="140"/>
  <c r="EL16" i="140"/>
  <c r="FF15" i="140"/>
  <c r="ES22" i="140"/>
  <c r="EV20" i="140"/>
  <c r="AH17" i="140"/>
  <c r="CR17" i="140"/>
  <c r="FF17" i="140"/>
  <c r="FT19" i="140"/>
  <c r="GG19" i="140"/>
  <c r="R19" i="140"/>
  <c r="EP19" i="140"/>
  <c r="EQ19" i="140" s="1"/>
  <c r="BJ20" i="140"/>
  <c r="CP22" i="140"/>
  <c r="CS22" i="140" s="1"/>
  <c r="DE22" i="140"/>
  <c r="DH22" i="140" s="1"/>
  <c r="DH20" i="140"/>
  <c r="FF20" i="140"/>
  <c r="BE21" i="140"/>
  <c r="DC21" i="140"/>
  <c r="G22" i="140"/>
  <c r="GK23" i="140"/>
  <c r="GM23" i="140" s="1"/>
  <c r="AH25" i="140"/>
  <c r="DE25" i="140"/>
  <c r="DH23" i="140"/>
  <c r="EP25" i="140"/>
  <c r="EQ25" i="140" s="1"/>
  <c r="X28" i="140"/>
  <c r="AA26" i="140"/>
  <c r="FZ28" i="140"/>
  <c r="AZ31" i="140"/>
  <c r="FH19" i="140"/>
  <c r="FK19" i="140" s="1"/>
  <c r="AH22" i="140"/>
  <c r="AW22" i="140"/>
  <c r="AZ22" i="140" s="1"/>
  <c r="AZ20" i="140"/>
  <c r="GE22" i="140"/>
  <c r="BY25" i="140"/>
  <c r="CP25" i="140"/>
  <c r="ES25" i="140"/>
  <c r="EV23" i="140"/>
  <c r="AK24" i="140"/>
  <c r="DH28" i="140"/>
  <c r="FH28" i="140"/>
  <c r="FK28" i="140" s="1"/>
  <c r="FK26" i="140"/>
  <c r="L27" i="140"/>
  <c r="CH31" i="140"/>
  <c r="CI31" i="140" s="1"/>
  <c r="CI29" i="140"/>
  <c r="Q17" i="140"/>
  <c r="AA17" i="140"/>
  <c r="BY17" i="140"/>
  <c r="DW17" i="140"/>
  <c r="GD19" i="140"/>
  <c r="GE19" i="140" s="1"/>
  <c r="BE22" i="140"/>
  <c r="BQ22" i="140"/>
  <c r="BT22" i="140" s="1"/>
  <c r="CF22" i="140"/>
  <c r="CI20" i="140"/>
  <c r="ED22" i="140"/>
  <c r="EG20" i="140"/>
  <c r="AF22" i="140"/>
  <c r="AZ28" i="140"/>
  <c r="EV28" i="140"/>
  <c r="GK29" i="140"/>
  <c r="GM29" i="140" s="1"/>
  <c r="Z22" i="140"/>
  <c r="AA20" i="140"/>
  <c r="GG22" i="140"/>
  <c r="GJ22" i="140" s="1"/>
  <c r="GJ20" i="140"/>
  <c r="EF25" i="140"/>
  <c r="EG23" i="140"/>
  <c r="N28" i="140"/>
  <c r="Q28" i="140" s="1"/>
  <c r="Q26" i="140"/>
  <c r="CX14" i="140"/>
  <c r="EL14" i="140"/>
  <c r="FZ14" i="140"/>
  <c r="G17" i="140"/>
  <c r="BO17" i="140"/>
  <c r="DM17" i="140"/>
  <c r="FA17" i="140"/>
  <c r="AO22" i="140"/>
  <c r="AP22" i="140" s="1"/>
  <c r="BE20" i="140"/>
  <c r="BT20" i="140"/>
  <c r="CZ22" i="140"/>
  <c r="DC22" i="140" s="1"/>
  <c r="EL22" i="140"/>
  <c r="FR22" i="140"/>
  <c r="FU22" i="140" s="1"/>
  <c r="FU20" i="140"/>
  <c r="FP22" i="140"/>
  <c r="Q25" i="140"/>
  <c r="AT25" i="140"/>
  <c r="AU25" i="140" s="1"/>
  <c r="AU23" i="140"/>
  <c r="FC25" i="140"/>
  <c r="FF25" i="140" s="1"/>
  <c r="FT25" i="140"/>
  <c r="FU25" i="140" s="1"/>
  <c r="FU23" i="140"/>
  <c r="BE25" i="140"/>
  <c r="AI28" i="140"/>
  <c r="AJ26" i="140"/>
  <c r="AJ28" i="140" s="1"/>
  <c r="GJ28" i="140"/>
  <c r="GK27" i="140"/>
  <c r="GM27" i="140" s="1"/>
  <c r="V27" i="140"/>
  <c r="P22" i="140"/>
  <c r="Q20" i="140"/>
  <c r="GK21" i="140"/>
  <c r="GM21" i="140" s="1"/>
  <c r="V21" i="140"/>
  <c r="CH25" i="140"/>
  <c r="CI23" i="140"/>
  <c r="BV28" i="140"/>
  <c r="BY28" i="140" s="1"/>
  <c r="BY26" i="140"/>
  <c r="CA37" i="140"/>
  <c r="CD35" i="140"/>
  <c r="GK20" i="140"/>
  <c r="GM20" i="140" s="1"/>
  <c r="S22" i="140"/>
  <c r="AR22" i="140"/>
  <c r="AU22" i="140" s="1"/>
  <c r="AU20" i="140"/>
  <c r="CO22" i="140"/>
  <c r="EN22" i="140"/>
  <c r="EQ22" i="140" s="1"/>
  <c r="DB25" i="140"/>
  <c r="DT28" i="140"/>
  <c r="DW26" i="140"/>
  <c r="GB31" i="140"/>
  <c r="GE31" i="140" s="1"/>
  <c r="GE29" i="140"/>
  <c r="R22" i="140"/>
  <c r="BJ26" i="140"/>
  <c r="CU28" i="140"/>
  <c r="CX28" i="140" s="1"/>
  <c r="DH26" i="140"/>
  <c r="EV26" i="140"/>
  <c r="GJ26" i="140"/>
  <c r="CN27" i="140"/>
  <c r="F28" i="140"/>
  <c r="G28" i="140" s="1"/>
  <c r="U31" i="140"/>
  <c r="AI31" i="140"/>
  <c r="AJ29" i="140"/>
  <c r="AJ31" i="140" s="1"/>
  <c r="CW31" i="140"/>
  <c r="CX31" i="140" s="1"/>
  <c r="DO31" i="140"/>
  <c r="DR31" i="140" s="1"/>
  <c r="AP32" i="140"/>
  <c r="AM34" i="140"/>
  <c r="AP34" i="140" s="1"/>
  <c r="BB34" i="140"/>
  <c r="BE34" i="140" s="1"/>
  <c r="BE32" i="140"/>
  <c r="AT37" i="140"/>
  <c r="AU37" i="140" s="1"/>
  <c r="AU35" i="140"/>
  <c r="BR58" i="140"/>
  <c r="BR48" i="140"/>
  <c r="BR64" i="140" s="1"/>
  <c r="BR40" i="140"/>
  <c r="DN59" i="140"/>
  <c r="DN49" i="140"/>
  <c r="DN65" i="140" s="1"/>
  <c r="CS20" i="140"/>
  <c r="AJ23" i="140"/>
  <c r="AJ25" i="140" s="1"/>
  <c r="T25" i="140"/>
  <c r="DC27" i="140"/>
  <c r="AM28" i="140"/>
  <c r="AP28" i="140" s="1"/>
  <c r="L31" i="140"/>
  <c r="GG31" i="140"/>
  <c r="GJ31" i="140" s="1"/>
  <c r="GJ29" i="140"/>
  <c r="CS30" i="140"/>
  <c r="BB31" i="140"/>
  <c r="BE31" i="140" s="1"/>
  <c r="CZ31" i="140"/>
  <c r="DN40" i="140"/>
  <c r="Q23" i="140"/>
  <c r="AA23" i="140"/>
  <c r="BY23" i="140"/>
  <c r="DW23" i="140"/>
  <c r="FK23" i="140"/>
  <c r="CA28" i="140"/>
  <c r="DJ28" i="140"/>
  <c r="DM28" i="140" s="1"/>
  <c r="X31" i="140"/>
  <c r="AA31" i="140" s="1"/>
  <c r="AA29" i="140"/>
  <c r="BG31" i="140"/>
  <c r="BJ31" i="140" s="1"/>
  <c r="BJ29" i="140"/>
  <c r="BV31" i="140"/>
  <c r="BY31" i="140" s="1"/>
  <c r="BY29" i="140"/>
  <c r="CM31" i="140"/>
  <c r="FR31" i="140"/>
  <c r="FU31" i="140" s="1"/>
  <c r="GK30" i="140"/>
  <c r="GM30" i="140" s="1"/>
  <c r="V30" i="140"/>
  <c r="BZ59" i="140"/>
  <c r="BZ49" i="140"/>
  <c r="BZ65" i="140" s="1"/>
  <c r="BZ40" i="140"/>
  <c r="BY20" i="140"/>
  <c r="DW20" i="140"/>
  <c r="FK20" i="140"/>
  <c r="AZ23" i="140"/>
  <c r="CN23" i="140"/>
  <c r="CX23" i="140"/>
  <c r="EL23" i="140"/>
  <c r="FZ23" i="140"/>
  <c r="S26" i="140"/>
  <c r="BE28" i="140"/>
  <c r="DC28" i="140"/>
  <c r="EA28" i="140"/>
  <c r="EB28" i="140" s="1"/>
  <c r="FA26" i="140"/>
  <c r="GE28" i="140"/>
  <c r="DE31" i="140"/>
  <c r="DH31" i="140" s="1"/>
  <c r="DH29" i="140"/>
  <c r="DT31" i="140"/>
  <c r="DW31" i="140" s="1"/>
  <c r="DW29" i="140"/>
  <c r="EK31" i="140"/>
  <c r="EL31" i="140" s="1"/>
  <c r="FC31" i="140"/>
  <c r="FO31" i="140"/>
  <c r="FP31" i="140" s="1"/>
  <c r="AC34" i="140"/>
  <c r="AF32" i="140"/>
  <c r="FU34" i="140"/>
  <c r="DJ34" i="140"/>
  <c r="DM34" i="140" s="1"/>
  <c r="CN20" i="140"/>
  <c r="CX20" i="140"/>
  <c r="EL20" i="140"/>
  <c r="FZ20" i="140"/>
  <c r="G23" i="140"/>
  <c r="BO23" i="140"/>
  <c r="DM23" i="140"/>
  <c r="FA23" i="140"/>
  <c r="AF26" i="140"/>
  <c r="CP28" i="140"/>
  <c r="EB26" i="140"/>
  <c r="EP28" i="140"/>
  <c r="EQ28" i="140" s="1"/>
  <c r="N31" i="140"/>
  <c r="Q31" i="140" s="1"/>
  <c r="Q29" i="140"/>
  <c r="DT34" i="140"/>
  <c r="DW34" i="140" s="1"/>
  <c r="DW33" i="140"/>
  <c r="AA37" i="140"/>
  <c r="K28" i="140"/>
  <c r="L28" i="140" s="1"/>
  <c r="U26" i="140"/>
  <c r="U28" i="140" s="1"/>
  <c r="AG28" i="140"/>
  <c r="AR28" i="140"/>
  <c r="AU28" i="140" s="1"/>
  <c r="BE26" i="140"/>
  <c r="CI28" i="140"/>
  <c r="DC26" i="140"/>
  <c r="EQ26" i="140"/>
  <c r="GE26" i="140"/>
  <c r="BE27" i="140"/>
  <c r="AU29" i="140"/>
  <c r="CR31" i="140"/>
  <c r="CS31" i="140" s="1"/>
  <c r="DJ31" i="140"/>
  <c r="DM31" i="140" s="1"/>
  <c r="GE30" i="140"/>
  <c r="AE31" i="140"/>
  <c r="AF31" i="140" s="1"/>
  <c r="CC31" i="140"/>
  <c r="CD31" i="140" s="1"/>
  <c r="EA31" i="140"/>
  <c r="EB31" i="140" s="1"/>
  <c r="FF32" i="140"/>
  <c r="FM37" i="140"/>
  <c r="FP37" i="140" s="1"/>
  <c r="FP35" i="140"/>
  <c r="BX37" i="140"/>
  <c r="L26" i="140"/>
  <c r="AH26" i="140"/>
  <c r="BT26" i="140"/>
  <c r="CR26" i="140"/>
  <c r="DR26" i="140"/>
  <c r="FF26" i="140"/>
  <c r="EQ27" i="140"/>
  <c r="ES31" i="140"/>
  <c r="EV29" i="140"/>
  <c r="FH31" i="140"/>
  <c r="FK29" i="140"/>
  <c r="FY31" i="140"/>
  <c r="FZ31" i="140" s="1"/>
  <c r="D34" i="140"/>
  <c r="G34" i="140" s="1"/>
  <c r="G32" i="140"/>
  <c r="S32" i="140"/>
  <c r="R34" i="140"/>
  <c r="CI32" i="140"/>
  <c r="CF34" i="140"/>
  <c r="CI34" i="140" s="1"/>
  <c r="EF37" i="140"/>
  <c r="EG37" i="140" s="1"/>
  <c r="EG35" i="140"/>
  <c r="ET60" i="140"/>
  <c r="ET50" i="140"/>
  <c r="ET66" i="140" s="1"/>
  <c r="S37" i="140"/>
  <c r="DF60" i="140"/>
  <c r="T31" i="140"/>
  <c r="AE34" i="140"/>
  <c r="EV32" i="140"/>
  <c r="ES34" i="140"/>
  <c r="V33" i="140"/>
  <c r="BS34" i="140"/>
  <c r="BT34" i="140" s="1"/>
  <c r="EI37" i="140"/>
  <c r="GJ35" i="140"/>
  <c r="GG37" i="140"/>
  <c r="GJ37" i="140" s="1"/>
  <c r="GD37" i="140"/>
  <c r="W58" i="140"/>
  <c r="W40" i="140"/>
  <c r="W48" i="140"/>
  <c r="W64" i="140" s="1"/>
  <c r="BH60" i="140"/>
  <c r="BH50" i="140"/>
  <c r="BH66" i="140" s="1"/>
  <c r="FB59" i="140"/>
  <c r="FB49" i="140"/>
  <c r="FB65" i="140" s="1"/>
  <c r="GH59" i="140"/>
  <c r="GH49" i="140"/>
  <c r="GH65" i="140" s="1"/>
  <c r="L34" i="140"/>
  <c r="GK33" i="140"/>
  <c r="GM33" i="140" s="1"/>
  <c r="V35" i="140"/>
  <c r="AJ35" i="140"/>
  <c r="AJ37" i="140" s="1"/>
  <c r="AI37" i="140"/>
  <c r="BQ37" i="140"/>
  <c r="BT37" i="140" s="1"/>
  <c r="DH35" i="140"/>
  <c r="DE37" i="140"/>
  <c r="FU37" i="140"/>
  <c r="V36" i="140"/>
  <c r="GK36" i="140"/>
  <c r="GM36" i="140" s="1"/>
  <c r="AK36" i="140"/>
  <c r="Y58" i="140"/>
  <c r="Y40" i="140"/>
  <c r="DF58" i="140"/>
  <c r="DF48" i="140"/>
  <c r="DF64" i="140" s="1"/>
  <c r="AZ29" i="140"/>
  <c r="CN29" i="140"/>
  <c r="CX29" i="140"/>
  <c r="EL29" i="140"/>
  <c r="FZ29" i="140"/>
  <c r="U32" i="140"/>
  <c r="U34" i="140" s="1"/>
  <c r="BJ32" i="140"/>
  <c r="BG34" i="140"/>
  <c r="BJ34" i="140" s="1"/>
  <c r="DB34" i="140"/>
  <c r="GD34" i="140"/>
  <c r="GE34" i="140" s="1"/>
  <c r="CW34" i="140"/>
  <c r="CX34" i="140" s="1"/>
  <c r="FY34" i="140"/>
  <c r="FK36" i="140"/>
  <c r="DT37" i="140"/>
  <c r="DW37" i="140" s="1"/>
  <c r="AD59" i="140"/>
  <c r="AD49" i="140"/>
  <c r="AD65" i="140" s="1"/>
  <c r="CD34" i="140"/>
  <c r="BE37" i="140"/>
  <c r="R37" i="140"/>
  <c r="AB50" i="140"/>
  <c r="AB66" i="140" s="1"/>
  <c r="ET58" i="140"/>
  <c r="ET48" i="140"/>
  <c r="ET64" i="140" s="1"/>
  <c r="AL49" i="140"/>
  <c r="AL65" i="140" s="1"/>
  <c r="AL59" i="140"/>
  <c r="BR49" i="140"/>
  <c r="BR65" i="140" s="1"/>
  <c r="BR59" i="140"/>
  <c r="DF59" i="140"/>
  <c r="DF49" i="140"/>
  <c r="DF65" i="140" s="1"/>
  <c r="CO34" i="140"/>
  <c r="CP32" i="140"/>
  <c r="DH32" i="140"/>
  <c r="DE34" i="140"/>
  <c r="FO34" i="140"/>
  <c r="FP34" i="140" s="1"/>
  <c r="GJ32" i="140"/>
  <c r="GG34" i="140"/>
  <c r="ED34" i="140"/>
  <c r="EG34" i="140" s="1"/>
  <c r="CU37" i="140"/>
  <c r="CX37" i="140" s="1"/>
  <c r="T37" i="140"/>
  <c r="AH37" i="140"/>
  <c r="BV37" i="140"/>
  <c r="DC37" i="140"/>
  <c r="AD60" i="140"/>
  <c r="AD50" i="140"/>
  <c r="AD66" i="140" s="1"/>
  <c r="AQ58" i="140"/>
  <c r="AQ48" i="140"/>
  <c r="AQ64" i="140" s="1"/>
  <c r="AQ40" i="140"/>
  <c r="BC58" i="140"/>
  <c r="BC48" i="140"/>
  <c r="BC64" i="140" s="1"/>
  <c r="BC40" i="140"/>
  <c r="DN58" i="140"/>
  <c r="DN48" i="140"/>
  <c r="DN64" i="140" s="1"/>
  <c r="GF60" i="140"/>
  <c r="GF50" i="140"/>
  <c r="GF66" i="140" s="1"/>
  <c r="CD32" i="140"/>
  <c r="FF34" i="140"/>
  <c r="FU32" i="140"/>
  <c r="CN33" i="140"/>
  <c r="DC33" i="140"/>
  <c r="GE33" i="140"/>
  <c r="AI34" i="140"/>
  <c r="DG34" i="140"/>
  <c r="Q35" i="140"/>
  <c r="N37" i="140"/>
  <c r="BJ35" i="140"/>
  <c r="BG37" i="140"/>
  <c r="BJ37" i="140" s="1"/>
  <c r="EV35" i="140"/>
  <c r="ES37" i="140"/>
  <c r="EV37" i="140" s="1"/>
  <c r="FJ37" i="140"/>
  <c r="FK37" i="140" s="1"/>
  <c r="BO37" i="140"/>
  <c r="C58" i="140"/>
  <c r="C48" i="140"/>
  <c r="C40" i="140"/>
  <c r="O58" i="140"/>
  <c r="O40" i="140"/>
  <c r="GH58" i="140"/>
  <c r="GH48" i="140"/>
  <c r="GH64" i="140" s="1"/>
  <c r="GH40" i="140"/>
  <c r="O48" i="140"/>
  <c r="H58" i="140"/>
  <c r="H48" i="140"/>
  <c r="H40" i="140"/>
  <c r="AN58" i="140"/>
  <c r="AN48" i="140"/>
  <c r="AN64" i="140" s="1"/>
  <c r="AN40" i="140"/>
  <c r="AV58" i="140"/>
  <c r="AV40" i="140"/>
  <c r="AV48" i="140"/>
  <c r="AV64" i="140" s="1"/>
  <c r="BM58" i="140"/>
  <c r="BM48" i="140"/>
  <c r="BM64" i="140" s="1"/>
  <c r="BM40" i="140"/>
  <c r="BZ58" i="140"/>
  <c r="BZ48" i="140"/>
  <c r="BZ64" i="140" s="1"/>
  <c r="ER58" i="140"/>
  <c r="ER48" i="140"/>
  <c r="ER64" i="140" s="1"/>
  <c r="EJ59" i="140"/>
  <c r="EJ49" i="140"/>
  <c r="EJ65" i="140" s="1"/>
  <c r="ER40" i="140"/>
  <c r="FX40" i="140"/>
  <c r="BE35" i="140"/>
  <c r="J58" i="140"/>
  <c r="J48" i="140"/>
  <c r="J40" i="140"/>
  <c r="AX58" i="140"/>
  <c r="AX48" i="140"/>
  <c r="AX64" i="140" s="1"/>
  <c r="AX40" i="140"/>
  <c r="BF58" i="140"/>
  <c r="BF48" i="140"/>
  <c r="BF64" i="140" s="1"/>
  <c r="BF40" i="140"/>
  <c r="DD58" i="140"/>
  <c r="DD48" i="140"/>
  <c r="DD64" i="140" s="1"/>
  <c r="BP59" i="140"/>
  <c r="BP49" i="140"/>
  <c r="BP65" i="140" s="1"/>
  <c r="CV59" i="140"/>
  <c r="CV49" i="140"/>
  <c r="CV65" i="140" s="1"/>
  <c r="GF59" i="140"/>
  <c r="GF49" i="140"/>
  <c r="GF65" i="140" s="1"/>
  <c r="FB40" i="140"/>
  <c r="AL48" i="140"/>
  <c r="AL64" i="140" s="1"/>
  <c r="CV48" i="140"/>
  <c r="CV64" i="140" s="1"/>
  <c r="FX48" i="140"/>
  <c r="FX64" i="140" s="1"/>
  <c r="FU35" i="140"/>
  <c r="AB58" i="140"/>
  <c r="AB48" i="140"/>
  <c r="AB64" i="140" s="1"/>
  <c r="BH58" i="140"/>
  <c r="BH48" i="140"/>
  <c r="BH64" i="140" s="1"/>
  <c r="EJ58" i="140"/>
  <c r="EJ48" i="140"/>
  <c r="EJ64" i="140" s="1"/>
  <c r="ER59" i="140"/>
  <c r="ER49" i="140"/>
  <c r="ER65" i="140" s="1"/>
  <c r="BP40" i="140"/>
  <c r="CV40" i="140"/>
  <c r="E58" i="140"/>
  <c r="E48" i="140"/>
  <c r="E40" i="140"/>
  <c r="M58" i="140"/>
  <c r="M40" i="140"/>
  <c r="AS58" i="140"/>
  <c r="AS48" i="140"/>
  <c r="AS64" i="140" s="1"/>
  <c r="AS40" i="140"/>
  <c r="BA48" i="140"/>
  <c r="BA64" i="140" s="1"/>
  <c r="BA58" i="140"/>
  <c r="BA40" i="140"/>
  <c r="ET59" i="140"/>
  <c r="ET49" i="140"/>
  <c r="ET65" i="140" s="1"/>
  <c r="AL40" i="140"/>
  <c r="AD58" i="140"/>
  <c r="AD48" i="140"/>
  <c r="AD64" i="140" s="1"/>
  <c r="BK58" i="140"/>
  <c r="BK40" i="140"/>
  <c r="GF58" i="140"/>
  <c r="GF48" i="140"/>
  <c r="GF64" i="140" s="1"/>
  <c r="AB59" i="140"/>
  <c r="AB49" i="140"/>
  <c r="AB65" i="140" s="1"/>
  <c r="BH59" i="140"/>
  <c r="BH49" i="140"/>
  <c r="BH65" i="140" s="1"/>
  <c r="DD59" i="140"/>
  <c r="DD49" i="140"/>
  <c r="DD65" i="140" s="1"/>
  <c r="FX59" i="140"/>
  <c r="FX49" i="140"/>
  <c r="FX65" i="140" s="1"/>
  <c r="DD40" i="140"/>
  <c r="EJ40" i="140"/>
  <c r="M48" i="140"/>
  <c r="BK48" i="140"/>
  <c r="BK64" i="140" s="1"/>
  <c r="CG58" i="140"/>
  <c r="CG48" i="140"/>
  <c r="CG64" i="140" s="1"/>
  <c r="DU58" i="140"/>
  <c r="DU48" i="140"/>
  <c r="DU64" i="140" s="1"/>
  <c r="FI58" i="140"/>
  <c r="FI48" i="140"/>
  <c r="FI64" i="140" s="1"/>
  <c r="FQ58" i="140"/>
  <c r="FQ48" i="140"/>
  <c r="FQ64" i="140" s="1"/>
  <c r="CG40" i="140"/>
  <c r="DU40" i="140"/>
  <c r="EC40" i="140"/>
  <c r="FI40" i="140"/>
  <c r="FQ40" i="140"/>
  <c r="CB48" i="140"/>
  <c r="CB64" i="140" s="1"/>
  <c r="C49" i="140"/>
  <c r="W49" i="140"/>
  <c r="W65" i="140" s="1"/>
  <c r="AS49" i="140"/>
  <c r="AS65" i="140" s="1"/>
  <c r="FQ49" i="140"/>
  <c r="FQ65" i="140" s="1"/>
  <c r="EE59" i="140"/>
  <c r="EE48" i="140"/>
  <c r="EE64" i="140" s="1"/>
  <c r="EE58" i="140"/>
  <c r="EM58" i="140"/>
  <c r="EM48" i="140"/>
  <c r="EM64" i="140" s="1"/>
  <c r="GA58" i="140"/>
  <c r="GA48" i="140"/>
  <c r="GA64" i="140" s="1"/>
  <c r="CY40" i="140"/>
  <c r="EE40" i="140"/>
  <c r="EM40" i="140"/>
  <c r="FS40" i="140"/>
  <c r="GA40" i="140"/>
  <c r="FD48" i="140"/>
  <c r="FD64" i="140" s="1"/>
  <c r="DK49" i="140"/>
  <c r="DK65" i="140" s="1"/>
  <c r="H59" i="140"/>
  <c r="H49" i="140"/>
  <c r="AN59" i="140"/>
  <c r="AN49" i="140"/>
  <c r="AN65" i="140" s="1"/>
  <c r="AV59" i="140"/>
  <c r="AV49" i="140"/>
  <c r="AV65" i="140" s="1"/>
  <c r="CB59" i="140"/>
  <c r="CB49" i="140"/>
  <c r="CB65" i="140" s="1"/>
  <c r="CJ59" i="140"/>
  <c r="CJ49" i="140"/>
  <c r="CJ65" i="140" s="1"/>
  <c r="DP59" i="140"/>
  <c r="DP49" i="140"/>
  <c r="DP65" i="140" s="1"/>
  <c r="DX59" i="140"/>
  <c r="DX49" i="140"/>
  <c r="DX65" i="140" s="1"/>
  <c r="FD59" i="140"/>
  <c r="FD49" i="140"/>
  <c r="FD65" i="140" s="1"/>
  <c r="FL59" i="140"/>
  <c r="FL49" i="140"/>
  <c r="FL65" i="140" s="1"/>
  <c r="CB40" i="140"/>
  <c r="CJ40" i="140"/>
  <c r="DP40" i="140"/>
  <c r="DX40" i="140"/>
  <c r="FD40" i="140"/>
  <c r="FL40" i="140"/>
  <c r="CY48" i="140"/>
  <c r="CY64" i="140" s="1"/>
  <c r="DP48" i="140"/>
  <c r="DP64" i="140" s="1"/>
  <c r="BA49" i="140"/>
  <c r="BA65" i="140" s="1"/>
  <c r="BW49" i="140"/>
  <c r="BW65" i="140" s="1"/>
  <c r="BU58" i="140"/>
  <c r="BU48" i="140"/>
  <c r="BU64" i="140" s="1"/>
  <c r="DA58" i="140"/>
  <c r="DA48" i="140"/>
  <c r="DA64" i="140" s="1"/>
  <c r="DI58" i="140"/>
  <c r="DI48" i="140"/>
  <c r="DI64" i="140" s="1"/>
  <c r="EO58" i="140"/>
  <c r="EO48" i="140"/>
  <c r="EO64" i="140" s="1"/>
  <c r="EW58" i="140"/>
  <c r="EW48" i="140"/>
  <c r="EW64" i="140" s="1"/>
  <c r="GC58" i="140"/>
  <c r="GC48" i="140"/>
  <c r="GC64" i="140" s="1"/>
  <c r="Y59" i="140"/>
  <c r="Y49" i="140"/>
  <c r="Y65" i="140" s="1"/>
  <c r="BM59" i="140"/>
  <c r="BM49" i="140"/>
  <c r="BM65" i="140" s="1"/>
  <c r="BU59" i="140"/>
  <c r="BU49" i="140"/>
  <c r="BU65" i="140" s="1"/>
  <c r="DA59" i="140"/>
  <c r="DA49" i="140"/>
  <c r="DA65" i="140" s="1"/>
  <c r="DI59" i="140"/>
  <c r="DI49" i="140"/>
  <c r="DI65" i="140" s="1"/>
  <c r="EO59" i="140"/>
  <c r="EO49" i="140"/>
  <c r="EO65" i="140" s="1"/>
  <c r="EW59" i="140"/>
  <c r="EW49" i="140"/>
  <c r="EW65" i="140" s="1"/>
  <c r="GC59" i="140"/>
  <c r="GC49" i="140"/>
  <c r="GC65" i="140" s="1"/>
  <c r="BU40" i="140"/>
  <c r="DA40" i="140"/>
  <c r="DI40" i="140"/>
  <c r="EO40" i="140"/>
  <c r="EW40" i="140"/>
  <c r="GC40" i="140"/>
  <c r="CJ48" i="140"/>
  <c r="CJ64" i="140" s="1"/>
  <c r="M49" i="140"/>
  <c r="BC49" i="140"/>
  <c r="BC65" i="140" s="1"/>
  <c r="FG49" i="140"/>
  <c r="FG65" i="140" s="1"/>
  <c r="GA49" i="140"/>
  <c r="GA65" i="140" s="1"/>
  <c r="CL58" i="140"/>
  <c r="CL48" i="140"/>
  <c r="CL64" i="140" s="1"/>
  <c r="CT58" i="140"/>
  <c r="CT48" i="140"/>
  <c r="CT64" i="140" s="1"/>
  <c r="DZ58" i="140"/>
  <c r="DZ48" i="140"/>
  <c r="DZ64" i="140" s="1"/>
  <c r="EH58" i="140"/>
  <c r="EH48" i="140"/>
  <c r="EH64" i="140" s="1"/>
  <c r="FN58" i="140"/>
  <c r="FN48" i="140"/>
  <c r="FN64" i="140" s="1"/>
  <c r="FV58" i="140"/>
  <c r="FV48" i="140"/>
  <c r="FV64" i="140" s="1"/>
  <c r="J59" i="140"/>
  <c r="J49" i="140"/>
  <c r="AX59" i="140"/>
  <c r="AX49" i="140"/>
  <c r="AX65" i="140" s="1"/>
  <c r="BF59" i="140"/>
  <c r="BF49" i="140"/>
  <c r="BF65" i="140" s="1"/>
  <c r="CL59" i="140"/>
  <c r="CL49" i="140"/>
  <c r="CL65" i="140" s="1"/>
  <c r="CT59" i="140"/>
  <c r="CT49" i="140"/>
  <c r="CT65" i="140" s="1"/>
  <c r="DZ59" i="140"/>
  <c r="DZ49" i="140"/>
  <c r="DZ65" i="140" s="1"/>
  <c r="EH59" i="140"/>
  <c r="EH49" i="140"/>
  <c r="EH65" i="140" s="1"/>
  <c r="FN59" i="140"/>
  <c r="FN49" i="140"/>
  <c r="FN65" i="140" s="1"/>
  <c r="FV59" i="140"/>
  <c r="FV49" i="140"/>
  <c r="FV65" i="140" s="1"/>
  <c r="CL40" i="140"/>
  <c r="CT40" i="140"/>
  <c r="DZ40" i="140"/>
  <c r="EH40" i="140"/>
  <c r="FN40" i="140"/>
  <c r="FV40" i="140"/>
  <c r="FL48" i="140"/>
  <c r="FL64" i="140" s="1"/>
  <c r="O49" i="140"/>
  <c r="DS49" i="140"/>
  <c r="DS65" i="140" s="1"/>
  <c r="EM49" i="140"/>
  <c r="EM65" i="140" s="1"/>
  <c r="FI49" i="140"/>
  <c r="FI65" i="140" s="1"/>
  <c r="FS58" i="140"/>
  <c r="BW58" i="140"/>
  <c r="BW48" i="140"/>
  <c r="BW64" i="140" s="1"/>
  <c r="CE58" i="140"/>
  <c r="CE48" i="140"/>
  <c r="CE64" i="140" s="1"/>
  <c r="DK58" i="140"/>
  <c r="DK48" i="140"/>
  <c r="DK64" i="140" s="1"/>
  <c r="DS58" i="140"/>
  <c r="DS48" i="140"/>
  <c r="DS64" i="140" s="1"/>
  <c r="EY58" i="140"/>
  <c r="EY48" i="140"/>
  <c r="EY64" i="140" s="1"/>
  <c r="FG58" i="140"/>
  <c r="FG48" i="140"/>
  <c r="FG64" i="140" s="1"/>
  <c r="BW40" i="140"/>
  <c r="CE40" i="140"/>
  <c r="DK40" i="140"/>
  <c r="DS40" i="140"/>
  <c r="EY40" i="140"/>
  <c r="FG40" i="140"/>
  <c r="DX48" i="140"/>
  <c r="DX64" i="140" s="1"/>
  <c r="CE49" i="140"/>
  <c r="CE65" i="140" s="1"/>
  <c r="CY49" i="140"/>
  <c r="CY65" i="140" s="1"/>
  <c r="DU49" i="140"/>
  <c r="DU65" i="140" s="1"/>
  <c r="DR19" i="142" l="1"/>
  <c r="FU28" i="140"/>
  <c r="GE16" i="142"/>
  <c r="AP16" i="140"/>
  <c r="DC19" i="140"/>
  <c r="CN22" i="141"/>
  <c r="BJ10" i="141"/>
  <c r="DM16" i="141"/>
  <c r="FM40" i="140"/>
  <c r="CX16" i="142"/>
  <c r="L19" i="140"/>
  <c r="DW19" i="141"/>
  <c r="BT31" i="140"/>
  <c r="BJ28" i="140"/>
  <c r="EB28" i="142"/>
  <c r="GE28" i="142"/>
  <c r="AA31" i="142"/>
  <c r="CS22" i="142"/>
  <c r="FP16" i="140"/>
  <c r="AF16" i="140"/>
  <c r="FP28" i="140"/>
  <c r="EQ37" i="140"/>
  <c r="BQ40" i="140"/>
  <c r="BT13" i="140"/>
  <c r="DR37" i="140"/>
  <c r="GE22" i="141"/>
  <c r="FK25" i="140"/>
  <c r="FA22" i="142"/>
  <c r="EG28" i="142"/>
  <c r="DM37" i="140"/>
  <c r="DR16" i="140"/>
  <c r="FA31" i="142"/>
  <c r="BJ16" i="140"/>
  <c r="G25" i="140"/>
  <c r="BE25" i="142"/>
  <c r="T48" i="141"/>
  <c r="BT16" i="141"/>
  <c r="BQ59" i="140"/>
  <c r="CA40" i="140"/>
  <c r="FJ58" i="140"/>
  <c r="DL49" i="140"/>
  <c r="DL65" i="140" s="1"/>
  <c r="FA28" i="141"/>
  <c r="FZ28" i="141"/>
  <c r="CA59" i="141"/>
  <c r="G16" i="141"/>
  <c r="BY34" i="142"/>
  <c r="AA34" i="142"/>
  <c r="FA38" i="142"/>
  <c r="BS49" i="142"/>
  <c r="AW49" i="142"/>
  <c r="BT39" i="142"/>
  <c r="BT59" i="142" s="1"/>
  <c r="EV38" i="142"/>
  <c r="GB49" i="142"/>
  <c r="BE39" i="142"/>
  <c r="CQ40" i="142"/>
  <c r="AU38" i="142"/>
  <c r="V31" i="142"/>
  <c r="DM13" i="140"/>
  <c r="FK16" i="140"/>
  <c r="S34" i="142"/>
  <c r="GK34" i="142" s="1"/>
  <c r="GM34" i="142" s="1"/>
  <c r="FJ58" i="142"/>
  <c r="FZ10" i="142"/>
  <c r="Q37" i="140"/>
  <c r="AK20" i="140"/>
  <c r="GJ19" i="140"/>
  <c r="CD38" i="140"/>
  <c r="CN38" i="140"/>
  <c r="CN58" i="140" s="1"/>
  <c r="DL59" i="140"/>
  <c r="FP34" i="141"/>
  <c r="CX34" i="141"/>
  <c r="DR34" i="141"/>
  <c r="GJ22" i="141"/>
  <c r="G10" i="141"/>
  <c r="FM49" i="141"/>
  <c r="EB19" i="141"/>
  <c r="DC16" i="141"/>
  <c r="CS10" i="141"/>
  <c r="FF34" i="142"/>
  <c r="EX40" i="142"/>
  <c r="GJ39" i="142"/>
  <c r="GJ59" i="142" s="1"/>
  <c r="CH49" i="142"/>
  <c r="AA28" i="142"/>
  <c r="AI40" i="142"/>
  <c r="AI50" i="142" s="1"/>
  <c r="BQ49" i="142"/>
  <c r="ES58" i="142"/>
  <c r="AO49" i="142"/>
  <c r="CQ48" i="142"/>
  <c r="AR58" i="142"/>
  <c r="FM40" i="142"/>
  <c r="AA22" i="142"/>
  <c r="CN22" i="142"/>
  <c r="FU19" i="142"/>
  <c r="BT13" i="142"/>
  <c r="BT28" i="142"/>
  <c r="CD13" i="141"/>
  <c r="CD19" i="140"/>
  <c r="AP25" i="140"/>
  <c r="AA19" i="140"/>
  <c r="EL28" i="141"/>
  <c r="BT31" i="142"/>
  <c r="FF31" i="140"/>
  <c r="AK22" i="140"/>
  <c r="FM48" i="140"/>
  <c r="FM64" i="140" s="1"/>
  <c r="CA58" i="140"/>
  <c r="BO16" i="140"/>
  <c r="DB40" i="140"/>
  <c r="BT39" i="140"/>
  <c r="BT59" i="140" s="1"/>
  <c r="FF16" i="140"/>
  <c r="BJ28" i="141"/>
  <c r="FA34" i="141"/>
  <c r="AF28" i="141"/>
  <c r="CN28" i="141"/>
  <c r="EB10" i="141"/>
  <c r="BQ49" i="141"/>
  <c r="AK13" i="141"/>
  <c r="CX19" i="141"/>
  <c r="GE22" i="142"/>
  <c r="FK39" i="142"/>
  <c r="EX48" i="142"/>
  <c r="GG59" i="142"/>
  <c r="AW40" i="142"/>
  <c r="AW50" i="142" s="1"/>
  <c r="EZ40" i="142"/>
  <c r="AU39" i="142"/>
  <c r="AU59" i="142" s="1"/>
  <c r="AI48" i="142"/>
  <c r="GG40" i="142"/>
  <c r="FO49" i="142"/>
  <c r="CD16" i="142"/>
  <c r="AP28" i="142"/>
  <c r="L13" i="141"/>
  <c r="FZ39" i="140"/>
  <c r="S13" i="142"/>
  <c r="CC59" i="142"/>
  <c r="GE37" i="140"/>
  <c r="FK31" i="140"/>
  <c r="DC25" i="140"/>
  <c r="CD37" i="140"/>
  <c r="CI22" i="140"/>
  <c r="R40" i="140"/>
  <c r="G34" i="141"/>
  <c r="BE19" i="141"/>
  <c r="AU22" i="141"/>
  <c r="DM34" i="141"/>
  <c r="CD28" i="142"/>
  <c r="EB25" i="142"/>
  <c r="EQ22" i="142"/>
  <c r="CU48" i="142"/>
  <c r="DR22" i="142"/>
  <c r="FP38" i="142"/>
  <c r="BT16" i="142"/>
  <c r="GE13" i="142"/>
  <c r="BO25" i="141"/>
  <c r="CD13" i="142"/>
  <c r="AZ16" i="141"/>
  <c r="BY16" i="140"/>
  <c r="EQ25" i="141"/>
  <c r="FP22" i="141"/>
  <c r="FP13" i="140"/>
  <c r="AP13" i="140"/>
  <c r="CN10" i="140"/>
  <c r="FA13" i="140"/>
  <c r="DC19" i="142"/>
  <c r="GJ34" i="140"/>
  <c r="FY49" i="140"/>
  <c r="FY65" i="140" s="1"/>
  <c r="AE40" i="140"/>
  <c r="CI34" i="142"/>
  <c r="FJ48" i="142"/>
  <c r="CQ59" i="142"/>
  <c r="FF39" i="142"/>
  <c r="DQ40" i="142"/>
  <c r="FM48" i="142"/>
  <c r="FU28" i="142"/>
  <c r="FP16" i="142"/>
  <c r="AP34" i="141"/>
  <c r="EB25" i="141"/>
  <c r="DW13" i="141"/>
  <c r="EV31" i="140"/>
  <c r="F49" i="140"/>
  <c r="CK48" i="140"/>
  <c r="CK64" i="140" s="1"/>
  <c r="BJ25" i="140"/>
  <c r="AZ28" i="141"/>
  <c r="FP39" i="141"/>
  <c r="EG22" i="141"/>
  <c r="AA16" i="141"/>
  <c r="FZ34" i="140"/>
  <c r="EL37" i="140"/>
  <c r="EG25" i="140"/>
  <c r="DO59" i="140"/>
  <c r="AU34" i="141"/>
  <c r="FF19" i="141"/>
  <c r="ER50" i="142"/>
  <c r="CS20" i="142"/>
  <c r="F40" i="142"/>
  <c r="AA31" i="141"/>
  <c r="FF37" i="140"/>
  <c r="Q16" i="142"/>
  <c r="DC22" i="142"/>
  <c r="GE13" i="141"/>
  <c r="BE13" i="141"/>
  <c r="BY22" i="140"/>
  <c r="BJ19" i="140"/>
  <c r="FF28" i="141"/>
  <c r="FP31" i="142"/>
  <c r="GJ25" i="142"/>
  <c r="L25" i="142"/>
  <c r="CN25" i="142"/>
  <c r="GJ10" i="142"/>
  <c r="AZ34" i="141"/>
  <c r="BO22" i="141"/>
  <c r="G37" i="140"/>
  <c r="CN25" i="140"/>
  <c r="CI19" i="140"/>
  <c r="AF19" i="140"/>
  <c r="DM16" i="140"/>
  <c r="CD13" i="140"/>
  <c r="DC16" i="140"/>
  <c r="V20" i="140"/>
  <c r="GK8" i="140"/>
  <c r="GM8" i="140" s="1"/>
  <c r="GJ34" i="142"/>
  <c r="AU34" i="142"/>
  <c r="EB22" i="142"/>
  <c r="FA19" i="142"/>
  <c r="DH19" i="142"/>
  <c r="GE39" i="142"/>
  <c r="EV31" i="141"/>
  <c r="FP25" i="141"/>
  <c r="AA13" i="141"/>
  <c r="AU13" i="142"/>
  <c r="CN19" i="141"/>
  <c r="DR13" i="141"/>
  <c r="DH13" i="140"/>
  <c r="DW10" i="140"/>
  <c r="DM13" i="142"/>
  <c r="Q13" i="140"/>
  <c r="V11" i="140"/>
  <c r="BY37" i="140"/>
  <c r="FC40" i="140"/>
  <c r="EB34" i="142"/>
  <c r="EI40" i="142"/>
  <c r="GK20" i="142"/>
  <c r="GM20" i="142" s="1"/>
  <c r="AY40" i="142"/>
  <c r="AY50" i="142" s="1"/>
  <c r="FR40" i="142"/>
  <c r="FR60" i="142" s="1"/>
  <c r="BE19" i="140"/>
  <c r="EG31" i="140"/>
  <c r="EB22" i="140"/>
  <c r="DC25" i="141"/>
  <c r="AU31" i="142"/>
  <c r="GJ19" i="141"/>
  <c r="BO28" i="142"/>
  <c r="CN39" i="140"/>
  <c r="CN13" i="140"/>
  <c r="DH10" i="141"/>
  <c r="CI28" i="142"/>
  <c r="AK11" i="142"/>
  <c r="BY13" i="140"/>
  <c r="BQ40" i="141"/>
  <c r="AP31" i="140"/>
  <c r="EG28" i="140"/>
  <c r="EB19" i="140"/>
  <c r="EQ34" i="140"/>
  <c r="L39" i="142"/>
  <c r="L49" i="142" s="1"/>
  <c r="AZ10" i="140"/>
  <c r="AU34" i="140"/>
  <c r="EQ38" i="140"/>
  <c r="DM37" i="142"/>
  <c r="EG13" i="141"/>
  <c r="EB16" i="140"/>
  <c r="CP38" i="142"/>
  <c r="CP58" i="142" s="1"/>
  <c r="CN31" i="141"/>
  <c r="FZ16" i="140"/>
  <c r="G31" i="141"/>
  <c r="AA22" i="140"/>
  <c r="EV25" i="140"/>
  <c r="CM49" i="140"/>
  <c r="CM65" i="140" s="1"/>
  <c r="AE48" i="140"/>
  <c r="AE64" i="140" s="1"/>
  <c r="FM58" i="140"/>
  <c r="AF38" i="140"/>
  <c r="BD40" i="140"/>
  <c r="CP10" i="140"/>
  <c r="CS10" i="140" s="1"/>
  <c r="GG59" i="140"/>
  <c r="AW58" i="140"/>
  <c r="EP40" i="140"/>
  <c r="FC49" i="140"/>
  <c r="FC65" i="140" s="1"/>
  <c r="FM49" i="140"/>
  <c r="FM65" i="140" s="1"/>
  <c r="T58" i="140"/>
  <c r="DE48" i="140"/>
  <c r="DE64" i="140" s="1"/>
  <c r="FF37" i="141"/>
  <c r="DW34" i="141"/>
  <c r="EB31" i="141"/>
  <c r="FU31" i="141"/>
  <c r="EV25" i="141"/>
  <c r="FZ22" i="141"/>
  <c r="AP10" i="141"/>
  <c r="GD49" i="141"/>
  <c r="FK19" i="141"/>
  <c r="BN49" i="141"/>
  <c r="EP48" i="141"/>
  <c r="DB48" i="141"/>
  <c r="BQ48" i="141"/>
  <c r="S38" i="141"/>
  <c r="S58" i="141" s="1"/>
  <c r="FA19" i="141"/>
  <c r="CN10" i="141"/>
  <c r="EL10" i="141"/>
  <c r="CS35" i="142"/>
  <c r="L28" i="142"/>
  <c r="DT59" i="142"/>
  <c r="BI59" i="142"/>
  <c r="AY58" i="142"/>
  <c r="BJ39" i="142"/>
  <c r="EL38" i="142"/>
  <c r="DV40" i="142"/>
  <c r="DV60" i="142" s="1"/>
  <c r="BX40" i="142"/>
  <c r="AZ38" i="142"/>
  <c r="P40" i="142"/>
  <c r="P60" i="142" s="1"/>
  <c r="FU39" i="142"/>
  <c r="FU49" i="142" s="1"/>
  <c r="FH40" i="142"/>
  <c r="FK40" i="142" s="1"/>
  <c r="DT40" i="142"/>
  <c r="N40" i="142"/>
  <c r="GD59" i="142"/>
  <c r="I59" i="142"/>
  <c r="FW49" i="142"/>
  <c r="CA48" i="142"/>
  <c r="BB49" i="142"/>
  <c r="BS40" i="142"/>
  <c r="BS60" i="142" s="1"/>
  <c r="AU22" i="142"/>
  <c r="AZ16" i="142"/>
  <c r="FA13" i="142"/>
  <c r="FU13" i="141"/>
  <c r="DZ50" i="141"/>
  <c r="BO28" i="140"/>
  <c r="GE19" i="142"/>
  <c r="FP13" i="141"/>
  <c r="CX16" i="140"/>
  <c r="CN31" i="140"/>
  <c r="CD28" i="140"/>
  <c r="V29" i="140"/>
  <c r="CS23" i="140"/>
  <c r="FU19" i="140"/>
  <c r="CM59" i="140"/>
  <c r="EN48" i="140"/>
  <c r="EN64" i="140" s="1"/>
  <c r="GE16" i="140"/>
  <c r="FP38" i="140"/>
  <c r="AC40" i="140"/>
  <c r="AC60" i="140" s="1"/>
  <c r="BD49" i="140"/>
  <c r="BD65" i="140" s="1"/>
  <c r="DO40" i="140"/>
  <c r="BD48" i="140"/>
  <c r="BD64" i="140" s="1"/>
  <c r="AK16" i="140"/>
  <c r="FJ40" i="140"/>
  <c r="FJ60" i="140" s="1"/>
  <c r="EP48" i="140"/>
  <c r="EP64" i="140" s="1"/>
  <c r="FF39" i="140"/>
  <c r="CS8" i="140"/>
  <c r="GK14" i="140"/>
  <c r="GM14" i="140" s="1"/>
  <c r="I49" i="140"/>
  <c r="I40" i="140"/>
  <c r="DH28" i="141"/>
  <c r="C50" i="141"/>
  <c r="EB34" i="141"/>
  <c r="BO28" i="141"/>
  <c r="AA25" i="141"/>
  <c r="AF10" i="141"/>
  <c r="EV22" i="141"/>
  <c r="R49" i="141"/>
  <c r="EG16" i="141"/>
  <c r="CS11" i="141"/>
  <c r="BT39" i="141"/>
  <c r="CS37" i="142"/>
  <c r="FK31" i="142"/>
  <c r="BE28" i="142"/>
  <c r="DC28" i="142"/>
  <c r="S22" i="142"/>
  <c r="GK22" i="142" s="1"/>
  <c r="GM22" i="142" s="1"/>
  <c r="CI10" i="142"/>
  <c r="BY39" i="142"/>
  <c r="BY49" i="142" s="1"/>
  <c r="AA39" i="142"/>
  <c r="EK40" i="142"/>
  <c r="GK9" i="142"/>
  <c r="GM9" i="142" s="1"/>
  <c r="EI48" i="142"/>
  <c r="DV48" i="142"/>
  <c r="Z40" i="142"/>
  <c r="Z60" i="142" s="1"/>
  <c r="P48" i="142"/>
  <c r="BX59" i="142"/>
  <c r="FR49" i="142"/>
  <c r="K49" i="142"/>
  <c r="FK38" i="142"/>
  <c r="FK58" i="142" s="1"/>
  <c r="DT48" i="142"/>
  <c r="N48" i="142"/>
  <c r="FW59" i="142"/>
  <c r="CD19" i="142"/>
  <c r="BS48" i="142"/>
  <c r="CK49" i="142"/>
  <c r="FZ13" i="142"/>
  <c r="BY13" i="142"/>
  <c r="CD38" i="142"/>
  <c r="FZ31" i="141"/>
  <c r="DC31" i="140"/>
  <c r="CI25" i="140"/>
  <c r="AK32" i="140"/>
  <c r="DC34" i="140"/>
  <c r="CP38" i="140"/>
  <c r="DH37" i="140"/>
  <c r="EV34" i="140"/>
  <c r="DW28" i="140"/>
  <c r="Q22" i="140"/>
  <c r="EG22" i="140"/>
  <c r="CS25" i="140"/>
  <c r="AA28" i="140"/>
  <c r="DH25" i="140"/>
  <c r="EV22" i="140"/>
  <c r="BE38" i="140"/>
  <c r="DH16" i="140"/>
  <c r="AF10" i="140"/>
  <c r="GJ39" i="140"/>
  <c r="GJ59" i="140" s="1"/>
  <c r="DE40" i="140"/>
  <c r="DE60" i="140" s="1"/>
  <c r="FP39" i="140"/>
  <c r="BE34" i="141"/>
  <c r="EB28" i="141"/>
  <c r="DH16" i="141"/>
  <c r="DR25" i="141"/>
  <c r="CX13" i="141"/>
  <c r="FP19" i="141"/>
  <c r="Q10" i="141"/>
  <c r="BJ13" i="141"/>
  <c r="DW10" i="141"/>
  <c r="CS25" i="141"/>
  <c r="BJ22" i="142"/>
  <c r="FR59" i="142"/>
  <c r="CX10" i="142"/>
  <c r="DC31" i="142"/>
  <c r="EB19" i="142"/>
  <c r="BO16" i="142"/>
  <c r="EL39" i="142"/>
  <c r="EL59" i="142" s="1"/>
  <c r="CN39" i="142"/>
  <c r="CN59" i="142" s="1"/>
  <c r="FZ16" i="142"/>
  <c r="FF16" i="142"/>
  <c r="DC16" i="142"/>
  <c r="L13" i="142"/>
  <c r="EL25" i="142"/>
  <c r="FZ16" i="141"/>
  <c r="AU13" i="141"/>
  <c r="EL28" i="140"/>
  <c r="DW25" i="140"/>
  <c r="BO22" i="140"/>
  <c r="AF13" i="140"/>
  <c r="DM22" i="141"/>
  <c r="AF25" i="140"/>
  <c r="EV22" i="142"/>
  <c r="CS34" i="142"/>
  <c r="EL19" i="142"/>
  <c r="AK25" i="140"/>
  <c r="CX10" i="141"/>
  <c r="AJ16" i="141"/>
  <c r="S37" i="142"/>
  <c r="V37" i="142" s="1"/>
  <c r="DR25" i="142"/>
  <c r="AH16" i="142"/>
  <c r="CN16" i="142"/>
  <c r="BJ22" i="141"/>
  <c r="FF28" i="142"/>
  <c r="FU13" i="142"/>
  <c r="DW22" i="141"/>
  <c r="CN37" i="140"/>
  <c r="AZ16" i="140"/>
  <c r="DR28" i="141"/>
  <c r="AU28" i="141"/>
  <c r="EV10" i="141"/>
  <c r="CS31" i="142"/>
  <c r="AK19" i="142"/>
  <c r="FA16" i="142"/>
  <c r="AP16" i="142"/>
  <c r="EG19" i="142"/>
  <c r="BY34" i="141"/>
  <c r="FU10" i="140"/>
  <c r="DH34" i="140"/>
  <c r="FO40" i="140"/>
  <c r="CS29" i="141"/>
  <c r="U25" i="141"/>
  <c r="V25" i="141" s="1"/>
  <c r="AJ39" i="141"/>
  <c r="AJ59" i="141" s="1"/>
  <c r="AH37" i="142"/>
  <c r="AK37" i="142" s="1"/>
  <c r="EV25" i="142"/>
  <c r="EG10" i="142"/>
  <c r="FF10" i="142"/>
  <c r="L10" i="142"/>
  <c r="CR39" i="142"/>
  <c r="CR59" i="142" s="1"/>
  <c r="EL10" i="142"/>
  <c r="AZ10" i="142"/>
  <c r="EV10" i="142"/>
  <c r="AH34" i="142"/>
  <c r="AK34" i="142" s="1"/>
  <c r="AK32" i="142"/>
  <c r="FU16" i="141"/>
  <c r="EG16" i="140"/>
  <c r="BT25" i="140"/>
  <c r="G10" i="142"/>
  <c r="CP37" i="140"/>
  <c r="CS37" i="140" s="1"/>
  <c r="CS35" i="140"/>
  <c r="AH16" i="141"/>
  <c r="AK14" i="141"/>
  <c r="EQ37" i="141"/>
  <c r="AK35" i="141"/>
  <c r="AK23" i="140"/>
  <c r="AK37" i="141"/>
  <c r="BY28" i="141"/>
  <c r="EG31" i="141"/>
  <c r="CS32" i="142"/>
  <c r="DH25" i="142"/>
  <c r="U39" i="142"/>
  <c r="U59" i="142" s="1"/>
  <c r="AP10" i="142"/>
  <c r="FA10" i="142"/>
  <c r="DH10" i="142"/>
  <c r="Q22" i="142"/>
  <c r="CX22" i="141"/>
  <c r="CS13" i="141"/>
  <c r="BY34" i="140"/>
  <c r="AK11" i="141"/>
  <c r="FF13" i="140"/>
  <c r="AK25" i="142"/>
  <c r="FK10" i="142"/>
  <c r="GK32" i="142"/>
  <c r="GM32" i="142" s="1"/>
  <c r="DW13" i="142"/>
  <c r="EB16" i="142"/>
  <c r="FA25" i="141"/>
  <c r="FK13" i="141"/>
  <c r="EB34" i="140"/>
  <c r="FF28" i="140"/>
  <c r="DW13" i="140"/>
  <c r="S59" i="142"/>
  <c r="S49" i="142"/>
  <c r="FU58" i="142"/>
  <c r="FU48" i="142"/>
  <c r="FZ58" i="142"/>
  <c r="FZ48" i="142"/>
  <c r="GJ58" i="142"/>
  <c r="GJ48" i="142"/>
  <c r="BJ58" i="142"/>
  <c r="BJ48" i="142"/>
  <c r="EJ50" i="142"/>
  <c r="EJ60" i="142"/>
  <c r="AO58" i="142"/>
  <c r="AO48" i="142"/>
  <c r="AO40" i="142"/>
  <c r="FG50" i="142"/>
  <c r="FG60" i="142"/>
  <c r="EO60" i="142"/>
  <c r="EO50" i="142"/>
  <c r="FB50" i="142"/>
  <c r="FB60" i="142"/>
  <c r="CT60" i="142"/>
  <c r="CT50" i="142"/>
  <c r="DX60" i="142"/>
  <c r="DX50" i="142"/>
  <c r="DU50" i="142"/>
  <c r="DU60" i="142"/>
  <c r="CL60" i="142"/>
  <c r="CL50" i="142"/>
  <c r="AQ60" i="142"/>
  <c r="AQ50" i="142"/>
  <c r="Y60" i="142"/>
  <c r="Y50" i="142"/>
  <c r="V35" i="142"/>
  <c r="FV60" i="142"/>
  <c r="FV50" i="142"/>
  <c r="AH31" i="142"/>
  <c r="AK29" i="142"/>
  <c r="CP25" i="142"/>
  <c r="CS25" i="142" s="1"/>
  <c r="CS23" i="142"/>
  <c r="Q59" i="142"/>
  <c r="Q49" i="142"/>
  <c r="AZ58" i="142"/>
  <c r="AZ48" i="142"/>
  <c r="P50" i="142"/>
  <c r="DO59" i="142"/>
  <c r="DO49" i="142"/>
  <c r="DR39" i="142"/>
  <c r="EV58" i="142"/>
  <c r="EV48" i="142"/>
  <c r="DE50" i="142"/>
  <c r="DE60" i="142"/>
  <c r="DH40" i="142"/>
  <c r="FZ59" i="142"/>
  <c r="FZ49" i="142"/>
  <c r="CQ60" i="142"/>
  <c r="CQ50" i="142"/>
  <c r="CS29" i="142"/>
  <c r="AM60" i="142"/>
  <c r="AM50" i="142"/>
  <c r="DY59" i="142"/>
  <c r="DY49" i="142"/>
  <c r="EB39" i="142"/>
  <c r="AC59" i="142"/>
  <c r="AC49" i="142"/>
  <c r="AF39" i="142"/>
  <c r="DO58" i="142"/>
  <c r="DO48" i="142"/>
  <c r="DO40" i="142"/>
  <c r="DR38" i="142"/>
  <c r="T58" i="142"/>
  <c r="T48" i="142"/>
  <c r="T40" i="142"/>
  <c r="DY40" i="142"/>
  <c r="Q10" i="142"/>
  <c r="CM59" i="142"/>
  <c r="CM49" i="142"/>
  <c r="FO58" i="142"/>
  <c r="FO40" i="142"/>
  <c r="FO48" i="142"/>
  <c r="CR16" i="142"/>
  <c r="CS16" i="142" s="1"/>
  <c r="V16" i="142"/>
  <c r="GK16" i="142"/>
  <c r="GM16" i="142" s="1"/>
  <c r="DN60" i="142"/>
  <c r="DN50" i="142"/>
  <c r="BU60" i="142"/>
  <c r="BU50" i="142"/>
  <c r="FF59" i="142"/>
  <c r="FF49" i="142"/>
  <c r="ED50" i="142"/>
  <c r="EG40" i="142"/>
  <c r="ED60" i="142"/>
  <c r="EN58" i="142"/>
  <c r="EN48" i="142"/>
  <c r="EQ38" i="142"/>
  <c r="EN40" i="142"/>
  <c r="EY50" i="142"/>
  <c r="EY60" i="142"/>
  <c r="DI60" i="142"/>
  <c r="DI50" i="142"/>
  <c r="ET60" i="142"/>
  <c r="ET50" i="142"/>
  <c r="AX60" i="142"/>
  <c r="AX50" i="142"/>
  <c r="BK60" i="142"/>
  <c r="BK50" i="142"/>
  <c r="O60" i="142"/>
  <c r="O50" i="142"/>
  <c r="AS60" i="142"/>
  <c r="AS50" i="142"/>
  <c r="CY60" i="142"/>
  <c r="CY50" i="142"/>
  <c r="AL60" i="142"/>
  <c r="AL50" i="142"/>
  <c r="BF60" i="142"/>
  <c r="BF50" i="142"/>
  <c r="BM60" i="142"/>
  <c r="BM50" i="142"/>
  <c r="GK28" i="142"/>
  <c r="GM28" i="142" s="1"/>
  <c r="V28" i="142"/>
  <c r="FK59" i="142"/>
  <c r="FK49" i="142"/>
  <c r="EK50" i="142"/>
  <c r="EK60" i="142"/>
  <c r="BL58" i="142"/>
  <c r="BL48" i="142"/>
  <c r="BL40" i="142"/>
  <c r="BO38" i="142"/>
  <c r="G58" i="142"/>
  <c r="G48" i="142"/>
  <c r="EV59" i="142"/>
  <c r="EV49" i="142"/>
  <c r="FW50" i="142"/>
  <c r="FW60" i="142"/>
  <c r="EI50" i="142"/>
  <c r="EI60" i="142"/>
  <c r="EL40" i="142"/>
  <c r="CU50" i="142"/>
  <c r="CU60" i="142"/>
  <c r="AW60" i="142"/>
  <c r="EQ10" i="142"/>
  <c r="FU59" i="142"/>
  <c r="AG59" i="142"/>
  <c r="AG49" i="142"/>
  <c r="DG60" i="142"/>
  <c r="DG50" i="142"/>
  <c r="AA58" i="142"/>
  <c r="AA48" i="142"/>
  <c r="CD10" i="142"/>
  <c r="BG50" i="142"/>
  <c r="BG60" i="142"/>
  <c r="AK23" i="142"/>
  <c r="GE59" i="142"/>
  <c r="GE49" i="142"/>
  <c r="DL59" i="142"/>
  <c r="DL49" i="142"/>
  <c r="R59" i="142"/>
  <c r="R49" i="142"/>
  <c r="DB58" i="142"/>
  <c r="DB48" i="142"/>
  <c r="DB40" i="142"/>
  <c r="I58" i="142"/>
  <c r="I48" i="142"/>
  <c r="I40" i="142"/>
  <c r="L38" i="142"/>
  <c r="CP13" i="142"/>
  <c r="CS13" i="142" s="1"/>
  <c r="CS11" i="142"/>
  <c r="FY49" i="142"/>
  <c r="FY59" i="142"/>
  <c r="BB58" i="142"/>
  <c r="BB48" i="142"/>
  <c r="BB40" i="142"/>
  <c r="BE38" i="142"/>
  <c r="GK15" i="142"/>
  <c r="GM15" i="142" s="1"/>
  <c r="DK50" i="142"/>
  <c r="DK60" i="142"/>
  <c r="FS60" i="142"/>
  <c r="FS50" i="142"/>
  <c r="BC60" i="142"/>
  <c r="BC50" i="142"/>
  <c r="DD50" i="142"/>
  <c r="DD60" i="142"/>
  <c r="GA60" i="142"/>
  <c r="GA50" i="142"/>
  <c r="H60" i="142"/>
  <c r="H50" i="142"/>
  <c r="CE50" i="142"/>
  <c r="CE60" i="142"/>
  <c r="C60" i="142"/>
  <c r="C50" i="142"/>
  <c r="E60" i="142"/>
  <c r="E50" i="142"/>
  <c r="BP60" i="142"/>
  <c r="BP50" i="142"/>
  <c r="FY58" i="142"/>
  <c r="FY48" i="142"/>
  <c r="FY40" i="142"/>
  <c r="CX59" i="142"/>
  <c r="CX49" i="142"/>
  <c r="AH39" i="142"/>
  <c r="AK9" i="142"/>
  <c r="CK58" i="142"/>
  <c r="CK48" i="142"/>
  <c r="CK40" i="142"/>
  <c r="CN38" i="142"/>
  <c r="DC10" i="142"/>
  <c r="CF49" i="142"/>
  <c r="CF59" i="142"/>
  <c r="CI39" i="142"/>
  <c r="CP39" i="142"/>
  <c r="CS9" i="142"/>
  <c r="EF60" i="142"/>
  <c r="EF50" i="142"/>
  <c r="CR38" i="142"/>
  <c r="CS8" i="142"/>
  <c r="CR10" i="142"/>
  <c r="CS10" i="142" s="1"/>
  <c r="DC59" i="142"/>
  <c r="DC49" i="142"/>
  <c r="EG58" i="142"/>
  <c r="EG48" i="142"/>
  <c r="CF40" i="142"/>
  <c r="AR60" i="142"/>
  <c r="AR50" i="142"/>
  <c r="AU40" i="142"/>
  <c r="FP58" i="142"/>
  <c r="FP48" i="142"/>
  <c r="FK25" i="142"/>
  <c r="GD58" i="142"/>
  <c r="GD48" i="142"/>
  <c r="GD40" i="142"/>
  <c r="EX59" i="142"/>
  <c r="EX49" i="142"/>
  <c r="FA39" i="142"/>
  <c r="AY59" i="142"/>
  <c r="AY49" i="142"/>
  <c r="EA58" i="142"/>
  <c r="EA40" i="142"/>
  <c r="EA48" i="142"/>
  <c r="AE58" i="142"/>
  <c r="AE48" i="142"/>
  <c r="AE40" i="142"/>
  <c r="AF40" i="142" s="1"/>
  <c r="FL60" i="142"/>
  <c r="FL50" i="142"/>
  <c r="BA60" i="142"/>
  <c r="BA50" i="142"/>
  <c r="EE60" i="142"/>
  <c r="EE50" i="142"/>
  <c r="BZ60" i="142"/>
  <c r="BZ50" i="142"/>
  <c r="AD60" i="142"/>
  <c r="AD50" i="142"/>
  <c r="BH50" i="142"/>
  <c r="BH60" i="142"/>
  <c r="FI50" i="142"/>
  <c r="FI60" i="142"/>
  <c r="V23" i="142"/>
  <c r="GK23" i="142"/>
  <c r="GM23" i="142" s="1"/>
  <c r="S25" i="142"/>
  <c r="DR10" i="142"/>
  <c r="FJ50" i="142"/>
  <c r="FJ60" i="142"/>
  <c r="BX50" i="142"/>
  <c r="BX60" i="142"/>
  <c r="AJ38" i="142"/>
  <c r="AJ10" i="142"/>
  <c r="U22" i="142"/>
  <c r="V22" i="142" s="1"/>
  <c r="GO22" i="142" s="1"/>
  <c r="V20" i="142"/>
  <c r="AF58" i="142"/>
  <c r="AF48" i="142"/>
  <c r="BV58" i="142"/>
  <c r="BV48" i="142"/>
  <c r="BY38" i="142"/>
  <c r="BV40" i="142"/>
  <c r="AF10" i="142"/>
  <c r="CH60" i="142"/>
  <c r="CH50" i="142"/>
  <c r="AT60" i="142"/>
  <c r="AT50" i="142"/>
  <c r="AJ28" i="142"/>
  <c r="AK28" i="142" s="1"/>
  <c r="AK26" i="142"/>
  <c r="CI58" i="142"/>
  <c r="CI48" i="142"/>
  <c r="AU58" i="142"/>
  <c r="AU48" i="142"/>
  <c r="CA59" i="142"/>
  <c r="CA49" i="142"/>
  <c r="CD39" i="142"/>
  <c r="BQ48" i="142"/>
  <c r="BQ58" i="142"/>
  <c r="BT38" i="142"/>
  <c r="BQ40" i="142"/>
  <c r="DW10" i="142"/>
  <c r="EK49" i="142"/>
  <c r="EK59" i="142"/>
  <c r="S38" i="142"/>
  <c r="GK8" i="142"/>
  <c r="GM8" i="142" s="1"/>
  <c r="S10" i="142"/>
  <c r="V8" i="142"/>
  <c r="AJ16" i="142"/>
  <c r="AK16" i="142" s="1"/>
  <c r="AK14" i="142"/>
  <c r="BL59" i="142"/>
  <c r="BL49" i="142"/>
  <c r="BO39" i="142"/>
  <c r="AB50" i="142"/>
  <c r="AB60" i="142"/>
  <c r="AA59" i="142"/>
  <c r="AA49" i="142"/>
  <c r="FA58" i="142"/>
  <c r="FA48" i="142"/>
  <c r="DJ58" i="142"/>
  <c r="DJ40" i="142"/>
  <c r="DJ48" i="142"/>
  <c r="DM38" i="142"/>
  <c r="FU25" i="142"/>
  <c r="Z50" i="142"/>
  <c r="GI58" i="142"/>
  <c r="GI48" i="142"/>
  <c r="GI40" i="142"/>
  <c r="DW58" i="142"/>
  <c r="DW48" i="142"/>
  <c r="BI48" i="142"/>
  <c r="BI58" i="142"/>
  <c r="BI40" i="142"/>
  <c r="BJ40" i="142" s="1"/>
  <c r="Q58" i="142"/>
  <c r="Q48" i="142"/>
  <c r="AG58" i="142"/>
  <c r="AG48" i="142"/>
  <c r="AG40" i="142"/>
  <c r="FP10" i="142"/>
  <c r="FT58" i="142"/>
  <c r="FT48" i="142"/>
  <c r="FT40" i="142"/>
  <c r="CD58" i="142"/>
  <c r="CD48" i="142"/>
  <c r="DQ60" i="142"/>
  <c r="DQ50" i="142"/>
  <c r="FM60" i="142"/>
  <c r="FM50" i="142"/>
  <c r="FP40" i="142"/>
  <c r="FM59" i="142"/>
  <c r="FM49" i="142"/>
  <c r="FP39" i="142"/>
  <c r="BN59" i="142"/>
  <c r="BN49" i="142"/>
  <c r="FC58" i="142"/>
  <c r="FC48" i="142"/>
  <c r="FC40" i="142"/>
  <c r="FF38" i="142"/>
  <c r="BD58" i="142"/>
  <c r="BD48" i="142"/>
  <c r="BD40" i="142"/>
  <c r="CZ58" i="142"/>
  <c r="DC38" i="142"/>
  <c r="CZ40" i="142"/>
  <c r="CZ48" i="142"/>
  <c r="BN40" i="142"/>
  <c r="DA60" i="142"/>
  <c r="DA50" i="142"/>
  <c r="DF60" i="142"/>
  <c r="DF50" i="142"/>
  <c r="AC60" i="142"/>
  <c r="AC50" i="142"/>
  <c r="X60" i="142"/>
  <c r="X50" i="142"/>
  <c r="AA40" i="142"/>
  <c r="GG50" i="142"/>
  <c r="GG60" i="142"/>
  <c r="GC60" i="142"/>
  <c r="GC50" i="142"/>
  <c r="W60" i="142"/>
  <c r="W50" i="142"/>
  <c r="EM60" i="142"/>
  <c r="EM50" i="142"/>
  <c r="FN60" i="142"/>
  <c r="FN50" i="142"/>
  <c r="BW50" i="142"/>
  <c r="BW60" i="142"/>
  <c r="GK36" i="142"/>
  <c r="GM36" i="142" s="1"/>
  <c r="V36" i="142"/>
  <c r="EX60" i="142"/>
  <c r="EX50" i="142"/>
  <c r="FA40" i="142"/>
  <c r="CW48" i="142"/>
  <c r="CW58" i="142"/>
  <c r="CW40" i="142"/>
  <c r="AJ49" i="142"/>
  <c r="AJ59" i="142"/>
  <c r="S19" i="142"/>
  <c r="GK17" i="142"/>
  <c r="GM17" i="142" s="1"/>
  <c r="V17" i="142"/>
  <c r="BJ59" i="142"/>
  <c r="BJ49" i="142"/>
  <c r="BE10" i="142"/>
  <c r="ED59" i="142"/>
  <c r="ED49" i="142"/>
  <c r="EG39" i="142"/>
  <c r="FH60" i="142"/>
  <c r="DT50" i="142"/>
  <c r="DT60" i="142"/>
  <c r="N60" i="142"/>
  <c r="Q40" i="142"/>
  <c r="N50" i="142"/>
  <c r="CA60" i="142"/>
  <c r="CA50" i="142"/>
  <c r="V26" i="142"/>
  <c r="EQ59" i="142"/>
  <c r="EQ49" i="142"/>
  <c r="U38" i="142"/>
  <c r="EZ59" i="142"/>
  <c r="EZ49" i="142"/>
  <c r="EP58" i="142"/>
  <c r="EP40" i="142"/>
  <c r="EP48" i="142"/>
  <c r="EB38" i="142"/>
  <c r="DJ59" i="142"/>
  <c r="DJ49" i="142"/>
  <c r="DM39" i="142"/>
  <c r="D59" i="142"/>
  <c r="D49" i="142"/>
  <c r="G39" i="142"/>
  <c r="CO58" i="142"/>
  <c r="CO48" i="142"/>
  <c r="CO40" i="142"/>
  <c r="U13" i="142"/>
  <c r="DS50" i="142"/>
  <c r="DS60" i="142"/>
  <c r="M60" i="142"/>
  <c r="M50" i="142"/>
  <c r="J60" i="142"/>
  <c r="J50" i="142"/>
  <c r="F50" i="142"/>
  <c r="F60" i="142"/>
  <c r="EU60" i="142"/>
  <c r="EU50" i="142"/>
  <c r="R60" i="142"/>
  <c r="R50" i="142"/>
  <c r="BE59" i="142"/>
  <c r="BE49" i="142"/>
  <c r="F59" i="142"/>
  <c r="F49" i="142"/>
  <c r="EW60" i="142"/>
  <c r="EW50" i="142"/>
  <c r="GH60" i="142"/>
  <c r="GH50" i="142"/>
  <c r="DZ60" i="142"/>
  <c r="DZ50" i="142"/>
  <c r="FD60" i="142"/>
  <c r="FD50" i="142"/>
  <c r="FQ50" i="142"/>
  <c r="FQ60" i="142"/>
  <c r="BR60" i="142"/>
  <c r="BR50" i="142"/>
  <c r="EH60" i="142"/>
  <c r="EH50" i="142"/>
  <c r="EG31" i="142"/>
  <c r="DW59" i="142"/>
  <c r="DW49" i="142"/>
  <c r="CM58" i="142"/>
  <c r="CM40" i="142"/>
  <c r="CM48" i="142"/>
  <c r="D60" i="142"/>
  <c r="D50" i="142"/>
  <c r="G40" i="142"/>
  <c r="DL50" i="142"/>
  <c r="DL60" i="142"/>
  <c r="BT10" i="142"/>
  <c r="DH59" i="142"/>
  <c r="DH49" i="142"/>
  <c r="EL48" i="142"/>
  <c r="EL58" i="142"/>
  <c r="CX38" i="142"/>
  <c r="EZ50" i="142"/>
  <c r="EZ60" i="142"/>
  <c r="AZ59" i="142"/>
  <c r="AZ49" i="142"/>
  <c r="EB10" i="142"/>
  <c r="ES50" i="142"/>
  <c r="ES60" i="142"/>
  <c r="EV40" i="142"/>
  <c r="DH58" i="142"/>
  <c r="DH48" i="142"/>
  <c r="AH38" i="142"/>
  <c r="AK8" i="142"/>
  <c r="AH10" i="142"/>
  <c r="CP19" i="142"/>
  <c r="CS19" i="142" s="1"/>
  <c r="CS17" i="142"/>
  <c r="FE60" i="142"/>
  <c r="FE50" i="142"/>
  <c r="K58" i="142"/>
  <c r="K48" i="142"/>
  <c r="K40" i="142"/>
  <c r="AP38" i="142"/>
  <c r="AM59" i="142"/>
  <c r="AP39" i="142"/>
  <c r="AM49" i="142"/>
  <c r="AA10" i="142"/>
  <c r="CW49" i="142"/>
  <c r="CW59" i="142"/>
  <c r="GE38" i="142"/>
  <c r="GB48" i="142"/>
  <c r="GB58" i="142"/>
  <c r="GB40" i="142"/>
  <c r="CC58" i="142"/>
  <c r="CC40" i="142"/>
  <c r="CC48" i="142"/>
  <c r="V14" i="142"/>
  <c r="GK11" i="142"/>
  <c r="GM11" i="142" s="1"/>
  <c r="BD60" i="141"/>
  <c r="BD50" i="141"/>
  <c r="EB59" i="141"/>
  <c r="EB49" i="141"/>
  <c r="AK32" i="141"/>
  <c r="AF31" i="141"/>
  <c r="FC59" i="141"/>
  <c r="FF39" i="141"/>
  <c r="FC49" i="141"/>
  <c r="GG50" i="141"/>
  <c r="GG60" i="141"/>
  <c r="ES50" i="141"/>
  <c r="ES60" i="141"/>
  <c r="Q19" i="141"/>
  <c r="CF58" i="141"/>
  <c r="CF48" i="141"/>
  <c r="CI38" i="141"/>
  <c r="CF40" i="141"/>
  <c r="DG59" i="141"/>
  <c r="DG49" i="141"/>
  <c r="FP59" i="141"/>
  <c r="FP49" i="141"/>
  <c r="AY58" i="141"/>
  <c r="AY48" i="141"/>
  <c r="AY40" i="141"/>
  <c r="CM59" i="141"/>
  <c r="CM49" i="141"/>
  <c r="AO58" i="141"/>
  <c r="AO48" i="141"/>
  <c r="AO40" i="141"/>
  <c r="DT59" i="141"/>
  <c r="DT49" i="141"/>
  <c r="DW39" i="141"/>
  <c r="AK17" i="141"/>
  <c r="AH19" i="141"/>
  <c r="AK19" i="141" s="1"/>
  <c r="BX59" i="141"/>
  <c r="BX49" i="141"/>
  <c r="CA58" i="141"/>
  <c r="CA48" i="141"/>
  <c r="CA40" i="141"/>
  <c r="CD38" i="141"/>
  <c r="DK60" i="141"/>
  <c r="DK50" i="141"/>
  <c r="BG59" i="141"/>
  <c r="BG49" i="141"/>
  <c r="BJ39" i="141"/>
  <c r="EU58" i="141"/>
  <c r="EU48" i="141"/>
  <c r="EU40" i="141"/>
  <c r="DV48" i="141"/>
  <c r="DV58" i="141"/>
  <c r="DV40" i="141"/>
  <c r="DG58" i="141"/>
  <c r="DG48" i="141"/>
  <c r="DG40" i="141"/>
  <c r="FE59" i="141"/>
  <c r="FE49" i="141"/>
  <c r="P48" i="141"/>
  <c r="P40" i="141"/>
  <c r="P58" i="141"/>
  <c r="DI60" i="141"/>
  <c r="DI50" i="141"/>
  <c r="BM60" i="141"/>
  <c r="BM50" i="141"/>
  <c r="DS60" i="141"/>
  <c r="DS50" i="141"/>
  <c r="DU50" i="141"/>
  <c r="DU60" i="141"/>
  <c r="U22" i="141"/>
  <c r="V22" i="141" s="1"/>
  <c r="V20" i="141"/>
  <c r="EP59" i="141"/>
  <c r="EP49" i="141"/>
  <c r="CR38" i="141"/>
  <c r="L58" i="141"/>
  <c r="L48" i="141"/>
  <c r="GB59" i="141"/>
  <c r="GB49" i="141"/>
  <c r="GE39" i="141"/>
  <c r="CC59" i="141"/>
  <c r="CC49" i="141"/>
  <c r="FR48" i="141"/>
  <c r="FR58" i="141"/>
  <c r="FR40" i="141"/>
  <c r="FU38" i="141"/>
  <c r="BS58" i="141"/>
  <c r="BS40" i="141"/>
  <c r="BS48" i="141"/>
  <c r="AI59" i="141"/>
  <c r="AI49" i="141"/>
  <c r="FC40" i="141"/>
  <c r="EQ22" i="141"/>
  <c r="FY49" i="141"/>
  <c r="FY59" i="141"/>
  <c r="BL59" i="141"/>
  <c r="BL49" i="141"/>
  <c r="BO39" i="141"/>
  <c r="EN40" i="141"/>
  <c r="EN48" i="141"/>
  <c r="EQ38" i="141"/>
  <c r="EN58" i="141"/>
  <c r="AE58" i="141"/>
  <c r="AE48" i="141"/>
  <c r="AE40" i="141"/>
  <c r="X59" i="141"/>
  <c r="X49" i="141"/>
  <c r="AA39" i="141"/>
  <c r="CP22" i="141"/>
  <c r="CS22" i="141" s="1"/>
  <c r="CS20" i="141"/>
  <c r="AW59" i="141"/>
  <c r="AW49" i="141"/>
  <c r="AZ39" i="141"/>
  <c r="BN58" i="141"/>
  <c r="BN48" i="141"/>
  <c r="BN40" i="141"/>
  <c r="BV58" i="141"/>
  <c r="BV48" i="141"/>
  <c r="BV40" i="141"/>
  <c r="BY38" i="141"/>
  <c r="U39" i="141"/>
  <c r="S16" i="141"/>
  <c r="V14" i="141"/>
  <c r="GK14" i="141"/>
  <c r="GM14" i="141" s="1"/>
  <c r="AG59" i="141"/>
  <c r="AG49" i="141"/>
  <c r="EI58" i="141"/>
  <c r="EI48" i="141"/>
  <c r="EI40" i="141"/>
  <c r="EL38" i="141"/>
  <c r="GC60" i="141"/>
  <c r="GC50" i="141"/>
  <c r="BP60" i="141"/>
  <c r="BP50" i="141"/>
  <c r="CO49" i="141"/>
  <c r="CO59" i="141"/>
  <c r="EM60" i="141"/>
  <c r="EM50" i="141"/>
  <c r="FB50" i="141"/>
  <c r="FB60" i="141"/>
  <c r="CP28" i="141"/>
  <c r="CS28" i="141" s="1"/>
  <c r="CS26" i="141"/>
  <c r="BD59" i="141"/>
  <c r="BD49" i="141"/>
  <c r="FY48" i="141"/>
  <c r="FY58" i="141"/>
  <c r="FY40" i="141"/>
  <c r="Z59" i="141"/>
  <c r="Z49" i="141"/>
  <c r="ES49" i="141"/>
  <c r="EV39" i="141"/>
  <c r="ES59" i="141"/>
  <c r="BF60" i="141"/>
  <c r="BF50" i="141"/>
  <c r="EW60" i="141"/>
  <c r="EW50" i="141"/>
  <c r="DA60" i="141"/>
  <c r="DA50" i="141"/>
  <c r="FD60" i="141"/>
  <c r="FD50" i="141"/>
  <c r="AX60" i="141"/>
  <c r="AX50" i="141"/>
  <c r="EC50" i="141"/>
  <c r="EC60" i="141"/>
  <c r="EG28" i="141"/>
  <c r="EG25" i="141"/>
  <c r="CP19" i="141"/>
  <c r="CS19" i="141" s="1"/>
  <c r="CS17" i="141"/>
  <c r="BT22" i="141"/>
  <c r="AK22" i="141"/>
  <c r="DO59" i="141"/>
  <c r="DO49" i="141"/>
  <c r="DR39" i="141"/>
  <c r="EF58" i="141"/>
  <c r="EF40" i="141"/>
  <c r="EF48" i="141"/>
  <c r="FA10" i="141"/>
  <c r="BB59" i="141"/>
  <c r="BE39" i="141"/>
  <c r="BB49" i="141"/>
  <c r="AR58" i="141"/>
  <c r="AU38" i="141"/>
  <c r="AR48" i="141"/>
  <c r="AR40" i="141"/>
  <c r="DJ58" i="141"/>
  <c r="DJ48" i="141"/>
  <c r="DJ40" i="141"/>
  <c r="DM38" i="141"/>
  <c r="EZ59" i="141"/>
  <c r="EZ49" i="141"/>
  <c r="AK23" i="141"/>
  <c r="EX59" i="141"/>
  <c r="EX49" i="141"/>
  <c r="FA39" i="141"/>
  <c r="CZ58" i="141"/>
  <c r="CZ40" i="141"/>
  <c r="CZ48" i="141"/>
  <c r="DC38" i="141"/>
  <c r="BL40" i="141"/>
  <c r="BL48" i="141"/>
  <c r="BL58" i="141"/>
  <c r="BO38" i="141"/>
  <c r="FJ59" i="141"/>
  <c r="FJ49" i="141"/>
  <c r="P59" i="141"/>
  <c r="P49" i="141"/>
  <c r="AC58" i="141"/>
  <c r="AC48" i="141"/>
  <c r="AC40" i="141"/>
  <c r="AF38" i="141"/>
  <c r="AH31" i="141"/>
  <c r="GK29" i="141"/>
  <c r="GM29" i="141" s="1"/>
  <c r="AK29" i="141"/>
  <c r="GG49" i="141"/>
  <c r="GG59" i="141"/>
  <c r="GJ39" i="141"/>
  <c r="AR49" i="141"/>
  <c r="AU39" i="141"/>
  <c r="AR59" i="141"/>
  <c r="CU58" i="141"/>
  <c r="CU48" i="141"/>
  <c r="CU40" i="141"/>
  <c r="CX38" i="141"/>
  <c r="CR59" i="141"/>
  <c r="CR49" i="141"/>
  <c r="FW58" i="141"/>
  <c r="FW48" i="141"/>
  <c r="FW40" i="141"/>
  <c r="FZ38" i="141"/>
  <c r="DC22" i="141"/>
  <c r="CJ60" i="141"/>
  <c r="CJ50" i="141"/>
  <c r="O60" i="141"/>
  <c r="O50" i="141"/>
  <c r="DF50" i="141"/>
  <c r="DF60" i="141"/>
  <c r="AB50" i="141"/>
  <c r="AB60" i="141"/>
  <c r="EY60" i="141"/>
  <c r="EY50" i="141"/>
  <c r="CH48" i="141"/>
  <c r="CH58" i="141"/>
  <c r="CH40" i="141"/>
  <c r="FW59" i="141"/>
  <c r="FW49" i="141"/>
  <c r="FZ39" i="141"/>
  <c r="S19" i="141"/>
  <c r="GK17" i="141"/>
  <c r="GM17" i="141" s="1"/>
  <c r="V17" i="141"/>
  <c r="BX58" i="141"/>
  <c r="BX48" i="141"/>
  <c r="BX40" i="141"/>
  <c r="GA60" i="141"/>
  <c r="GA50" i="141"/>
  <c r="BC60" i="141"/>
  <c r="BC50" i="141"/>
  <c r="ET60" i="141"/>
  <c r="ET50" i="141"/>
  <c r="AS60" i="141"/>
  <c r="AS50" i="141"/>
  <c r="FQ50" i="141"/>
  <c r="FQ60" i="141"/>
  <c r="S37" i="141"/>
  <c r="GK35" i="141"/>
  <c r="GM35" i="141" s="1"/>
  <c r="V35" i="141"/>
  <c r="BA60" i="141"/>
  <c r="BA50" i="141"/>
  <c r="GJ34" i="141"/>
  <c r="E60" i="141"/>
  <c r="E50" i="141"/>
  <c r="DB59" i="141"/>
  <c r="DB49" i="141"/>
  <c r="DB40" i="141"/>
  <c r="FT60" i="141"/>
  <c r="FT50" i="141"/>
  <c r="BG58" i="141"/>
  <c r="BG48" i="141"/>
  <c r="BG40" i="141"/>
  <c r="BJ38" i="141"/>
  <c r="EN59" i="141"/>
  <c r="EN49" i="141"/>
  <c r="EQ39" i="141"/>
  <c r="AO59" i="141"/>
  <c r="AO49" i="141"/>
  <c r="ED48" i="141"/>
  <c r="ED58" i="141"/>
  <c r="ED40" i="141"/>
  <c r="EG38" i="141"/>
  <c r="AG48" i="141"/>
  <c r="AG40" i="141"/>
  <c r="AG58" i="141"/>
  <c r="EP40" i="141"/>
  <c r="CP38" i="141"/>
  <c r="U31" i="141"/>
  <c r="V31" i="141" s="1"/>
  <c r="V29" i="141"/>
  <c r="AK25" i="141"/>
  <c r="GO25" i="141" s="1"/>
  <c r="EK49" i="141"/>
  <c r="EK59" i="141"/>
  <c r="CO58" i="141"/>
  <c r="CO48" i="141"/>
  <c r="CO40" i="141"/>
  <c r="CD19" i="141"/>
  <c r="CS14" i="141"/>
  <c r="CP16" i="141"/>
  <c r="CS16" i="141" s="1"/>
  <c r="EI59" i="141"/>
  <c r="EI49" i="141"/>
  <c r="EL39" i="141"/>
  <c r="FM58" i="141"/>
  <c r="FM40" i="141"/>
  <c r="FM48" i="141"/>
  <c r="FP38" i="141"/>
  <c r="R58" i="141"/>
  <c r="R48" i="141"/>
  <c r="R40" i="141"/>
  <c r="FH59" i="141"/>
  <c r="FH49" i="141"/>
  <c r="FK39" i="141"/>
  <c r="DQ59" i="141"/>
  <c r="DQ49" i="141"/>
  <c r="AJ38" i="141"/>
  <c r="AK8" i="141"/>
  <c r="AJ10" i="141"/>
  <c r="AK10" i="141" s="1"/>
  <c r="FZ10" i="141"/>
  <c r="AZ10" i="141"/>
  <c r="N58" i="141"/>
  <c r="N48" i="141"/>
  <c r="N40" i="141"/>
  <c r="Q38" i="141"/>
  <c r="GK20" i="141"/>
  <c r="GM20" i="141" s="1"/>
  <c r="CQ59" i="141"/>
  <c r="CQ49" i="141"/>
  <c r="DT58" i="141"/>
  <c r="DW38" i="141"/>
  <c r="DT48" i="141"/>
  <c r="DT40" i="141"/>
  <c r="GH50" i="141"/>
  <c r="GH60" i="141"/>
  <c r="AL50" i="141"/>
  <c r="AL60" i="141"/>
  <c r="FO59" i="141"/>
  <c r="FO49" i="141"/>
  <c r="EA58" i="141"/>
  <c r="EA48" i="141"/>
  <c r="EA40" i="141"/>
  <c r="H60" i="141"/>
  <c r="H50" i="141"/>
  <c r="J60" i="141"/>
  <c r="J50" i="141"/>
  <c r="EE60" i="141"/>
  <c r="EE50" i="141"/>
  <c r="BZ60" i="141"/>
  <c r="BZ50" i="141"/>
  <c r="AD60" i="141"/>
  <c r="AD50" i="141"/>
  <c r="FF34" i="141"/>
  <c r="M60" i="141"/>
  <c r="M50" i="141"/>
  <c r="GE34" i="141"/>
  <c r="AP31" i="141"/>
  <c r="GK34" i="141"/>
  <c r="GM34" i="141" s="1"/>
  <c r="V34" i="141"/>
  <c r="CI22" i="141"/>
  <c r="CV50" i="141"/>
  <c r="CV60" i="141"/>
  <c r="CP59" i="141"/>
  <c r="CS39" i="141"/>
  <c r="CP49" i="141"/>
  <c r="T49" i="141"/>
  <c r="T59" i="141"/>
  <c r="DH38" i="141"/>
  <c r="AT58" i="141"/>
  <c r="AT48" i="141"/>
  <c r="AT40" i="141"/>
  <c r="EU59" i="141"/>
  <c r="EU49" i="141"/>
  <c r="DM10" i="141"/>
  <c r="EA59" i="141"/>
  <c r="EA49" i="141"/>
  <c r="AE49" i="141"/>
  <c r="AE59" i="141"/>
  <c r="DQ58" i="141"/>
  <c r="DQ48" i="141"/>
  <c r="DQ40" i="141"/>
  <c r="U38" i="141"/>
  <c r="U10" i="141"/>
  <c r="BT38" i="141"/>
  <c r="T40" i="141"/>
  <c r="D49" i="141"/>
  <c r="D59" i="141"/>
  <c r="G39" i="141"/>
  <c r="CC40" i="141"/>
  <c r="CC58" i="141"/>
  <c r="CC48" i="141"/>
  <c r="S13" i="141"/>
  <c r="V11" i="141"/>
  <c r="GK11" i="141"/>
  <c r="GM11" i="141" s="1"/>
  <c r="DV59" i="141"/>
  <c r="DV49" i="141"/>
  <c r="EZ58" i="141"/>
  <c r="EZ40" i="141"/>
  <c r="EZ48" i="141"/>
  <c r="F58" i="141"/>
  <c r="F48" i="141"/>
  <c r="F40" i="141"/>
  <c r="N59" i="141"/>
  <c r="N49" i="141"/>
  <c r="Q39" i="141"/>
  <c r="FU10" i="141"/>
  <c r="DM28" i="141"/>
  <c r="Z58" i="141"/>
  <c r="Z40" i="141"/>
  <c r="Z48" i="141"/>
  <c r="ED59" i="141"/>
  <c r="EG39" i="141"/>
  <c r="ED49" i="141"/>
  <c r="FK10" i="141"/>
  <c r="AW58" i="141"/>
  <c r="AW48" i="141"/>
  <c r="AW40" i="141"/>
  <c r="AZ38" i="141"/>
  <c r="CH59" i="141"/>
  <c r="CH49" i="141"/>
  <c r="D58" i="141"/>
  <c r="G38" i="141"/>
  <c r="D48" i="141"/>
  <c r="D40" i="141"/>
  <c r="Y60" i="141"/>
  <c r="Y50" i="141"/>
  <c r="FV60" i="141"/>
  <c r="FV50" i="141"/>
  <c r="I60" i="141"/>
  <c r="I50" i="141"/>
  <c r="FE40" i="141"/>
  <c r="FE48" i="141"/>
  <c r="FE58" i="141"/>
  <c r="EK58" i="141"/>
  <c r="EK48" i="141"/>
  <c r="EK40" i="141"/>
  <c r="AM58" i="141"/>
  <c r="AM48" i="141"/>
  <c r="AM40" i="141"/>
  <c r="AP38" i="141"/>
  <c r="FJ48" i="141"/>
  <c r="FJ58" i="141"/>
  <c r="FJ40" i="141"/>
  <c r="DE49" i="141"/>
  <c r="DH39" i="141"/>
  <c r="DE59" i="141"/>
  <c r="BU60" i="141"/>
  <c r="BU50" i="141"/>
  <c r="DX60" i="141"/>
  <c r="DX50" i="141"/>
  <c r="CB60" i="141"/>
  <c r="CB50" i="141"/>
  <c r="CI37" i="141"/>
  <c r="EJ50" i="141"/>
  <c r="EJ60" i="141"/>
  <c r="CI28" i="141"/>
  <c r="AK34" i="141"/>
  <c r="FI50" i="141"/>
  <c r="FI60" i="141"/>
  <c r="L22" i="141"/>
  <c r="I59" i="141"/>
  <c r="I49" i="141"/>
  <c r="L39" i="141"/>
  <c r="DE40" i="141"/>
  <c r="AH38" i="141"/>
  <c r="BI49" i="141"/>
  <c r="BI59" i="141"/>
  <c r="S39" i="141"/>
  <c r="GK9" i="141"/>
  <c r="GM9" i="141" s="1"/>
  <c r="V9" i="141"/>
  <c r="S10" i="141"/>
  <c r="K58" i="141"/>
  <c r="K48" i="141"/>
  <c r="K40" i="141"/>
  <c r="L40" i="141" s="1"/>
  <c r="AM59" i="141"/>
  <c r="AM49" i="141"/>
  <c r="AP39" i="141"/>
  <c r="GD58" i="141"/>
  <c r="GD40" i="141"/>
  <c r="GD48" i="141"/>
  <c r="DR38" i="141"/>
  <c r="BQ60" i="141"/>
  <c r="BQ50" i="141"/>
  <c r="GK25" i="141"/>
  <c r="GM25" i="141" s="1"/>
  <c r="DJ59" i="141"/>
  <c r="DJ49" i="141"/>
  <c r="DM39" i="141"/>
  <c r="GB58" i="141"/>
  <c r="GB48" i="141"/>
  <c r="GB40" i="141"/>
  <c r="GE38" i="141"/>
  <c r="FF22" i="141"/>
  <c r="CU59" i="141"/>
  <c r="CU49" i="141"/>
  <c r="CX39" i="141"/>
  <c r="DY40" i="141"/>
  <c r="DY58" i="141"/>
  <c r="DY48" i="141"/>
  <c r="EB38" i="141"/>
  <c r="BW60" i="141"/>
  <c r="BW50" i="141"/>
  <c r="EX58" i="141"/>
  <c r="EX48" i="141"/>
  <c r="EX40" i="141"/>
  <c r="FA38" i="141"/>
  <c r="FR59" i="141"/>
  <c r="FR49" i="141"/>
  <c r="FU39" i="141"/>
  <c r="CK58" i="141"/>
  <c r="CK48" i="141"/>
  <c r="CK40" i="141"/>
  <c r="CN38" i="141"/>
  <c r="K59" i="141"/>
  <c r="K49" i="141"/>
  <c r="AA10" i="141"/>
  <c r="CI10" i="141"/>
  <c r="AH39" i="141"/>
  <c r="AK9" i="141"/>
  <c r="AP22" i="141"/>
  <c r="GI58" i="141"/>
  <c r="GI40" i="141"/>
  <c r="GJ40" i="141" s="1"/>
  <c r="GI48" i="141"/>
  <c r="BI58" i="141"/>
  <c r="BI48" i="141"/>
  <c r="BI40" i="141"/>
  <c r="BE22" i="141"/>
  <c r="CG60" i="141"/>
  <c r="CG50" i="141"/>
  <c r="AN60" i="141"/>
  <c r="AN50" i="141"/>
  <c r="BK60" i="141"/>
  <c r="BK50" i="141"/>
  <c r="AK20" i="141"/>
  <c r="CD59" i="141"/>
  <c r="CD49" i="141"/>
  <c r="AY59" i="141"/>
  <c r="AY49" i="141"/>
  <c r="AU10" i="141"/>
  <c r="FL60" i="141"/>
  <c r="FL50" i="141"/>
  <c r="DP60" i="141"/>
  <c r="DP50" i="141"/>
  <c r="AV60" i="141"/>
  <c r="AV50" i="141"/>
  <c r="FS60" i="141"/>
  <c r="FS50" i="141"/>
  <c r="CY60" i="141"/>
  <c r="CY50" i="141"/>
  <c r="W60" i="141"/>
  <c r="W50" i="141"/>
  <c r="DC37" i="141"/>
  <c r="DN60" i="141"/>
  <c r="DN50" i="141"/>
  <c r="BR60" i="141"/>
  <c r="BR50" i="141"/>
  <c r="FG60" i="141"/>
  <c r="FG50" i="141"/>
  <c r="CE60" i="141"/>
  <c r="CE50" i="141"/>
  <c r="FX50" i="141"/>
  <c r="FX60" i="141"/>
  <c r="AU31" i="141"/>
  <c r="EV34" i="141"/>
  <c r="BH50" i="141"/>
  <c r="BH60" i="141"/>
  <c r="BT59" i="141"/>
  <c r="BT49" i="141"/>
  <c r="GJ48" i="141"/>
  <c r="GJ58" i="141"/>
  <c r="EV38" i="141"/>
  <c r="V8" i="141"/>
  <c r="CM58" i="141"/>
  <c r="CM40" i="141"/>
  <c r="CM48" i="141"/>
  <c r="BO10" i="141"/>
  <c r="CZ59" i="141"/>
  <c r="CZ49" i="141"/>
  <c r="DC39" i="141"/>
  <c r="CQ58" i="141"/>
  <c r="CQ40" i="141"/>
  <c r="CQ48" i="141"/>
  <c r="GI59" i="141"/>
  <c r="GI49" i="141"/>
  <c r="AA19" i="141"/>
  <c r="AF39" i="141"/>
  <c r="FF38" i="141"/>
  <c r="DO40" i="141"/>
  <c r="BV59" i="141"/>
  <c r="BV49" i="141"/>
  <c r="BY39" i="141"/>
  <c r="CW49" i="141"/>
  <c r="CW59" i="141"/>
  <c r="FO58" i="141"/>
  <c r="FO48" i="141"/>
  <c r="FO40" i="141"/>
  <c r="BB58" i="141"/>
  <c r="BB48" i="141"/>
  <c r="BB40" i="141"/>
  <c r="BE38" i="141"/>
  <c r="EQ19" i="141"/>
  <c r="CK59" i="141"/>
  <c r="CK49" i="141"/>
  <c r="CN39" i="141"/>
  <c r="DL58" i="141"/>
  <c r="DL48" i="141"/>
  <c r="DL40" i="141"/>
  <c r="CW48" i="141"/>
  <c r="CW58" i="141"/>
  <c r="CW40" i="141"/>
  <c r="BY10" i="141"/>
  <c r="X58" i="141"/>
  <c r="X48" i="141"/>
  <c r="X40" i="141"/>
  <c r="AA38" i="141"/>
  <c r="BS59" i="141"/>
  <c r="BS49" i="141"/>
  <c r="FH58" i="141"/>
  <c r="FH40" i="141"/>
  <c r="FH48" i="141"/>
  <c r="FK38" i="141"/>
  <c r="AI58" i="141"/>
  <c r="AI48" i="141"/>
  <c r="AI40" i="141"/>
  <c r="CF59" i="141"/>
  <c r="CF49" i="141"/>
  <c r="CI39" i="141"/>
  <c r="CP58" i="140"/>
  <c r="CP48" i="140"/>
  <c r="CP64" i="140" s="1"/>
  <c r="CP40" i="140"/>
  <c r="AP59" i="140"/>
  <c r="AP49" i="140"/>
  <c r="AP65" i="140" s="1"/>
  <c r="BJ58" i="140"/>
  <c r="BJ48" i="140"/>
  <c r="BJ64" i="140" s="1"/>
  <c r="AP58" i="140"/>
  <c r="AP48" i="140"/>
  <c r="AP64" i="140" s="1"/>
  <c r="GJ49" i="140"/>
  <c r="GJ65" i="140" s="1"/>
  <c r="DE50" i="140"/>
  <c r="DE66" i="140" s="1"/>
  <c r="EM50" i="140"/>
  <c r="EM66" i="140" s="1"/>
  <c r="EM60" i="140"/>
  <c r="CR28" i="140"/>
  <c r="CS28" i="140" s="1"/>
  <c r="CS26" i="140"/>
  <c r="GE58" i="140"/>
  <c r="GE48" i="140"/>
  <c r="GE64" i="140" s="1"/>
  <c r="BT58" i="140"/>
  <c r="BT48" i="140"/>
  <c r="BT64" i="140" s="1"/>
  <c r="DR58" i="140"/>
  <c r="DR48" i="140"/>
  <c r="DR64" i="140" s="1"/>
  <c r="DG40" i="140"/>
  <c r="DG58" i="140"/>
  <c r="DG48" i="140"/>
  <c r="DG64" i="140" s="1"/>
  <c r="E50" i="140"/>
  <c r="E60" i="140"/>
  <c r="EY60" i="140"/>
  <c r="EY50" i="140"/>
  <c r="EY66" i="140" s="1"/>
  <c r="FN60" i="140"/>
  <c r="FN50" i="140"/>
  <c r="FN66" i="140" s="1"/>
  <c r="GC60" i="140"/>
  <c r="GC50" i="140"/>
  <c r="GC66" i="140" s="1"/>
  <c r="DX60" i="140"/>
  <c r="DX50" i="140"/>
  <c r="DX66" i="140" s="1"/>
  <c r="GA60" i="140"/>
  <c r="GA50" i="140"/>
  <c r="GA66" i="140" s="1"/>
  <c r="EJ60" i="140"/>
  <c r="EJ50" i="140"/>
  <c r="EJ66" i="140" s="1"/>
  <c r="AL60" i="140"/>
  <c r="AL50" i="140"/>
  <c r="AL66" i="140" s="1"/>
  <c r="AX60" i="140"/>
  <c r="AX50" i="140"/>
  <c r="AX66" i="140" s="1"/>
  <c r="ER60" i="140"/>
  <c r="ER50" i="140"/>
  <c r="ER66" i="140" s="1"/>
  <c r="H60" i="140"/>
  <c r="H50" i="140"/>
  <c r="AK35" i="140"/>
  <c r="GB60" i="140"/>
  <c r="GB50" i="140"/>
  <c r="GB66" i="140" s="1"/>
  <c r="GE40" i="140"/>
  <c r="CO50" i="140"/>
  <c r="CO66" i="140" s="1"/>
  <c r="CO60" i="140"/>
  <c r="CX49" i="140"/>
  <c r="CX65" i="140" s="1"/>
  <c r="CX59" i="140"/>
  <c r="AC50" i="140"/>
  <c r="AC66" i="140" s="1"/>
  <c r="AI59" i="140"/>
  <c r="AI49" i="140"/>
  <c r="AI65" i="140" s="1"/>
  <c r="DJ58" i="140"/>
  <c r="DJ48" i="140"/>
  <c r="DJ64" i="140" s="1"/>
  <c r="DJ40" i="140"/>
  <c r="DM38" i="140"/>
  <c r="EI60" i="140"/>
  <c r="EI50" i="140"/>
  <c r="EI66" i="140" s="1"/>
  <c r="AW60" i="140"/>
  <c r="AW50" i="140"/>
  <c r="AW66" i="140" s="1"/>
  <c r="FF10" i="140"/>
  <c r="FW60" i="140"/>
  <c r="FW50" i="140"/>
  <c r="FW66" i="140" s="1"/>
  <c r="V13" i="140"/>
  <c r="AR59" i="140"/>
  <c r="AR49" i="140"/>
  <c r="AR65" i="140" s="1"/>
  <c r="AU39" i="140"/>
  <c r="AI58" i="140"/>
  <c r="AI48" i="140"/>
  <c r="AI64" i="140" s="1"/>
  <c r="AI40" i="140"/>
  <c r="CD10" i="140"/>
  <c r="GB59" i="140"/>
  <c r="GB49" i="140"/>
  <c r="GB65" i="140" s="1"/>
  <c r="GE39" i="140"/>
  <c r="CC59" i="140"/>
  <c r="CC49" i="140"/>
  <c r="CC65" i="140" s="1"/>
  <c r="FE58" i="140"/>
  <c r="FE48" i="140"/>
  <c r="FE64" i="140" s="1"/>
  <c r="FE40" i="140"/>
  <c r="DK60" i="140"/>
  <c r="DK50" i="140"/>
  <c r="DK66" i="140" s="1"/>
  <c r="EB58" i="140"/>
  <c r="EB48" i="140"/>
  <c r="EB64" i="140" s="1"/>
  <c r="U59" i="140"/>
  <c r="U49" i="140"/>
  <c r="U65" i="140" s="1"/>
  <c r="CE60" i="140"/>
  <c r="CE50" i="140"/>
  <c r="CE66" i="140" s="1"/>
  <c r="CT60" i="140"/>
  <c r="CT50" i="140"/>
  <c r="CT66" i="140" s="1"/>
  <c r="EE50" i="140"/>
  <c r="EE66" i="140" s="1"/>
  <c r="EE60" i="140"/>
  <c r="DS60" i="140"/>
  <c r="DS50" i="140"/>
  <c r="DS66" i="140" s="1"/>
  <c r="EH60" i="140"/>
  <c r="EH50" i="140"/>
  <c r="EH66" i="140" s="1"/>
  <c r="EW60" i="140"/>
  <c r="EW50" i="140"/>
  <c r="EW66" i="140" s="1"/>
  <c r="DP60" i="140"/>
  <c r="DP50" i="140"/>
  <c r="DP66" i="140" s="1"/>
  <c r="FS50" i="140"/>
  <c r="FS66" i="140" s="1"/>
  <c r="FS60" i="140"/>
  <c r="FQ50" i="140"/>
  <c r="FQ66" i="140" s="1"/>
  <c r="FQ60" i="140"/>
  <c r="DD60" i="140"/>
  <c r="DD50" i="140"/>
  <c r="DD66" i="140" s="1"/>
  <c r="M60" i="140"/>
  <c r="M50" i="140"/>
  <c r="C60" i="140"/>
  <c r="C50" i="140"/>
  <c r="W60" i="140"/>
  <c r="W50" i="140"/>
  <c r="W66" i="140" s="1"/>
  <c r="V37" i="140"/>
  <c r="EQ58" i="140"/>
  <c r="EQ48" i="140"/>
  <c r="EQ64" i="140" s="1"/>
  <c r="BQ60" i="140"/>
  <c r="BQ50" i="140"/>
  <c r="BQ66" i="140" s="1"/>
  <c r="AK14" i="140"/>
  <c r="AZ59" i="140"/>
  <c r="AZ49" i="140"/>
  <c r="AZ65" i="140" s="1"/>
  <c r="BX58" i="140"/>
  <c r="BX48" i="140"/>
  <c r="BX64" i="140" s="1"/>
  <c r="BX40" i="140"/>
  <c r="DO60" i="140"/>
  <c r="DO50" i="140"/>
  <c r="DO66" i="140" s="1"/>
  <c r="AU10" i="140"/>
  <c r="DT59" i="140"/>
  <c r="DT49" i="140"/>
  <c r="DT65" i="140" s="1"/>
  <c r="DW39" i="140"/>
  <c r="X59" i="140"/>
  <c r="X49" i="140"/>
  <c r="X65" i="140" s="1"/>
  <c r="AA39" i="140"/>
  <c r="CW58" i="140"/>
  <c r="CW48" i="140"/>
  <c r="CW64" i="140" s="1"/>
  <c r="CW40" i="140"/>
  <c r="D58" i="140"/>
  <c r="D48" i="140"/>
  <c r="D40" i="140"/>
  <c r="G38" i="140"/>
  <c r="DE59" i="140"/>
  <c r="DH39" i="140"/>
  <c r="DE49" i="140"/>
  <c r="DE65" i="140" s="1"/>
  <c r="AT60" i="140"/>
  <c r="AT50" i="140"/>
  <c r="AT66" i="140" s="1"/>
  <c r="GD60" i="140"/>
  <c r="GD50" i="140"/>
  <c r="GD66" i="140" s="1"/>
  <c r="ED49" i="140"/>
  <c r="ED65" i="140" s="1"/>
  <c r="ED59" i="140"/>
  <c r="EG39" i="140"/>
  <c r="AG59" i="140"/>
  <c r="AG49" i="140"/>
  <c r="AG65" i="140" s="1"/>
  <c r="DT58" i="140"/>
  <c r="DT48" i="140"/>
  <c r="DT64" i="140" s="1"/>
  <c r="DW38" i="140"/>
  <c r="DT40" i="140"/>
  <c r="X40" i="140"/>
  <c r="X48" i="140"/>
  <c r="X64" i="140" s="1"/>
  <c r="X58" i="140"/>
  <c r="AA38" i="140"/>
  <c r="DH38" i="140"/>
  <c r="FO59" i="140"/>
  <c r="FO49" i="140"/>
  <c r="FO65" i="140" s="1"/>
  <c r="BB59" i="140"/>
  <c r="BB49" i="140"/>
  <c r="BB65" i="140" s="1"/>
  <c r="BE39" i="140"/>
  <c r="AR58" i="140"/>
  <c r="AR48" i="140"/>
  <c r="AR64" i="140" s="1"/>
  <c r="AR40" i="140"/>
  <c r="AU38" i="140"/>
  <c r="FP58" i="140"/>
  <c r="FP48" i="140"/>
  <c r="FP64" i="140" s="1"/>
  <c r="EP60" i="140"/>
  <c r="EP50" i="140"/>
  <c r="EP66" i="140" s="1"/>
  <c r="DQ59" i="140"/>
  <c r="DQ49" i="140"/>
  <c r="DQ65" i="140" s="1"/>
  <c r="N58" i="140"/>
  <c r="N48" i="140"/>
  <c r="N40" i="140"/>
  <c r="Q38" i="140"/>
  <c r="J60" i="140"/>
  <c r="J50" i="140"/>
  <c r="BC60" i="140"/>
  <c r="BC50" i="140"/>
  <c r="BC66" i="140" s="1"/>
  <c r="Y60" i="140"/>
  <c r="Y50" i="140"/>
  <c r="Y66" i="140" s="1"/>
  <c r="BR60" i="140"/>
  <c r="BR50" i="140"/>
  <c r="BR66" i="140" s="1"/>
  <c r="CR19" i="140"/>
  <c r="CS19" i="140" s="1"/>
  <c r="CS17" i="140"/>
  <c r="DM59" i="140"/>
  <c r="DM49" i="140"/>
  <c r="DM65" i="140" s="1"/>
  <c r="EA58" i="140"/>
  <c r="EA48" i="140"/>
  <c r="EA64" i="140" s="1"/>
  <c r="EA40" i="140"/>
  <c r="CC60" i="140"/>
  <c r="CC50" i="140"/>
  <c r="CC66" i="140" s="1"/>
  <c r="FT60" i="140"/>
  <c r="FT50" i="140"/>
  <c r="FT66" i="140" s="1"/>
  <c r="CN59" i="140"/>
  <c r="CN49" i="140"/>
  <c r="CN65" i="140" s="1"/>
  <c r="FM60" i="140"/>
  <c r="FP40" i="140"/>
  <c r="FM50" i="140"/>
  <c r="FM66" i="140" s="1"/>
  <c r="DY60" i="140"/>
  <c r="DY50" i="140"/>
  <c r="DY66" i="140" s="1"/>
  <c r="R60" i="140"/>
  <c r="R50" i="140"/>
  <c r="R66" i="140" s="1"/>
  <c r="FY48" i="140"/>
  <c r="FY64" i="140" s="1"/>
  <c r="FY58" i="140"/>
  <c r="FY40" i="140"/>
  <c r="GK15" i="140"/>
  <c r="GM15" i="140" s="1"/>
  <c r="V15" i="140"/>
  <c r="L10" i="140"/>
  <c r="BG59" i="140"/>
  <c r="BG49" i="140"/>
  <c r="BG65" i="140" s="1"/>
  <c r="BJ39" i="140"/>
  <c r="AJ38" i="140"/>
  <c r="K59" i="140"/>
  <c r="K49" i="140"/>
  <c r="CP59" i="140"/>
  <c r="CP49" i="140"/>
  <c r="CP65" i="140" s="1"/>
  <c r="CS39" i="140"/>
  <c r="AF59" i="140"/>
  <c r="AF49" i="140"/>
  <c r="AF65" i="140" s="1"/>
  <c r="EN59" i="140"/>
  <c r="EN49" i="140"/>
  <c r="EN65" i="140" s="1"/>
  <c r="EQ39" i="140"/>
  <c r="AE49" i="140"/>
  <c r="AE65" i="140" s="1"/>
  <c r="AE59" i="140"/>
  <c r="DQ58" i="140"/>
  <c r="DQ48" i="140"/>
  <c r="DQ64" i="140" s="1"/>
  <c r="DQ40" i="140"/>
  <c r="U38" i="140"/>
  <c r="U10" i="140"/>
  <c r="V10" i="140" s="1"/>
  <c r="V8" i="140"/>
  <c r="DZ60" i="140"/>
  <c r="DZ50" i="140"/>
  <c r="DZ66" i="140" s="1"/>
  <c r="BL59" i="140"/>
  <c r="BL49" i="140"/>
  <c r="BL65" i="140" s="1"/>
  <c r="BO39" i="140"/>
  <c r="EL59" i="140"/>
  <c r="EL49" i="140"/>
  <c r="EL65" i="140" s="1"/>
  <c r="AO59" i="140"/>
  <c r="AO49" i="140"/>
  <c r="AO65" i="140" s="1"/>
  <c r="BW60" i="140"/>
  <c r="BW50" i="140"/>
  <c r="BW66" i="140" s="1"/>
  <c r="CL60" i="140"/>
  <c r="CL50" i="140"/>
  <c r="CL66" i="140" s="1"/>
  <c r="DA60" i="140"/>
  <c r="DA50" i="140"/>
  <c r="DA66" i="140" s="1"/>
  <c r="CY50" i="140"/>
  <c r="CY66" i="140" s="1"/>
  <c r="CY60" i="140"/>
  <c r="DU50" i="140"/>
  <c r="DU66" i="140" s="1"/>
  <c r="DU60" i="140"/>
  <c r="BK60" i="140"/>
  <c r="BK50" i="140"/>
  <c r="BK66" i="140" s="1"/>
  <c r="FB60" i="140"/>
  <c r="FB50" i="140"/>
  <c r="FB66" i="140" s="1"/>
  <c r="GH60" i="140"/>
  <c r="GH50" i="140"/>
  <c r="GH66" i="140" s="1"/>
  <c r="S34" i="140"/>
  <c r="V32" i="140"/>
  <c r="GK32" i="140"/>
  <c r="GM32" i="140" s="1"/>
  <c r="AK26" i="140"/>
  <c r="AH28" i="140"/>
  <c r="AK28" i="140" s="1"/>
  <c r="V22" i="140"/>
  <c r="GO22" i="140" s="1"/>
  <c r="GK22" i="140"/>
  <c r="GM22" i="140" s="1"/>
  <c r="AH19" i="140"/>
  <c r="AK19" i="140" s="1"/>
  <c r="AK17" i="140"/>
  <c r="FO60" i="140"/>
  <c r="FO50" i="140"/>
  <c r="FO66" i="140" s="1"/>
  <c r="CZ60" i="140"/>
  <c r="CZ50" i="140"/>
  <c r="CZ66" i="140" s="1"/>
  <c r="DC40" i="140"/>
  <c r="AE60" i="140"/>
  <c r="AE50" i="140"/>
  <c r="AE66" i="140" s="1"/>
  <c r="FZ59" i="140"/>
  <c r="FZ49" i="140"/>
  <c r="FZ65" i="140" s="1"/>
  <c r="AJ59" i="140"/>
  <c r="AJ49" i="140"/>
  <c r="AJ65" i="140" s="1"/>
  <c r="CA60" i="140"/>
  <c r="CA50" i="140"/>
  <c r="CA66" i="140" s="1"/>
  <c r="CD40" i="140"/>
  <c r="AM60" i="140"/>
  <c r="AM50" i="140"/>
  <c r="AM66" i="140" s="1"/>
  <c r="CD59" i="140"/>
  <c r="CD49" i="140"/>
  <c r="CD65" i="140" s="1"/>
  <c r="EG10" i="140"/>
  <c r="GI59" i="140"/>
  <c r="GI49" i="140"/>
  <c r="GI65" i="140" s="1"/>
  <c r="BL58" i="140"/>
  <c r="BL40" i="140"/>
  <c r="BL48" i="140"/>
  <c r="BL64" i="140" s="1"/>
  <c r="BO38" i="140"/>
  <c r="CK60" i="140"/>
  <c r="CK50" i="140"/>
  <c r="CK66" i="140" s="1"/>
  <c r="GG50" i="140"/>
  <c r="GG66" i="140" s="1"/>
  <c r="GG60" i="140"/>
  <c r="FT59" i="140"/>
  <c r="FT49" i="140"/>
  <c r="FT65" i="140" s="1"/>
  <c r="AH59" i="140"/>
  <c r="AH49" i="140"/>
  <c r="AH65" i="140" s="1"/>
  <c r="AK39" i="140"/>
  <c r="DV58" i="140"/>
  <c r="DV48" i="140"/>
  <c r="DV64" i="140" s="1"/>
  <c r="DV40" i="140"/>
  <c r="ES60" i="140"/>
  <c r="ES50" i="140"/>
  <c r="ES66" i="140" s="1"/>
  <c r="FP59" i="140"/>
  <c r="FP49" i="140"/>
  <c r="FP65" i="140" s="1"/>
  <c r="DB60" i="140"/>
  <c r="DB50" i="140"/>
  <c r="DB66" i="140" s="1"/>
  <c r="AK29" i="140"/>
  <c r="GE10" i="140"/>
  <c r="CQ59" i="140"/>
  <c r="CQ49" i="140"/>
  <c r="CQ65" i="140" s="1"/>
  <c r="GI58" i="140"/>
  <c r="GI48" i="140"/>
  <c r="GI64" i="140" s="1"/>
  <c r="GI40" i="140"/>
  <c r="L39" i="140"/>
  <c r="CS11" i="140"/>
  <c r="CR13" i="140"/>
  <c r="CS13" i="140" s="1"/>
  <c r="EA59" i="140"/>
  <c r="EA49" i="140"/>
  <c r="EA65" i="140" s="1"/>
  <c r="S39" i="140"/>
  <c r="GK9" i="140"/>
  <c r="GM9" i="140" s="1"/>
  <c r="V9" i="140"/>
  <c r="K58" i="140"/>
  <c r="K48" i="140"/>
  <c r="K40" i="140"/>
  <c r="L40" i="140" s="1"/>
  <c r="EO60" i="140"/>
  <c r="EO50" i="140"/>
  <c r="EO66" i="140" s="1"/>
  <c r="FI50" i="140"/>
  <c r="FI66" i="140" s="1"/>
  <c r="FI60" i="140"/>
  <c r="DG59" i="140"/>
  <c r="DG49" i="140"/>
  <c r="DG65" i="140" s="1"/>
  <c r="BE10" i="140"/>
  <c r="EC50" i="140"/>
  <c r="EC66" i="140" s="1"/>
  <c r="EC60" i="140"/>
  <c r="AV60" i="140"/>
  <c r="AV50" i="140"/>
  <c r="AV66" i="140" s="1"/>
  <c r="BF60" i="140"/>
  <c r="BF50" i="140"/>
  <c r="BF66" i="140" s="1"/>
  <c r="AN60" i="140"/>
  <c r="AN50" i="140"/>
  <c r="AN66" i="140" s="1"/>
  <c r="DN60" i="140"/>
  <c r="DN50" i="140"/>
  <c r="DN66" i="140" s="1"/>
  <c r="G49" i="140"/>
  <c r="G59" i="140"/>
  <c r="DR39" i="140"/>
  <c r="CR38" i="140"/>
  <c r="FC50" i="140"/>
  <c r="FC66" i="140" s="1"/>
  <c r="FC60" i="140"/>
  <c r="CD58" i="140"/>
  <c r="CD48" i="140"/>
  <c r="CD64" i="140" s="1"/>
  <c r="EF60" i="140"/>
  <c r="EF50" i="140"/>
  <c r="EF66" i="140" s="1"/>
  <c r="BD60" i="140"/>
  <c r="BD50" i="140"/>
  <c r="BD66" i="140" s="1"/>
  <c r="BV59" i="140"/>
  <c r="BV49" i="140"/>
  <c r="BV65" i="140" s="1"/>
  <c r="BY39" i="140"/>
  <c r="EX58" i="140"/>
  <c r="EX48" i="140"/>
  <c r="EX64" i="140" s="1"/>
  <c r="EX40" i="140"/>
  <c r="FA38" i="140"/>
  <c r="AY58" i="140"/>
  <c r="AY48" i="140"/>
  <c r="AY64" i="140" s="1"/>
  <c r="AY40" i="140"/>
  <c r="AZ40" i="140" s="1"/>
  <c r="DR10" i="140"/>
  <c r="GJ58" i="140"/>
  <c r="GJ48" i="140"/>
  <c r="GJ64" i="140" s="1"/>
  <c r="P60" i="140"/>
  <c r="P50" i="140"/>
  <c r="EV58" i="140"/>
  <c r="EV48" i="140"/>
  <c r="EV64" i="140" s="1"/>
  <c r="AK31" i="140"/>
  <c r="CF59" i="140"/>
  <c r="CF49" i="140"/>
  <c r="CF65" i="140" s="1"/>
  <c r="CI39" i="140"/>
  <c r="BV58" i="140"/>
  <c r="BV48" i="140"/>
  <c r="BV64" i="140" s="1"/>
  <c r="BV40" i="140"/>
  <c r="BY38" i="140"/>
  <c r="U16" i="140"/>
  <c r="V14" i="140"/>
  <c r="BG40" i="140"/>
  <c r="CQ58" i="140"/>
  <c r="CQ40" i="140"/>
  <c r="CQ48" i="140"/>
  <c r="CQ64" i="140" s="1"/>
  <c r="Z60" i="140"/>
  <c r="Z50" i="140"/>
  <c r="Z66" i="140" s="1"/>
  <c r="N59" i="140"/>
  <c r="N49" i="140"/>
  <c r="Q39" i="140"/>
  <c r="ED58" i="140"/>
  <c r="EG38" i="140"/>
  <c r="ED48" i="140"/>
  <c r="ED64" i="140" s="1"/>
  <c r="ED40" i="140"/>
  <c r="DI60" i="140"/>
  <c r="DI50" i="140"/>
  <c r="DI66" i="140" s="1"/>
  <c r="BU60" i="140"/>
  <c r="BU50" i="140"/>
  <c r="BU66" i="140" s="1"/>
  <c r="FL60" i="140"/>
  <c r="FL50" i="140"/>
  <c r="FL66" i="140" s="1"/>
  <c r="AS60" i="140"/>
  <c r="AS50" i="140"/>
  <c r="AS66" i="140" s="1"/>
  <c r="CV60" i="140"/>
  <c r="CV50" i="140"/>
  <c r="CV66" i="140" s="1"/>
  <c r="AQ60" i="140"/>
  <c r="AQ50" i="140"/>
  <c r="AQ66" i="140" s="1"/>
  <c r="AK37" i="140"/>
  <c r="AF34" i="140"/>
  <c r="S28" i="140"/>
  <c r="V26" i="140"/>
  <c r="GK26" i="140"/>
  <c r="GM26" i="140" s="1"/>
  <c r="FA59" i="140"/>
  <c r="FA49" i="140"/>
  <c r="FA65" i="140" s="1"/>
  <c r="DC58" i="140"/>
  <c r="DC48" i="140"/>
  <c r="DC64" i="140" s="1"/>
  <c r="BB60" i="140"/>
  <c r="BB50" i="140"/>
  <c r="BB66" i="140" s="1"/>
  <c r="BE40" i="140"/>
  <c r="S38" i="140"/>
  <c r="AH38" i="140"/>
  <c r="V19" i="140"/>
  <c r="EZ60" i="140"/>
  <c r="EZ50" i="140"/>
  <c r="EZ66" i="140" s="1"/>
  <c r="DL60" i="140"/>
  <c r="DL50" i="140"/>
  <c r="DL66" i="140" s="1"/>
  <c r="F60" i="140"/>
  <c r="F50" i="140"/>
  <c r="CH60" i="140"/>
  <c r="CH50" i="140"/>
  <c r="CH66" i="140" s="1"/>
  <c r="FH59" i="140"/>
  <c r="FH49" i="140"/>
  <c r="FH65" i="140" s="1"/>
  <c r="FK39" i="140"/>
  <c r="BI59" i="140"/>
  <c r="BI49" i="140"/>
  <c r="BI65" i="140" s="1"/>
  <c r="EK58" i="140"/>
  <c r="EK48" i="140"/>
  <c r="EK64" i="140" s="1"/>
  <c r="EK40" i="140"/>
  <c r="CX38" i="140"/>
  <c r="GK25" i="140"/>
  <c r="GM25" i="140" s="1"/>
  <c r="V25" i="140"/>
  <c r="EQ10" i="140"/>
  <c r="FR59" i="140"/>
  <c r="FR49" i="140"/>
  <c r="FR65" i="140" s="1"/>
  <c r="FU39" i="140"/>
  <c r="BS59" i="140"/>
  <c r="BS49" i="140"/>
  <c r="BS65" i="140" s="1"/>
  <c r="FH58" i="140"/>
  <c r="FH48" i="140"/>
  <c r="FH64" i="140" s="1"/>
  <c r="FK38" i="140"/>
  <c r="FH40" i="140"/>
  <c r="BI58" i="140"/>
  <c r="BI48" i="140"/>
  <c r="BI64" i="140" s="1"/>
  <c r="BI40" i="140"/>
  <c r="L58" i="140"/>
  <c r="L48" i="140"/>
  <c r="GK11" i="140"/>
  <c r="GM11" i="140" s="1"/>
  <c r="AH13" i="140"/>
  <c r="AK13" i="140" s="1"/>
  <c r="AK11" i="140"/>
  <c r="CZ59" i="140"/>
  <c r="CZ49" i="140"/>
  <c r="CZ65" i="140" s="1"/>
  <c r="DC39" i="140"/>
  <c r="CF58" i="140"/>
  <c r="CF40" i="140"/>
  <c r="CF48" i="140"/>
  <c r="CF64" i="140" s="1"/>
  <c r="CI38" i="140"/>
  <c r="S16" i="140"/>
  <c r="CJ60" i="140"/>
  <c r="CJ50" i="140"/>
  <c r="CJ66" i="140" s="1"/>
  <c r="GK31" i="140"/>
  <c r="GM31" i="140" s="1"/>
  <c r="V31" i="140"/>
  <c r="AO58" i="140"/>
  <c r="AO48" i="140"/>
  <c r="AO64" i="140" s="1"/>
  <c r="AO40" i="140"/>
  <c r="CM58" i="140"/>
  <c r="CM48" i="140"/>
  <c r="CM64" i="140" s="1"/>
  <c r="CM40" i="140"/>
  <c r="CN40" i="140" s="1"/>
  <c r="AG58" i="140"/>
  <c r="AG40" i="140"/>
  <c r="AG48" i="140"/>
  <c r="AG64" i="140" s="1"/>
  <c r="CB60" i="140"/>
  <c r="CB50" i="140"/>
  <c r="CB66" i="140" s="1"/>
  <c r="BA60" i="140"/>
  <c r="BA50" i="140"/>
  <c r="BA66" i="140" s="1"/>
  <c r="CG60" i="140"/>
  <c r="CG50" i="140"/>
  <c r="CG66" i="140" s="1"/>
  <c r="FG60" i="140"/>
  <c r="FG50" i="140"/>
  <c r="FG66" i="140" s="1"/>
  <c r="FV60" i="140"/>
  <c r="FV50" i="140"/>
  <c r="FV66" i="140" s="1"/>
  <c r="FD60" i="140"/>
  <c r="FD50" i="140"/>
  <c r="FD66" i="140" s="1"/>
  <c r="BP60" i="140"/>
  <c r="BP50" i="140"/>
  <c r="BP66" i="140" s="1"/>
  <c r="FX60" i="140"/>
  <c r="FX50" i="140"/>
  <c r="FX66" i="140" s="1"/>
  <c r="BM60" i="140"/>
  <c r="BM50" i="140"/>
  <c r="BM66" i="140" s="1"/>
  <c r="O60" i="140"/>
  <c r="O50" i="140"/>
  <c r="CP34" i="140"/>
  <c r="CS34" i="140" s="1"/>
  <c r="CS32" i="140"/>
  <c r="BZ60" i="140"/>
  <c r="BZ50" i="140"/>
  <c r="BZ66" i="140" s="1"/>
  <c r="EN40" i="140"/>
  <c r="BE58" i="140"/>
  <c r="BE48" i="140"/>
  <c r="BE64" i="140" s="1"/>
  <c r="EB59" i="140"/>
  <c r="EB49" i="140"/>
  <c r="EB65" i="140" s="1"/>
  <c r="FF58" i="140"/>
  <c r="FF48" i="140"/>
  <c r="FF64" i="140" s="1"/>
  <c r="GK17" i="140"/>
  <c r="GM17" i="140" s="1"/>
  <c r="BN60" i="140"/>
  <c r="BN50" i="140"/>
  <c r="BN66" i="140" s="1"/>
  <c r="AF58" i="140"/>
  <c r="AF48" i="140"/>
  <c r="AF64" i="140" s="1"/>
  <c r="CI10" i="140"/>
  <c r="EU59" i="140"/>
  <c r="EU49" i="140"/>
  <c r="EU65" i="140" s="1"/>
  <c r="BT10" i="140"/>
  <c r="CR59" i="140"/>
  <c r="CR49" i="140"/>
  <c r="CR65" i="140" s="1"/>
  <c r="EL38" i="140"/>
  <c r="AZ38" i="140"/>
  <c r="EV39" i="140"/>
  <c r="FZ38" i="140"/>
  <c r="CU60" i="140"/>
  <c r="CU50" i="140"/>
  <c r="CU66" i="140" s="1"/>
  <c r="CX40" i="140"/>
  <c r="FF59" i="140"/>
  <c r="FF49" i="140"/>
  <c r="FF65" i="140" s="1"/>
  <c r="T60" i="140"/>
  <c r="T50" i="140"/>
  <c r="T66" i="140" s="1"/>
  <c r="DC10" i="140"/>
  <c r="FE59" i="140"/>
  <c r="FE49" i="140"/>
  <c r="FE65" i="140" s="1"/>
  <c r="EU58" i="140"/>
  <c r="EU48" i="140"/>
  <c r="EU64" i="140" s="1"/>
  <c r="EU40" i="140"/>
  <c r="FP10" i="140"/>
  <c r="I60" i="140"/>
  <c r="I50" i="140"/>
  <c r="CO59" i="140"/>
  <c r="CO49" i="140"/>
  <c r="CO65" i="140" s="1"/>
  <c r="FR58" i="140"/>
  <c r="FU38" i="140"/>
  <c r="FR48" i="140"/>
  <c r="FR64" i="140" s="1"/>
  <c r="FR40" i="140"/>
  <c r="BS58" i="140"/>
  <c r="BS48" i="140"/>
  <c r="BS64" i="140" s="1"/>
  <c r="BS40" i="140"/>
  <c r="DV50" i="142" l="1"/>
  <c r="L59" i="142"/>
  <c r="GO28" i="141"/>
  <c r="V34" i="142"/>
  <c r="GJ49" i="142"/>
  <c r="CR49" i="142"/>
  <c r="EL49" i="142"/>
  <c r="AY60" i="142"/>
  <c r="DW40" i="142"/>
  <c r="DW60" i="142" s="1"/>
  <c r="GK37" i="142"/>
  <c r="GM37" i="142" s="1"/>
  <c r="FH50" i="142"/>
  <c r="CP48" i="142"/>
  <c r="CS38" i="142"/>
  <c r="AI60" i="142"/>
  <c r="AU49" i="142"/>
  <c r="BT49" i="142"/>
  <c r="S40" i="141"/>
  <c r="S60" i="141" s="1"/>
  <c r="FJ50" i="140"/>
  <c r="FJ66" i="140" s="1"/>
  <c r="BT49" i="140"/>
  <c r="BT65" i="140" s="1"/>
  <c r="BS50" i="142"/>
  <c r="BY59" i="142"/>
  <c r="CP40" i="142"/>
  <c r="CN48" i="140"/>
  <c r="CN64" i="140" s="1"/>
  <c r="S48" i="141"/>
  <c r="FR50" i="142"/>
  <c r="AZ40" i="142"/>
  <c r="AZ50" i="142" s="1"/>
  <c r="GO25" i="140"/>
  <c r="V13" i="142"/>
  <c r="GO34" i="142"/>
  <c r="U49" i="142"/>
  <c r="AK16" i="141"/>
  <c r="V39" i="142"/>
  <c r="GO37" i="142"/>
  <c r="AJ49" i="141"/>
  <c r="CN49" i="142"/>
  <c r="AF40" i="140"/>
  <c r="FK48" i="142"/>
  <c r="GO19" i="140"/>
  <c r="GK10" i="140"/>
  <c r="GM10" i="140" s="1"/>
  <c r="GO13" i="142"/>
  <c r="GO31" i="140"/>
  <c r="GO28" i="142"/>
  <c r="FF40" i="140"/>
  <c r="FF60" i="140" s="1"/>
  <c r="FZ40" i="140"/>
  <c r="GK19" i="140"/>
  <c r="GM19" i="140" s="1"/>
  <c r="GK37" i="140"/>
  <c r="GM37" i="140" s="1"/>
  <c r="BT40" i="141"/>
  <c r="BT50" i="141" s="1"/>
  <c r="GK22" i="141"/>
  <c r="GM22" i="141" s="1"/>
  <c r="GK28" i="141"/>
  <c r="GM28" i="141" s="1"/>
  <c r="FU40" i="142"/>
  <c r="FU60" i="142" s="1"/>
  <c r="AH58" i="142"/>
  <c r="AH48" i="142"/>
  <c r="AH40" i="142"/>
  <c r="AK38" i="142"/>
  <c r="CW50" i="142"/>
  <c r="CW60" i="142"/>
  <c r="CM50" i="142"/>
  <c r="CM60" i="142"/>
  <c r="BD60" i="142"/>
  <c r="BD50" i="142"/>
  <c r="GK10" i="142"/>
  <c r="GM10" i="142" s="1"/>
  <c r="V10" i="142"/>
  <c r="BV60" i="142"/>
  <c r="BV50" i="142"/>
  <c r="BY40" i="142"/>
  <c r="EA50" i="142"/>
  <c r="EA60" i="142"/>
  <c r="CI59" i="142"/>
  <c r="CI49" i="142"/>
  <c r="FY50" i="142"/>
  <c r="FY60" i="142"/>
  <c r="BJ60" i="142"/>
  <c r="BJ50" i="142"/>
  <c r="CX40" i="142"/>
  <c r="EQ58" i="142"/>
  <c r="EQ48" i="142"/>
  <c r="T50" i="142"/>
  <c r="T60" i="142"/>
  <c r="CC60" i="142"/>
  <c r="CC50" i="142"/>
  <c r="GB60" i="142"/>
  <c r="GB50" i="142"/>
  <c r="GE40" i="142"/>
  <c r="AP59" i="142"/>
  <c r="AP49" i="142"/>
  <c r="G59" i="142"/>
  <c r="G49" i="142"/>
  <c r="EP60" i="142"/>
  <c r="EP50" i="142"/>
  <c r="CD40" i="142"/>
  <c r="AA60" i="142"/>
  <c r="AA50" i="142"/>
  <c r="FP49" i="142"/>
  <c r="FP59" i="142"/>
  <c r="AG60" i="142"/>
  <c r="AG50" i="142"/>
  <c r="DM58" i="142"/>
  <c r="DM48" i="142"/>
  <c r="BY58" i="142"/>
  <c r="BY48" i="142"/>
  <c r="AJ58" i="142"/>
  <c r="AJ48" i="142"/>
  <c r="AJ40" i="142"/>
  <c r="GD60" i="142"/>
  <c r="GD50" i="142"/>
  <c r="CR58" i="142"/>
  <c r="CR48" i="142"/>
  <c r="CR40" i="142"/>
  <c r="CS40" i="142" s="1"/>
  <c r="BE58" i="142"/>
  <c r="BE48" i="142"/>
  <c r="L58" i="142"/>
  <c r="L48" i="142"/>
  <c r="BO59" i="142"/>
  <c r="BO49" i="142"/>
  <c r="EN60" i="142"/>
  <c r="EN50" i="142"/>
  <c r="EQ40" i="142"/>
  <c r="AF59" i="142"/>
  <c r="AF49" i="142"/>
  <c r="EV60" i="142"/>
  <c r="EV50" i="142"/>
  <c r="FA50" i="142"/>
  <c r="FA60" i="142"/>
  <c r="CS58" i="142"/>
  <c r="CS48" i="142"/>
  <c r="S58" i="142"/>
  <c r="S48" i="142"/>
  <c r="S40" i="142"/>
  <c r="GK38" i="142"/>
  <c r="V38" i="142"/>
  <c r="CD59" i="142"/>
  <c r="CD49" i="142"/>
  <c r="CF50" i="142"/>
  <c r="CF60" i="142"/>
  <c r="CI40" i="142"/>
  <c r="BB60" i="142"/>
  <c r="BB50" i="142"/>
  <c r="BE40" i="142"/>
  <c r="I60" i="142"/>
  <c r="I50" i="142"/>
  <c r="L40" i="142"/>
  <c r="FO50" i="142"/>
  <c r="FO60" i="142"/>
  <c r="EB59" i="142"/>
  <c r="EB49" i="142"/>
  <c r="DR59" i="142"/>
  <c r="DR49" i="142"/>
  <c r="Q60" i="142"/>
  <c r="Q50" i="142"/>
  <c r="BT58" i="142"/>
  <c r="BT48" i="142"/>
  <c r="AP58" i="142"/>
  <c r="AP48" i="142"/>
  <c r="CP50" i="142"/>
  <c r="CP60" i="142"/>
  <c r="BN60" i="142"/>
  <c r="BN50" i="142"/>
  <c r="FF58" i="142"/>
  <c r="FF48" i="142"/>
  <c r="FT60" i="142"/>
  <c r="FT50" i="142"/>
  <c r="GI60" i="142"/>
  <c r="GI50" i="142"/>
  <c r="DJ60" i="142"/>
  <c r="DJ50" i="142"/>
  <c r="DM40" i="142"/>
  <c r="AH59" i="142"/>
  <c r="AK39" i="142"/>
  <c r="AH49" i="142"/>
  <c r="EL50" i="142"/>
  <c r="EL60" i="142"/>
  <c r="DR58" i="142"/>
  <c r="DR48" i="142"/>
  <c r="V59" i="142"/>
  <c r="V49" i="142"/>
  <c r="GK25" i="142"/>
  <c r="GM25" i="142" s="1"/>
  <c r="V25" i="142"/>
  <c r="GO25" i="142" s="1"/>
  <c r="AU60" i="142"/>
  <c r="AU50" i="142"/>
  <c r="DY60" i="142"/>
  <c r="DY50" i="142"/>
  <c r="EB40" i="142"/>
  <c r="EG59" i="142"/>
  <c r="EG49" i="142"/>
  <c r="GE58" i="142"/>
  <c r="GE48" i="142"/>
  <c r="K50" i="142"/>
  <c r="K60" i="142"/>
  <c r="CX58" i="142"/>
  <c r="CX48" i="142"/>
  <c r="G60" i="142"/>
  <c r="G50" i="142"/>
  <c r="DM49" i="142"/>
  <c r="DM59" i="142"/>
  <c r="V19" i="142"/>
  <c r="GO19" i="142" s="1"/>
  <c r="GK19" i="142"/>
  <c r="GM19" i="142" s="1"/>
  <c r="AF60" i="142"/>
  <c r="AF50" i="142"/>
  <c r="FC60" i="142"/>
  <c r="FC50" i="142"/>
  <c r="FF40" i="142"/>
  <c r="FP50" i="142"/>
  <c r="FP60" i="142"/>
  <c r="AE60" i="142"/>
  <c r="AE50" i="142"/>
  <c r="FA59" i="142"/>
  <c r="FA49" i="142"/>
  <c r="CN58" i="142"/>
  <c r="CN48" i="142"/>
  <c r="EG60" i="142"/>
  <c r="EG50" i="142"/>
  <c r="DO60" i="142"/>
  <c r="DO50" i="142"/>
  <c r="DR40" i="142"/>
  <c r="AO60" i="142"/>
  <c r="AO50" i="142"/>
  <c r="GK39" i="142"/>
  <c r="AK10" i="142"/>
  <c r="U58" i="142"/>
  <c r="U48" i="142"/>
  <c r="U40" i="142"/>
  <c r="CZ60" i="142"/>
  <c r="CZ50" i="142"/>
  <c r="DC40" i="142"/>
  <c r="CP59" i="142"/>
  <c r="CP49" i="142"/>
  <c r="CS39" i="142"/>
  <c r="CK60" i="142"/>
  <c r="CK50" i="142"/>
  <c r="CN40" i="142"/>
  <c r="DB60" i="142"/>
  <c r="DB50" i="142"/>
  <c r="BO58" i="142"/>
  <c r="BO48" i="142"/>
  <c r="GO16" i="142"/>
  <c r="AP40" i="142"/>
  <c r="DH60" i="142"/>
  <c r="DH50" i="142"/>
  <c r="EB58" i="142"/>
  <c r="EB48" i="142"/>
  <c r="CO50" i="142"/>
  <c r="CO60" i="142"/>
  <c r="FK60" i="142"/>
  <c r="FK50" i="142"/>
  <c r="GJ40" i="142"/>
  <c r="DC58" i="142"/>
  <c r="DC48" i="142"/>
  <c r="BI60" i="142"/>
  <c r="BI50" i="142"/>
  <c r="BQ60" i="142"/>
  <c r="BQ50" i="142"/>
  <c r="BT40" i="142"/>
  <c r="GK13" i="142"/>
  <c r="GM13" i="142" s="1"/>
  <c r="FZ40" i="142"/>
  <c r="BL60" i="142"/>
  <c r="BL50" i="142"/>
  <c r="BO40" i="142"/>
  <c r="AK31" i="142"/>
  <c r="GO31" i="142" s="1"/>
  <c r="GK31" i="142"/>
  <c r="GM31" i="142" s="1"/>
  <c r="CN58" i="141"/>
  <c r="CN48" i="141"/>
  <c r="DY60" i="141"/>
  <c r="EB40" i="141"/>
  <c r="DY50" i="141"/>
  <c r="AH58" i="141"/>
  <c r="AH48" i="141"/>
  <c r="AH40" i="141"/>
  <c r="AK38" i="141"/>
  <c r="AZ58" i="141"/>
  <c r="AZ48" i="141"/>
  <c r="F60" i="141"/>
  <c r="F50" i="141"/>
  <c r="EP60" i="141"/>
  <c r="EP50" i="141"/>
  <c r="AU59" i="141"/>
  <c r="AU49" i="141"/>
  <c r="AF48" i="141"/>
  <c r="AF58" i="141"/>
  <c r="BO58" i="141"/>
  <c r="BO48" i="141"/>
  <c r="FA49" i="141"/>
  <c r="FA59" i="141"/>
  <c r="FY50" i="141"/>
  <c r="FY60" i="141"/>
  <c r="BN60" i="141"/>
  <c r="BN50" i="141"/>
  <c r="AA59" i="141"/>
  <c r="AA49" i="141"/>
  <c r="FC60" i="141"/>
  <c r="FC50" i="141"/>
  <c r="FF40" i="141"/>
  <c r="DV50" i="141"/>
  <c r="DV60" i="141"/>
  <c r="AI60" i="141"/>
  <c r="AI50" i="141"/>
  <c r="BE58" i="141"/>
  <c r="BE48" i="141"/>
  <c r="CK60" i="141"/>
  <c r="CK50" i="141"/>
  <c r="CN40" i="141"/>
  <c r="CX59" i="141"/>
  <c r="CX49" i="141"/>
  <c r="DM49" i="141"/>
  <c r="DM59" i="141"/>
  <c r="DE50" i="141"/>
  <c r="DE60" i="141"/>
  <c r="DH40" i="141"/>
  <c r="AP58" i="141"/>
  <c r="AP48" i="141"/>
  <c r="AW60" i="141"/>
  <c r="AW50" i="141"/>
  <c r="AZ40" i="141"/>
  <c r="Z60" i="141"/>
  <c r="Z50" i="141"/>
  <c r="T50" i="141"/>
  <c r="T60" i="141"/>
  <c r="EL59" i="141"/>
  <c r="EL49" i="141"/>
  <c r="BX50" i="141"/>
  <c r="BX60" i="141"/>
  <c r="AC60" i="141"/>
  <c r="AF40" i="141"/>
  <c r="AC50" i="141"/>
  <c r="EL48" i="141"/>
  <c r="EL58" i="141"/>
  <c r="EN60" i="141"/>
  <c r="EN50" i="141"/>
  <c r="EQ40" i="141"/>
  <c r="CR58" i="141"/>
  <c r="CR40" i="141"/>
  <c r="CR48" i="141"/>
  <c r="DR58" i="141"/>
  <c r="DR48" i="141"/>
  <c r="AA58" i="141"/>
  <c r="AA48" i="141"/>
  <c r="D60" i="141"/>
  <c r="D50" i="141"/>
  <c r="G40" i="141"/>
  <c r="V13" i="141"/>
  <c r="GO13" i="141" s="1"/>
  <c r="GK13" i="141"/>
  <c r="GM13" i="141" s="1"/>
  <c r="GK16" i="141"/>
  <c r="GM16" i="141" s="1"/>
  <c r="V16" i="141"/>
  <c r="GO16" i="141" s="1"/>
  <c r="X60" i="141"/>
  <c r="X50" i="141"/>
  <c r="AA40" i="141"/>
  <c r="CM60" i="141"/>
  <c r="CM50" i="141"/>
  <c r="BI60" i="141"/>
  <c r="BI50" i="141"/>
  <c r="AH59" i="141"/>
  <c r="AH49" i="141"/>
  <c r="AK39" i="141"/>
  <c r="L50" i="141"/>
  <c r="L60" i="141"/>
  <c r="GO34" i="141"/>
  <c r="DB60" i="141"/>
  <c r="DB50" i="141"/>
  <c r="CX48" i="141"/>
  <c r="CX58" i="141"/>
  <c r="BL60" i="141"/>
  <c r="BL50" i="141"/>
  <c r="BO40" i="141"/>
  <c r="EF60" i="141"/>
  <c r="EF50" i="141"/>
  <c r="U49" i="141"/>
  <c r="U59" i="141"/>
  <c r="AZ49" i="141"/>
  <c r="AZ59" i="141"/>
  <c r="AE60" i="141"/>
  <c r="AE50" i="141"/>
  <c r="DG60" i="141"/>
  <c r="DG50" i="141"/>
  <c r="EU60" i="141"/>
  <c r="EU50" i="141"/>
  <c r="CD58" i="141"/>
  <c r="CD48" i="141"/>
  <c r="DW59" i="141"/>
  <c r="DW49" i="141"/>
  <c r="AY60" i="141"/>
  <c r="AY50" i="141"/>
  <c r="CI58" i="141"/>
  <c r="CI48" i="141"/>
  <c r="EX60" i="141"/>
  <c r="EX50" i="141"/>
  <c r="FA40" i="141"/>
  <c r="BY59" i="141"/>
  <c r="BY49" i="141"/>
  <c r="L49" i="141"/>
  <c r="L59" i="141"/>
  <c r="EQ59" i="141"/>
  <c r="EQ49" i="141"/>
  <c r="GJ59" i="141"/>
  <c r="GJ49" i="141"/>
  <c r="FK58" i="141"/>
  <c r="FK48" i="141"/>
  <c r="CQ60" i="141"/>
  <c r="CQ50" i="141"/>
  <c r="FU59" i="141"/>
  <c r="FU49" i="141"/>
  <c r="AP59" i="141"/>
  <c r="AP49" i="141"/>
  <c r="DH59" i="141"/>
  <c r="DH49" i="141"/>
  <c r="G58" i="141"/>
  <c r="G48" i="141"/>
  <c r="EZ50" i="141"/>
  <c r="EZ60" i="141"/>
  <c r="U58" i="141"/>
  <c r="U48" i="141"/>
  <c r="U40" i="141"/>
  <c r="EA60" i="141"/>
  <c r="EA50" i="141"/>
  <c r="Q48" i="141"/>
  <c r="Q58" i="141"/>
  <c r="AJ58" i="141"/>
  <c r="AJ48" i="141"/>
  <c r="AJ40" i="141"/>
  <c r="EG58" i="141"/>
  <c r="EG48" i="141"/>
  <c r="V38" i="141"/>
  <c r="CU60" i="141"/>
  <c r="CU50" i="141"/>
  <c r="CX40" i="141"/>
  <c r="DC58" i="141"/>
  <c r="DC48" i="141"/>
  <c r="AU58" i="141"/>
  <c r="AU48" i="141"/>
  <c r="EV59" i="141"/>
  <c r="EV49" i="141"/>
  <c r="BY58" i="141"/>
  <c r="BY48" i="141"/>
  <c r="BS60" i="141"/>
  <c r="BS50" i="141"/>
  <c r="GE59" i="141"/>
  <c r="GE49" i="141"/>
  <c r="CA60" i="141"/>
  <c r="CA50" i="141"/>
  <c r="CD40" i="141"/>
  <c r="DL50" i="141"/>
  <c r="DL60" i="141"/>
  <c r="GD60" i="141"/>
  <c r="GD50" i="141"/>
  <c r="BT58" i="141"/>
  <c r="BT48" i="141"/>
  <c r="CN59" i="141"/>
  <c r="CN49" i="141"/>
  <c r="FO60" i="141"/>
  <c r="FO50" i="141"/>
  <c r="DO60" i="141"/>
  <c r="DO50" i="141"/>
  <c r="DR40" i="141"/>
  <c r="EB58" i="141"/>
  <c r="EB48" i="141"/>
  <c r="GE58" i="141"/>
  <c r="GE48" i="141"/>
  <c r="S59" i="141"/>
  <c r="S49" i="141"/>
  <c r="GK39" i="141"/>
  <c r="V39" i="141"/>
  <c r="EK50" i="141"/>
  <c r="EK60" i="141"/>
  <c r="Q59" i="141"/>
  <c r="Q49" i="141"/>
  <c r="CC60" i="141"/>
  <c r="CC50" i="141"/>
  <c r="DQ60" i="141"/>
  <c r="DQ50" i="141"/>
  <c r="DT50" i="141"/>
  <c r="DT60" i="141"/>
  <c r="DW40" i="141"/>
  <c r="N60" i="141"/>
  <c r="Q40" i="141"/>
  <c r="N50" i="141"/>
  <c r="FP58" i="141"/>
  <c r="FP48" i="141"/>
  <c r="ED50" i="141"/>
  <c r="EG40" i="141"/>
  <c r="ED60" i="141"/>
  <c r="BJ48" i="141"/>
  <c r="BJ58" i="141"/>
  <c r="GK38" i="141"/>
  <c r="FZ48" i="141"/>
  <c r="FZ58" i="141"/>
  <c r="DR59" i="141"/>
  <c r="DR49" i="141"/>
  <c r="BV60" i="141"/>
  <c r="BV50" i="141"/>
  <c r="BY40" i="141"/>
  <c r="GO22" i="141"/>
  <c r="BB60" i="141"/>
  <c r="BE40" i="141"/>
  <c r="BB50" i="141"/>
  <c r="GK10" i="141"/>
  <c r="GM10" i="141" s="1"/>
  <c r="V10" i="141"/>
  <c r="GO10" i="141" s="1"/>
  <c r="AM60" i="141"/>
  <c r="AM50" i="141"/>
  <c r="AP40" i="141"/>
  <c r="DH58" i="141"/>
  <c r="DH48" i="141"/>
  <c r="BO59" i="141"/>
  <c r="BO49" i="141"/>
  <c r="CF50" i="141"/>
  <c r="CF60" i="141"/>
  <c r="CI40" i="141"/>
  <c r="CI59" i="141"/>
  <c r="CI49" i="141"/>
  <c r="FH50" i="141"/>
  <c r="FH60" i="141"/>
  <c r="FK40" i="141"/>
  <c r="FF58" i="141"/>
  <c r="FF48" i="141"/>
  <c r="DC59" i="141"/>
  <c r="DC49" i="141"/>
  <c r="EV58" i="141"/>
  <c r="EV48" i="141"/>
  <c r="GB60" i="141"/>
  <c r="GB50" i="141"/>
  <c r="GE40" i="141"/>
  <c r="FJ50" i="141"/>
  <c r="FJ60" i="141"/>
  <c r="EG59" i="141"/>
  <c r="EG49" i="141"/>
  <c r="G59" i="141"/>
  <c r="G49" i="141"/>
  <c r="CS59" i="141"/>
  <c r="CS49" i="141"/>
  <c r="BG60" i="141"/>
  <c r="BG50" i="141"/>
  <c r="BJ40" i="141"/>
  <c r="GK37" i="141"/>
  <c r="GM37" i="141" s="1"/>
  <c r="V37" i="141"/>
  <c r="GO37" i="141" s="1"/>
  <c r="GK19" i="141"/>
  <c r="GM19" i="141" s="1"/>
  <c r="V19" i="141"/>
  <c r="GO19" i="141" s="1"/>
  <c r="FW60" i="141"/>
  <c r="FW50" i="141"/>
  <c r="FZ40" i="141"/>
  <c r="CZ60" i="141"/>
  <c r="CZ50" i="141"/>
  <c r="DC40" i="141"/>
  <c r="DM48" i="141"/>
  <c r="DM58" i="141"/>
  <c r="FU58" i="141"/>
  <c r="FU48" i="141"/>
  <c r="BJ59" i="141"/>
  <c r="BJ49" i="141"/>
  <c r="AO60" i="141"/>
  <c r="AO50" i="141"/>
  <c r="FF59" i="141"/>
  <c r="FF49" i="141"/>
  <c r="FE60" i="141"/>
  <c r="FE50" i="141"/>
  <c r="R60" i="141"/>
  <c r="R50" i="141"/>
  <c r="AG60" i="141"/>
  <c r="AG50" i="141"/>
  <c r="AR50" i="141"/>
  <c r="AU40" i="141"/>
  <c r="AR60" i="141"/>
  <c r="EI60" i="141"/>
  <c r="EI50" i="141"/>
  <c r="EL40" i="141"/>
  <c r="GJ60" i="141"/>
  <c r="GJ50" i="141"/>
  <c r="CW50" i="141"/>
  <c r="CW60" i="141"/>
  <c r="AF59" i="141"/>
  <c r="AF49" i="141"/>
  <c r="GI60" i="141"/>
  <c r="GI50" i="141"/>
  <c r="FA58" i="141"/>
  <c r="FA48" i="141"/>
  <c r="K60" i="141"/>
  <c r="K50" i="141"/>
  <c r="AT60" i="141"/>
  <c r="AT50" i="141"/>
  <c r="DW58" i="141"/>
  <c r="DW48" i="141"/>
  <c r="FK59" i="141"/>
  <c r="FK49" i="141"/>
  <c r="FM60" i="141"/>
  <c r="FM50" i="141"/>
  <c r="FP40" i="141"/>
  <c r="CO50" i="141"/>
  <c r="CO60" i="141"/>
  <c r="CP48" i="141"/>
  <c r="CP58" i="141"/>
  <c r="CP40" i="141"/>
  <c r="CS38" i="141"/>
  <c r="FZ59" i="141"/>
  <c r="FZ49" i="141"/>
  <c r="CH60" i="141"/>
  <c r="CH50" i="141"/>
  <c r="AK31" i="141"/>
  <c r="GO31" i="141" s="1"/>
  <c r="GK31" i="141"/>
  <c r="GM31" i="141" s="1"/>
  <c r="DJ60" i="141"/>
  <c r="DJ50" i="141"/>
  <c r="DM40" i="141"/>
  <c r="BE59" i="141"/>
  <c r="BE49" i="141"/>
  <c r="EQ58" i="141"/>
  <c r="EQ48" i="141"/>
  <c r="FR50" i="141"/>
  <c r="FU40" i="141"/>
  <c r="FR60" i="141"/>
  <c r="P60" i="141"/>
  <c r="P50" i="141"/>
  <c r="EV40" i="141"/>
  <c r="CN60" i="140"/>
  <c r="CN50" i="140"/>
  <c r="CN66" i="140" s="1"/>
  <c r="FZ60" i="140"/>
  <c r="GI50" i="140"/>
  <c r="GI66" i="140" s="1"/>
  <c r="GI60" i="140"/>
  <c r="S58" i="140"/>
  <c r="S48" i="140"/>
  <c r="S64" i="140" s="1"/>
  <c r="S40" i="140"/>
  <c r="GK38" i="140"/>
  <c r="V38" i="140"/>
  <c r="BY58" i="140"/>
  <c r="BY48" i="140"/>
  <c r="BY64" i="140" s="1"/>
  <c r="GO10" i="140"/>
  <c r="U58" i="140"/>
  <c r="U48" i="140"/>
  <c r="U64" i="140" s="1"/>
  <c r="U40" i="140"/>
  <c r="AJ58" i="140"/>
  <c r="AJ48" i="140"/>
  <c r="AJ64" i="140" s="1"/>
  <c r="AJ40" i="140"/>
  <c r="FP60" i="140"/>
  <c r="FP50" i="140"/>
  <c r="FP66" i="140" s="1"/>
  <c r="EA60" i="140"/>
  <c r="EA50" i="140"/>
  <c r="EA66" i="140" s="1"/>
  <c r="N60" i="140"/>
  <c r="N50" i="140"/>
  <c r="Q40" i="140"/>
  <c r="DW58" i="140"/>
  <c r="DW48" i="140"/>
  <c r="DW64" i="140" s="1"/>
  <c r="D60" i="140"/>
  <c r="D50" i="140"/>
  <c r="G40" i="140"/>
  <c r="BX60" i="140"/>
  <c r="BX50" i="140"/>
  <c r="BX66" i="140" s="1"/>
  <c r="DM48" i="140"/>
  <c r="DM64" i="140" s="1"/>
  <c r="DM58" i="140"/>
  <c r="CR58" i="140"/>
  <c r="CR40" i="140"/>
  <c r="CR48" i="140"/>
  <c r="CR64" i="140" s="1"/>
  <c r="GJ40" i="140"/>
  <c r="FU58" i="140"/>
  <c r="FU48" i="140"/>
  <c r="FU64" i="140" s="1"/>
  <c r="EU60" i="140"/>
  <c r="EU50" i="140"/>
  <c r="EU66" i="140" s="1"/>
  <c r="EL58" i="140"/>
  <c r="EL48" i="140"/>
  <c r="EL64" i="140" s="1"/>
  <c r="V16" i="140"/>
  <c r="GO16" i="140" s="1"/>
  <c r="GK16" i="140"/>
  <c r="GM16" i="140" s="1"/>
  <c r="FH60" i="140"/>
  <c r="FH50" i="140"/>
  <c r="FH66" i="140" s="1"/>
  <c r="FK40" i="140"/>
  <c r="AO60" i="140"/>
  <c r="AO50" i="140"/>
  <c r="AO66" i="140" s="1"/>
  <c r="CI58" i="140"/>
  <c r="CI48" i="140"/>
  <c r="CI64" i="140" s="1"/>
  <c r="FK58" i="140"/>
  <c r="FK48" i="140"/>
  <c r="FK64" i="140" s="1"/>
  <c r="BE60" i="140"/>
  <c r="BE50" i="140"/>
  <c r="BE66" i="140" s="1"/>
  <c r="ED60" i="140"/>
  <c r="ED50" i="140"/>
  <c r="ED66" i="140" s="1"/>
  <c r="EG40" i="140"/>
  <c r="BV60" i="140"/>
  <c r="BV50" i="140"/>
  <c r="BV66" i="140" s="1"/>
  <c r="BY40" i="140"/>
  <c r="L59" i="140"/>
  <c r="L49" i="140"/>
  <c r="BO59" i="140"/>
  <c r="BO49" i="140"/>
  <c r="BO65" i="140" s="1"/>
  <c r="DQ60" i="140"/>
  <c r="DQ50" i="140"/>
  <c r="DQ66" i="140" s="1"/>
  <c r="BJ59" i="140"/>
  <c r="BJ49" i="140"/>
  <c r="BJ65" i="140" s="1"/>
  <c r="AU58" i="140"/>
  <c r="AU48" i="140"/>
  <c r="AU64" i="140" s="1"/>
  <c r="DW59" i="140"/>
  <c r="DW49" i="140"/>
  <c r="DW65" i="140" s="1"/>
  <c r="AU59" i="140"/>
  <c r="AU49" i="140"/>
  <c r="AU65" i="140" s="1"/>
  <c r="DJ60" i="140"/>
  <c r="DJ50" i="140"/>
  <c r="DJ66" i="140" s="1"/>
  <c r="DM40" i="140"/>
  <c r="GK28" i="140"/>
  <c r="GM28" i="140" s="1"/>
  <c r="V28" i="140"/>
  <c r="GO28" i="140" s="1"/>
  <c r="BS60" i="140"/>
  <c r="BS50" i="140"/>
  <c r="BS66" i="140" s="1"/>
  <c r="CF60" i="140"/>
  <c r="CF50" i="140"/>
  <c r="CF66" i="140" s="1"/>
  <c r="CI40" i="140"/>
  <c r="EG58" i="140"/>
  <c r="EG48" i="140"/>
  <c r="EG64" i="140" s="1"/>
  <c r="CQ50" i="140"/>
  <c r="CQ66" i="140" s="1"/>
  <c r="CQ60" i="140"/>
  <c r="EX60" i="140"/>
  <c r="EX50" i="140"/>
  <c r="EX66" i="140" s="1"/>
  <c r="FA40" i="140"/>
  <c r="DR59" i="140"/>
  <c r="DR49" i="140"/>
  <c r="DR65" i="140" s="1"/>
  <c r="AP40" i="140"/>
  <c r="CS59" i="140"/>
  <c r="CS49" i="140"/>
  <c r="CS65" i="140" s="1"/>
  <c r="AA58" i="140"/>
  <c r="AA48" i="140"/>
  <c r="AA64" i="140" s="1"/>
  <c r="CW50" i="140"/>
  <c r="CW66" i="140" s="1"/>
  <c r="CW60" i="140"/>
  <c r="CX60" i="140"/>
  <c r="CX50" i="140"/>
  <c r="CX66" i="140" s="1"/>
  <c r="FK49" i="140"/>
  <c r="FK65" i="140" s="1"/>
  <c r="FK59" i="140"/>
  <c r="AR60" i="140"/>
  <c r="AU40" i="140"/>
  <c r="AR50" i="140"/>
  <c r="AR66" i="140" s="1"/>
  <c r="GE59" i="140"/>
  <c r="GE49" i="140"/>
  <c r="GE65" i="140" s="1"/>
  <c r="L60" i="140"/>
  <c r="L50" i="140"/>
  <c r="CX58" i="140"/>
  <c r="CX48" i="140"/>
  <c r="CX64" i="140" s="1"/>
  <c r="CI59" i="140"/>
  <c r="CI49" i="140"/>
  <c r="CI65" i="140" s="1"/>
  <c r="S59" i="140"/>
  <c r="S49" i="140"/>
  <c r="S65" i="140" s="1"/>
  <c r="GK39" i="140"/>
  <c r="V39" i="140"/>
  <c r="BL60" i="140"/>
  <c r="BL50" i="140"/>
  <c r="BL66" i="140" s="1"/>
  <c r="BO40" i="140"/>
  <c r="V34" i="140"/>
  <c r="GO34" i="140" s="1"/>
  <c r="GK34" i="140"/>
  <c r="GM34" i="140" s="1"/>
  <c r="EB40" i="140"/>
  <c r="GO37" i="140"/>
  <c r="GO13" i="140"/>
  <c r="DG50" i="140"/>
  <c r="DG66" i="140" s="1"/>
  <c r="DG60" i="140"/>
  <c r="CP60" i="140"/>
  <c r="CP50" i="140"/>
  <c r="CP66" i="140" s="1"/>
  <c r="FA58" i="140"/>
  <c r="FA48" i="140"/>
  <c r="FA64" i="140" s="1"/>
  <c r="DV60" i="140"/>
  <c r="DV50" i="140"/>
  <c r="DV66" i="140" s="1"/>
  <c r="DH58" i="140"/>
  <c r="DH48" i="140"/>
  <c r="DH64" i="140" s="1"/>
  <c r="AZ60" i="140"/>
  <c r="AZ50" i="140"/>
  <c r="AZ66" i="140" s="1"/>
  <c r="AG60" i="140"/>
  <c r="AG50" i="140"/>
  <c r="AG66" i="140" s="1"/>
  <c r="FZ58" i="140"/>
  <c r="FZ48" i="140"/>
  <c r="FZ64" i="140" s="1"/>
  <c r="DC59" i="140"/>
  <c r="DC49" i="140"/>
  <c r="DC65" i="140" s="1"/>
  <c r="BI60" i="140"/>
  <c r="BI50" i="140"/>
  <c r="BI66" i="140" s="1"/>
  <c r="EK50" i="140"/>
  <c r="EK66" i="140" s="1"/>
  <c r="EK60" i="140"/>
  <c r="Q59" i="140"/>
  <c r="Q49" i="140"/>
  <c r="BG60" i="140"/>
  <c r="BG50" i="140"/>
  <c r="BG66" i="140" s="1"/>
  <c r="BJ40" i="140"/>
  <c r="AK59" i="140"/>
  <c r="AK49" i="140"/>
  <c r="AK65" i="140" s="1"/>
  <c r="BE59" i="140"/>
  <c r="BE49" i="140"/>
  <c r="BE65" i="140" s="1"/>
  <c r="EG59" i="140"/>
  <c r="EG49" i="140"/>
  <c r="EG65" i="140" s="1"/>
  <c r="DH59" i="140"/>
  <c r="DH49" i="140"/>
  <c r="DH65" i="140" s="1"/>
  <c r="DR40" i="140"/>
  <c r="FE60" i="140"/>
  <c r="FE50" i="140"/>
  <c r="FE66" i="140" s="1"/>
  <c r="GK13" i="140"/>
  <c r="GM13" i="140" s="1"/>
  <c r="EL40" i="140"/>
  <c r="CS38" i="140"/>
  <c r="EN60" i="140"/>
  <c r="EN50" i="140"/>
  <c r="EN66" i="140" s="1"/>
  <c r="EQ40" i="140"/>
  <c r="BO58" i="140"/>
  <c r="BO48" i="140"/>
  <c r="BO64" i="140" s="1"/>
  <c r="FR60" i="140"/>
  <c r="FR50" i="140"/>
  <c r="FR66" i="140" s="1"/>
  <c r="FU40" i="140"/>
  <c r="EV59" i="140"/>
  <c r="EV49" i="140"/>
  <c r="EV65" i="140" s="1"/>
  <c r="CM60" i="140"/>
  <c r="CM50" i="140"/>
  <c r="CM66" i="140" s="1"/>
  <c r="FU59" i="140"/>
  <c r="FU49" i="140"/>
  <c r="FU65" i="140" s="1"/>
  <c r="BY59" i="140"/>
  <c r="BY49" i="140"/>
  <c r="BY65" i="140" s="1"/>
  <c r="CD60" i="140"/>
  <c r="CD50" i="140"/>
  <c r="CD66" i="140" s="1"/>
  <c r="EQ59" i="140"/>
  <c r="EQ49" i="140"/>
  <c r="EQ65" i="140" s="1"/>
  <c r="X60" i="140"/>
  <c r="X50" i="140"/>
  <c r="X66" i="140" s="1"/>
  <c r="AA40" i="140"/>
  <c r="AA59" i="140"/>
  <c r="AA49" i="140"/>
  <c r="AA65" i="140" s="1"/>
  <c r="BT40" i="140"/>
  <c r="AI60" i="140"/>
  <c r="AI50" i="140"/>
  <c r="AI66" i="140" s="1"/>
  <c r="AF60" i="140"/>
  <c r="AF50" i="140"/>
  <c r="AF66" i="140" s="1"/>
  <c r="AZ58" i="140"/>
  <c r="AZ48" i="140"/>
  <c r="AZ64" i="140" s="1"/>
  <c r="AH58" i="140"/>
  <c r="AH48" i="140"/>
  <c r="AH64" i="140" s="1"/>
  <c r="AH40" i="140"/>
  <c r="AK38" i="140"/>
  <c r="AY60" i="140"/>
  <c r="AY50" i="140"/>
  <c r="AY66" i="140" s="1"/>
  <c r="K60" i="140"/>
  <c r="K50" i="140"/>
  <c r="EV40" i="140"/>
  <c r="DC60" i="140"/>
  <c r="DC50" i="140"/>
  <c r="DC66" i="140" s="1"/>
  <c r="FY60" i="140"/>
  <c r="FY50" i="140"/>
  <c r="FY66" i="140" s="1"/>
  <c r="Q58" i="140"/>
  <c r="Q48" i="140"/>
  <c r="DT60" i="140"/>
  <c r="DT50" i="140"/>
  <c r="DT66" i="140" s="1"/>
  <c r="DW40" i="140"/>
  <c r="G58" i="140"/>
  <c r="G48" i="140"/>
  <c r="GE60" i="140"/>
  <c r="GE50" i="140"/>
  <c r="GE66" i="140" s="1"/>
  <c r="DH40" i="140"/>
  <c r="DW50" i="142" l="1"/>
  <c r="S50" i="141"/>
  <c r="AZ60" i="142"/>
  <c r="FU50" i="142"/>
  <c r="FF50" i="140"/>
  <c r="FF66" i="140" s="1"/>
  <c r="CS40" i="140"/>
  <c r="CS60" i="140" s="1"/>
  <c r="BT60" i="141"/>
  <c r="V40" i="141"/>
  <c r="FZ50" i="140"/>
  <c r="FZ66" i="140" s="1"/>
  <c r="U60" i="142"/>
  <c r="U50" i="142"/>
  <c r="S50" i="142"/>
  <c r="S60" i="142"/>
  <c r="GK40" i="142"/>
  <c r="V40" i="142"/>
  <c r="CI60" i="142"/>
  <c r="CI50" i="142"/>
  <c r="AJ50" i="142"/>
  <c r="AJ60" i="142"/>
  <c r="BO60" i="142"/>
  <c r="BO50" i="142"/>
  <c r="CS59" i="142"/>
  <c r="CS49" i="142"/>
  <c r="CS60" i="142"/>
  <c r="CS50" i="142"/>
  <c r="GO10" i="142"/>
  <c r="AK58" i="142"/>
  <c r="AK48" i="142"/>
  <c r="L50" i="142"/>
  <c r="L60" i="142"/>
  <c r="EQ50" i="142"/>
  <c r="EQ60" i="142"/>
  <c r="AH60" i="142"/>
  <c r="AH50" i="142"/>
  <c r="AK40" i="142"/>
  <c r="GK59" i="142"/>
  <c r="GK49" i="142"/>
  <c r="GM39" i="142"/>
  <c r="FF60" i="142"/>
  <c r="FF50" i="142"/>
  <c r="CR60" i="142"/>
  <c r="CR50" i="142"/>
  <c r="FZ50" i="142"/>
  <c r="FZ60" i="142"/>
  <c r="DC50" i="142"/>
  <c r="DC60" i="142"/>
  <c r="AK49" i="142"/>
  <c r="AK59" i="142"/>
  <c r="GE50" i="142"/>
  <c r="GE60" i="142"/>
  <c r="GJ60" i="142"/>
  <c r="GJ50" i="142"/>
  <c r="BE60" i="142"/>
  <c r="BE50" i="142"/>
  <c r="V58" i="142"/>
  <c r="V48" i="142"/>
  <c r="CD60" i="142"/>
  <c r="CD50" i="142"/>
  <c r="CX60" i="142"/>
  <c r="CX50" i="142"/>
  <c r="BT60" i="142"/>
  <c r="BT50" i="142"/>
  <c r="AP60" i="142"/>
  <c r="AP50" i="142"/>
  <c r="CN50" i="142"/>
  <c r="CN60" i="142"/>
  <c r="DR60" i="142"/>
  <c r="DR50" i="142"/>
  <c r="EB50" i="142"/>
  <c r="EB60" i="142"/>
  <c r="DM50" i="142"/>
  <c r="DM60" i="142"/>
  <c r="GK58" i="142"/>
  <c r="GK48" i="142"/>
  <c r="GM38" i="142"/>
  <c r="BY60" i="142"/>
  <c r="BY50" i="142"/>
  <c r="V60" i="141"/>
  <c r="V50" i="141"/>
  <c r="FK60" i="141"/>
  <c r="FK50" i="141"/>
  <c r="EG60" i="141"/>
  <c r="EG50" i="141"/>
  <c r="CS48" i="141"/>
  <c r="CS58" i="141"/>
  <c r="FU60" i="141"/>
  <c r="FU50" i="141"/>
  <c r="EL50" i="141"/>
  <c r="EL60" i="141"/>
  <c r="BJ60" i="141"/>
  <c r="BJ50" i="141"/>
  <c r="V58" i="141"/>
  <c r="V48" i="141"/>
  <c r="CN50" i="141"/>
  <c r="CN60" i="141"/>
  <c r="AK58" i="141"/>
  <c r="AK48" i="141"/>
  <c r="EB50" i="141"/>
  <c r="EB60" i="141"/>
  <c r="CD60" i="141"/>
  <c r="CD50" i="141"/>
  <c r="FZ60" i="141"/>
  <c r="FZ50" i="141"/>
  <c r="BE60" i="141"/>
  <c r="BE50" i="141"/>
  <c r="V59" i="141"/>
  <c r="V49" i="141"/>
  <c r="DR60" i="141"/>
  <c r="DR50" i="141"/>
  <c r="DH60" i="141"/>
  <c r="DH50" i="141"/>
  <c r="FF60" i="141"/>
  <c r="FF50" i="141"/>
  <c r="AH60" i="141"/>
  <c r="AH50" i="141"/>
  <c r="AK40" i="141"/>
  <c r="DC60" i="141"/>
  <c r="DC50" i="141"/>
  <c r="GK59" i="141"/>
  <c r="GK49" i="141"/>
  <c r="GM39" i="141"/>
  <c r="U60" i="141"/>
  <c r="U50" i="141"/>
  <c r="BO60" i="141"/>
  <c r="BO50" i="141"/>
  <c r="G60" i="141"/>
  <c r="G50" i="141"/>
  <c r="CR60" i="141"/>
  <c r="CR50" i="141"/>
  <c r="AF60" i="141"/>
  <c r="AF50" i="141"/>
  <c r="GK40" i="141"/>
  <c r="DW60" i="141"/>
  <c r="DW50" i="141"/>
  <c r="FP50" i="141"/>
  <c r="FP60" i="141"/>
  <c r="AP60" i="141"/>
  <c r="AP50" i="141"/>
  <c r="GK48" i="141"/>
  <c r="GM38" i="141"/>
  <c r="GK58" i="141"/>
  <c r="AJ60" i="141"/>
  <c r="AJ50" i="141"/>
  <c r="FA50" i="141"/>
  <c r="FA60" i="141"/>
  <c r="AA60" i="141"/>
  <c r="AA50" i="141"/>
  <c r="CX50" i="141"/>
  <c r="CX60" i="141"/>
  <c r="CP50" i="141"/>
  <c r="CP60" i="141"/>
  <c r="CS40" i="141"/>
  <c r="GE60" i="141"/>
  <c r="GE50" i="141"/>
  <c r="EV60" i="141"/>
  <c r="EV50" i="141"/>
  <c r="DM50" i="141"/>
  <c r="DM60" i="141"/>
  <c r="AU60" i="141"/>
  <c r="AU50" i="141"/>
  <c r="CI60" i="141"/>
  <c r="CI50" i="141"/>
  <c r="BY60" i="141"/>
  <c r="BY50" i="141"/>
  <c r="Q60" i="141"/>
  <c r="Q50" i="141"/>
  <c r="AK49" i="141"/>
  <c r="AK59" i="141"/>
  <c r="EQ60" i="141"/>
  <c r="EQ50" i="141"/>
  <c r="AZ50" i="141"/>
  <c r="AZ60" i="141"/>
  <c r="BJ60" i="140"/>
  <c r="BJ50" i="140"/>
  <c r="BJ66" i="140" s="1"/>
  <c r="FA50" i="140"/>
  <c r="FA66" i="140" s="1"/>
  <c r="FA60" i="140"/>
  <c r="GJ60" i="140"/>
  <c r="GJ50" i="140"/>
  <c r="GJ66" i="140" s="1"/>
  <c r="G60" i="140"/>
  <c r="G50" i="140"/>
  <c r="BT60" i="140"/>
  <c r="BT50" i="140"/>
  <c r="BT66" i="140" s="1"/>
  <c r="DH60" i="140"/>
  <c r="DH50" i="140"/>
  <c r="DH66" i="140" s="1"/>
  <c r="BO60" i="140"/>
  <c r="BO50" i="140"/>
  <c r="BO66" i="140" s="1"/>
  <c r="AU60" i="140"/>
  <c r="AU50" i="140"/>
  <c r="AU66" i="140" s="1"/>
  <c r="CS58" i="140"/>
  <c r="CS48" i="140"/>
  <c r="CS64" i="140" s="1"/>
  <c r="CR60" i="140"/>
  <c r="CR50" i="140"/>
  <c r="CR66" i="140" s="1"/>
  <c r="AA60" i="140"/>
  <c r="AA50" i="140"/>
  <c r="AA66" i="140" s="1"/>
  <c r="EL60" i="140"/>
  <c r="EL50" i="140"/>
  <c r="EL66" i="140" s="1"/>
  <c r="EG60" i="140"/>
  <c r="EG50" i="140"/>
  <c r="EG66" i="140" s="1"/>
  <c r="V59" i="140"/>
  <c r="V49" i="140"/>
  <c r="V65" i="140" s="1"/>
  <c r="AJ60" i="140"/>
  <c r="AJ50" i="140"/>
  <c r="AJ66" i="140" s="1"/>
  <c r="GK59" i="140"/>
  <c r="GK49" i="140"/>
  <c r="GK65" i="140" s="1"/>
  <c r="GM39" i="140"/>
  <c r="AP60" i="140"/>
  <c r="AP50" i="140"/>
  <c r="AP66" i="140" s="1"/>
  <c r="FK50" i="140"/>
  <c r="FK66" i="140" s="1"/>
  <c r="FK60" i="140"/>
  <c r="Q60" i="140"/>
  <c r="Q50" i="140"/>
  <c r="V58" i="140"/>
  <c r="V48" i="140"/>
  <c r="V64" i="140" s="1"/>
  <c r="DW50" i="140"/>
  <c r="DW66" i="140" s="1"/>
  <c r="DW60" i="140"/>
  <c r="AK58" i="140"/>
  <c r="AK48" i="140"/>
  <c r="AK64" i="140" s="1"/>
  <c r="EB60" i="140"/>
  <c r="EB50" i="140"/>
  <c r="EB66" i="140" s="1"/>
  <c r="DM60" i="140"/>
  <c r="DM50" i="140"/>
  <c r="DM66" i="140" s="1"/>
  <c r="GK58" i="140"/>
  <c r="GK48" i="140"/>
  <c r="GK64" i="140" s="1"/>
  <c r="GM38" i="140"/>
  <c r="FU60" i="140"/>
  <c r="FU50" i="140"/>
  <c r="FU66" i="140" s="1"/>
  <c r="EV60" i="140"/>
  <c r="EV50" i="140"/>
  <c r="EV66" i="140" s="1"/>
  <c r="AH60" i="140"/>
  <c r="AH50" i="140"/>
  <c r="AH66" i="140" s="1"/>
  <c r="AK40" i="140"/>
  <c r="EQ60" i="140"/>
  <c r="EQ50" i="140"/>
  <c r="EQ66" i="140" s="1"/>
  <c r="DR60" i="140"/>
  <c r="DR50" i="140"/>
  <c r="DR66" i="140" s="1"/>
  <c r="CI60" i="140"/>
  <c r="CI50" i="140"/>
  <c r="CI66" i="140" s="1"/>
  <c r="BY60" i="140"/>
  <c r="BY50" i="140"/>
  <c r="BY66" i="140" s="1"/>
  <c r="U60" i="140"/>
  <c r="U50" i="140"/>
  <c r="U66" i="140" s="1"/>
  <c r="S60" i="140"/>
  <c r="S50" i="140"/>
  <c r="S66" i="140" s="1"/>
  <c r="GK40" i="140"/>
  <c r="V40" i="140"/>
  <c r="CS50" i="140" l="1"/>
  <c r="CS66" i="140" s="1"/>
  <c r="V60" i="142"/>
  <c r="V50" i="142"/>
  <c r="GM59" i="142"/>
  <c r="GM49" i="142"/>
  <c r="GK60" i="142"/>
  <c r="GK50" i="142"/>
  <c r="GM40" i="142"/>
  <c r="GM58" i="142"/>
  <c r="GM48" i="142"/>
  <c r="AK60" i="142"/>
  <c r="AK50" i="142"/>
  <c r="GM58" i="141"/>
  <c r="GM48" i="141"/>
  <c r="GK60" i="141"/>
  <c r="GK50" i="141"/>
  <c r="GM40" i="141"/>
  <c r="AK60" i="141"/>
  <c r="AK50" i="141"/>
  <c r="GM59" i="141"/>
  <c r="GM49" i="141"/>
  <c r="CS60" i="141"/>
  <c r="CS50" i="141"/>
  <c r="GM58" i="140"/>
  <c r="GM48" i="140"/>
  <c r="GM64" i="140" s="1"/>
  <c r="AK50" i="140"/>
  <c r="AK66" i="140" s="1"/>
  <c r="AK60" i="140"/>
  <c r="V60" i="140"/>
  <c r="V50" i="140"/>
  <c r="V66" i="140" s="1"/>
  <c r="GM59" i="140"/>
  <c r="GM49" i="140"/>
  <c r="GM65" i="140" s="1"/>
  <c r="GK60" i="140"/>
  <c r="GK50" i="140"/>
  <c r="GK66" i="140" s="1"/>
  <c r="GM40" i="140"/>
  <c r="GM50" i="142" l="1"/>
  <c r="GM60" i="142"/>
  <c r="GM60" i="141"/>
  <c r="GM50" i="141"/>
  <c r="GM60" i="140"/>
  <c r="GM50" i="140"/>
  <c r="GM66" i="140" s="1"/>
  <c r="IA39" i="136" l="1"/>
  <c r="IA49" i="136" s="1"/>
  <c r="HY39" i="136"/>
  <c r="HY49" i="136" s="1"/>
  <c r="HV39" i="136"/>
  <c r="HV49" i="136" s="1"/>
  <c r="HT39" i="136"/>
  <c r="HT49" i="136" s="1"/>
  <c r="HQ39" i="136"/>
  <c r="HQ49" i="136" s="1"/>
  <c r="HO39" i="136"/>
  <c r="HO49" i="136" s="1"/>
  <c r="HL39" i="136"/>
  <c r="HL49" i="136" s="1"/>
  <c r="HJ39" i="136"/>
  <c r="HJ49" i="136" s="1"/>
  <c r="HG39" i="136"/>
  <c r="HG49" i="136" s="1"/>
  <c r="HE39" i="136"/>
  <c r="HE49" i="136" s="1"/>
  <c r="HB39" i="136"/>
  <c r="HB49" i="136" s="1"/>
  <c r="GZ39" i="136"/>
  <c r="GZ49" i="136" s="1"/>
  <c r="GW39" i="136"/>
  <c r="GW49" i="136" s="1"/>
  <c r="GU39" i="136"/>
  <c r="GU49" i="136" s="1"/>
  <c r="GR39" i="136"/>
  <c r="GR49" i="136" s="1"/>
  <c r="GP39" i="136"/>
  <c r="GP49" i="136" s="1"/>
  <c r="GM39" i="136"/>
  <c r="GM49" i="136" s="1"/>
  <c r="GK39" i="136"/>
  <c r="GK49" i="136" s="1"/>
  <c r="GH39" i="136"/>
  <c r="GH49" i="136" s="1"/>
  <c r="GF39" i="136"/>
  <c r="GF49" i="136" s="1"/>
  <c r="GC39" i="136"/>
  <c r="GC49" i="136" s="1"/>
  <c r="GA39" i="136"/>
  <c r="GA49" i="136" s="1"/>
  <c r="FX39" i="136"/>
  <c r="FX49" i="136" s="1"/>
  <c r="FV39" i="136"/>
  <c r="FV49" i="136" s="1"/>
  <c r="FS39" i="136"/>
  <c r="FS49" i="136" s="1"/>
  <c r="FQ39" i="136"/>
  <c r="FQ49" i="136" s="1"/>
  <c r="FN39" i="136"/>
  <c r="FN49" i="136" s="1"/>
  <c r="FL39" i="136"/>
  <c r="FL49" i="136" s="1"/>
  <c r="FI39" i="136"/>
  <c r="FI49" i="136" s="1"/>
  <c r="FG39" i="136"/>
  <c r="FG49" i="136" s="1"/>
  <c r="FD39" i="136"/>
  <c r="FD49" i="136" s="1"/>
  <c r="FB39" i="136"/>
  <c r="FB49" i="136" s="1"/>
  <c r="EY39" i="136"/>
  <c r="EY49" i="136" s="1"/>
  <c r="EW39" i="136"/>
  <c r="EW49" i="136" s="1"/>
  <c r="ET39" i="136"/>
  <c r="ET49" i="136" s="1"/>
  <c r="ER39" i="136"/>
  <c r="ER49" i="136" s="1"/>
  <c r="EO39" i="136"/>
  <c r="EO49" i="136" s="1"/>
  <c r="EM39" i="136"/>
  <c r="EM49" i="136" s="1"/>
  <c r="EJ39" i="136"/>
  <c r="EJ49" i="136" s="1"/>
  <c r="EH39" i="136"/>
  <c r="EH49" i="136" s="1"/>
  <c r="EE39" i="136"/>
  <c r="EE49" i="136" s="1"/>
  <c r="EC39" i="136"/>
  <c r="EC49" i="136" s="1"/>
  <c r="DZ39" i="136"/>
  <c r="DZ49" i="136" s="1"/>
  <c r="DX39" i="136"/>
  <c r="DX49" i="136" s="1"/>
  <c r="DU39" i="136"/>
  <c r="DU49" i="136" s="1"/>
  <c r="DS39" i="136"/>
  <c r="DS49" i="136" s="1"/>
  <c r="DP39" i="136"/>
  <c r="DP49" i="136" s="1"/>
  <c r="DN39" i="136"/>
  <c r="DN49" i="136" s="1"/>
  <c r="DF39" i="136"/>
  <c r="DF49" i="136" s="1"/>
  <c r="DD39" i="136"/>
  <c r="DD49" i="136" s="1"/>
  <c r="DA39" i="136"/>
  <c r="DA49" i="136" s="1"/>
  <c r="CY39" i="136"/>
  <c r="CY49" i="136" s="1"/>
  <c r="CV39" i="136"/>
  <c r="CV49" i="136" s="1"/>
  <c r="CT39" i="136"/>
  <c r="CT49" i="136" s="1"/>
  <c r="CL39" i="136"/>
  <c r="CL49" i="136" s="1"/>
  <c r="CJ39" i="136"/>
  <c r="CJ49" i="136" s="1"/>
  <c r="CG39" i="136"/>
  <c r="CG49" i="136" s="1"/>
  <c r="CE39" i="136"/>
  <c r="CE49" i="136" s="1"/>
  <c r="CB39" i="136"/>
  <c r="CB49" i="136" s="1"/>
  <c r="BZ39" i="136"/>
  <c r="BZ49" i="136" s="1"/>
  <c r="BW39" i="136"/>
  <c r="BW49" i="136" s="1"/>
  <c r="BU39" i="136"/>
  <c r="BU49" i="136" s="1"/>
  <c r="BR39" i="136"/>
  <c r="BR49" i="136" s="1"/>
  <c r="BP39" i="136"/>
  <c r="BP49" i="136" s="1"/>
  <c r="BM39" i="136"/>
  <c r="BM49" i="136" s="1"/>
  <c r="BK39" i="136"/>
  <c r="BK49" i="136" s="1"/>
  <c r="BH39" i="136"/>
  <c r="BH49" i="136" s="1"/>
  <c r="BF39" i="136"/>
  <c r="BF49" i="136" s="1"/>
  <c r="BC39" i="136"/>
  <c r="BC49" i="136" s="1"/>
  <c r="BA39" i="136"/>
  <c r="BA49" i="136" s="1"/>
  <c r="AX39" i="136"/>
  <c r="AX49" i="136" s="1"/>
  <c r="AV39" i="136"/>
  <c r="AV49" i="136" s="1"/>
  <c r="AS39" i="136"/>
  <c r="AS49" i="136" s="1"/>
  <c r="AQ39" i="136"/>
  <c r="AQ49" i="136" s="1"/>
  <c r="AN39" i="136"/>
  <c r="AN49" i="136" s="1"/>
  <c r="AL39" i="136"/>
  <c r="AL49" i="136" s="1"/>
  <c r="AD39" i="136"/>
  <c r="AD49" i="136" s="1"/>
  <c r="AB39" i="136"/>
  <c r="AB49" i="136" s="1"/>
  <c r="Y39" i="136"/>
  <c r="Y49" i="136" s="1"/>
  <c r="W39" i="136"/>
  <c r="W49" i="136" s="1"/>
  <c r="O39" i="136"/>
  <c r="O49" i="136" s="1"/>
  <c r="M39" i="136"/>
  <c r="M49" i="136" s="1"/>
  <c r="J39" i="136"/>
  <c r="J49" i="136" s="1"/>
  <c r="H39" i="136"/>
  <c r="H49" i="136" s="1"/>
  <c r="E39" i="136"/>
  <c r="E49" i="136" s="1"/>
  <c r="C39" i="136"/>
  <c r="C49" i="136" s="1"/>
  <c r="IA38" i="136"/>
  <c r="IA48" i="136" s="1"/>
  <c r="HY38" i="136"/>
  <c r="HY48" i="136" s="1"/>
  <c r="HV38" i="136"/>
  <c r="HV48" i="136" s="1"/>
  <c r="HT38" i="136"/>
  <c r="HQ38" i="136"/>
  <c r="HQ48" i="136" s="1"/>
  <c r="HO38" i="136"/>
  <c r="HL38" i="136"/>
  <c r="HJ38" i="136"/>
  <c r="HG38" i="136"/>
  <c r="HE38" i="136"/>
  <c r="HE48" i="136" s="1"/>
  <c r="HB38" i="136"/>
  <c r="GZ38" i="136"/>
  <c r="GZ48" i="136" s="1"/>
  <c r="GW38" i="136"/>
  <c r="GU38" i="136"/>
  <c r="GU48" i="136" s="1"/>
  <c r="GR38" i="136"/>
  <c r="GP38" i="136"/>
  <c r="GP48" i="136" s="1"/>
  <c r="GM38" i="136"/>
  <c r="GM48" i="136" s="1"/>
  <c r="GK38" i="136"/>
  <c r="GK48" i="136" s="1"/>
  <c r="GH38" i="136"/>
  <c r="GH48" i="136" s="1"/>
  <c r="GF38" i="136"/>
  <c r="GC38" i="136"/>
  <c r="GC48" i="136" s="1"/>
  <c r="GA38" i="136"/>
  <c r="FX38" i="136"/>
  <c r="FV38" i="136"/>
  <c r="FS38" i="136"/>
  <c r="FQ38" i="136"/>
  <c r="FN38" i="136"/>
  <c r="FL38" i="136"/>
  <c r="FL48" i="136" s="1"/>
  <c r="FI38" i="136"/>
  <c r="FG38" i="136"/>
  <c r="FG48" i="136" s="1"/>
  <c r="FD38" i="136"/>
  <c r="FD48" i="136" s="1"/>
  <c r="FB38" i="136"/>
  <c r="FB48" i="136" s="1"/>
  <c r="EY38" i="136"/>
  <c r="EY48" i="136" s="1"/>
  <c r="EW38" i="136"/>
  <c r="EW48" i="136" s="1"/>
  <c r="ET38" i="136"/>
  <c r="ET48" i="136" s="1"/>
  <c r="ER38" i="136"/>
  <c r="EO38" i="136"/>
  <c r="EO48" i="136" s="1"/>
  <c r="EM38" i="136"/>
  <c r="EJ38" i="136"/>
  <c r="EH38" i="136"/>
  <c r="EE38" i="136"/>
  <c r="EC38" i="136"/>
  <c r="DZ38" i="136"/>
  <c r="DX38" i="136"/>
  <c r="DU38" i="136"/>
  <c r="DS38" i="136"/>
  <c r="DS48" i="136" s="1"/>
  <c r="DP38" i="136"/>
  <c r="DN38" i="136"/>
  <c r="DN48" i="136" s="1"/>
  <c r="DF38" i="136"/>
  <c r="DF48" i="136" s="1"/>
  <c r="DD38" i="136"/>
  <c r="DA38" i="136"/>
  <c r="CY38" i="136"/>
  <c r="CV38" i="136"/>
  <c r="CT38" i="136"/>
  <c r="CL38" i="136"/>
  <c r="CJ38" i="136"/>
  <c r="CG38" i="136"/>
  <c r="CE38" i="136"/>
  <c r="CB38" i="136"/>
  <c r="BZ38" i="136"/>
  <c r="BZ48" i="136" s="1"/>
  <c r="BW38" i="136"/>
  <c r="BU38" i="136"/>
  <c r="BR38" i="136"/>
  <c r="BR48" i="136" s="1"/>
  <c r="BP38" i="136"/>
  <c r="BM38" i="136"/>
  <c r="BK38" i="136"/>
  <c r="BH38" i="136"/>
  <c r="BF38" i="136"/>
  <c r="BC38" i="136"/>
  <c r="BA38" i="136"/>
  <c r="AX38" i="136"/>
  <c r="AV38" i="136"/>
  <c r="AS38" i="136"/>
  <c r="AQ38" i="136"/>
  <c r="AQ48" i="136" s="1"/>
  <c r="AN38" i="136"/>
  <c r="AL38" i="136"/>
  <c r="AL48" i="136" s="1"/>
  <c r="AD38" i="136"/>
  <c r="AD48" i="136" s="1"/>
  <c r="AB38" i="136"/>
  <c r="Y38" i="136"/>
  <c r="W38" i="136"/>
  <c r="O38" i="136"/>
  <c r="M38" i="136"/>
  <c r="J38" i="136"/>
  <c r="H38" i="136"/>
  <c r="E38" i="136"/>
  <c r="C38" i="136"/>
  <c r="C48" i="136" s="1"/>
  <c r="IA37" i="136"/>
  <c r="HY37" i="136"/>
  <c r="HV37" i="136"/>
  <c r="HT37" i="136"/>
  <c r="HQ37" i="136"/>
  <c r="HO37" i="136"/>
  <c r="HL37" i="136"/>
  <c r="HJ37" i="136"/>
  <c r="HG37" i="136"/>
  <c r="HE37" i="136"/>
  <c r="HB37" i="136"/>
  <c r="GZ37" i="136"/>
  <c r="GW37" i="136"/>
  <c r="GU37" i="136"/>
  <c r="GR37" i="136"/>
  <c r="GP37" i="136"/>
  <c r="GM37" i="136"/>
  <c r="GK37" i="136"/>
  <c r="GH37" i="136"/>
  <c r="GF37" i="136"/>
  <c r="GC37" i="136"/>
  <c r="GA37" i="136"/>
  <c r="FX37" i="136"/>
  <c r="FV37" i="136"/>
  <c r="FS37" i="136"/>
  <c r="FQ37" i="136"/>
  <c r="FN37" i="136"/>
  <c r="FL37" i="136"/>
  <c r="FI37" i="136"/>
  <c r="FG37" i="136"/>
  <c r="FD37" i="136"/>
  <c r="FB37" i="136"/>
  <c r="EY37" i="136"/>
  <c r="EW37" i="136"/>
  <c r="ET37" i="136"/>
  <c r="ER37" i="136"/>
  <c r="EO37" i="136"/>
  <c r="EM37" i="136"/>
  <c r="EJ37" i="136"/>
  <c r="EH37" i="136"/>
  <c r="EE37" i="136"/>
  <c r="EC37" i="136"/>
  <c r="DZ37" i="136"/>
  <c r="DX37" i="136"/>
  <c r="DU37" i="136"/>
  <c r="DS37" i="136"/>
  <c r="DP37" i="136"/>
  <c r="DN37" i="136"/>
  <c r="DF37" i="136"/>
  <c r="DD37" i="136"/>
  <c r="DA37" i="136"/>
  <c r="CY37" i="136"/>
  <c r="CV37" i="136"/>
  <c r="CT37" i="136"/>
  <c r="CL37" i="136"/>
  <c r="CJ37" i="136"/>
  <c r="CG37" i="136"/>
  <c r="CE37" i="136"/>
  <c r="CB37" i="136"/>
  <c r="BZ37" i="136"/>
  <c r="BW37" i="136"/>
  <c r="BU37" i="136"/>
  <c r="BR37" i="136"/>
  <c r="BP37" i="136"/>
  <c r="BM37" i="136"/>
  <c r="BK37" i="136"/>
  <c r="BH37" i="136"/>
  <c r="BF37" i="136"/>
  <c r="BC37" i="136"/>
  <c r="BA37" i="136"/>
  <c r="AX37" i="136"/>
  <c r="AV37" i="136"/>
  <c r="AS37" i="136"/>
  <c r="AQ37" i="136"/>
  <c r="AN37" i="136"/>
  <c r="AL37" i="136"/>
  <c r="AD37" i="136"/>
  <c r="AB37" i="136"/>
  <c r="Y37" i="136"/>
  <c r="W37" i="136"/>
  <c r="O37" i="136"/>
  <c r="M37" i="136"/>
  <c r="J37" i="136"/>
  <c r="H37" i="136"/>
  <c r="E37" i="136"/>
  <c r="C37" i="136"/>
  <c r="IB36" i="136"/>
  <c r="HZ36" i="136"/>
  <c r="HW36" i="136"/>
  <c r="HU36" i="136"/>
  <c r="HR36" i="136"/>
  <c r="HP36" i="136"/>
  <c r="HM36" i="136"/>
  <c r="HK36" i="136"/>
  <c r="HH36" i="136"/>
  <c r="HF36" i="136"/>
  <c r="HC36" i="136"/>
  <c r="HA36" i="136"/>
  <c r="GX36" i="136"/>
  <c r="GV36" i="136"/>
  <c r="GS36" i="136"/>
  <c r="GQ36" i="136"/>
  <c r="GN36" i="136"/>
  <c r="GL36" i="136"/>
  <c r="GI36" i="136"/>
  <c r="GG36" i="136"/>
  <c r="GD36" i="136"/>
  <c r="GB36" i="136"/>
  <c r="FY36" i="136"/>
  <c r="FW36" i="136"/>
  <c r="FT36" i="136"/>
  <c r="FR36" i="136"/>
  <c r="FO36" i="136"/>
  <c r="FM36" i="136"/>
  <c r="FJ36" i="136"/>
  <c r="FH36" i="136"/>
  <c r="FE36" i="136"/>
  <c r="FC36" i="136"/>
  <c r="EZ36" i="136"/>
  <c r="EX36" i="136"/>
  <c r="EU36" i="136"/>
  <c r="ES36" i="136"/>
  <c r="EP36" i="136"/>
  <c r="EN36" i="136"/>
  <c r="EK36" i="136"/>
  <c r="EI36" i="136"/>
  <c r="EF36" i="136"/>
  <c r="EG36" i="136" s="1"/>
  <c r="ED36" i="136"/>
  <c r="EA36" i="136"/>
  <c r="DY36" i="136"/>
  <c r="DV36" i="136"/>
  <c r="DT36" i="136"/>
  <c r="DQ36" i="136"/>
  <c r="DO36" i="136"/>
  <c r="DK36" i="136"/>
  <c r="DL36" i="136" s="1"/>
  <c r="DI36" i="136"/>
  <c r="DJ36" i="136" s="1"/>
  <c r="DG36" i="136"/>
  <c r="DE36" i="136"/>
  <c r="DB36" i="136"/>
  <c r="CZ36" i="136"/>
  <c r="CW36" i="136"/>
  <c r="CU36" i="136"/>
  <c r="CX36" i="136" s="1"/>
  <c r="CQ36" i="136"/>
  <c r="CR36" i="136" s="1"/>
  <c r="CO36" i="136"/>
  <c r="CP36" i="136" s="1"/>
  <c r="CM36" i="136"/>
  <c r="CK36" i="136"/>
  <c r="CH36" i="136"/>
  <c r="CF36" i="136"/>
  <c r="CC36" i="136"/>
  <c r="CA36" i="136"/>
  <c r="CD36" i="136" s="1"/>
  <c r="BX36" i="136"/>
  <c r="BV36" i="136"/>
  <c r="BS36" i="136"/>
  <c r="BQ36" i="136"/>
  <c r="BN36" i="136"/>
  <c r="BL36" i="136"/>
  <c r="BI36" i="136"/>
  <c r="BG36" i="136"/>
  <c r="BD36" i="136"/>
  <c r="BB36" i="136"/>
  <c r="AY36" i="136"/>
  <c r="AW36" i="136"/>
  <c r="AT36" i="136"/>
  <c r="AR36" i="136"/>
  <c r="AO36" i="136"/>
  <c r="AM36" i="136"/>
  <c r="AI36" i="136"/>
  <c r="AJ36" i="136" s="1"/>
  <c r="AG36" i="136"/>
  <c r="AH36" i="136" s="1"/>
  <c r="AE36" i="136"/>
  <c r="AC36" i="136"/>
  <c r="Z36" i="136"/>
  <c r="X36" i="136"/>
  <c r="T36" i="136"/>
  <c r="U36" i="136" s="1"/>
  <c r="R36" i="136"/>
  <c r="S36" i="136" s="1"/>
  <c r="P36" i="136"/>
  <c r="N36" i="136"/>
  <c r="K36" i="136"/>
  <c r="I36" i="136"/>
  <c r="F36" i="136"/>
  <c r="D36" i="136"/>
  <c r="IB35" i="136"/>
  <c r="HZ35" i="136"/>
  <c r="HW35" i="136"/>
  <c r="HW37" i="136" s="1"/>
  <c r="HU35" i="136"/>
  <c r="HR35" i="136"/>
  <c r="HP35" i="136"/>
  <c r="HM35" i="136"/>
  <c r="HM37" i="136" s="1"/>
  <c r="HK35" i="136"/>
  <c r="HH35" i="136"/>
  <c r="HF35" i="136"/>
  <c r="HC35" i="136"/>
  <c r="HA35" i="136"/>
  <c r="GX35" i="136"/>
  <c r="GV35" i="136"/>
  <c r="GS35" i="136"/>
  <c r="GS37" i="136" s="1"/>
  <c r="GQ35" i="136"/>
  <c r="GN35" i="136"/>
  <c r="GL35" i="136"/>
  <c r="GL37" i="136" s="1"/>
  <c r="GI35" i="136"/>
  <c r="GI37" i="136" s="1"/>
  <c r="GG35" i="136"/>
  <c r="GD35" i="136"/>
  <c r="GB35" i="136"/>
  <c r="FY35" i="136"/>
  <c r="FY37" i="136" s="1"/>
  <c r="FW35" i="136"/>
  <c r="FT35" i="136"/>
  <c r="FT37" i="136" s="1"/>
  <c r="FR35" i="136"/>
  <c r="FR37" i="136" s="1"/>
  <c r="FO35" i="136"/>
  <c r="FM35" i="136"/>
  <c r="FM37" i="136" s="1"/>
  <c r="FJ35" i="136"/>
  <c r="FH35" i="136"/>
  <c r="FE35" i="136"/>
  <c r="FC35" i="136"/>
  <c r="EZ35" i="136"/>
  <c r="EX35" i="136"/>
  <c r="EU35" i="136"/>
  <c r="EU37" i="136" s="1"/>
  <c r="ES35" i="136"/>
  <c r="EP35" i="136"/>
  <c r="EN35" i="136"/>
  <c r="EK35" i="136"/>
  <c r="EI35" i="136"/>
  <c r="EF35" i="136"/>
  <c r="ED35" i="136"/>
  <c r="EA35" i="136"/>
  <c r="EA37" i="136" s="1"/>
  <c r="DY35" i="136"/>
  <c r="DV35" i="136"/>
  <c r="DT35" i="136"/>
  <c r="DQ35" i="136"/>
  <c r="DO35" i="136"/>
  <c r="DK35" i="136"/>
  <c r="DI35" i="136"/>
  <c r="DJ35" i="136" s="1"/>
  <c r="DG35" i="136"/>
  <c r="DE35" i="136"/>
  <c r="DB35" i="136"/>
  <c r="CZ35" i="136"/>
  <c r="CW35" i="136"/>
  <c r="CU35" i="136"/>
  <c r="CQ35" i="136"/>
  <c r="CO35" i="136"/>
  <c r="CM35" i="136"/>
  <c r="CM37" i="136" s="1"/>
  <c r="CK35" i="136"/>
  <c r="CH35" i="136"/>
  <c r="CF35" i="136"/>
  <c r="CC35" i="136"/>
  <c r="CC37" i="136" s="1"/>
  <c r="CA35" i="136"/>
  <c r="BX35" i="136"/>
  <c r="BV35" i="136"/>
  <c r="BS35" i="136"/>
  <c r="BQ35" i="136"/>
  <c r="BN35" i="136"/>
  <c r="BL35" i="136"/>
  <c r="BI35" i="136"/>
  <c r="BG35" i="136"/>
  <c r="BD35" i="136"/>
  <c r="BD37" i="136" s="1"/>
  <c r="BB35" i="136"/>
  <c r="AY35" i="136"/>
  <c r="AW35" i="136"/>
  <c r="AT35" i="136"/>
  <c r="AR35" i="136"/>
  <c r="AO35" i="136"/>
  <c r="AM35" i="136"/>
  <c r="AI35" i="136"/>
  <c r="AJ35" i="136" s="1"/>
  <c r="AG35" i="136"/>
  <c r="AE35" i="136"/>
  <c r="AC35" i="136"/>
  <c r="Z35" i="136"/>
  <c r="X35" i="136"/>
  <c r="T35" i="136"/>
  <c r="R35" i="136"/>
  <c r="P35" i="136"/>
  <c r="N35" i="136"/>
  <c r="K35" i="136"/>
  <c r="I35" i="136"/>
  <c r="F35" i="136"/>
  <c r="D35" i="136"/>
  <c r="IA34" i="136"/>
  <c r="HY34" i="136"/>
  <c r="HV34" i="136"/>
  <c r="HT34" i="136"/>
  <c r="HQ34" i="136"/>
  <c r="HO34" i="136"/>
  <c r="HL34" i="136"/>
  <c r="HJ34" i="136"/>
  <c r="HG34" i="136"/>
  <c r="HE34" i="136"/>
  <c r="HB34" i="136"/>
  <c r="GZ34" i="136"/>
  <c r="GW34" i="136"/>
  <c r="GU34" i="136"/>
  <c r="GR34" i="136"/>
  <c r="GP34" i="136"/>
  <c r="GM34" i="136"/>
  <c r="GK34" i="136"/>
  <c r="GH34" i="136"/>
  <c r="GF34" i="136"/>
  <c r="GC34" i="136"/>
  <c r="GA34" i="136"/>
  <c r="FX34" i="136"/>
  <c r="FV34" i="136"/>
  <c r="FS34" i="136"/>
  <c r="FQ34" i="136"/>
  <c r="FN34" i="136"/>
  <c r="FL34" i="136"/>
  <c r="FI34" i="136"/>
  <c r="FG34" i="136"/>
  <c r="FD34" i="136"/>
  <c r="FB34" i="136"/>
  <c r="EY34" i="136"/>
  <c r="EW34" i="136"/>
  <c r="ET34" i="136"/>
  <c r="ER34" i="136"/>
  <c r="EO34" i="136"/>
  <c r="EM34" i="136"/>
  <c r="EJ34" i="136"/>
  <c r="EH34" i="136"/>
  <c r="EE34" i="136"/>
  <c r="EC34" i="136"/>
  <c r="DZ34" i="136"/>
  <c r="DX34" i="136"/>
  <c r="DU34" i="136"/>
  <c r="DS34" i="136"/>
  <c r="DP34" i="136"/>
  <c r="DN34" i="136"/>
  <c r="DF34" i="136"/>
  <c r="DD34" i="136"/>
  <c r="DA34" i="136"/>
  <c r="CY34" i="136"/>
  <c r="CV34" i="136"/>
  <c r="CT34" i="136"/>
  <c r="CL34" i="136"/>
  <c r="CJ34" i="136"/>
  <c r="CG34" i="136"/>
  <c r="CE34" i="136"/>
  <c r="CB34" i="136"/>
  <c r="BZ34" i="136"/>
  <c r="BW34" i="136"/>
  <c r="BU34" i="136"/>
  <c r="BR34" i="136"/>
  <c r="BP34" i="136"/>
  <c r="BM34" i="136"/>
  <c r="BK34" i="136"/>
  <c r="BH34" i="136"/>
  <c r="BF34" i="136"/>
  <c r="BC34" i="136"/>
  <c r="BA34" i="136"/>
  <c r="AX34" i="136"/>
  <c r="AV34" i="136"/>
  <c r="AS34" i="136"/>
  <c r="AQ34" i="136"/>
  <c r="AN34" i="136"/>
  <c r="AL34" i="136"/>
  <c r="AD34" i="136"/>
  <c r="AB34" i="136"/>
  <c r="Y34" i="136"/>
  <c r="W34" i="136"/>
  <c r="O34" i="136"/>
  <c r="M34" i="136"/>
  <c r="J34" i="136"/>
  <c r="H34" i="136"/>
  <c r="E34" i="136"/>
  <c r="C34" i="136"/>
  <c r="IB33" i="136"/>
  <c r="HZ33" i="136"/>
  <c r="HW33" i="136"/>
  <c r="HU33" i="136"/>
  <c r="HR33" i="136"/>
  <c r="HP33" i="136"/>
  <c r="HM33" i="136"/>
  <c r="HK33" i="136"/>
  <c r="HH33" i="136"/>
  <c r="HF33" i="136"/>
  <c r="HC33" i="136"/>
  <c r="HA33" i="136"/>
  <c r="GX33" i="136"/>
  <c r="GV33" i="136"/>
  <c r="GS33" i="136"/>
  <c r="GQ33" i="136"/>
  <c r="GN33" i="136"/>
  <c r="GL33" i="136"/>
  <c r="GI33" i="136"/>
  <c r="GG33" i="136"/>
  <c r="GD33" i="136"/>
  <c r="GB33" i="136"/>
  <c r="FY33" i="136"/>
  <c r="FW33" i="136"/>
  <c r="FT33" i="136"/>
  <c r="FR33" i="136"/>
  <c r="FO33" i="136"/>
  <c r="FM33" i="136"/>
  <c r="FJ33" i="136"/>
  <c r="FH33" i="136"/>
  <c r="FE33" i="136"/>
  <c r="FC33" i="136"/>
  <c r="EZ33" i="136"/>
  <c r="EX33" i="136"/>
  <c r="EU33" i="136"/>
  <c r="ES33" i="136"/>
  <c r="EP33" i="136"/>
  <c r="EN33" i="136"/>
  <c r="EK33" i="136"/>
  <c r="EI33" i="136"/>
  <c r="EF33" i="136"/>
  <c r="ED33" i="136"/>
  <c r="EA33" i="136"/>
  <c r="DY33" i="136"/>
  <c r="DV33" i="136"/>
  <c r="DT33" i="136"/>
  <c r="DQ33" i="136"/>
  <c r="DO33" i="136"/>
  <c r="DK33" i="136"/>
  <c r="DL33" i="136" s="1"/>
  <c r="DI33" i="136"/>
  <c r="DG33" i="136"/>
  <c r="DE33" i="136"/>
  <c r="DB33" i="136"/>
  <c r="CZ33" i="136"/>
  <c r="CW33" i="136"/>
  <c r="CU33" i="136"/>
  <c r="CQ33" i="136"/>
  <c r="CR33" i="136" s="1"/>
  <c r="CO33" i="136"/>
  <c r="CP33" i="136" s="1"/>
  <c r="CM33" i="136"/>
  <c r="CK33" i="136"/>
  <c r="CH33" i="136"/>
  <c r="CF33" i="136"/>
  <c r="CC33" i="136"/>
  <c r="CA33" i="136"/>
  <c r="BX33" i="136"/>
  <c r="BV33" i="136"/>
  <c r="BS33" i="136"/>
  <c r="BQ33" i="136"/>
  <c r="BN33" i="136"/>
  <c r="BL33" i="136"/>
  <c r="BI33" i="136"/>
  <c r="BG33" i="136"/>
  <c r="BD33" i="136"/>
  <c r="BB33" i="136"/>
  <c r="AY33" i="136"/>
  <c r="AW33" i="136"/>
  <c r="AT33" i="136"/>
  <c r="AR33" i="136"/>
  <c r="AO33" i="136"/>
  <c r="AM33" i="136"/>
  <c r="AI33" i="136"/>
  <c r="AJ33" i="136" s="1"/>
  <c r="AG33" i="136"/>
  <c r="AH33" i="136" s="1"/>
  <c r="AE33" i="136"/>
  <c r="AC33" i="136"/>
  <c r="Z33" i="136"/>
  <c r="X33" i="136"/>
  <c r="T33" i="136"/>
  <c r="U33" i="136" s="1"/>
  <c r="R33" i="136"/>
  <c r="S33" i="136" s="1"/>
  <c r="P33" i="136"/>
  <c r="N33" i="136"/>
  <c r="K33" i="136"/>
  <c r="I33" i="136"/>
  <c r="F33" i="136"/>
  <c r="D33" i="136"/>
  <c r="IB32" i="136"/>
  <c r="HZ32" i="136"/>
  <c r="HW32" i="136"/>
  <c r="HU32" i="136"/>
  <c r="HR32" i="136"/>
  <c r="HP32" i="136"/>
  <c r="HM32" i="136"/>
  <c r="HK32" i="136"/>
  <c r="HH32" i="136"/>
  <c r="HF32" i="136"/>
  <c r="HC32" i="136"/>
  <c r="HA32" i="136"/>
  <c r="GX32" i="136"/>
  <c r="GV32" i="136"/>
  <c r="GS32" i="136"/>
  <c r="GQ32" i="136"/>
  <c r="GN32" i="136"/>
  <c r="GL32" i="136"/>
  <c r="GI32" i="136"/>
  <c r="GG32" i="136"/>
  <c r="GD32" i="136"/>
  <c r="GB32" i="136"/>
  <c r="FY32" i="136"/>
  <c r="FW32" i="136"/>
  <c r="FT32" i="136"/>
  <c r="FR32" i="136"/>
  <c r="FO32" i="136"/>
  <c r="FM32" i="136"/>
  <c r="FJ32" i="136"/>
  <c r="FH32" i="136"/>
  <c r="FE32" i="136"/>
  <c r="FE34" i="136" s="1"/>
  <c r="FC32" i="136"/>
  <c r="EZ32" i="136"/>
  <c r="EX32" i="136"/>
  <c r="EU32" i="136"/>
  <c r="ES32" i="136"/>
  <c r="EP32" i="136"/>
  <c r="EN32" i="136"/>
  <c r="EK32" i="136"/>
  <c r="EI32" i="136"/>
  <c r="EF32" i="136"/>
  <c r="ED32" i="136"/>
  <c r="EA32" i="136"/>
  <c r="DY32" i="136"/>
  <c r="DV32" i="136"/>
  <c r="DT32" i="136"/>
  <c r="DT34" i="136" s="1"/>
  <c r="DQ32" i="136"/>
  <c r="DO32" i="136"/>
  <c r="DK32" i="136"/>
  <c r="DL32" i="136" s="1"/>
  <c r="DI32" i="136"/>
  <c r="DJ32" i="136" s="1"/>
  <c r="DG32" i="136"/>
  <c r="DE32" i="136"/>
  <c r="DB32" i="136"/>
  <c r="CZ32" i="136"/>
  <c r="CW32" i="136"/>
  <c r="CW34" i="136" s="1"/>
  <c r="CU32" i="136"/>
  <c r="CQ32" i="136"/>
  <c r="CR32" i="136" s="1"/>
  <c r="CO32" i="136"/>
  <c r="CM32" i="136"/>
  <c r="CK32" i="136"/>
  <c r="CH32" i="136"/>
  <c r="CF32" i="136"/>
  <c r="CC32" i="136"/>
  <c r="CA32" i="136"/>
  <c r="BX32" i="136"/>
  <c r="BV32" i="136"/>
  <c r="BS32" i="136"/>
  <c r="BQ32" i="136"/>
  <c r="BN32" i="136"/>
  <c r="BL32" i="136"/>
  <c r="BL34" i="136" s="1"/>
  <c r="BI32" i="136"/>
  <c r="BG32" i="136"/>
  <c r="BD32" i="136"/>
  <c r="BB32" i="136"/>
  <c r="AY32" i="136"/>
  <c r="AW32" i="136"/>
  <c r="AT32" i="136"/>
  <c r="AR32" i="136"/>
  <c r="AO32" i="136"/>
  <c r="AM32" i="136"/>
  <c r="AI32" i="136"/>
  <c r="AG32" i="136"/>
  <c r="AE32" i="136"/>
  <c r="AC32" i="136"/>
  <c r="Z32" i="136"/>
  <c r="X32" i="136"/>
  <c r="T32" i="136"/>
  <c r="R32" i="136"/>
  <c r="S32" i="136" s="1"/>
  <c r="S34" i="136" s="1"/>
  <c r="P32" i="136"/>
  <c r="N32" i="136"/>
  <c r="K32" i="136"/>
  <c r="I32" i="136"/>
  <c r="F32" i="136"/>
  <c r="F34" i="136" s="1"/>
  <c r="D32" i="136"/>
  <c r="IA31" i="136"/>
  <c r="HY31" i="136"/>
  <c r="HV31" i="136"/>
  <c r="HT31" i="136"/>
  <c r="HQ31" i="136"/>
  <c r="HO31" i="136"/>
  <c r="HL31" i="136"/>
  <c r="HJ31" i="136"/>
  <c r="HG31" i="136"/>
  <c r="HE31" i="136"/>
  <c r="HB31" i="136"/>
  <c r="GZ31" i="136"/>
  <c r="GW31" i="136"/>
  <c r="GU31" i="136"/>
  <c r="GR31" i="136"/>
  <c r="GP31" i="136"/>
  <c r="GM31" i="136"/>
  <c r="GK31" i="136"/>
  <c r="GH31" i="136"/>
  <c r="GF31" i="136"/>
  <c r="GC31" i="136"/>
  <c r="GA31" i="136"/>
  <c r="FX31" i="136"/>
  <c r="FV31" i="136"/>
  <c r="FS31" i="136"/>
  <c r="FQ31" i="136"/>
  <c r="FN31" i="136"/>
  <c r="FL31" i="136"/>
  <c r="FI31" i="136"/>
  <c r="FG31" i="136"/>
  <c r="FD31" i="136"/>
  <c r="FB31" i="136"/>
  <c r="EY31" i="136"/>
  <c r="EW31" i="136"/>
  <c r="ET31" i="136"/>
  <c r="ER31" i="136"/>
  <c r="EO31" i="136"/>
  <c r="EM31" i="136"/>
  <c r="EJ31" i="136"/>
  <c r="EH31" i="136"/>
  <c r="EE31" i="136"/>
  <c r="EC31" i="136"/>
  <c r="DZ31" i="136"/>
  <c r="DX31" i="136"/>
  <c r="DU31" i="136"/>
  <c r="DS31" i="136"/>
  <c r="DP31" i="136"/>
  <c r="DN31" i="136"/>
  <c r="DF31" i="136"/>
  <c r="DD31" i="136"/>
  <c r="DA31" i="136"/>
  <c r="CY31" i="136"/>
  <c r="CV31" i="136"/>
  <c r="CT31" i="136"/>
  <c r="CL31" i="136"/>
  <c r="CJ31" i="136"/>
  <c r="CG31" i="136"/>
  <c r="CE31" i="136"/>
  <c r="CB31" i="136"/>
  <c r="BZ31" i="136"/>
  <c r="BW31" i="136"/>
  <c r="BU31" i="136"/>
  <c r="BR31" i="136"/>
  <c r="BP31" i="136"/>
  <c r="BM31" i="136"/>
  <c r="BK31" i="136"/>
  <c r="BH31" i="136"/>
  <c r="BF31" i="136"/>
  <c r="BC31" i="136"/>
  <c r="BA31" i="136"/>
  <c r="AX31" i="136"/>
  <c r="AV31" i="136"/>
  <c r="AS31" i="136"/>
  <c r="AQ31" i="136"/>
  <c r="AN31" i="136"/>
  <c r="AL31" i="136"/>
  <c r="AD31" i="136"/>
  <c r="AB31" i="136"/>
  <c r="Y31" i="136"/>
  <c r="W31" i="136"/>
  <c r="O31" i="136"/>
  <c r="M31" i="136"/>
  <c r="J31" i="136"/>
  <c r="H31" i="136"/>
  <c r="E31" i="136"/>
  <c r="C31" i="136"/>
  <c r="IB30" i="136"/>
  <c r="HZ30" i="136"/>
  <c r="HW30" i="136"/>
  <c r="HU30" i="136"/>
  <c r="HR30" i="136"/>
  <c r="HP30" i="136"/>
  <c r="HM30" i="136"/>
  <c r="HK30" i="136"/>
  <c r="HH30" i="136"/>
  <c r="HF30" i="136"/>
  <c r="HC30" i="136"/>
  <c r="HA30" i="136"/>
  <c r="GX30" i="136"/>
  <c r="GV30" i="136"/>
  <c r="GS30" i="136"/>
  <c r="GQ30" i="136"/>
  <c r="GN30" i="136"/>
  <c r="GL30" i="136"/>
  <c r="GI30" i="136"/>
  <c r="GG30" i="136"/>
  <c r="GD30" i="136"/>
  <c r="GB30" i="136"/>
  <c r="FY30" i="136"/>
  <c r="FW30" i="136"/>
  <c r="FT30" i="136"/>
  <c r="FR30" i="136"/>
  <c r="FO30" i="136"/>
  <c r="FM30" i="136"/>
  <c r="FP30" i="136" s="1"/>
  <c r="FJ30" i="136"/>
  <c r="FH30" i="136"/>
  <c r="FE30" i="136"/>
  <c r="FC30" i="136"/>
  <c r="EZ30" i="136"/>
  <c r="EX30" i="136"/>
  <c r="EU30" i="136"/>
  <c r="ES30" i="136"/>
  <c r="EV30" i="136" s="1"/>
  <c r="EP30" i="136"/>
  <c r="EN30" i="136"/>
  <c r="EK30" i="136"/>
  <c r="EI30" i="136"/>
  <c r="EF30" i="136"/>
  <c r="ED30" i="136"/>
  <c r="EA30" i="136"/>
  <c r="DY30" i="136"/>
  <c r="DV30" i="136"/>
  <c r="DT30" i="136"/>
  <c r="DQ30" i="136"/>
  <c r="DO30" i="136"/>
  <c r="DK30" i="136"/>
  <c r="DL30" i="136" s="1"/>
  <c r="DI30" i="136"/>
  <c r="DJ30" i="136" s="1"/>
  <c r="DG30" i="136"/>
  <c r="DE30" i="136"/>
  <c r="DB30" i="136"/>
  <c r="CZ30" i="136"/>
  <c r="CW30" i="136"/>
  <c r="CU30" i="136"/>
  <c r="CQ30" i="136"/>
  <c r="CR30" i="136" s="1"/>
  <c r="CO30" i="136"/>
  <c r="CP30" i="136" s="1"/>
  <c r="CM30" i="136"/>
  <c r="CK30" i="136"/>
  <c r="CH30" i="136"/>
  <c r="CF30" i="136"/>
  <c r="CC30" i="136"/>
  <c r="CA30" i="136"/>
  <c r="BX30" i="136"/>
  <c r="BV30" i="136"/>
  <c r="BS30" i="136"/>
  <c r="BQ30" i="136"/>
  <c r="BN30" i="136"/>
  <c r="BL30" i="136"/>
  <c r="BI30" i="136"/>
  <c r="BG30" i="136"/>
  <c r="BD30" i="136"/>
  <c r="BB30" i="136"/>
  <c r="AY30" i="136"/>
  <c r="AW30" i="136"/>
  <c r="AT30" i="136"/>
  <c r="AR30" i="136"/>
  <c r="AO30" i="136"/>
  <c r="AM30" i="136"/>
  <c r="AI30" i="136"/>
  <c r="AJ30" i="136" s="1"/>
  <c r="AG30" i="136"/>
  <c r="AH30" i="136" s="1"/>
  <c r="AE30" i="136"/>
  <c r="AC30" i="136"/>
  <c r="Z30" i="136"/>
  <c r="X30" i="136"/>
  <c r="T30" i="136"/>
  <c r="U30" i="136" s="1"/>
  <c r="R30" i="136"/>
  <c r="S30" i="136" s="1"/>
  <c r="P30" i="136"/>
  <c r="N30" i="136"/>
  <c r="K30" i="136"/>
  <c r="I30" i="136"/>
  <c r="F30" i="136"/>
  <c r="D30" i="136"/>
  <c r="IB29" i="136"/>
  <c r="HZ29" i="136"/>
  <c r="HW29" i="136"/>
  <c r="HU29" i="136"/>
  <c r="HR29" i="136"/>
  <c r="HP29" i="136"/>
  <c r="HM29" i="136"/>
  <c r="HK29" i="136"/>
  <c r="HH29" i="136"/>
  <c r="HF29" i="136"/>
  <c r="HC29" i="136"/>
  <c r="HA29" i="136"/>
  <c r="GX29" i="136"/>
  <c r="GV29" i="136"/>
  <c r="GS29" i="136"/>
  <c r="GQ29" i="136"/>
  <c r="GN29" i="136"/>
  <c r="GL29" i="136"/>
  <c r="GI29" i="136"/>
  <c r="GG29" i="136"/>
  <c r="GD29" i="136"/>
  <c r="GB29" i="136"/>
  <c r="FY29" i="136"/>
  <c r="FW29" i="136"/>
  <c r="FW31" i="136" s="1"/>
  <c r="FT29" i="136"/>
  <c r="FR29" i="136"/>
  <c r="FO29" i="136"/>
  <c r="FM29" i="136"/>
  <c r="FJ29" i="136"/>
  <c r="FH29" i="136"/>
  <c r="FE29" i="136"/>
  <c r="FC29" i="136"/>
  <c r="EZ29" i="136"/>
  <c r="EX29" i="136"/>
  <c r="EU29" i="136"/>
  <c r="EU31" i="136" s="1"/>
  <c r="ES29" i="136"/>
  <c r="EP29" i="136"/>
  <c r="EN29" i="136"/>
  <c r="EK29" i="136"/>
  <c r="EI29" i="136"/>
  <c r="EF29" i="136"/>
  <c r="ED29" i="136"/>
  <c r="EA29" i="136"/>
  <c r="DY29" i="136"/>
  <c r="DV29" i="136"/>
  <c r="DT29" i="136"/>
  <c r="DQ29" i="136"/>
  <c r="DO29" i="136"/>
  <c r="DK29" i="136"/>
  <c r="DL29" i="136" s="1"/>
  <c r="DI29" i="136"/>
  <c r="DG29" i="136"/>
  <c r="DE29" i="136"/>
  <c r="DB29" i="136"/>
  <c r="CZ29" i="136"/>
  <c r="CW29" i="136"/>
  <c r="CU29" i="136"/>
  <c r="CQ29" i="136"/>
  <c r="CR29" i="136" s="1"/>
  <c r="CO29" i="136"/>
  <c r="CM29" i="136"/>
  <c r="CK29" i="136"/>
  <c r="CH29" i="136"/>
  <c r="CF29" i="136"/>
  <c r="CC29" i="136"/>
  <c r="CA29" i="136"/>
  <c r="CA31" i="136" s="1"/>
  <c r="BX29" i="136"/>
  <c r="BV29" i="136"/>
  <c r="BS29" i="136"/>
  <c r="BQ29" i="136"/>
  <c r="BN29" i="136"/>
  <c r="BL29" i="136"/>
  <c r="BI29" i="136"/>
  <c r="BG29" i="136"/>
  <c r="BD29" i="136"/>
  <c r="BB29" i="136"/>
  <c r="AY29" i="136"/>
  <c r="AW29" i="136"/>
  <c r="AT29" i="136"/>
  <c r="AR29" i="136"/>
  <c r="AO29" i="136"/>
  <c r="AM29" i="136"/>
  <c r="AM31" i="136" s="1"/>
  <c r="AI29" i="136"/>
  <c r="AG29" i="136"/>
  <c r="AH29" i="136" s="1"/>
  <c r="AE29" i="136"/>
  <c r="AC29" i="136"/>
  <c r="Z29" i="136"/>
  <c r="X29" i="136"/>
  <c r="T29" i="136"/>
  <c r="R29" i="136"/>
  <c r="P29" i="136"/>
  <c r="N29" i="136"/>
  <c r="K29" i="136"/>
  <c r="I29" i="136"/>
  <c r="F29" i="136"/>
  <c r="D29" i="136"/>
  <c r="IA28" i="136"/>
  <c r="HY28" i="136"/>
  <c r="HV28" i="136"/>
  <c r="HT28" i="136"/>
  <c r="HQ28" i="136"/>
  <c r="HO28" i="136"/>
  <c r="HL28" i="136"/>
  <c r="HJ28" i="136"/>
  <c r="HG28" i="136"/>
  <c r="HE28" i="136"/>
  <c r="HB28" i="136"/>
  <c r="GZ28" i="136"/>
  <c r="GW28" i="136"/>
  <c r="GU28" i="136"/>
  <c r="GR28" i="136"/>
  <c r="GP28" i="136"/>
  <c r="GM28" i="136"/>
  <c r="GK28" i="136"/>
  <c r="GH28" i="136"/>
  <c r="GF28" i="136"/>
  <c r="GC28" i="136"/>
  <c r="GA28" i="136"/>
  <c r="FX28" i="136"/>
  <c r="FV28" i="136"/>
  <c r="FS28" i="136"/>
  <c r="FQ28" i="136"/>
  <c r="FN28" i="136"/>
  <c r="FL28" i="136"/>
  <c r="FI28" i="136"/>
  <c r="FG28" i="136"/>
  <c r="FD28" i="136"/>
  <c r="FB28" i="136"/>
  <c r="EY28" i="136"/>
  <c r="EW28" i="136"/>
  <c r="ET28" i="136"/>
  <c r="ER28" i="136"/>
  <c r="EO28" i="136"/>
  <c r="EM28" i="136"/>
  <c r="EJ28" i="136"/>
  <c r="EH28" i="136"/>
  <c r="EE28" i="136"/>
  <c r="EC28" i="136"/>
  <c r="DZ28" i="136"/>
  <c r="DX28" i="136"/>
  <c r="DU28" i="136"/>
  <c r="DS28" i="136"/>
  <c r="DP28" i="136"/>
  <c r="DN28" i="136"/>
  <c r="DF28" i="136"/>
  <c r="DD28" i="136"/>
  <c r="DA28" i="136"/>
  <c r="CY28" i="136"/>
  <c r="CV28" i="136"/>
  <c r="CT28" i="136"/>
  <c r="CL28" i="136"/>
  <c r="CJ28" i="136"/>
  <c r="CG28" i="136"/>
  <c r="CE28" i="136"/>
  <c r="CB28" i="136"/>
  <c r="BZ28" i="136"/>
  <c r="BW28" i="136"/>
  <c r="BU28" i="136"/>
  <c r="BR28" i="136"/>
  <c r="BP28" i="136"/>
  <c r="BM28" i="136"/>
  <c r="BK28" i="136"/>
  <c r="BH28" i="136"/>
  <c r="BF28" i="136"/>
  <c r="BC28" i="136"/>
  <c r="BA28" i="136"/>
  <c r="AX28" i="136"/>
  <c r="AV28" i="136"/>
  <c r="AS28" i="136"/>
  <c r="AQ28" i="136"/>
  <c r="AN28" i="136"/>
  <c r="AL28" i="136"/>
  <c r="AD28" i="136"/>
  <c r="AB28" i="136"/>
  <c r="Y28" i="136"/>
  <c r="W28" i="136"/>
  <c r="O28" i="136"/>
  <c r="M28" i="136"/>
  <c r="J28" i="136"/>
  <c r="H28" i="136"/>
  <c r="E28" i="136"/>
  <c r="C28" i="136"/>
  <c r="IB27" i="136"/>
  <c r="HZ27" i="136"/>
  <c r="HW27" i="136"/>
  <c r="HU27" i="136"/>
  <c r="HR27" i="136"/>
  <c r="HP27" i="136"/>
  <c r="HM27" i="136"/>
  <c r="HK27" i="136"/>
  <c r="HH27" i="136"/>
  <c r="HF27" i="136"/>
  <c r="HC27" i="136"/>
  <c r="HA27" i="136"/>
  <c r="GX27" i="136"/>
  <c r="GV27" i="136"/>
  <c r="GS27" i="136"/>
  <c r="GQ27" i="136"/>
  <c r="GN27" i="136"/>
  <c r="GL27" i="136"/>
  <c r="GI27" i="136"/>
  <c r="GG27" i="136"/>
  <c r="GD27" i="136"/>
  <c r="GB27" i="136"/>
  <c r="FY27" i="136"/>
  <c r="FW27" i="136"/>
  <c r="FT27" i="136"/>
  <c r="FR27" i="136"/>
  <c r="FO27" i="136"/>
  <c r="FM27" i="136"/>
  <c r="FJ27" i="136"/>
  <c r="FH27" i="136"/>
  <c r="FE27" i="136"/>
  <c r="FC27" i="136"/>
  <c r="EZ27" i="136"/>
  <c r="EX27" i="136"/>
  <c r="EU27" i="136"/>
  <c r="ES27" i="136"/>
  <c r="EP27" i="136"/>
  <c r="EN27" i="136"/>
  <c r="EK27" i="136"/>
  <c r="EI27" i="136"/>
  <c r="EF27" i="136"/>
  <c r="ED27" i="136"/>
  <c r="EA27" i="136"/>
  <c r="DY27" i="136"/>
  <c r="DV27" i="136"/>
  <c r="DT27" i="136"/>
  <c r="DQ27" i="136"/>
  <c r="DO27" i="136"/>
  <c r="DK27" i="136"/>
  <c r="DL27" i="136" s="1"/>
  <c r="DI27" i="136"/>
  <c r="DJ27" i="136" s="1"/>
  <c r="DG27" i="136"/>
  <c r="DE27" i="136"/>
  <c r="DB27" i="136"/>
  <c r="CZ27" i="136"/>
  <c r="CW27" i="136"/>
  <c r="CU27" i="136"/>
  <c r="CQ27" i="136"/>
  <c r="CR27" i="136" s="1"/>
  <c r="CO27" i="136"/>
  <c r="CP27" i="136" s="1"/>
  <c r="CM27" i="136"/>
  <c r="CK27" i="136"/>
  <c r="CH27" i="136"/>
  <c r="CF27" i="136"/>
  <c r="CC27" i="136"/>
  <c r="CA27" i="136"/>
  <c r="BX27" i="136"/>
  <c r="BV27" i="136"/>
  <c r="BS27" i="136"/>
  <c r="BQ27" i="136"/>
  <c r="BN27" i="136"/>
  <c r="BL27" i="136"/>
  <c r="BI27" i="136"/>
  <c r="BG27" i="136"/>
  <c r="BD27" i="136"/>
  <c r="BB27" i="136"/>
  <c r="AY27" i="136"/>
  <c r="AW27" i="136"/>
  <c r="AT27" i="136"/>
  <c r="AR27" i="136"/>
  <c r="AO27" i="136"/>
  <c r="AM27" i="136"/>
  <c r="AI27" i="136"/>
  <c r="AJ27" i="136" s="1"/>
  <c r="AG27" i="136"/>
  <c r="AH27" i="136" s="1"/>
  <c r="AE27" i="136"/>
  <c r="AC27" i="136"/>
  <c r="Z27" i="136"/>
  <c r="X27" i="136"/>
  <c r="T27" i="136"/>
  <c r="U27" i="136" s="1"/>
  <c r="R27" i="136"/>
  <c r="S27" i="136" s="1"/>
  <c r="P27" i="136"/>
  <c r="N27" i="136"/>
  <c r="K27" i="136"/>
  <c r="I27" i="136"/>
  <c r="F27" i="136"/>
  <c r="D27" i="136"/>
  <c r="IB26" i="136"/>
  <c r="HZ26" i="136"/>
  <c r="HZ28" i="136" s="1"/>
  <c r="HW26" i="136"/>
  <c r="HU26" i="136"/>
  <c r="HR26" i="136"/>
  <c r="HP26" i="136"/>
  <c r="HM26" i="136"/>
  <c r="HK26" i="136"/>
  <c r="HH26" i="136"/>
  <c r="HF26" i="136"/>
  <c r="HC26" i="136"/>
  <c r="HA26" i="136"/>
  <c r="GX26" i="136"/>
  <c r="GV26" i="136"/>
  <c r="GS26" i="136"/>
  <c r="GQ26" i="136"/>
  <c r="GN26" i="136"/>
  <c r="GL26" i="136"/>
  <c r="GI26" i="136"/>
  <c r="GG26" i="136"/>
  <c r="GD26" i="136"/>
  <c r="GB26" i="136"/>
  <c r="FY26" i="136"/>
  <c r="FW26" i="136"/>
  <c r="FT26" i="136"/>
  <c r="FR26" i="136"/>
  <c r="FR28" i="136" s="1"/>
  <c r="FO26" i="136"/>
  <c r="FM26" i="136"/>
  <c r="FJ26" i="136"/>
  <c r="FH26" i="136"/>
  <c r="FE26" i="136"/>
  <c r="FC26" i="136"/>
  <c r="EZ26" i="136"/>
  <c r="EX26" i="136"/>
  <c r="EX28" i="136" s="1"/>
  <c r="EU26" i="136"/>
  <c r="ES26" i="136"/>
  <c r="EP26" i="136"/>
  <c r="EN26" i="136"/>
  <c r="EK26" i="136"/>
  <c r="EI26" i="136"/>
  <c r="EF26" i="136"/>
  <c r="ED26" i="136"/>
  <c r="EA26" i="136"/>
  <c r="DY26" i="136"/>
  <c r="DV26" i="136"/>
  <c r="DT26" i="136"/>
  <c r="DQ26" i="136"/>
  <c r="DO26" i="136"/>
  <c r="DK26" i="136"/>
  <c r="DI26" i="136"/>
  <c r="DG26" i="136"/>
  <c r="DE26" i="136"/>
  <c r="DB26" i="136"/>
  <c r="CZ26" i="136"/>
  <c r="CW26" i="136"/>
  <c r="CU26" i="136"/>
  <c r="CQ26" i="136"/>
  <c r="CR26" i="136" s="1"/>
  <c r="CO26" i="136"/>
  <c r="CM26" i="136"/>
  <c r="CK26" i="136"/>
  <c r="CH26" i="136"/>
  <c r="CH28" i="136" s="1"/>
  <c r="CF26" i="136"/>
  <c r="CF28" i="136" s="1"/>
  <c r="CC26" i="136"/>
  <c r="CA26" i="136"/>
  <c r="BX26" i="136"/>
  <c r="BV26" i="136"/>
  <c r="BS26" i="136"/>
  <c r="BQ26" i="136"/>
  <c r="BN26" i="136"/>
  <c r="BL26" i="136"/>
  <c r="BI26" i="136"/>
  <c r="BG26" i="136"/>
  <c r="BD26" i="136"/>
  <c r="BB26" i="136"/>
  <c r="AY26" i="136"/>
  <c r="AW26" i="136"/>
  <c r="AT26" i="136"/>
  <c r="AR26" i="136"/>
  <c r="AR28" i="136" s="1"/>
  <c r="AO26" i="136"/>
  <c r="AM26" i="136"/>
  <c r="AI26" i="136"/>
  <c r="AG26" i="136"/>
  <c r="AE26" i="136"/>
  <c r="AC26" i="136"/>
  <c r="Z26" i="136"/>
  <c r="X26" i="136"/>
  <c r="T26" i="136"/>
  <c r="U26" i="136" s="1"/>
  <c r="R26" i="136"/>
  <c r="P26" i="136"/>
  <c r="N26" i="136"/>
  <c r="K26" i="136"/>
  <c r="I26" i="136"/>
  <c r="F26" i="136"/>
  <c r="D26" i="136"/>
  <c r="IA25" i="136"/>
  <c r="HY25" i="136"/>
  <c r="HV25" i="136"/>
  <c r="HT25" i="136"/>
  <c r="HQ25" i="136"/>
  <c r="HO25" i="136"/>
  <c r="HL25" i="136"/>
  <c r="HJ25" i="136"/>
  <c r="HG25" i="136"/>
  <c r="HE25" i="136"/>
  <c r="HB25" i="136"/>
  <c r="GZ25" i="136"/>
  <c r="GW25" i="136"/>
  <c r="GU25" i="136"/>
  <c r="GR25" i="136"/>
  <c r="GP25" i="136"/>
  <c r="GM25" i="136"/>
  <c r="GK25" i="136"/>
  <c r="GH25" i="136"/>
  <c r="GF25" i="136"/>
  <c r="GC25" i="136"/>
  <c r="GA25" i="136"/>
  <c r="FX25" i="136"/>
  <c r="FV25" i="136"/>
  <c r="FS25" i="136"/>
  <c r="FQ25" i="136"/>
  <c r="FN25" i="136"/>
  <c r="FL25" i="136"/>
  <c r="FI25" i="136"/>
  <c r="FG25" i="136"/>
  <c r="FD25" i="136"/>
  <c r="FB25" i="136"/>
  <c r="EY25" i="136"/>
  <c r="EW25" i="136"/>
  <c r="ET25" i="136"/>
  <c r="ER25" i="136"/>
  <c r="EO25" i="136"/>
  <c r="EM25" i="136"/>
  <c r="EJ25" i="136"/>
  <c r="EH25" i="136"/>
  <c r="EE25" i="136"/>
  <c r="EC25" i="136"/>
  <c r="DZ25" i="136"/>
  <c r="DX25" i="136"/>
  <c r="DU25" i="136"/>
  <c r="DS25" i="136"/>
  <c r="DP25" i="136"/>
  <c r="DN25" i="136"/>
  <c r="DF25" i="136"/>
  <c r="DD25" i="136"/>
  <c r="DA25" i="136"/>
  <c r="CY25" i="136"/>
  <c r="CV25" i="136"/>
  <c r="CT25" i="136"/>
  <c r="CL25" i="136"/>
  <c r="CJ25" i="136"/>
  <c r="CG25" i="136"/>
  <c r="CE25" i="136"/>
  <c r="CB25" i="136"/>
  <c r="BZ25" i="136"/>
  <c r="BW25" i="136"/>
  <c r="BU25" i="136"/>
  <c r="BR25" i="136"/>
  <c r="BP25" i="136"/>
  <c r="BM25" i="136"/>
  <c r="BK25" i="136"/>
  <c r="BH25" i="136"/>
  <c r="BF25" i="136"/>
  <c r="BC25" i="136"/>
  <c r="BA25" i="136"/>
  <c r="AX25" i="136"/>
  <c r="AV25" i="136"/>
  <c r="AS25" i="136"/>
  <c r="AQ25" i="136"/>
  <c r="AN25" i="136"/>
  <c r="AL25" i="136"/>
  <c r="AD25" i="136"/>
  <c r="AB25" i="136"/>
  <c r="Y25" i="136"/>
  <c r="W25" i="136"/>
  <c r="O25" i="136"/>
  <c r="M25" i="136"/>
  <c r="J25" i="136"/>
  <c r="H25" i="136"/>
  <c r="E25" i="136"/>
  <c r="C25" i="136"/>
  <c r="IB24" i="136"/>
  <c r="HZ24" i="136"/>
  <c r="HW24" i="136"/>
  <c r="HU24" i="136"/>
  <c r="HR24" i="136"/>
  <c r="HP24" i="136"/>
  <c r="HM24" i="136"/>
  <c r="HK24" i="136"/>
  <c r="HH24" i="136"/>
  <c r="HF24" i="136"/>
  <c r="HC24" i="136"/>
  <c r="HA24" i="136"/>
  <c r="GX24" i="136"/>
  <c r="GV24" i="136"/>
  <c r="GS24" i="136"/>
  <c r="GQ24" i="136"/>
  <c r="GN24" i="136"/>
  <c r="GL24" i="136"/>
  <c r="GI24" i="136"/>
  <c r="GG24" i="136"/>
  <c r="GD24" i="136"/>
  <c r="GB24" i="136"/>
  <c r="FY24" i="136"/>
  <c r="FW24" i="136"/>
  <c r="FT24" i="136"/>
  <c r="FR24" i="136"/>
  <c r="FO24" i="136"/>
  <c r="FM24" i="136"/>
  <c r="FJ24" i="136"/>
  <c r="FH24" i="136"/>
  <c r="FE24" i="136"/>
  <c r="FC24" i="136"/>
  <c r="EZ24" i="136"/>
  <c r="EX24" i="136"/>
  <c r="EU24" i="136"/>
  <c r="ES24" i="136"/>
  <c r="EP24" i="136"/>
  <c r="EN24" i="136"/>
  <c r="EK24" i="136"/>
  <c r="EI24" i="136"/>
  <c r="EF24" i="136"/>
  <c r="ED24" i="136"/>
  <c r="EA24" i="136"/>
  <c r="DY24" i="136"/>
  <c r="DV24" i="136"/>
  <c r="DT24" i="136"/>
  <c r="DQ24" i="136"/>
  <c r="DO24" i="136"/>
  <c r="DK24" i="136"/>
  <c r="DL24" i="136" s="1"/>
  <c r="DI24" i="136"/>
  <c r="DJ24" i="136" s="1"/>
  <c r="DG24" i="136"/>
  <c r="DE24" i="136"/>
  <c r="DB24" i="136"/>
  <c r="CZ24" i="136"/>
  <c r="CW24" i="136"/>
  <c r="CU24" i="136"/>
  <c r="CQ24" i="136"/>
  <c r="CR24" i="136" s="1"/>
  <c r="CO24" i="136"/>
  <c r="CP24" i="136" s="1"/>
  <c r="CM24" i="136"/>
  <c r="CK24" i="136"/>
  <c r="CH24" i="136"/>
  <c r="CF24" i="136"/>
  <c r="CC24" i="136"/>
  <c r="CA24" i="136"/>
  <c r="BX24" i="136"/>
  <c r="BV24" i="136"/>
  <c r="BS24" i="136"/>
  <c r="BQ24" i="136"/>
  <c r="BN24" i="136"/>
  <c r="BL24" i="136"/>
  <c r="BI24" i="136"/>
  <c r="BG24" i="136"/>
  <c r="BD24" i="136"/>
  <c r="BB24" i="136"/>
  <c r="AY24" i="136"/>
  <c r="AW24" i="136"/>
  <c r="AT24" i="136"/>
  <c r="AR24" i="136"/>
  <c r="AO24" i="136"/>
  <c r="AM24" i="136"/>
  <c r="AI24" i="136"/>
  <c r="AJ24" i="136" s="1"/>
  <c r="AG24" i="136"/>
  <c r="AH24" i="136" s="1"/>
  <c r="AE24" i="136"/>
  <c r="AC24" i="136"/>
  <c r="Z24" i="136"/>
  <c r="X24" i="136"/>
  <c r="T24" i="136"/>
  <c r="U24" i="136" s="1"/>
  <c r="R24" i="136"/>
  <c r="S24" i="136" s="1"/>
  <c r="P24" i="136"/>
  <c r="N24" i="136"/>
  <c r="K24" i="136"/>
  <c r="I24" i="136"/>
  <c r="F24" i="136"/>
  <c r="D24" i="136"/>
  <c r="IB23" i="136"/>
  <c r="HZ23" i="136"/>
  <c r="HW23" i="136"/>
  <c r="HU23" i="136"/>
  <c r="HR23" i="136"/>
  <c r="HP23" i="136"/>
  <c r="HM23" i="136"/>
  <c r="HK23" i="136"/>
  <c r="HH23" i="136"/>
  <c r="HF23" i="136"/>
  <c r="HC23" i="136"/>
  <c r="HA23" i="136"/>
  <c r="GX23" i="136"/>
  <c r="GV23" i="136"/>
  <c r="GS23" i="136"/>
  <c r="GQ23" i="136"/>
  <c r="GN23" i="136"/>
  <c r="GL23" i="136"/>
  <c r="GI23" i="136"/>
  <c r="GG23" i="136"/>
  <c r="GD23" i="136"/>
  <c r="GB23" i="136"/>
  <c r="FY23" i="136"/>
  <c r="FW23" i="136"/>
  <c r="FT23" i="136"/>
  <c r="FR23" i="136"/>
  <c r="FO23" i="136"/>
  <c r="FM23" i="136"/>
  <c r="FJ23" i="136"/>
  <c r="FH23" i="136"/>
  <c r="FE23" i="136"/>
  <c r="FC23" i="136"/>
  <c r="EZ23" i="136"/>
  <c r="EX23" i="136"/>
  <c r="EU23" i="136"/>
  <c r="ES23" i="136"/>
  <c r="EP23" i="136"/>
  <c r="EN23" i="136"/>
  <c r="EK23" i="136"/>
  <c r="EI23" i="136"/>
  <c r="EF23" i="136"/>
  <c r="ED23" i="136"/>
  <c r="EA23" i="136"/>
  <c r="DY23" i="136"/>
  <c r="DV23" i="136"/>
  <c r="DT23" i="136"/>
  <c r="DQ23" i="136"/>
  <c r="DO23" i="136"/>
  <c r="DK23" i="136"/>
  <c r="DL23" i="136" s="1"/>
  <c r="DI23" i="136"/>
  <c r="DG23" i="136"/>
  <c r="DG25" i="136" s="1"/>
  <c r="DE23" i="136"/>
  <c r="DB23" i="136"/>
  <c r="CZ23" i="136"/>
  <c r="CW23" i="136"/>
  <c r="CU23" i="136"/>
  <c r="CQ23" i="136"/>
  <c r="CO23" i="136"/>
  <c r="CM23" i="136"/>
  <c r="CM25" i="136" s="1"/>
  <c r="CK23" i="136"/>
  <c r="CH23" i="136"/>
  <c r="CF23" i="136"/>
  <c r="CC23" i="136"/>
  <c r="CA23" i="136"/>
  <c r="BX23" i="136"/>
  <c r="BV23" i="136"/>
  <c r="BS23" i="136"/>
  <c r="BQ23" i="136"/>
  <c r="BN23" i="136"/>
  <c r="BL23" i="136"/>
  <c r="BI23" i="136"/>
  <c r="BG23" i="136"/>
  <c r="BG25" i="136" s="1"/>
  <c r="BD23" i="136"/>
  <c r="BB23" i="136"/>
  <c r="AY23" i="136"/>
  <c r="AW23" i="136"/>
  <c r="AT23" i="136"/>
  <c r="AR23" i="136"/>
  <c r="AO23" i="136"/>
  <c r="AM23" i="136"/>
  <c r="AI23" i="136"/>
  <c r="AJ23" i="136" s="1"/>
  <c r="AG23" i="136"/>
  <c r="AE23" i="136"/>
  <c r="AC23" i="136"/>
  <c r="Z23" i="136"/>
  <c r="X23" i="136"/>
  <c r="T23" i="136"/>
  <c r="U23" i="136" s="1"/>
  <c r="R23" i="136"/>
  <c r="P23" i="136"/>
  <c r="N23" i="136"/>
  <c r="K23" i="136"/>
  <c r="I23" i="136"/>
  <c r="F23" i="136"/>
  <c r="D23" i="136"/>
  <c r="IA22" i="136"/>
  <c r="HY22" i="136"/>
  <c r="HV22" i="136"/>
  <c r="HT22" i="136"/>
  <c r="HQ22" i="136"/>
  <c r="HO22" i="136"/>
  <c r="HL22" i="136"/>
  <c r="HJ22" i="136"/>
  <c r="HG22" i="136"/>
  <c r="HE22" i="136"/>
  <c r="HB22" i="136"/>
  <c r="GZ22" i="136"/>
  <c r="GW22" i="136"/>
  <c r="GU22" i="136"/>
  <c r="GR22" i="136"/>
  <c r="GP22" i="136"/>
  <c r="GM22" i="136"/>
  <c r="GK22" i="136"/>
  <c r="GH22" i="136"/>
  <c r="GF22" i="136"/>
  <c r="GC22" i="136"/>
  <c r="GA22" i="136"/>
  <c r="FX22" i="136"/>
  <c r="FV22" i="136"/>
  <c r="FS22" i="136"/>
  <c r="FQ22" i="136"/>
  <c r="FN22" i="136"/>
  <c r="FL22" i="136"/>
  <c r="FI22" i="136"/>
  <c r="FG22" i="136"/>
  <c r="FD22" i="136"/>
  <c r="FB22" i="136"/>
  <c r="EY22" i="136"/>
  <c r="EW22" i="136"/>
  <c r="ET22" i="136"/>
  <c r="ER22" i="136"/>
  <c r="EO22" i="136"/>
  <c r="EM22" i="136"/>
  <c r="EJ22" i="136"/>
  <c r="EH22" i="136"/>
  <c r="EE22" i="136"/>
  <c r="EC22" i="136"/>
  <c r="DZ22" i="136"/>
  <c r="DX22" i="136"/>
  <c r="DU22" i="136"/>
  <c r="DS22" i="136"/>
  <c r="DP22" i="136"/>
  <c r="DN22" i="136"/>
  <c r="DF22" i="136"/>
  <c r="DD22" i="136"/>
  <c r="DA22" i="136"/>
  <c r="CY22" i="136"/>
  <c r="CV22" i="136"/>
  <c r="CT22" i="136"/>
  <c r="CL22" i="136"/>
  <c r="CJ22" i="136"/>
  <c r="CG22" i="136"/>
  <c r="CE22" i="136"/>
  <c r="CB22" i="136"/>
  <c r="BZ22" i="136"/>
  <c r="BW22" i="136"/>
  <c r="BU22" i="136"/>
  <c r="BR22" i="136"/>
  <c r="BP22" i="136"/>
  <c r="BM22" i="136"/>
  <c r="BK22" i="136"/>
  <c r="BH22" i="136"/>
  <c r="BF22" i="136"/>
  <c r="BC22" i="136"/>
  <c r="BA22" i="136"/>
  <c r="AX22" i="136"/>
  <c r="AV22" i="136"/>
  <c r="AS22" i="136"/>
  <c r="AQ22" i="136"/>
  <c r="AN22" i="136"/>
  <c r="AL22" i="136"/>
  <c r="AD22" i="136"/>
  <c r="AB22" i="136"/>
  <c r="Y22" i="136"/>
  <c r="W22" i="136"/>
  <c r="O22" i="136"/>
  <c r="M22" i="136"/>
  <c r="J22" i="136"/>
  <c r="H22" i="136"/>
  <c r="E22" i="136"/>
  <c r="C22" i="136"/>
  <c r="IB21" i="136"/>
  <c r="HZ21" i="136"/>
  <c r="HW21" i="136"/>
  <c r="HU21" i="136"/>
  <c r="HR21" i="136"/>
  <c r="HP21" i="136"/>
  <c r="HM21" i="136"/>
  <c r="HK21" i="136"/>
  <c r="HH21" i="136"/>
  <c r="HF21" i="136"/>
  <c r="HC21" i="136"/>
  <c r="HA21" i="136"/>
  <c r="GX21" i="136"/>
  <c r="GV21" i="136"/>
  <c r="GS21" i="136"/>
  <c r="GQ21" i="136"/>
  <c r="GN21" i="136"/>
  <c r="GL21" i="136"/>
  <c r="GI21" i="136"/>
  <c r="GG21" i="136"/>
  <c r="GD21" i="136"/>
  <c r="GB21" i="136"/>
  <c r="FY21" i="136"/>
  <c r="FW21" i="136"/>
  <c r="FT21" i="136"/>
  <c r="FR21" i="136"/>
  <c r="FO21" i="136"/>
  <c r="FM21" i="136"/>
  <c r="FJ21" i="136"/>
  <c r="FH21" i="136"/>
  <c r="FE21" i="136"/>
  <c r="FC21" i="136"/>
  <c r="EZ21" i="136"/>
  <c r="EX21" i="136"/>
  <c r="EU21" i="136"/>
  <c r="ES21" i="136"/>
  <c r="EP21" i="136"/>
  <c r="EN21" i="136"/>
  <c r="EK21" i="136"/>
  <c r="EI21" i="136"/>
  <c r="EF21" i="136"/>
  <c r="ED21" i="136"/>
  <c r="EA21" i="136"/>
  <c r="DY21" i="136"/>
  <c r="DV21" i="136"/>
  <c r="DT21" i="136"/>
  <c r="DQ21" i="136"/>
  <c r="DO21" i="136"/>
  <c r="DK21" i="136"/>
  <c r="DL21" i="136" s="1"/>
  <c r="DI21" i="136"/>
  <c r="DJ21" i="136" s="1"/>
  <c r="DG21" i="136"/>
  <c r="DE21" i="136"/>
  <c r="DB21" i="136"/>
  <c r="CZ21" i="136"/>
  <c r="CW21" i="136"/>
  <c r="CU21" i="136"/>
  <c r="CQ21" i="136"/>
  <c r="CR21" i="136" s="1"/>
  <c r="CO21" i="136"/>
  <c r="CP21" i="136" s="1"/>
  <c r="CM21" i="136"/>
  <c r="CK21" i="136"/>
  <c r="CH21" i="136"/>
  <c r="CF21" i="136"/>
  <c r="CC21" i="136"/>
  <c r="CA21" i="136"/>
  <c r="BX21" i="136"/>
  <c r="BV21" i="136"/>
  <c r="BS21" i="136"/>
  <c r="BQ21" i="136"/>
  <c r="BN21" i="136"/>
  <c r="BL21" i="136"/>
  <c r="BI21" i="136"/>
  <c r="BG21" i="136"/>
  <c r="BD21" i="136"/>
  <c r="BB21" i="136"/>
  <c r="AY21" i="136"/>
  <c r="AW21" i="136"/>
  <c r="AT21" i="136"/>
  <c r="AR21" i="136"/>
  <c r="AO21" i="136"/>
  <c r="AM21" i="136"/>
  <c r="AI21" i="136"/>
  <c r="AJ21" i="136" s="1"/>
  <c r="AG21" i="136"/>
  <c r="AH21" i="136" s="1"/>
  <c r="AE21" i="136"/>
  <c r="AC21" i="136"/>
  <c r="Z21" i="136"/>
  <c r="X21" i="136"/>
  <c r="T21" i="136"/>
  <c r="U21" i="136" s="1"/>
  <c r="R21" i="136"/>
  <c r="S21" i="136" s="1"/>
  <c r="P21" i="136"/>
  <c r="N21" i="136"/>
  <c r="K21" i="136"/>
  <c r="I21" i="136"/>
  <c r="F21" i="136"/>
  <c r="D21" i="136"/>
  <c r="IB20" i="136"/>
  <c r="HZ20" i="136"/>
  <c r="HW20" i="136"/>
  <c r="HU20" i="136"/>
  <c r="HR20" i="136"/>
  <c r="HP20" i="136"/>
  <c r="HM20" i="136"/>
  <c r="HK20" i="136"/>
  <c r="HH20" i="136"/>
  <c r="HF20" i="136"/>
  <c r="HC20" i="136"/>
  <c r="HA20" i="136"/>
  <c r="GX20" i="136"/>
  <c r="GV20" i="136"/>
  <c r="GS20" i="136"/>
  <c r="GQ20" i="136"/>
  <c r="GN20" i="136"/>
  <c r="GL20" i="136"/>
  <c r="GI20" i="136"/>
  <c r="GG20" i="136"/>
  <c r="GD20" i="136"/>
  <c r="GB20" i="136"/>
  <c r="FY20" i="136"/>
  <c r="FW20" i="136"/>
  <c r="FT20" i="136"/>
  <c r="FR20" i="136"/>
  <c r="FO20" i="136"/>
  <c r="FM20" i="136"/>
  <c r="FJ20" i="136"/>
  <c r="FH20" i="136"/>
  <c r="FE20" i="136"/>
  <c r="FC20" i="136"/>
  <c r="EZ20" i="136"/>
  <c r="EX20" i="136"/>
  <c r="EU20" i="136"/>
  <c r="ES20" i="136"/>
  <c r="EP20" i="136"/>
  <c r="EP22" i="136" s="1"/>
  <c r="EN20" i="136"/>
  <c r="EK20" i="136"/>
  <c r="EI20" i="136"/>
  <c r="EF20" i="136"/>
  <c r="ED20" i="136"/>
  <c r="EA20" i="136"/>
  <c r="DY20" i="136"/>
  <c r="DV20" i="136"/>
  <c r="DT20" i="136"/>
  <c r="DW20" i="136" s="1"/>
  <c r="DQ20" i="136"/>
  <c r="DO20" i="136"/>
  <c r="DK20" i="136"/>
  <c r="DL20" i="136" s="1"/>
  <c r="DI20" i="136"/>
  <c r="DJ20" i="136" s="1"/>
  <c r="DJ22" i="136" s="1"/>
  <c r="DG20" i="136"/>
  <c r="DE20" i="136"/>
  <c r="DB20" i="136"/>
  <c r="DB22" i="136" s="1"/>
  <c r="CZ20" i="136"/>
  <c r="CW20" i="136"/>
  <c r="CU20" i="136"/>
  <c r="CQ20" i="136"/>
  <c r="CR20" i="136" s="1"/>
  <c r="CR22" i="136" s="1"/>
  <c r="CO20" i="136"/>
  <c r="CP20" i="136" s="1"/>
  <c r="CM20" i="136"/>
  <c r="CK20" i="136"/>
  <c r="CH20" i="136"/>
  <c r="CF20" i="136"/>
  <c r="CC20" i="136"/>
  <c r="CA20" i="136"/>
  <c r="BX20" i="136"/>
  <c r="BX22" i="136" s="1"/>
  <c r="BV20" i="136"/>
  <c r="BS20" i="136"/>
  <c r="BQ20" i="136"/>
  <c r="BN20" i="136"/>
  <c r="BN22" i="136" s="1"/>
  <c r="BL20" i="136"/>
  <c r="BI20" i="136"/>
  <c r="BG20" i="136"/>
  <c r="BD20" i="136"/>
  <c r="BB20" i="136"/>
  <c r="AY20" i="136"/>
  <c r="AW20" i="136"/>
  <c r="AT20" i="136"/>
  <c r="AR20" i="136"/>
  <c r="AO20" i="136"/>
  <c r="AM20" i="136"/>
  <c r="AI20" i="136"/>
  <c r="AG20" i="136"/>
  <c r="AE20" i="136"/>
  <c r="AC20" i="136"/>
  <c r="Z20" i="136"/>
  <c r="X20" i="136"/>
  <c r="T20" i="136"/>
  <c r="R20" i="136"/>
  <c r="S20" i="136" s="1"/>
  <c r="P20" i="136"/>
  <c r="N20" i="136"/>
  <c r="K20" i="136"/>
  <c r="I20" i="136"/>
  <c r="F20" i="136"/>
  <c r="D20" i="136"/>
  <c r="IA19" i="136"/>
  <c r="HY19" i="136"/>
  <c r="HV19" i="136"/>
  <c r="HT19" i="136"/>
  <c r="HQ19" i="136"/>
  <c r="HO19" i="136"/>
  <c r="HL19" i="136"/>
  <c r="HJ19" i="136"/>
  <c r="HG19" i="136"/>
  <c r="HE19" i="136"/>
  <c r="HB19" i="136"/>
  <c r="GZ19" i="136"/>
  <c r="GW19" i="136"/>
  <c r="GU19" i="136"/>
  <c r="GR19" i="136"/>
  <c r="GP19" i="136"/>
  <c r="GM19" i="136"/>
  <c r="GK19" i="136"/>
  <c r="GH19" i="136"/>
  <c r="GF19" i="136"/>
  <c r="GC19" i="136"/>
  <c r="GA19" i="136"/>
  <c r="FX19" i="136"/>
  <c r="FV19" i="136"/>
  <c r="FS19" i="136"/>
  <c r="FQ19" i="136"/>
  <c r="FN19" i="136"/>
  <c r="FL19" i="136"/>
  <c r="FI19" i="136"/>
  <c r="FG19" i="136"/>
  <c r="FD19" i="136"/>
  <c r="FB19" i="136"/>
  <c r="EY19" i="136"/>
  <c r="EW19" i="136"/>
  <c r="ET19" i="136"/>
  <c r="ER19" i="136"/>
  <c r="EO19" i="136"/>
  <c r="EM19" i="136"/>
  <c r="EJ19" i="136"/>
  <c r="EH19" i="136"/>
  <c r="EE19" i="136"/>
  <c r="EC19" i="136"/>
  <c r="DZ19" i="136"/>
  <c r="DX19" i="136"/>
  <c r="DU19" i="136"/>
  <c r="DS19" i="136"/>
  <c r="DP19" i="136"/>
  <c r="DN19" i="136"/>
  <c r="DF19" i="136"/>
  <c r="DD19" i="136"/>
  <c r="DA19" i="136"/>
  <c r="CY19" i="136"/>
  <c r="CV19" i="136"/>
  <c r="CT19" i="136"/>
  <c r="CL19" i="136"/>
  <c r="CJ19" i="136"/>
  <c r="CG19" i="136"/>
  <c r="CE19" i="136"/>
  <c r="CB19" i="136"/>
  <c r="BZ19" i="136"/>
  <c r="BW19" i="136"/>
  <c r="BU19" i="136"/>
  <c r="BR19" i="136"/>
  <c r="BP19" i="136"/>
  <c r="BM19" i="136"/>
  <c r="BK19" i="136"/>
  <c r="BH19" i="136"/>
  <c r="BF19" i="136"/>
  <c r="BC19" i="136"/>
  <c r="BA19" i="136"/>
  <c r="AX19" i="136"/>
  <c r="AV19" i="136"/>
  <c r="AS19" i="136"/>
  <c r="AQ19" i="136"/>
  <c r="AN19" i="136"/>
  <c r="AL19" i="136"/>
  <c r="AD19" i="136"/>
  <c r="AB19" i="136"/>
  <c r="Y19" i="136"/>
  <c r="W19" i="136"/>
  <c r="O19" i="136"/>
  <c r="M19" i="136"/>
  <c r="J19" i="136"/>
  <c r="H19" i="136"/>
  <c r="E19" i="136"/>
  <c r="C19" i="136"/>
  <c r="IB18" i="136"/>
  <c r="HZ18" i="136"/>
  <c r="HW18" i="136"/>
  <c r="HU18" i="136"/>
  <c r="HR18" i="136"/>
  <c r="HP18" i="136"/>
  <c r="HM18" i="136"/>
  <c r="HK18" i="136"/>
  <c r="HH18" i="136"/>
  <c r="HF18" i="136"/>
  <c r="HC18" i="136"/>
  <c r="HA18" i="136"/>
  <c r="GX18" i="136"/>
  <c r="GV18" i="136"/>
  <c r="GS18" i="136"/>
  <c r="GQ18" i="136"/>
  <c r="GN18" i="136"/>
  <c r="GL18" i="136"/>
  <c r="GI18" i="136"/>
  <c r="GG18" i="136"/>
  <c r="GD18" i="136"/>
  <c r="GB18" i="136"/>
  <c r="FY18" i="136"/>
  <c r="FW18" i="136"/>
  <c r="FT18" i="136"/>
  <c r="FR18" i="136"/>
  <c r="FO18" i="136"/>
  <c r="FM18" i="136"/>
  <c r="FJ18" i="136"/>
  <c r="FH18" i="136"/>
  <c r="FE18" i="136"/>
  <c r="FC18" i="136"/>
  <c r="EZ18" i="136"/>
  <c r="EX18" i="136"/>
  <c r="EU18" i="136"/>
  <c r="ES18" i="136"/>
  <c r="EP18" i="136"/>
  <c r="EN18" i="136"/>
  <c r="EK18" i="136"/>
  <c r="EI18" i="136"/>
  <c r="EF18" i="136"/>
  <c r="ED18" i="136"/>
  <c r="EA18" i="136"/>
  <c r="DY18" i="136"/>
  <c r="DV18" i="136"/>
  <c r="DT18" i="136"/>
  <c r="DQ18" i="136"/>
  <c r="DO18" i="136"/>
  <c r="DK18" i="136"/>
  <c r="DL18" i="136" s="1"/>
  <c r="DI18" i="136"/>
  <c r="DJ18" i="136" s="1"/>
  <c r="DG18" i="136"/>
  <c r="DE18" i="136"/>
  <c r="DB18" i="136"/>
  <c r="CZ18" i="136"/>
  <c r="CW18" i="136"/>
  <c r="CU18" i="136"/>
  <c r="CQ18" i="136"/>
  <c r="CR18" i="136" s="1"/>
  <c r="CO18" i="136"/>
  <c r="CP18" i="136" s="1"/>
  <c r="CM18" i="136"/>
  <c r="CK18" i="136"/>
  <c r="CH18" i="136"/>
  <c r="CF18" i="136"/>
  <c r="CC18" i="136"/>
  <c r="CA18" i="136"/>
  <c r="BX18" i="136"/>
  <c r="BV18" i="136"/>
  <c r="BS18" i="136"/>
  <c r="BQ18" i="136"/>
  <c r="BN18" i="136"/>
  <c r="BL18" i="136"/>
  <c r="BI18" i="136"/>
  <c r="BG18" i="136"/>
  <c r="BD18" i="136"/>
  <c r="BB18" i="136"/>
  <c r="AY18" i="136"/>
  <c r="AW18" i="136"/>
  <c r="AT18" i="136"/>
  <c r="AR18" i="136"/>
  <c r="AO18" i="136"/>
  <c r="AM18" i="136"/>
  <c r="AI18" i="136"/>
  <c r="AJ18" i="136" s="1"/>
  <c r="AG18" i="136"/>
  <c r="AH18" i="136" s="1"/>
  <c r="AE18" i="136"/>
  <c r="AC18" i="136"/>
  <c r="Z18" i="136"/>
  <c r="X18" i="136"/>
  <c r="T18" i="136"/>
  <c r="U18" i="136" s="1"/>
  <c r="R18" i="136"/>
  <c r="S18" i="136" s="1"/>
  <c r="P18" i="136"/>
  <c r="N18" i="136"/>
  <c r="K18" i="136"/>
  <c r="I18" i="136"/>
  <c r="F18" i="136"/>
  <c r="D18" i="136"/>
  <c r="IB17" i="136"/>
  <c r="HZ17" i="136"/>
  <c r="HW17" i="136"/>
  <c r="HU17" i="136"/>
  <c r="HR17" i="136"/>
  <c r="HP17" i="136"/>
  <c r="HM17" i="136"/>
  <c r="HK17" i="136"/>
  <c r="HH17" i="136"/>
  <c r="HF17" i="136"/>
  <c r="HC17" i="136"/>
  <c r="HA17" i="136"/>
  <c r="GX17" i="136"/>
  <c r="GV17" i="136"/>
  <c r="GS17" i="136"/>
  <c r="GQ17" i="136"/>
  <c r="GN17" i="136"/>
  <c r="GL17" i="136"/>
  <c r="GI17" i="136"/>
  <c r="GG17" i="136"/>
  <c r="GD17" i="136"/>
  <c r="GB17" i="136"/>
  <c r="FY17" i="136"/>
  <c r="FW17" i="136"/>
  <c r="FT17" i="136"/>
  <c r="FR17" i="136"/>
  <c r="FO17" i="136"/>
  <c r="FM17" i="136"/>
  <c r="FJ17" i="136"/>
  <c r="FH17" i="136"/>
  <c r="FE17" i="136"/>
  <c r="FC17" i="136"/>
  <c r="EZ17" i="136"/>
  <c r="EX17" i="136"/>
  <c r="EU17" i="136"/>
  <c r="ES17" i="136"/>
  <c r="EP17" i="136"/>
  <c r="EN17" i="136"/>
  <c r="EK17" i="136"/>
  <c r="EI17" i="136"/>
  <c r="EF17" i="136"/>
  <c r="ED17" i="136"/>
  <c r="EA17" i="136"/>
  <c r="DY17" i="136"/>
  <c r="DV17" i="136"/>
  <c r="DT17" i="136"/>
  <c r="DQ17" i="136"/>
  <c r="DO17" i="136"/>
  <c r="DK17" i="136"/>
  <c r="DI17" i="136"/>
  <c r="DG17" i="136"/>
  <c r="DE17" i="136"/>
  <c r="DB17" i="136"/>
  <c r="CZ17" i="136"/>
  <c r="CW17" i="136"/>
  <c r="CU17" i="136"/>
  <c r="CQ17" i="136"/>
  <c r="CR17" i="136" s="1"/>
  <c r="CO17" i="136"/>
  <c r="CM17" i="136"/>
  <c r="CM19" i="136" s="1"/>
  <c r="CK17" i="136"/>
  <c r="CH17" i="136"/>
  <c r="CF17" i="136"/>
  <c r="CC17" i="136"/>
  <c r="CC19" i="136" s="1"/>
  <c r="CA17" i="136"/>
  <c r="BX17" i="136"/>
  <c r="BV17" i="136"/>
  <c r="BS17" i="136"/>
  <c r="BQ17" i="136"/>
  <c r="BN17" i="136"/>
  <c r="BL17" i="136"/>
  <c r="BI17" i="136"/>
  <c r="BI19" i="136" s="1"/>
  <c r="BG17" i="136"/>
  <c r="BG19" i="136" s="1"/>
  <c r="BD17" i="136"/>
  <c r="BB17" i="136"/>
  <c r="AY17" i="136"/>
  <c r="AW17" i="136"/>
  <c r="AT17" i="136"/>
  <c r="AR17" i="136"/>
  <c r="AO17" i="136"/>
  <c r="AM17" i="136"/>
  <c r="AM19" i="136" s="1"/>
  <c r="AI17" i="136"/>
  <c r="AG17" i="136"/>
  <c r="AH17" i="136" s="1"/>
  <c r="AE17" i="136"/>
  <c r="AE19" i="136" s="1"/>
  <c r="AC17" i="136"/>
  <c r="Z17" i="136"/>
  <c r="X17" i="136"/>
  <c r="T17" i="136"/>
  <c r="R17" i="136"/>
  <c r="P17" i="136"/>
  <c r="N17" i="136"/>
  <c r="K17" i="136"/>
  <c r="I17" i="136"/>
  <c r="F17" i="136"/>
  <c r="D17" i="136"/>
  <c r="IA16" i="136"/>
  <c r="HY16" i="136"/>
  <c r="HV16" i="136"/>
  <c r="HT16" i="136"/>
  <c r="HQ16" i="136"/>
  <c r="HO16" i="136"/>
  <c r="HL16" i="136"/>
  <c r="HJ16" i="136"/>
  <c r="HG16" i="136"/>
  <c r="HE16" i="136"/>
  <c r="HB16" i="136"/>
  <c r="GZ16" i="136"/>
  <c r="GW16" i="136"/>
  <c r="GU16" i="136"/>
  <c r="GR16" i="136"/>
  <c r="GP16" i="136"/>
  <c r="GM16" i="136"/>
  <c r="GK16" i="136"/>
  <c r="GH16" i="136"/>
  <c r="GF16" i="136"/>
  <c r="GC16" i="136"/>
  <c r="GA16" i="136"/>
  <c r="FX16" i="136"/>
  <c r="FV16" i="136"/>
  <c r="FS16" i="136"/>
  <c r="FQ16" i="136"/>
  <c r="FN16" i="136"/>
  <c r="FL16" i="136"/>
  <c r="FI16" i="136"/>
  <c r="FG16" i="136"/>
  <c r="FD16" i="136"/>
  <c r="FB16" i="136"/>
  <c r="EY16" i="136"/>
  <c r="EW16" i="136"/>
  <c r="ET16" i="136"/>
  <c r="ER16" i="136"/>
  <c r="EO16" i="136"/>
  <c r="EM16" i="136"/>
  <c r="EJ16" i="136"/>
  <c r="EH16" i="136"/>
  <c r="EE16" i="136"/>
  <c r="EC16" i="136"/>
  <c r="DZ16" i="136"/>
  <c r="DX16" i="136"/>
  <c r="DU16" i="136"/>
  <c r="DS16" i="136"/>
  <c r="DP16" i="136"/>
  <c r="DN16" i="136"/>
  <c r="DF16" i="136"/>
  <c r="DD16" i="136"/>
  <c r="DA16" i="136"/>
  <c r="CY16" i="136"/>
  <c r="CV16" i="136"/>
  <c r="CT16" i="136"/>
  <c r="CL16" i="136"/>
  <c r="CJ16" i="136"/>
  <c r="CG16" i="136"/>
  <c r="CE16" i="136"/>
  <c r="CB16" i="136"/>
  <c r="BZ16" i="136"/>
  <c r="BW16" i="136"/>
  <c r="BU16" i="136"/>
  <c r="BR16" i="136"/>
  <c r="BP16" i="136"/>
  <c r="BM16" i="136"/>
  <c r="BK16" i="136"/>
  <c r="BH16" i="136"/>
  <c r="BF16" i="136"/>
  <c r="BC16" i="136"/>
  <c r="BA16" i="136"/>
  <c r="AX16" i="136"/>
  <c r="AV16" i="136"/>
  <c r="AS16" i="136"/>
  <c r="AQ16" i="136"/>
  <c r="AN16" i="136"/>
  <c r="AL16" i="136"/>
  <c r="AD16" i="136"/>
  <c r="AB16" i="136"/>
  <c r="Y16" i="136"/>
  <c r="W16" i="136"/>
  <c r="O16" i="136"/>
  <c r="M16" i="136"/>
  <c r="J16" i="136"/>
  <c r="H16" i="136"/>
  <c r="E16" i="136"/>
  <c r="C16" i="136"/>
  <c r="IB15" i="136"/>
  <c r="HZ15" i="136"/>
  <c r="HW15" i="136"/>
  <c r="HU15" i="136"/>
  <c r="HR15" i="136"/>
  <c r="HP15" i="136"/>
  <c r="HM15" i="136"/>
  <c r="HK15" i="136"/>
  <c r="HH15" i="136"/>
  <c r="HF15" i="136"/>
  <c r="HC15" i="136"/>
  <c r="HA15" i="136"/>
  <c r="GX15" i="136"/>
  <c r="GV15" i="136"/>
  <c r="GS15" i="136"/>
  <c r="GQ15" i="136"/>
  <c r="GN15" i="136"/>
  <c r="GL15" i="136"/>
  <c r="GI15" i="136"/>
  <c r="GG15" i="136"/>
  <c r="GD15" i="136"/>
  <c r="GB15" i="136"/>
  <c r="FY15" i="136"/>
  <c r="FW15" i="136"/>
  <c r="FT15" i="136"/>
  <c r="FR15" i="136"/>
  <c r="FO15" i="136"/>
  <c r="FM15" i="136"/>
  <c r="FJ15" i="136"/>
  <c r="FH15" i="136"/>
  <c r="FE15" i="136"/>
  <c r="FC15" i="136"/>
  <c r="EZ15" i="136"/>
  <c r="EX15" i="136"/>
  <c r="EU15" i="136"/>
  <c r="ES15" i="136"/>
  <c r="EP15" i="136"/>
  <c r="EN15" i="136"/>
  <c r="EK15" i="136"/>
  <c r="EI15" i="136"/>
  <c r="EF15" i="136"/>
  <c r="ED15" i="136"/>
  <c r="EG15" i="136" s="1"/>
  <c r="EA15" i="136"/>
  <c r="DY15" i="136"/>
  <c r="DV15" i="136"/>
  <c r="DT15" i="136"/>
  <c r="DQ15" i="136"/>
  <c r="DO15" i="136"/>
  <c r="DK15" i="136"/>
  <c r="DL15" i="136" s="1"/>
  <c r="DI15" i="136"/>
  <c r="DJ15" i="136" s="1"/>
  <c r="DG15" i="136"/>
  <c r="DE15" i="136"/>
  <c r="DB15" i="136"/>
  <c r="CZ15" i="136"/>
  <c r="CW15" i="136"/>
  <c r="CU15" i="136"/>
  <c r="CQ15" i="136"/>
  <c r="CR15" i="136" s="1"/>
  <c r="CO15" i="136"/>
  <c r="CP15" i="136" s="1"/>
  <c r="CM15" i="136"/>
  <c r="CK15" i="136"/>
  <c r="CH15" i="136"/>
  <c r="CF15" i="136"/>
  <c r="CC15" i="136"/>
  <c r="CA15" i="136"/>
  <c r="BX15" i="136"/>
  <c r="BV15" i="136"/>
  <c r="BS15" i="136"/>
  <c r="BQ15" i="136"/>
  <c r="BN15" i="136"/>
  <c r="BL15" i="136"/>
  <c r="BI15" i="136"/>
  <c r="BG15" i="136"/>
  <c r="BD15" i="136"/>
  <c r="BB15" i="136"/>
  <c r="AY15" i="136"/>
  <c r="AW15" i="136"/>
  <c r="AT15" i="136"/>
  <c r="AR15" i="136"/>
  <c r="AO15" i="136"/>
  <c r="AM15" i="136"/>
  <c r="AI15" i="136"/>
  <c r="AJ15" i="136" s="1"/>
  <c r="AG15" i="136"/>
  <c r="AH15" i="136" s="1"/>
  <c r="AE15" i="136"/>
  <c r="AC15" i="136"/>
  <c r="Z15" i="136"/>
  <c r="X15" i="136"/>
  <c r="T15" i="136"/>
  <c r="U15" i="136" s="1"/>
  <c r="R15" i="136"/>
  <c r="S15" i="136" s="1"/>
  <c r="P15" i="136"/>
  <c r="N15" i="136"/>
  <c r="K15" i="136"/>
  <c r="I15" i="136"/>
  <c r="F15" i="136"/>
  <c r="D15" i="136"/>
  <c r="IB14" i="136"/>
  <c r="HZ14" i="136"/>
  <c r="HW14" i="136"/>
  <c r="HU14" i="136"/>
  <c r="HR14" i="136"/>
  <c r="HP14" i="136"/>
  <c r="HM14" i="136"/>
  <c r="HK14" i="136"/>
  <c r="HH14" i="136"/>
  <c r="HF14" i="136"/>
  <c r="HC14" i="136"/>
  <c r="HA14" i="136"/>
  <c r="GX14" i="136"/>
  <c r="GV14" i="136"/>
  <c r="GS14" i="136"/>
  <c r="GQ14" i="136"/>
  <c r="GN14" i="136"/>
  <c r="GL14" i="136"/>
  <c r="GI14" i="136"/>
  <c r="GG14" i="136"/>
  <c r="GD14" i="136"/>
  <c r="GB14" i="136"/>
  <c r="FY14" i="136"/>
  <c r="FW14" i="136"/>
  <c r="FT14" i="136"/>
  <c r="FR14" i="136"/>
  <c r="FO14" i="136"/>
  <c r="FM14" i="136"/>
  <c r="FJ14" i="136"/>
  <c r="FH14" i="136"/>
  <c r="FE14" i="136"/>
  <c r="FC14" i="136"/>
  <c r="EZ14" i="136"/>
  <c r="EX14" i="136"/>
  <c r="EU14" i="136"/>
  <c r="ES14" i="136"/>
  <c r="EP14" i="136"/>
  <c r="EP16" i="136" s="1"/>
  <c r="EN14" i="136"/>
  <c r="EK14" i="136"/>
  <c r="EI14" i="136"/>
  <c r="EF14" i="136"/>
  <c r="EF16" i="136" s="1"/>
  <c r="ED14" i="136"/>
  <c r="EA14" i="136"/>
  <c r="DY14" i="136"/>
  <c r="DV14" i="136"/>
  <c r="DV16" i="136" s="1"/>
  <c r="DT14" i="136"/>
  <c r="DQ14" i="136"/>
  <c r="DO14" i="136"/>
  <c r="DK14" i="136"/>
  <c r="DI14" i="136"/>
  <c r="DJ14" i="136" s="1"/>
  <c r="DG14" i="136"/>
  <c r="DE14" i="136"/>
  <c r="DE16" i="136" s="1"/>
  <c r="DB14" i="136"/>
  <c r="CZ14" i="136"/>
  <c r="CW14" i="136"/>
  <c r="CU14" i="136"/>
  <c r="CQ14" i="136"/>
  <c r="CR14" i="136" s="1"/>
  <c r="CR16" i="136" s="1"/>
  <c r="CO14" i="136"/>
  <c r="CP14" i="136" s="1"/>
  <c r="CM14" i="136"/>
  <c r="CK14" i="136"/>
  <c r="CH14" i="136"/>
  <c r="CF14" i="136"/>
  <c r="CC14" i="136"/>
  <c r="CA14" i="136"/>
  <c r="BX14" i="136"/>
  <c r="BV14" i="136"/>
  <c r="BS14" i="136"/>
  <c r="BQ14" i="136"/>
  <c r="BN14" i="136"/>
  <c r="BL14" i="136"/>
  <c r="BI14" i="136"/>
  <c r="BG14" i="136"/>
  <c r="BD14" i="136"/>
  <c r="BB14" i="136"/>
  <c r="AY14" i="136"/>
  <c r="AW14" i="136"/>
  <c r="AW16" i="136" s="1"/>
  <c r="AT14" i="136"/>
  <c r="AR14" i="136"/>
  <c r="AO14" i="136"/>
  <c r="AM14" i="136"/>
  <c r="AI14" i="136"/>
  <c r="AG14" i="136"/>
  <c r="AE14" i="136"/>
  <c r="AC14" i="136"/>
  <c r="Z14" i="136"/>
  <c r="X14" i="136"/>
  <c r="T14" i="136"/>
  <c r="U14" i="136" s="1"/>
  <c r="R14" i="136"/>
  <c r="S14" i="136" s="1"/>
  <c r="P14" i="136"/>
  <c r="N14" i="136"/>
  <c r="K14" i="136"/>
  <c r="K16" i="136" s="1"/>
  <c r="I14" i="136"/>
  <c r="F14" i="136"/>
  <c r="D14" i="136"/>
  <c r="IA13" i="136"/>
  <c r="HY13" i="136"/>
  <c r="HV13" i="136"/>
  <c r="HT13" i="136"/>
  <c r="HQ13" i="136"/>
  <c r="HO13" i="136"/>
  <c r="HL13" i="136"/>
  <c r="HJ13" i="136"/>
  <c r="HG13" i="136"/>
  <c r="HE13" i="136"/>
  <c r="HB13" i="136"/>
  <c r="GZ13" i="136"/>
  <c r="GW13" i="136"/>
  <c r="GU13" i="136"/>
  <c r="GR13" i="136"/>
  <c r="GP13" i="136"/>
  <c r="GM13" i="136"/>
  <c r="GK13" i="136"/>
  <c r="GH13" i="136"/>
  <c r="GF13" i="136"/>
  <c r="GC13" i="136"/>
  <c r="GA13" i="136"/>
  <c r="FX13" i="136"/>
  <c r="FV13" i="136"/>
  <c r="FS13" i="136"/>
  <c r="FQ13" i="136"/>
  <c r="FN13" i="136"/>
  <c r="FL13" i="136"/>
  <c r="FI13" i="136"/>
  <c r="FG13" i="136"/>
  <c r="FD13" i="136"/>
  <c r="FB13" i="136"/>
  <c r="EY13" i="136"/>
  <c r="EW13" i="136"/>
  <c r="ET13" i="136"/>
  <c r="ER13" i="136"/>
  <c r="EO13" i="136"/>
  <c r="EM13" i="136"/>
  <c r="EJ13" i="136"/>
  <c r="EH13" i="136"/>
  <c r="EE13" i="136"/>
  <c r="EC13" i="136"/>
  <c r="DZ13" i="136"/>
  <c r="DX13" i="136"/>
  <c r="DU13" i="136"/>
  <c r="DS13" i="136"/>
  <c r="DP13" i="136"/>
  <c r="DN13" i="136"/>
  <c r="DF13" i="136"/>
  <c r="DD13" i="136"/>
  <c r="DA13" i="136"/>
  <c r="CY13" i="136"/>
  <c r="CV13" i="136"/>
  <c r="CT13" i="136"/>
  <c r="CL13" i="136"/>
  <c r="CJ13" i="136"/>
  <c r="CG13" i="136"/>
  <c r="CE13" i="136"/>
  <c r="CB13" i="136"/>
  <c r="BZ13" i="136"/>
  <c r="BW13" i="136"/>
  <c r="BU13" i="136"/>
  <c r="BR13" i="136"/>
  <c r="BP13" i="136"/>
  <c r="BM13" i="136"/>
  <c r="BK13" i="136"/>
  <c r="BH13" i="136"/>
  <c r="BF13" i="136"/>
  <c r="BC13" i="136"/>
  <c r="BA13" i="136"/>
  <c r="AX13" i="136"/>
  <c r="AV13" i="136"/>
  <c r="AS13" i="136"/>
  <c r="AQ13" i="136"/>
  <c r="AN13" i="136"/>
  <c r="AL13" i="136"/>
  <c r="AD13" i="136"/>
  <c r="AB13" i="136"/>
  <c r="Y13" i="136"/>
  <c r="W13" i="136"/>
  <c r="O13" i="136"/>
  <c r="M13" i="136"/>
  <c r="J13" i="136"/>
  <c r="H13" i="136"/>
  <c r="E13" i="136"/>
  <c r="C13" i="136"/>
  <c r="IB12" i="136"/>
  <c r="HZ12" i="136"/>
  <c r="HW12" i="136"/>
  <c r="HU12" i="136"/>
  <c r="HR12" i="136"/>
  <c r="HP12" i="136"/>
  <c r="HM12" i="136"/>
  <c r="HK12" i="136"/>
  <c r="HH12" i="136"/>
  <c r="HF12" i="136"/>
  <c r="HC12" i="136"/>
  <c r="HA12" i="136"/>
  <c r="GX12" i="136"/>
  <c r="GV12" i="136"/>
  <c r="GS12" i="136"/>
  <c r="GQ12" i="136"/>
  <c r="GN12" i="136"/>
  <c r="GL12" i="136"/>
  <c r="GI12" i="136"/>
  <c r="GG12" i="136"/>
  <c r="GD12" i="136"/>
  <c r="GB12" i="136"/>
  <c r="FY12" i="136"/>
  <c r="FW12" i="136"/>
  <c r="FT12" i="136"/>
  <c r="FR12" i="136"/>
  <c r="FO12" i="136"/>
  <c r="FM12" i="136"/>
  <c r="FJ12" i="136"/>
  <c r="FH12" i="136"/>
  <c r="FE12" i="136"/>
  <c r="FC12" i="136"/>
  <c r="EZ12" i="136"/>
  <c r="EX12" i="136"/>
  <c r="EU12" i="136"/>
  <c r="ES12" i="136"/>
  <c r="EP12" i="136"/>
  <c r="EN12" i="136"/>
  <c r="EK12" i="136"/>
  <c r="EI12" i="136"/>
  <c r="EF12" i="136"/>
  <c r="ED12" i="136"/>
  <c r="EA12" i="136"/>
  <c r="DY12" i="136"/>
  <c r="DV12" i="136"/>
  <c r="DT12" i="136"/>
  <c r="DQ12" i="136"/>
  <c r="DO12" i="136"/>
  <c r="DK12" i="136"/>
  <c r="DL12" i="136" s="1"/>
  <c r="DI12" i="136"/>
  <c r="DJ12" i="136" s="1"/>
  <c r="DG12" i="136"/>
  <c r="DE12" i="136"/>
  <c r="DB12" i="136"/>
  <c r="CZ12" i="136"/>
  <c r="CW12" i="136"/>
  <c r="CU12" i="136"/>
  <c r="CQ12" i="136"/>
  <c r="CR12" i="136" s="1"/>
  <c r="CO12" i="136"/>
  <c r="CP12" i="136" s="1"/>
  <c r="CM12" i="136"/>
  <c r="CK12" i="136"/>
  <c r="CH12" i="136"/>
  <c r="CF12" i="136"/>
  <c r="CC12" i="136"/>
  <c r="CA12" i="136"/>
  <c r="BX12" i="136"/>
  <c r="BV12" i="136"/>
  <c r="BS12" i="136"/>
  <c r="BQ12" i="136"/>
  <c r="BN12" i="136"/>
  <c r="BL12" i="136"/>
  <c r="BI12" i="136"/>
  <c r="BG12" i="136"/>
  <c r="BD12" i="136"/>
  <c r="BB12" i="136"/>
  <c r="AY12" i="136"/>
  <c r="AW12" i="136"/>
  <c r="AT12" i="136"/>
  <c r="AR12" i="136"/>
  <c r="AO12" i="136"/>
  <c r="AM12" i="136"/>
  <c r="AI12" i="136"/>
  <c r="AJ12" i="136" s="1"/>
  <c r="AG12" i="136"/>
  <c r="AH12" i="136" s="1"/>
  <c r="AE12" i="136"/>
  <c r="AC12" i="136"/>
  <c r="Z12" i="136"/>
  <c r="X12" i="136"/>
  <c r="T12" i="136"/>
  <c r="U12" i="136" s="1"/>
  <c r="R12" i="136"/>
  <c r="S12" i="136" s="1"/>
  <c r="P12" i="136"/>
  <c r="N12" i="136"/>
  <c r="K12" i="136"/>
  <c r="I12" i="136"/>
  <c r="F12" i="136"/>
  <c r="D12" i="136"/>
  <c r="G12" i="136" s="1"/>
  <c r="IB11" i="136"/>
  <c r="IB13" i="136" s="1"/>
  <c r="HZ11" i="136"/>
  <c r="HW11" i="136"/>
  <c r="HU11" i="136"/>
  <c r="HR11" i="136"/>
  <c r="HP11" i="136"/>
  <c r="HM11" i="136"/>
  <c r="HK11" i="136"/>
  <c r="HH11" i="136"/>
  <c r="HF11" i="136"/>
  <c r="HC11" i="136"/>
  <c r="HA11" i="136"/>
  <c r="GX11" i="136"/>
  <c r="GV11" i="136"/>
  <c r="GS11" i="136"/>
  <c r="GQ11" i="136"/>
  <c r="GN11" i="136"/>
  <c r="GN13" i="136" s="1"/>
  <c r="GL11" i="136"/>
  <c r="GI11" i="136"/>
  <c r="GG11" i="136"/>
  <c r="GD11" i="136"/>
  <c r="GB11" i="136"/>
  <c r="FY11" i="136"/>
  <c r="FW11" i="136"/>
  <c r="FT11" i="136"/>
  <c r="FR11" i="136"/>
  <c r="FO11" i="136"/>
  <c r="FM11" i="136"/>
  <c r="FJ11" i="136"/>
  <c r="FH11" i="136"/>
  <c r="FE11" i="136"/>
  <c r="FC11" i="136"/>
  <c r="EZ11" i="136"/>
  <c r="EX11" i="136"/>
  <c r="EU11" i="136"/>
  <c r="ES11" i="136"/>
  <c r="EP11" i="136"/>
  <c r="EN11" i="136"/>
  <c r="EK11" i="136"/>
  <c r="EI11" i="136"/>
  <c r="EF11" i="136"/>
  <c r="ED11" i="136"/>
  <c r="EA11" i="136"/>
  <c r="DY11" i="136"/>
  <c r="DV11" i="136"/>
  <c r="DT11" i="136"/>
  <c r="DQ11" i="136"/>
  <c r="DO11" i="136"/>
  <c r="DK11" i="136"/>
  <c r="DI11" i="136"/>
  <c r="DJ11" i="136" s="1"/>
  <c r="DG11" i="136"/>
  <c r="DE11" i="136"/>
  <c r="DB11" i="136"/>
  <c r="CZ11" i="136"/>
  <c r="CW11" i="136"/>
  <c r="CU11" i="136"/>
  <c r="CQ11" i="136"/>
  <c r="CO11" i="136"/>
  <c r="CM11" i="136"/>
  <c r="CK11" i="136"/>
  <c r="CH11" i="136"/>
  <c r="CF11" i="136"/>
  <c r="CC11" i="136"/>
  <c r="CA11" i="136"/>
  <c r="BX11" i="136"/>
  <c r="BV11" i="136"/>
  <c r="BV13" i="136" s="1"/>
  <c r="BS11" i="136"/>
  <c r="BQ11" i="136"/>
  <c r="BN11" i="136"/>
  <c r="BL11" i="136"/>
  <c r="BI11" i="136"/>
  <c r="BG11" i="136"/>
  <c r="BD11" i="136"/>
  <c r="BB11" i="136"/>
  <c r="AY11" i="136"/>
  <c r="AW11" i="136"/>
  <c r="AT11" i="136"/>
  <c r="AR11" i="136"/>
  <c r="AO11" i="136"/>
  <c r="AM11" i="136"/>
  <c r="AI11" i="136"/>
  <c r="AJ11" i="136" s="1"/>
  <c r="AJ13" i="136" s="1"/>
  <c r="AG11" i="136"/>
  <c r="AH11" i="136" s="1"/>
  <c r="AE11" i="136"/>
  <c r="AC11" i="136"/>
  <c r="Z11" i="136"/>
  <c r="X11" i="136"/>
  <c r="T11" i="136"/>
  <c r="U11" i="136" s="1"/>
  <c r="R11" i="136"/>
  <c r="S11" i="136" s="1"/>
  <c r="P11" i="136"/>
  <c r="N11" i="136"/>
  <c r="N13" i="136" s="1"/>
  <c r="K11" i="136"/>
  <c r="I11" i="136"/>
  <c r="F11" i="136"/>
  <c r="D11" i="136"/>
  <c r="IA10" i="136"/>
  <c r="HY10" i="136"/>
  <c r="HV10" i="136"/>
  <c r="HT10" i="136"/>
  <c r="HQ10" i="136"/>
  <c r="HO10" i="136"/>
  <c r="HL10" i="136"/>
  <c r="HJ10" i="136"/>
  <c r="HG10" i="136"/>
  <c r="HE10" i="136"/>
  <c r="HB10" i="136"/>
  <c r="GZ10" i="136"/>
  <c r="GW10" i="136"/>
  <c r="GU10" i="136"/>
  <c r="GR10" i="136"/>
  <c r="GP10" i="136"/>
  <c r="GM10" i="136"/>
  <c r="GK10" i="136"/>
  <c r="GH10" i="136"/>
  <c r="GF10" i="136"/>
  <c r="GC10" i="136"/>
  <c r="GA10" i="136"/>
  <c r="FX10" i="136"/>
  <c r="FV10" i="136"/>
  <c r="FS10" i="136"/>
  <c r="FQ10" i="136"/>
  <c r="FN10" i="136"/>
  <c r="FL10" i="136"/>
  <c r="FI10" i="136"/>
  <c r="FG10" i="136"/>
  <c r="FD10" i="136"/>
  <c r="FB10" i="136"/>
  <c r="EY10" i="136"/>
  <c r="EW10" i="136"/>
  <c r="ET10" i="136"/>
  <c r="ER10" i="136"/>
  <c r="EO10" i="136"/>
  <c r="EM10" i="136"/>
  <c r="EJ10" i="136"/>
  <c r="EH10" i="136"/>
  <c r="EE10" i="136"/>
  <c r="EC10" i="136"/>
  <c r="DZ10" i="136"/>
  <c r="DX10" i="136"/>
  <c r="DU10" i="136"/>
  <c r="DS10" i="136"/>
  <c r="DP10" i="136"/>
  <c r="DN10" i="136"/>
  <c r="DF10" i="136"/>
  <c r="DD10" i="136"/>
  <c r="DA10" i="136"/>
  <c r="CY10" i="136"/>
  <c r="CV10" i="136"/>
  <c r="CT10" i="136"/>
  <c r="CL10" i="136"/>
  <c r="CJ10" i="136"/>
  <c r="CG10" i="136"/>
  <c r="CE10" i="136"/>
  <c r="CB10" i="136"/>
  <c r="BZ10" i="136"/>
  <c r="BW10" i="136"/>
  <c r="BU10" i="136"/>
  <c r="BR10" i="136"/>
  <c r="BP10" i="136"/>
  <c r="BM10" i="136"/>
  <c r="BK10" i="136"/>
  <c r="BH10" i="136"/>
  <c r="BF10" i="136"/>
  <c r="BC10" i="136"/>
  <c r="BA10" i="136"/>
  <c r="AX10" i="136"/>
  <c r="AV10" i="136"/>
  <c r="AS10" i="136"/>
  <c r="AQ10" i="136"/>
  <c r="AN10" i="136"/>
  <c r="AL10" i="136"/>
  <c r="AD10" i="136"/>
  <c r="AB10" i="136"/>
  <c r="Y10" i="136"/>
  <c r="W10" i="136"/>
  <c r="O10" i="136"/>
  <c r="M10" i="136"/>
  <c r="J10" i="136"/>
  <c r="H10" i="136"/>
  <c r="E10" i="136"/>
  <c r="C10" i="136"/>
  <c r="IB9" i="136"/>
  <c r="HZ9" i="136"/>
  <c r="HW9" i="136"/>
  <c r="HU9" i="136"/>
  <c r="HR9" i="136"/>
  <c r="HP9" i="136"/>
  <c r="HM9" i="136"/>
  <c r="HK9" i="136"/>
  <c r="HH9" i="136"/>
  <c r="HF9" i="136"/>
  <c r="HC9" i="136"/>
  <c r="HA9" i="136"/>
  <c r="GX9" i="136"/>
  <c r="GV9" i="136"/>
  <c r="GS9" i="136"/>
  <c r="GQ9" i="136"/>
  <c r="GN9" i="136"/>
  <c r="GL9" i="136"/>
  <c r="GI9" i="136"/>
  <c r="GG9" i="136"/>
  <c r="GD9" i="136"/>
  <c r="GB9" i="136"/>
  <c r="FY9" i="136"/>
  <c r="FW9" i="136"/>
  <c r="FT9" i="136"/>
  <c r="FR9" i="136"/>
  <c r="FO9" i="136"/>
  <c r="FM9" i="136"/>
  <c r="FJ9" i="136"/>
  <c r="FH9" i="136"/>
  <c r="FE9" i="136"/>
  <c r="FC9" i="136"/>
  <c r="EZ9" i="136"/>
  <c r="EX9" i="136"/>
  <c r="EU9" i="136"/>
  <c r="ES9" i="136"/>
  <c r="EP9" i="136"/>
  <c r="EN9" i="136"/>
  <c r="EK9" i="136"/>
  <c r="EI9" i="136"/>
  <c r="EF9" i="136"/>
  <c r="ED9" i="136"/>
  <c r="EA9" i="136"/>
  <c r="DY9" i="136"/>
  <c r="DV9" i="136"/>
  <c r="DT9" i="136"/>
  <c r="DQ9" i="136"/>
  <c r="DO9" i="136"/>
  <c r="DK9" i="136"/>
  <c r="DI9" i="136"/>
  <c r="DG9" i="136"/>
  <c r="DE9" i="136"/>
  <c r="DB9" i="136"/>
  <c r="CZ9" i="136"/>
  <c r="CW9" i="136"/>
  <c r="CU9" i="136"/>
  <c r="CQ9" i="136"/>
  <c r="CO9" i="136"/>
  <c r="CM9" i="136"/>
  <c r="CK9" i="136"/>
  <c r="CH9" i="136"/>
  <c r="CF9" i="136"/>
  <c r="CC9" i="136"/>
  <c r="CA9" i="136"/>
  <c r="BX9" i="136"/>
  <c r="BV9" i="136"/>
  <c r="BS9" i="136"/>
  <c r="BQ9" i="136"/>
  <c r="BN9" i="136"/>
  <c r="BL9" i="136"/>
  <c r="BI9" i="136"/>
  <c r="BG9" i="136"/>
  <c r="BD9" i="136"/>
  <c r="BB9" i="136"/>
  <c r="AY9" i="136"/>
  <c r="AW9" i="136"/>
  <c r="AT9" i="136"/>
  <c r="AR9" i="136"/>
  <c r="AO9" i="136"/>
  <c r="AM9" i="136"/>
  <c r="AI9" i="136"/>
  <c r="AJ9" i="136" s="1"/>
  <c r="AG9" i="136"/>
  <c r="AH9" i="136" s="1"/>
  <c r="AE9" i="136"/>
  <c r="AC9" i="136"/>
  <c r="Z9" i="136"/>
  <c r="X9" i="136"/>
  <c r="T9" i="136"/>
  <c r="R9" i="136"/>
  <c r="P9" i="136"/>
  <c r="N9" i="136"/>
  <c r="K9" i="136"/>
  <c r="I9" i="136"/>
  <c r="F9" i="136"/>
  <c r="D9" i="136"/>
  <c r="IB8" i="136"/>
  <c r="HZ8" i="136"/>
  <c r="HW8" i="136"/>
  <c r="HU8" i="136"/>
  <c r="HR8" i="136"/>
  <c r="HP8" i="136"/>
  <c r="HM8" i="136"/>
  <c r="HK8" i="136"/>
  <c r="HK10" i="136" s="1"/>
  <c r="HH8" i="136"/>
  <c r="HF8" i="136"/>
  <c r="HC8" i="136"/>
  <c r="HA8" i="136"/>
  <c r="GX8" i="136"/>
  <c r="GV8" i="136"/>
  <c r="GS8" i="136"/>
  <c r="GQ8" i="136"/>
  <c r="GN8" i="136"/>
  <c r="GL8" i="136"/>
  <c r="GI8" i="136"/>
  <c r="GG8" i="136"/>
  <c r="GD8" i="136"/>
  <c r="GB8" i="136"/>
  <c r="FY8" i="136"/>
  <c r="FW8" i="136"/>
  <c r="FT8" i="136"/>
  <c r="FR8" i="136"/>
  <c r="FO8" i="136"/>
  <c r="FM8" i="136"/>
  <c r="FP8" i="136" s="1"/>
  <c r="FJ8" i="136"/>
  <c r="FH8" i="136"/>
  <c r="FE8" i="136"/>
  <c r="FC8" i="136"/>
  <c r="EZ8" i="136"/>
  <c r="EX8" i="136"/>
  <c r="EU8" i="136"/>
  <c r="ES8" i="136"/>
  <c r="EP8" i="136"/>
  <c r="EN8" i="136"/>
  <c r="EK8" i="136"/>
  <c r="EI8" i="136"/>
  <c r="EF8" i="136"/>
  <c r="ED8" i="136"/>
  <c r="EA8" i="136"/>
  <c r="DY8" i="136"/>
  <c r="DV8" i="136"/>
  <c r="DT8" i="136"/>
  <c r="DQ8" i="136"/>
  <c r="DO8" i="136"/>
  <c r="DK8" i="136"/>
  <c r="DI8" i="136"/>
  <c r="DG8" i="136"/>
  <c r="DE8" i="136"/>
  <c r="DB8" i="136"/>
  <c r="CZ8" i="136"/>
  <c r="CW8" i="136"/>
  <c r="CU8" i="136"/>
  <c r="CQ8" i="136"/>
  <c r="CO8" i="136"/>
  <c r="CM8" i="136"/>
  <c r="CK8" i="136"/>
  <c r="CH8" i="136"/>
  <c r="CF8" i="136"/>
  <c r="CC8" i="136"/>
  <c r="CA8" i="136"/>
  <c r="CA10" i="136" s="1"/>
  <c r="BX8" i="136"/>
  <c r="BV8" i="136"/>
  <c r="BS8" i="136"/>
  <c r="BQ8" i="136"/>
  <c r="BN8" i="136"/>
  <c r="BL8" i="136"/>
  <c r="BI8" i="136"/>
  <c r="BG8" i="136"/>
  <c r="BD8" i="136"/>
  <c r="BB8" i="136"/>
  <c r="AY8" i="136"/>
  <c r="AW8" i="136"/>
  <c r="AT8" i="136"/>
  <c r="AR8" i="136"/>
  <c r="AO8" i="136"/>
  <c r="AM8" i="136"/>
  <c r="AI8" i="136"/>
  <c r="AG8" i="136"/>
  <c r="AE8" i="136"/>
  <c r="AC8" i="136"/>
  <c r="Z8" i="136"/>
  <c r="X8" i="136"/>
  <c r="T8" i="136"/>
  <c r="U8" i="136" s="1"/>
  <c r="R8" i="136"/>
  <c r="S8" i="136" s="1"/>
  <c r="P8" i="136"/>
  <c r="N8" i="136"/>
  <c r="K8" i="136"/>
  <c r="I8" i="136"/>
  <c r="F8" i="136"/>
  <c r="D8" i="136"/>
  <c r="IA39" i="135"/>
  <c r="IA49" i="135" s="1"/>
  <c r="HY39" i="135"/>
  <c r="HY49" i="135" s="1"/>
  <c r="HV39" i="135"/>
  <c r="HV49" i="135" s="1"/>
  <c r="HT39" i="135"/>
  <c r="HT49" i="135" s="1"/>
  <c r="HQ39" i="135"/>
  <c r="HQ49" i="135" s="1"/>
  <c r="HO39" i="135"/>
  <c r="HO49" i="135" s="1"/>
  <c r="HL39" i="135"/>
  <c r="HL49" i="135" s="1"/>
  <c r="HJ39" i="135"/>
  <c r="HJ49" i="135" s="1"/>
  <c r="HG39" i="135"/>
  <c r="HG49" i="135" s="1"/>
  <c r="HE39" i="135"/>
  <c r="HE49" i="135" s="1"/>
  <c r="HB39" i="135"/>
  <c r="HB49" i="135" s="1"/>
  <c r="GZ39" i="135"/>
  <c r="GZ49" i="135" s="1"/>
  <c r="GW39" i="135"/>
  <c r="GW49" i="135" s="1"/>
  <c r="GU39" i="135"/>
  <c r="GU49" i="135" s="1"/>
  <c r="GR39" i="135"/>
  <c r="GR49" i="135" s="1"/>
  <c r="GP39" i="135"/>
  <c r="GP49" i="135" s="1"/>
  <c r="GM39" i="135"/>
  <c r="GM49" i="135" s="1"/>
  <c r="GK39" i="135"/>
  <c r="GK49" i="135" s="1"/>
  <c r="GH39" i="135"/>
  <c r="GH49" i="135" s="1"/>
  <c r="GF39" i="135"/>
  <c r="GF49" i="135" s="1"/>
  <c r="GC39" i="135"/>
  <c r="GC49" i="135" s="1"/>
  <c r="GA39" i="135"/>
  <c r="FX39" i="135"/>
  <c r="FX49" i="135" s="1"/>
  <c r="FV39" i="135"/>
  <c r="FV49" i="135" s="1"/>
  <c r="FS39" i="135"/>
  <c r="FS49" i="135" s="1"/>
  <c r="FQ39" i="135"/>
  <c r="FQ49" i="135" s="1"/>
  <c r="FN39" i="135"/>
  <c r="FN49" i="135" s="1"/>
  <c r="FL39" i="135"/>
  <c r="FL49" i="135" s="1"/>
  <c r="FI39" i="135"/>
  <c r="FI49" i="135" s="1"/>
  <c r="FG39" i="135"/>
  <c r="FG49" i="135" s="1"/>
  <c r="FD39" i="135"/>
  <c r="FD49" i="135" s="1"/>
  <c r="FB39" i="135"/>
  <c r="FB49" i="135" s="1"/>
  <c r="EY39" i="135"/>
  <c r="EY49" i="135" s="1"/>
  <c r="EW39" i="135"/>
  <c r="EW49" i="135" s="1"/>
  <c r="ET39" i="135"/>
  <c r="ET49" i="135" s="1"/>
  <c r="ER39" i="135"/>
  <c r="ER49" i="135" s="1"/>
  <c r="EO39" i="135"/>
  <c r="EO49" i="135" s="1"/>
  <c r="EM39" i="135"/>
  <c r="EM49" i="135" s="1"/>
  <c r="EJ39" i="135"/>
  <c r="EJ49" i="135" s="1"/>
  <c r="EH39" i="135"/>
  <c r="EH49" i="135" s="1"/>
  <c r="EE39" i="135"/>
  <c r="EC39" i="135"/>
  <c r="EC49" i="135" s="1"/>
  <c r="DZ39" i="135"/>
  <c r="DZ49" i="135" s="1"/>
  <c r="DX39" i="135"/>
  <c r="DX49" i="135" s="1"/>
  <c r="DU39" i="135"/>
  <c r="DU49" i="135" s="1"/>
  <c r="DS39" i="135"/>
  <c r="DS49" i="135" s="1"/>
  <c r="DP39" i="135"/>
  <c r="DP49" i="135" s="1"/>
  <c r="DN39" i="135"/>
  <c r="DN49" i="135" s="1"/>
  <c r="DF39" i="135"/>
  <c r="DF49" i="135" s="1"/>
  <c r="DD39" i="135"/>
  <c r="DD49" i="135" s="1"/>
  <c r="DA39" i="135"/>
  <c r="DA49" i="135" s="1"/>
  <c r="CY39" i="135"/>
  <c r="CY49" i="135" s="1"/>
  <c r="CV39" i="135"/>
  <c r="CV49" i="135" s="1"/>
  <c r="CT39" i="135"/>
  <c r="CT49" i="135" s="1"/>
  <c r="CL39" i="135"/>
  <c r="CL49" i="135" s="1"/>
  <c r="CJ39" i="135"/>
  <c r="CJ49" i="135" s="1"/>
  <c r="CG39" i="135"/>
  <c r="CG49" i="135" s="1"/>
  <c r="CE39" i="135"/>
  <c r="CE49" i="135" s="1"/>
  <c r="CB39" i="135"/>
  <c r="CB49" i="135" s="1"/>
  <c r="BZ39" i="135"/>
  <c r="BZ49" i="135" s="1"/>
  <c r="BW39" i="135"/>
  <c r="BW49" i="135" s="1"/>
  <c r="BU39" i="135"/>
  <c r="BU49" i="135" s="1"/>
  <c r="BR39" i="135"/>
  <c r="BR49" i="135" s="1"/>
  <c r="BP39" i="135"/>
  <c r="BP49" i="135" s="1"/>
  <c r="BM39" i="135"/>
  <c r="BM49" i="135" s="1"/>
  <c r="BK39" i="135"/>
  <c r="BK49" i="135" s="1"/>
  <c r="BH39" i="135"/>
  <c r="BH49" i="135" s="1"/>
  <c r="BF39" i="135"/>
  <c r="BF49" i="135" s="1"/>
  <c r="BC39" i="135"/>
  <c r="BC49" i="135" s="1"/>
  <c r="BA39" i="135"/>
  <c r="BA49" i="135" s="1"/>
  <c r="AX39" i="135"/>
  <c r="AX49" i="135" s="1"/>
  <c r="AV39" i="135"/>
  <c r="AV49" i="135" s="1"/>
  <c r="AS39" i="135"/>
  <c r="AS49" i="135" s="1"/>
  <c r="AQ39" i="135"/>
  <c r="AQ49" i="135" s="1"/>
  <c r="AN39" i="135"/>
  <c r="AN49" i="135" s="1"/>
  <c r="AL39" i="135"/>
  <c r="AL49" i="135" s="1"/>
  <c r="AD39" i="135"/>
  <c r="AD49" i="135" s="1"/>
  <c r="AB39" i="135"/>
  <c r="AB49" i="135" s="1"/>
  <c r="Y39" i="135"/>
  <c r="Y49" i="135" s="1"/>
  <c r="W39" i="135"/>
  <c r="W49" i="135" s="1"/>
  <c r="O39" i="135"/>
  <c r="O49" i="135" s="1"/>
  <c r="M39" i="135"/>
  <c r="M49" i="135" s="1"/>
  <c r="J39" i="135"/>
  <c r="J49" i="135" s="1"/>
  <c r="H39" i="135"/>
  <c r="H49" i="135" s="1"/>
  <c r="E39" i="135"/>
  <c r="E49" i="135" s="1"/>
  <c r="C39" i="135"/>
  <c r="C49" i="135" s="1"/>
  <c r="IA38" i="135"/>
  <c r="HY38" i="135"/>
  <c r="HY48" i="135" s="1"/>
  <c r="HV38" i="135"/>
  <c r="HT38" i="135"/>
  <c r="HT48" i="135" s="1"/>
  <c r="HQ38" i="135"/>
  <c r="HO38" i="135"/>
  <c r="HO48" i="135" s="1"/>
  <c r="HL38" i="135"/>
  <c r="HL48" i="135" s="1"/>
  <c r="HJ38" i="135"/>
  <c r="HG38" i="135"/>
  <c r="HG48" i="135" s="1"/>
  <c r="HE38" i="135"/>
  <c r="HB38" i="135"/>
  <c r="GZ38" i="135"/>
  <c r="GW38" i="135"/>
  <c r="GU38" i="135"/>
  <c r="GR38" i="135"/>
  <c r="GP38" i="135"/>
  <c r="GM38" i="135"/>
  <c r="GK38" i="135"/>
  <c r="GK48" i="135" s="1"/>
  <c r="GH38" i="135"/>
  <c r="GF38" i="135"/>
  <c r="GF48" i="135" s="1"/>
  <c r="GC38" i="135"/>
  <c r="GC48" i="135" s="1"/>
  <c r="GA38" i="135"/>
  <c r="GA48" i="135" s="1"/>
  <c r="FX38" i="135"/>
  <c r="FV38" i="135"/>
  <c r="FS38" i="135"/>
  <c r="FS48" i="135" s="1"/>
  <c r="FQ38" i="135"/>
  <c r="FN38" i="135"/>
  <c r="FL38" i="135"/>
  <c r="FI38" i="135"/>
  <c r="FG38" i="135"/>
  <c r="FD38" i="135"/>
  <c r="FB38" i="135"/>
  <c r="EY38" i="135"/>
  <c r="EW38" i="135"/>
  <c r="ET38" i="135"/>
  <c r="ER38" i="135"/>
  <c r="EO38" i="135"/>
  <c r="EO48" i="135" s="1"/>
  <c r="EM38" i="135"/>
  <c r="EM48" i="135" s="1"/>
  <c r="EJ38" i="135"/>
  <c r="EH38" i="135"/>
  <c r="EE38" i="135"/>
  <c r="EE48" i="135" s="1"/>
  <c r="EC38" i="135"/>
  <c r="DZ38" i="135"/>
  <c r="DX38" i="135"/>
  <c r="DU38" i="135"/>
  <c r="DS38" i="135"/>
  <c r="DP38" i="135"/>
  <c r="DN38" i="135"/>
  <c r="DF38" i="135"/>
  <c r="DD38" i="135"/>
  <c r="DD48" i="135" s="1"/>
  <c r="DA38" i="135"/>
  <c r="DA48" i="135" s="1"/>
  <c r="CY38" i="135"/>
  <c r="CY48" i="135" s="1"/>
  <c r="CV38" i="135"/>
  <c r="CV48" i="135" s="1"/>
  <c r="CT38" i="135"/>
  <c r="CL38" i="135"/>
  <c r="CJ38" i="135"/>
  <c r="CG38" i="135"/>
  <c r="CG48" i="135" s="1"/>
  <c r="CE38" i="135"/>
  <c r="CB38" i="135"/>
  <c r="BZ38" i="135"/>
  <c r="BW38" i="135"/>
  <c r="BU38" i="135"/>
  <c r="BU48" i="135" s="1"/>
  <c r="BR38" i="135"/>
  <c r="BP38" i="135"/>
  <c r="BP48" i="135" s="1"/>
  <c r="BM38" i="135"/>
  <c r="BM48" i="135" s="1"/>
  <c r="BK38" i="135"/>
  <c r="BK48" i="135" s="1"/>
  <c r="BH38" i="135"/>
  <c r="BH48" i="135" s="1"/>
  <c r="BF38" i="135"/>
  <c r="BC38" i="135"/>
  <c r="BC48" i="135" s="1"/>
  <c r="BA38" i="135"/>
  <c r="AX38" i="135"/>
  <c r="AV38" i="135"/>
  <c r="AS38" i="135"/>
  <c r="AQ38" i="135"/>
  <c r="AN38" i="135"/>
  <c r="AL38" i="135"/>
  <c r="AL48" i="135" s="1"/>
  <c r="AD38" i="135"/>
  <c r="AD48" i="135" s="1"/>
  <c r="AB38" i="135"/>
  <c r="AB48" i="135" s="1"/>
  <c r="Y38" i="135"/>
  <c r="W38" i="135"/>
  <c r="W48" i="135" s="1"/>
  <c r="O38" i="135"/>
  <c r="O48" i="135" s="1"/>
  <c r="M38" i="135"/>
  <c r="J38" i="135"/>
  <c r="H38" i="135"/>
  <c r="E38" i="135"/>
  <c r="C38" i="135"/>
  <c r="C48" i="135" s="1"/>
  <c r="IA37" i="135"/>
  <c r="HY37" i="135"/>
  <c r="HV37" i="135"/>
  <c r="HT37" i="135"/>
  <c r="HQ37" i="135"/>
  <c r="HO37" i="135"/>
  <c r="HL37" i="135"/>
  <c r="HJ37" i="135"/>
  <c r="HG37" i="135"/>
  <c r="HE37" i="135"/>
  <c r="HB37" i="135"/>
  <c r="GZ37" i="135"/>
  <c r="GW37" i="135"/>
  <c r="GU37" i="135"/>
  <c r="GR37" i="135"/>
  <c r="GP37" i="135"/>
  <c r="GM37" i="135"/>
  <c r="GK37" i="135"/>
  <c r="GH37" i="135"/>
  <c r="GF37" i="135"/>
  <c r="GC37" i="135"/>
  <c r="GA37" i="135"/>
  <c r="FX37" i="135"/>
  <c r="FV37" i="135"/>
  <c r="FS37" i="135"/>
  <c r="FQ37" i="135"/>
  <c r="FN37" i="135"/>
  <c r="FL37" i="135"/>
  <c r="FI37" i="135"/>
  <c r="FG37" i="135"/>
  <c r="FD37" i="135"/>
  <c r="FB37" i="135"/>
  <c r="EY37" i="135"/>
  <c r="EW37" i="135"/>
  <c r="ET37" i="135"/>
  <c r="ER37" i="135"/>
  <c r="EO37" i="135"/>
  <c r="EM37" i="135"/>
  <c r="EJ37" i="135"/>
  <c r="EH37" i="135"/>
  <c r="EE37" i="135"/>
  <c r="EC37" i="135"/>
  <c r="DZ37" i="135"/>
  <c r="DX37" i="135"/>
  <c r="DU37" i="135"/>
  <c r="DS37" i="135"/>
  <c r="DP37" i="135"/>
  <c r="DN37" i="135"/>
  <c r="DF37" i="135"/>
  <c r="DD37" i="135"/>
  <c r="DA37" i="135"/>
  <c r="CY37" i="135"/>
  <c r="CV37" i="135"/>
  <c r="CT37" i="135"/>
  <c r="CL37" i="135"/>
  <c r="CJ37" i="135"/>
  <c r="CG37" i="135"/>
  <c r="CE37" i="135"/>
  <c r="CB37" i="135"/>
  <c r="BZ37" i="135"/>
  <c r="BW37" i="135"/>
  <c r="BU37" i="135"/>
  <c r="BR37" i="135"/>
  <c r="BP37" i="135"/>
  <c r="BM37" i="135"/>
  <c r="BK37" i="135"/>
  <c r="BH37" i="135"/>
  <c r="BF37" i="135"/>
  <c r="BC37" i="135"/>
  <c r="BA37" i="135"/>
  <c r="AX37" i="135"/>
  <c r="AV37" i="135"/>
  <c r="AS37" i="135"/>
  <c r="AQ37" i="135"/>
  <c r="AN37" i="135"/>
  <c r="AL37" i="135"/>
  <c r="AD37" i="135"/>
  <c r="AB37" i="135"/>
  <c r="Y37" i="135"/>
  <c r="W37" i="135"/>
  <c r="O37" i="135"/>
  <c r="M37" i="135"/>
  <c r="J37" i="135"/>
  <c r="H37" i="135"/>
  <c r="E37" i="135"/>
  <c r="C37" i="135"/>
  <c r="IB36" i="135"/>
  <c r="HZ36" i="135"/>
  <c r="HW36" i="135"/>
  <c r="HU36" i="135"/>
  <c r="HR36" i="135"/>
  <c r="HP36" i="135"/>
  <c r="HM36" i="135"/>
  <c r="HK36" i="135"/>
  <c r="HH36" i="135"/>
  <c r="HF36" i="135"/>
  <c r="HC36" i="135"/>
  <c r="HA36" i="135"/>
  <c r="GX36" i="135"/>
  <c r="GV36" i="135"/>
  <c r="GS36" i="135"/>
  <c r="GQ36" i="135"/>
  <c r="GN36" i="135"/>
  <c r="GL36" i="135"/>
  <c r="GI36" i="135"/>
  <c r="GG36" i="135"/>
  <c r="GD36" i="135"/>
  <c r="GB36" i="135"/>
  <c r="FY36" i="135"/>
  <c r="FW36" i="135"/>
  <c r="FT36" i="135"/>
  <c r="FR36" i="135"/>
  <c r="FO36" i="135"/>
  <c r="FM36" i="135"/>
  <c r="FJ36" i="135"/>
  <c r="FH36" i="135"/>
  <c r="FE36" i="135"/>
  <c r="FC36" i="135"/>
  <c r="EZ36" i="135"/>
  <c r="EX36" i="135"/>
  <c r="EU36" i="135"/>
  <c r="ES36" i="135"/>
  <c r="EP36" i="135"/>
  <c r="EN36" i="135"/>
  <c r="EK36" i="135"/>
  <c r="EI36" i="135"/>
  <c r="EF36" i="135"/>
  <c r="ED36" i="135"/>
  <c r="EA36" i="135"/>
  <c r="DY36" i="135"/>
  <c r="DV36" i="135"/>
  <c r="DT36" i="135"/>
  <c r="DQ36" i="135"/>
  <c r="DO36" i="135"/>
  <c r="DK36" i="135"/>
  <c r="DL36" i="135" s="1"/>
  <c r="DI36" i="135"/>
  <c r="DJ36" i="135" s="1"/>
  <c r="DG36" i="135"/>
  <c r="DE36" i="135"/>
  <c r="DB36" i="135"/>
  <c r="CZ36" i="135"/>
  <c r="CW36" i="135"/>
  <c r="CU36" i="135"/>
  <c r="CQ36" i="135"/>
  <c r="CR36" i="135" s="1"/>
  <c r="CO36" i="135"/>
  <c r="CP36" i="135" s="1"/>
  <c r="CM36" i="135"/>
  <c r="CK36" i="135"/>
  <c r="CH36" i="135"/>
  <c r="CF36" i="135"/>
  <c r="CC36" i="135"/>
  <c r="CA36" i="135"/>
  <c r="BX36" i="135"/>
  <c r="BV36" i="135"/>
  <c r="BS36" i="135"/>
  <c r="BQ36" i="135"/>
  <c r="BN36" i="135"/>
  <c r="BL36" i="135"/>
  <c r="BI36" i="135"/>
  <c r="BG36" i="135"/>
  <c r="BD36" i="135"/>
  <c r="BB36" i="135"/>
  <c r="AY36" i="135"/>
  <c r="AW36" i="135"/>
  <c r="AT36" i="135"/>
  <c r="AR36" i="135"/>
  <c r="AO36" i="135"/>
  <c r="AM36" i="135"/>
  <c r="AI36" i="135"/>
  <c r="AJ36" i="135" s="1"/>
  <c r="AG36" i="135"/>
  <c r="AH36" i="135" s="1"/>
  <c r="AE36" i="135"/>
  <c r="AC36" i="135"/>
  <c r="AF36" i="135" s="1"/>
  <c r="Z36" i="135"/>
  <c r="X36" i="135"/>
  <c r="T36" i="135"/>
  <c r="U36" i="135" s="1"/>
  <c r="R36" i="135"/>
  <c r="S36" i="135" s="1"/>
  <c r="P36" i="135"/>
  <c r="N36" i="135"/>
  <c r="K36" i="135"/>
  <c r="I36" i="135"/>
  <c r="F36" i="135"/>
  <c r="D36" i="135"/>
  <c r="IB35" i="135"/>
  <c r="HZ35" i="135"/>
  <c r="HW35" i="135"/>
  <c r="HU35" i="135"/>
  <c r="HR35" i="135"/>
  <c r="HP35" i="135"/>
  <c r="HM35" i="135"/>
  <c r="HK35" i="135"/>
  <c r="HH35" i="135"/>
  <c r="HF35" i="135"/>
  <c r="HC35" i="135"/>
  <c r="HA35" i="135"/>
  <c r="GX35" i="135"/>
  <c r="GV35" i="135"/>
  <c r="GS35" i="135"/>
  <c r="GQ35" i="135"/>
  <c r="GN35" i="135"/>
  <c r="GL35" i="135"/>
  <c r="GI35" i="135"/>
  <c r="GG35" i="135"/>
  <c r="GD35" i="135"/>
  <c r="GB35" i="135"/>
  <c r="FY35" i="135"/>
  <c r="FW35" i="135"/>
  <c r="FT35" i="135"/>
  <c r="FR35" i="135"/>
  <c r="FO35" i="135"/>
  <c r="FM35" i="135"/>
  <c r="FJ35" i="135"/>
  <c r="FH35" i="135"/>
  <c r="FE35" i="135"/>
  <c r="FC35" i="135"/>
  <c r="EZ35" i="135"/>
  <c r="EX35" i="135"/>
  <c r="EU35" i="135"/>
  <c r="ES35" i="135"/>
  <c r="EP35" i="135"/>
  <c r="EN35" i="135"/>
  <c r="EK35" i="135"/>
  <c r="EI35" i="135"/>
  <c r="EF35" i="135"/>
  <c r="ED35" i="135"/>
  <c r="EA35" i="135"/>
  <c r="DY35" i="135"/>
  <c r="DV35" i="135"/>
  <c r="DT35" i="135"/>
  <c r="DQ35" i="135"/>
  <c r="DO35" i="135"/>
  <c r="DK35" i="135"/>
  <c r="DL35" i="135" s="1"/>
  <c r="DI35" i="135"/>
  <c r="DG35" i="135"/>
  <c r="DE35" i="135"/>
  <c r="DB35" i="135"/>
  <c r="CZ35" i="135"/>
  <c r="CZ37" i="135" s="1"/>
  <c r="CW35" i="135"/>
  <c r="CU35" i="135"/>
  <c r="CU37" i="135" s="1"/>
  <c r="CQ35" i="135"/>
  <c r="CR35" i="135" s="1"/>
  <c r="CO35" i="135"/>
  <c r="CM35" i="135"/>
  <c r="CK35" i="135"/>
  <c r="CH35" i="135"/>
  <c r="CF35" i="135"/>
  <c r="CF37" i="135" s="1"/>
  <c r="CC35" i="135"/>
  <c r="CA35" i="135"/>
  <c r="BX35" i="135"/>
  <c r="BV35" i="135"/>
  <c r="BS35" i="135"/>
  <c r="BQ35" i="135"/>
  <c r="BN35" i="135"/>
  <c r="BL35" i="135"/>
  <c r="BI35" i="135"/>
  <c r="BG35" i="135"/>
  <c r="BD35" i="135"/>
  <c r="BB35" i="135"/>
  <c r="AY35" i="135"/>
  <c r="AW35" i="135"/>
  <c r="AT35" i="135"/>
  <c r="AR35" i="135"/>
  <c r="AO35" i="135"/>
  <c r="AM35" i="135"/>
  <c r="AI35" i="135"/>
  <c r="AG35" i="135"/>
  <c r="AH35" i="135" s="1"/>
  <c r="AE35" i="135"/>
  <c r="AC35" i="135"/>
  <c r="Z35" i="135"/>
  <c r="X35" i="135"/>
  <c r="T35" i="135"/>
  <c r="U35" i="135" s="1"/>
  <c r="R35" i="135"/>
  <c r="P35" i="135"/>
  <c r="N35" i="135"/>
  <c r="K35" i="135"/>
  <c r="I35" i="135"/>
  <c r="F35" i="135"/>
  <c r="D35" i="135"/>
  <c r="IA34" i="135"/>
  <c r="HY34" i="135"/>
  <c r="HV34" i="135"/>
  <c r="HT34" i="135"/>
  <c r="HQ34" i="135"/>
  <c r="HO34" i="135"/>
  <c r="HL34" i="135"/>
  <c r="HJ34" i="135"/>
  <c r="HG34" i="135"/>
  <c r="HE34" i="135"/>
  <c r="HB34" i="135"/>
  <c r="GZ34" i="135"/>
  <c r="GW34" i="135"/>
  <c r="GU34" i="135"/>
  <c r="GR34" i="135"/>
  <c r="GP34" i="135"/>
  <c r="GM34" i="135"/>
  <c r="GK34" i="135"/>
  <c r="GH34" i="135"/>
  <c r="GF34" i="135"/>
  <c r="GC34" i="135"/>
  <c r="GA34" i="135"/>
  <c r="FX34" i="135"/>
  <c r="FV34" i="135"/>
  <c r="FS34" i="135"/>
  <c r="FQ34" i="135"/>
  <c r="FN34" i="135"/>
  <c r="FL34" i="135"/>
  <c r="FI34" i="135"/>
  <c r="FG34" i="135"/>
  <c r="FD34" i="135"/>
  <c r="FB34" i="135"/>
  <c r="EY34" i="135"/>
  <c r="EW34" i="135"/>
  <c r="ET34" i="135"/>
  <c r="ER34" i="135"/>
  <c r="EO34" i="135"/>
  <c r="EM34" i="135"/>
  <c r="EJ34" i="135"/>
  <c r="EH34" i="135"/>
  <c r="EE34" i="135"/>
  <c r="EC34" i="135"/>
  <c r="DZ34" i="135"/>
  <c r="DX34" i="135"/>
  <c r="DU34" i="135"/>
  <c r="DS34" i="135"/>
  <c r="DP34" i="135"/>
  <c r="DN34" i="135"/>
  <c r="DF34" i="135"/>
  <c r="DD34" i="135"/>
  <c r="DA34" i="135"/>
  <c r="CY34" i="135"/>
  <c r="CV34" i="135"/>
  <c r="CT34" i="135"/>
  <c r="CL34" i="135"/>
  <c r="CJ34" i="135"/>
  <c r="CG34" i="135"/>
  <c r="CE34" i="135"/>
  <c r="CB34" i="135"/>
  <c r="BZ34" i="135"/>
  <c r="BW34" i="135"/>
  <c r="BU34" i="135"/>
  <c r="BR34" i="135"/>
  <c r="BP34" i="135"/>
  <c r="BM34" i="135"/>
  <c r="BK34" i="135"/>
  <c r="BH34" i="135"/>
  <c r="BF34" i="135"/>
  <c r="BC34" i="135"/>
  <c r="BA34" i="135"/>
  <c r="AX34" i="135"/>
  <c r="AV34" i="135"/>
  <c r="AS34" i="135"/>
  <c r="AQ34" i="135"/>
  <c r="AN34" i="135"/>
  <c r="AL34" i="135"/>
  <c r="AD34" i="135"/>
  <c r="AB34" i="135"/>
  <c r="Y34" i="135"/>
  <c r="W34" i="135"/>
  <c r="O34" i="135"/>
  <c r="M34" i="135"/>
  <c r="J34" i="135"/>
  <c r="H34" i="135"/>
  <c r="E34" i="135"/>
  <c r="C34" i="135"/>
  <c r="IB33" i="135"/>
  <c r="HZ33" i="135"/>
  <c r="HW33" i="135"/>
  <c r="HU33" i="135"/>
  <c r="HR33" i="135"/>
  <c r="HP33" i="135"/>
  <c r="HM33" i="135"/>
  <c r="HK33" i="135"/>
  <c r="HH33" i="135"/>
  <c r="HF33" i="135"/>
  <c r="HC33" i="135"/>
  <c r="HA33" i="135"/>
  <c r="GX33" i="135"/>
  <c r="GV33" i="135"/>
  <c r="GS33" i="135"/>
  <c r="GQ33" i="135"/>
  <c r="GN33" i="135"/>
  <c r="GL33" i="135"/>
  <c r="GI33" i="135"/>
  <c r="GG33" i="135"/>
  <c r="GD33" i="135"/>
  <c r="GB33" i="135"/>
  <c r="FY33" i="135"/>
  <c r="FW33" i="135"/>
  <c r="FT33" i="135"/>
  <c r="FR33" i="135"/>
  <c r="FO33" i="135"/>
  <c r="FM33" i="135"/>
  <c r="FJ33" i="135"/>
  <c r="FH33" i="135"/>
  <c r="FE33" i="135"/>
  <c r="FC33" i="135"/>
  <c r="EZ33" i="135"/>
  <c r="EX33" i="135"/>
  <c r="EU33" i="135"/>
  <c r="ES33" i="135"/>
  <c r="EP33" i="135"/>
  <c r="EN33" i="135"/>
  <c r="EK33" i="135"/>
  <c r="EI33" i="135"/>
  <c r="EF33" i="135"/>
  <c r="ED33" i="135"/>
  <c r="EA33" i="135"/>
  <c r="DY33" i="135"/>
  <c r="DV33" i="135"/>
  <c r="DT33" i="135"/>
  <c r="DQ33" i="135"/>
  <c r="DO33" i="135"/>
  <c r="DK33" i="135"/>
  <c r="DL33" i="135" s="1"/>
  <c r="DI33" i="135"/>
  <c r="DJ33" i="135" s="1"/>
  <c r="DM33" i="135" s="1"/>
  <c r="DG33" i="135"/>
  <c r="DE33" i="135"/>
  <c r="DB33" i="135"/>
  <c r="CZ33" i="135"/>
  <c r="CW33" i="135"/>
  <c r="CU33" i="135"/>
  <c r="CQ33" i="135"/>
  <c r="CR33" i="135" s="1"/>
  <c r="CO33" i="135"/>
  <c r="CP33" i="135" s="1"/>
  <c r="CM33" i="135"/>
  <c r="CK33" i="135"/>
  <c r="CH33" i="135"/>
  <c r="CF33" i="135"/>
  <c r="CC33" i="135"/>
  <c r="CA33" i="135"/>
  <c r="BX33" i="135"/>
  <c r="BV33" i="135"/>
  <c r="BS33" i="135"/>
  <c r="BQ33" i="135"/>
  <c r="BN33" i="135"/>
  <c r="BL33" i="135"/>
  <c r="BI33" i="135"/>
  <c r="BG33" i="135"/>
  <c r="BD33" i="135"/>
  <c r="BB33" i="135"/>
  <c r="AY33" i="135"/>
  <c r="AW33" i="135"/>
  <c r="AT33" i="135"/>
  <c r="AR33" i="135"/>
  <c r="AO33" i="135"/>
  <c r="AM33" i="135"/>
  <c r="AI33" i="135"/>
  <c r="AJ33" i="135" s="1"/>
  <c r="AG33" i="135"/>
  <c r="AH33" i="135" s="1"/>
  <c r="AE33" i="135"/>
  <c r="AC33" i="135"/>
  <c r="Z33" i="135"/>
  <c r="X33" i="135"/>
  <c r="T33" i="135"/>
  <c r="U33" i="135" s="1"/>
  <c r="R33" i="135"/>
  <c r="S33" i="135" s="1"/>
  <c r="P33" i="135"/>
  <c r="N33" i="135"/>
  <c r="K33" i="135"/>
  <c r="I33" i="135"/>
  <c r="F33" i="135"/>
  <c r="D33" i="135"/>
  <c r="IB32" i="135"/>
  <c r="HZ32" i="135"/>
  <c r="HW32" i="135"/>
  <c r="HU32" i="135"/>
  <c r="HR32" i="135"/>
  <c r="HP32" i="135"/>
  <c r="HM32" i="135"/>
  <c r="HK32" i="135"/>
  <c r="HH32" i="135"/>
  <c r="HF32" i="135"/>
  <c r="HC32" i="135"/>
  <c r="HA32" i="135"/>
  <c r="GX32" i="135"/>
  <c r="GV32" i="135"/>
  <c r="GS32" i="135"/>
  <c r="GQ32" i="135"/>
  <c r="GN32" i="135"/>
  <c r="GL32" i="135"/>
  <c r="GI32" i="135"/>
  <c r="GG32" i="135"/>
  <c r="GD32" i="135"/>
  <c r="GB32" i="135"/>
  <c r="FY32" i="135"/>
  <c r="FW32" i="135"/>
  <c r="FT32" i="135"/>
  <c r="FR32" i="135"/>
  <c r="FO32" i="135"/>
  <c r="FM32" i="135"/>
  <c r="FJ32" i="135"/>
  <c r="FH32" i="135"/>
  <c r="FE32" i="135"/>
  <c r="FC32" i="135"/>
  <c r="EZ32" i="135"/>
  <c r="EX32" i="135"/>
  <c r="EU32" i="135"/>
  <c r="ES32" i="135"/>
  <c r="EP32" i="135"/>
  <c r="EN32" i="135"/>
  <c r="EK32" i="135"/>
  <c r="EI32" i="135"/>
  <c r="EF32" i="135"/>
  <c r="ED32" i="135"/>
  <c r="EA32" i="135"/>
  <c r="DY32" i="135"/>
  <c r="EB32" i="135" s="1"/>
  <c r="DV32" i="135"/>
  <c r="DT32" i="135"/>
  <c r="DQ32" i="135"/>
  <c r="DO32" i="135"/>
  <c r="DK32" i="135"/>
  <c r="DI32" i="135"/>
  <c r="DG32" i="135"/>
  <c r="DE32" i="135"/>
  <c r="DB32" i="135"/>
  <c r="CZ32" i="135"/>
  <c r="CW32" i="135"/>
  <c r="CU32" i="135"/>
  <c r="CQ32" i="135"/>
  <c r="CO32" i="135"/>
  <c r="CM32" i="135"/>
  <c r="CK32" i="135"/>
  <c r="CH32" i="135"/>
  <c r="CF32" i="135"/>
  <c r="CC32" i="135"/>
  <c r="CA32" i="135"/>
  <c r="BX32" i="135"/>
  <c r="BV32" i="135"/>
  <c r="BS32" i="135"/>
  <c r="BQ32" i="135"/>
  <c r="BN32" i="135"/>
  <c r="BL32" i="135"/>
  <c r="BI32" i="135"/>
  <c r="BG32" i="135"/>
  <c r="BD32" i="135"/>
  <c r="BB32" i="135"/>
  <c r="AY32" i="135"/>
  <c r="AW32" i="135"/>
  <c r="AT32" i="135"/>
  <c r="AR32" i="135"/>
  <c r="AO32" i="135"/>
  <c r="AM32" i="135"/>
  <c r="AI32" i="135"/>
  <c r="AG32" i="135"/>
  <c r="AE32" i="135"/>
  <c r="AC32" i="135"/>
  <c r="Z32" i="135"/>
  <c r="X32" i="135"/>
  <c r="T32" i="135"/>
  <c r="U32" i="135" s="1"/>
  <c r="R32" i="135"/>
  <c r="S32" i="135" s="1"/>
  <c r="P32" i="135"/>
  <c r="N32" i="135"/>
  <c r="K32" i="135"/>
  <c r="I32" i="135"/>
  <c r="F32" i="135"/>
  <c r="D32" i="135"/>
  <c r="IA31" i="135"/>
  <c r="HY31" i="135"/>
  <c r="HV31" i="135"/>
  <c r="HT31" i="135"/>
  <c r="HQ31" i="135"/>
  <c r="HO31" i="135"/>
  <c r="HL31" i="135"/>
  <c r="HJ31" i="135"/>
  <c r="HG31" i="135"/>
  <c r="HE31" i="135"/>
  <c r="HB31" i="135"/>
  <c r="GZ31" i="135"/>
  <c r="GW31" i="135"/>
  <c r="GU31" i="135"/>
  <c r="GR31" i="135"/>
  <c r="GP31" i="135"/>
  <c r="GM31" i="135"/>
  <c r="GK31" i="135"/>
  <c r="GH31" i="135"/>
  <c r="GF31" i="135"/>
  <c r="GC31" i="135"/>
  <c r="GA31" i="135"/>
  <c r="FX31" i="135"/>
  <c r="FV31" i="135"/>
  <c r="FS31" i="135"/>
  <c r="FQ31" i="135"/>
  <c r="FN31" i="135"/>
  <c r="FL31" i="135"/>
  <c r="FI31" i="135"/>
  <c r="FG31" i="135"/>
  <c r="FD31" i="135"/>
  <c r="FB31" i="135"/>
  <c r="EY31" i="135"/>
  <c r="EW31" i="135"/>
  <c r="ET31" i="135"/>
  <c r="ER31" i="135"/>
  <c r="EO31" i="135"/>
  <c r="EM31" i="135"/>
  <c r="EJ31" i="135"/>
  <c r="EH31" i="135"/>
  <c r="EE31" i="135"/>
  <c r="EC31" i="135"/>
  <c r="DZ31" i="135"/>
  <c r="DX31" i="135"/>
  <c r="DU31" i="135"/>
  <c r="DS31" i="135"/>
  <c r="DP31" i="135"/>
  <c r="DN31" i="135"/>
  <c r="DF31" i="135"/>
  <c r="DD31" i="135"/>
  <c r="DA31" i="135"/>
  <c r="CY31" i="135"/>
  <c r="CV31" i="135"/>
  <c r="CT31" i="135"/>
  <c r="CL31" i="135"/>
  <c r="CJ31" i="135"/>
  <c r="CG31" i="135"/>
  <c r="CE31" i="135"/>
  <c r="CB31" i="135"/>
  <c r="BZ31" i="135"/>
  <c r="BW31" i="135"/>
  <c r="BU31" i="135"/>
  <c r="BR31" i="135"/>
  <c r="BP31" i="135"/>
  <c r="BM31" i="135"/>
  <c r="BK31" i="135"/>
  <c r="BH31" i="135"/>
  <c r="BF31" i="135"/>
  <c r="BC31" i="135"/>
  <c r="BA31" i="135"/>
  <c r="AX31" i="135"/>
  <c r="AV31" i="135"/>
  <c r="AS31" i="135"/>
  <c r="AQ31" i="135"/>
  <c r="AN31" i="135"/>
  <c r="AL31" i="135"/>
  <c r="AD31" i="135"/>
  <c r="AB31" i="135"/>
  <c r="Y31" i="135"/>
  <c r="W31" i="135"/>
  <c r="O31" i="135"/>
  <c r="M31" i="135"/>
  <c r="J31" i="135"/>
  <c r="H31" i="135"/>
  <c r="E31" i="135"/>
  <c r="C31" i="135"/>
  <c r="IB30" i="135"/>
  <c r="HZ30" i="135"/>
  <c r="HW30" i="135"/>
  <c r="HU30" i="135"/>
  <c r="HR30" i="135"/>
  <c r="HP30" i="135"/>
  <c r="HM30" i="135"/>
  <c r="HK30" i="135"/>
  <c r="HH30" i="135"/>
  <c r="HF30" i="135"/>
  <c r="HC30" i="135"/>
  <c r="HA30" i="135"/>
  <c r="GX30" i="135"/>
  <c r="GV30" i="135"/>
  <c r="GS30" i="135"/>
  <c r="GQ30" i="135"/>
  <c r="GN30" i="135"/>
  <c r="GL30" i="135"/>
  <c r="GI30" i="135"/>
  <c r="GG30" i="135"/>
  <c r="GD30" i="135"/>
  <c r="GB30" i="135"/>
  <c r="FY30" i="135"/>
  <c r="FW30" i="135"/>
  <c r="FT30" i="135"/>
  <c r="FR30" i="135"/>
  <c r="FO30" i="135"/>
  <c r="FM30" i="135"/>
  <c r="FJ30" i="135"/>
  <c r="FH30" i="135"/>
  <c r="FK30" i="135" s="1"/>
  <c r="FE30" i="135"/>
  <c r="FC30" i="135"/>
  <c r="EZ30" i="135"/>
  <c r="EX30" i="135"/>
  <c r="EU30" i="135"/>
  <c r="ES30" i="135"/>
  <c r="EP30" i="135"/>
  <c r="EN30" i="135"/>
  <c r="EK30" i="135"/>
  <c r="EI30" i="135"/>
  <c r="EF30" i="135"/>
  <c r="ED30" i="135"/>
  <c r="EA30" i="135"/>
  <c r="DY30" i="135"/>
  <c r="DV30" i="135"/>
  <c r="DT30" i="135"/>
  <c r="DQ30" i="135"/>
  <c r="DO30" i="135"/>
  <c r="DK30" i="135"/>
  <c r="DL30" i="135" s="1"/>
  <c r="DI30" i="135"/>
  <c r="DJ30" i="135" s="1"/>
  <c r="DG30" i="135"/>
  <c r="DE30" i="135"/>
  <c r="DB30" i="135"/>
  <c r="CZ30" i="135"/>
  <c r="CW30" i="135"/>
  <c r="CU30" i="135"/>
  <c r="CQ30" i="135"/>
  <c r="CR30" i="135" s="1"/>
  <c r="CO30" i="135"/>
  <c r="CP30" i="135" s="1"/>
  <c r="CM30" i="135"/>
  <c r="CK30" i="135"/>
  <c r="CH30" i="135"/>
  <c r="CF30" i="135"/>
  <c r="CC30" i="135"/>
  <c r="CA30" i="135"/>
  <c r="BX30" i="135"/>
  <c r="BV30" i="135"/>
  <c r="BS30" i="135"/>
  <c r="BQ30" i="135"/>
  <c r="BN30" i="135"/>
  <c r="BL30" i="135"/>
  <c r="BI30" i="135"/>
  <c r="BG30" i="135"/>
  <c r="BD30" i="135"/>
  <c r="BB30" i="135"/>
  <c r="AY30" i="135"/>
  <c r="AW30" i="135"/>
  <c r="AT30" i="135"/>
  <c r="AR30" i="135"/>
  <c r="AO30" i="135"/>
  <c r="AM30" i="135"/>
  <c r="AI30" i="135"/>
  <c r="AJ30" i="135" s="1"/>
  <c r="AG30" i="135"/>
  <c r="AH30" i="135" s="1"/>
  <c r="AE30" i="135"/>
  <c r="AC30" i="135"/>
  <c r="Z30" i="135"/>
  <c r="X30" i="135"/>
  <c r="T30" i="135"/>
  <c r="U30" i="135" s="1"/>
  <c r="R30" i="135"/>
  <c r="S30" i="135" s="1"/>
  <c r="P30" i="135"/>
  <c r="N30" i="135"/>
  <c r="K30" i="135"/>
  <c r="I30" i="135"/>
  <c r="F30" i="135"/>
  <c r="D30" i="135"/>
  <c r="IB29" i="135"/>
  <c r="HZ29" i="135"/>
  <c r="HW29" i="135"/>
  <c r="HU29" i="135"/>
  <c r="HR29" i="135"/>
  <c r="HP29" i="135"/>
  <c r="HM29" i="135"/>
  <c r="HK29" i="135"/>
  <c r="HH29" i="135"/>
  <c r="HF29" i="135"/>
  <c r="HC29" i="135"/>
  <c r="HA29" i="135"/>
  <c r="GX29" i="135"/>
  <c r="GV29" i="135"/>
  <c r="GS29" i="135"/>
  <c r="GQ29" i="135"/>
  <c r="GN29" i="135"/>
  <c r="GL29" i="135"/>
  <c r="GI29" i="135"/>
  <c r="GG29" i="135"/>
  <c r="GD29" i="135"/>
  <c r="GB29" i="135"/>
  <c r="FY29" i="135"/>
  <c r="FW29" i="135"/>
  <c r="FT29" i="135"/>
  <c r="FR29" i="135"/>
  <c r="FO29" i="135"/>
  <c r="FM29" i="135"/>
  <c r="FJ29" i="135"/>
  <c r="FH29" i="135"/>
  <c r="FE29" i="135"/>
  <c r="FC29" i="135"/>
  <c r="EZ29" i="135"/>
  <c r="EX29" i="135"/>
  <c r="EU29" i="135"/>
  <c r="ES29" i="135"/>
  <c r="EP29" i="135"/>
  <c r="EN29" i="135"/>
  <c r="EK29" i="135"/>
  <c r="EI29" i="135"/>
  <c r="EF29" i="135"/>
  <c r="ED29" i="135"/>
  <c r="EA29" i="135"/>
  <c r="DY29" i="135"/>
  <c r="DV29" i="135"/>
  <c r="DT29" i="135"/>
  <c r="DQ29" i="135"/>
  <c r="DO29" i="135"/>
  <c r="DK29" i="135"/>
  <c r="DL29" i="135" s="1"/>
  <c r="DI29" i="135"/>
  <c r="DJ29" i="135" s="1"/>
  <c r="DG29" i="135"/>
  <c r="DE29" i="135"/>
  <c r="DB29" i="135"/>
  <c r="CZ29" i="135"/>
  <c r="CW29" i="135"/>
  <c r="CU29" i="135"/>
  <c r="CQ29" i="135"/>
  <c r="CR29" i="135" s="1"/>
  <c r="CO29" i="135"/>
  <c r="CP29" i="135" s="1"/>
  <c r="CM29" i="135"/>
  <c r="CK29" i="135"/>
  <c r="CH29" i="135"/>
  <c r="CF29" i="135"/>
  <c r="CC29" i="135"/>
  <c r="CA29" i="135"/>
  <c r="BX29" i="135"/>
  <c r="BV29" i="135"/>
  <c r="BS29" i="135"/>
  <c r="BQ29" i="135"/>
  <c r="BN29" i="135"/>
  <c r="BL29" i="135"/>
  <c r="BI29" i="135"/>
  <c r="BG29" i="135"/>
  <c r="BD29" i="135"/>
  <c r="BB29" i="135"/>
  <c r="AY29" i="135"/>
  <c r="AW29" i="135"/>
  <c r="AT29" i="135"/>
  <c r="AR29" i="135"/>
  <c r="AO29" i="135"/>
  <c r="AM29" i="135"/>
  <c r="AI29" i="135"/>
  <c r="AG29" i="135"/>
  <c r="AH29" i="135" s="1"/>
  <c r="AE29" i="135"/>
  <c r="AC29" i="135"/>
  <c r="Z29" i="135"/>
  <c r="X29" i="135"/>
  <c r="T29" i="135"/>
  <c r="R29" i="135"/>
  <c r="S29" i="135" s="1"/>
  <c r="P29" i="135"/>
  <c r="N29" i="135"/>
  <c r="K29" i="135"/>
  <c r="I29" i="135"/>
  <c r="F29" i="135"/>
  <c r="D29" i="135"/>
  <c r="IA28" i="135"/>
  <c r="HY28" i="135"/>
  <c r="HV28" i="135"/>
  <c r="HT28" i="135"/>
  <c r="HQ28" i="135"/>
  <c r="HO28" i="135"/>
  <c r="HL28" i="135"/>
  <c r="HJ28" i="135"/>
  <c r="HG28" i="135"/>
  <c r="HE28" i="135"/>
  <c r="HB28" i="135"/>
  <c r="GZ28" i="135"/>
  <c r="GW28" i="135"/>
  <c r="GU28" i="135"/>
  <c r="GR28" i="135"/>
  <c r="GP28" i="135"/>
  <c r="GM28" i="135"/>
  <c r="GK28" i="135"/>
  <c r="GH28" i="135"/>
  <c r="GF28" i="135"/>
  <c r="GC28" i="135"/>
  <c r="GA28" i="135"/>
  <c r="FX28" i="135"/>
  <c r="FV28" i="135"/>
  <c r="FS28" i="135"/>
  <c r="FQ28" i="135"/>
  <c r="FN28" i="135"/>
  <c r="FL28" i="135"/>
  <c r="FI28" i="135"/>
  <c r="FG28" i="135"/>
  <c r="FD28" i="135"/>
  <c r="FB28" i="135"/>
  <c r="EY28" i="135"/>
  <c r="EW28" i="135"/>
  <c r="ET28" i="135"/>
  <c r="ER28" i="135"/>
  <c r="EO28" i="135"/>
  <c r="EM28" i="135"/>
  <c r="EJ28" i="135"/>
  <c r="EH28" i="135"/>
  <c r="EE28" i="135"/>
  <c r="EC28" i="135"/>
  <c r="DZ28" i="135"/>
  <c r="DX28" i="135"/>
  <c r="DU28" i="135"/>
  <c r="DS28" i="135"/>
  <c r="DP28" i="135"/>
  <c r="DN28" i="135"/>
  <c r="DF28" i="135"/>
  <c r="DD28" i="135"/>
  <c r="DA28" i="135"/>
  <c r="CY28" i="135"/>
  <c r="CV28" i="135"/>
  <c r="CT28" i="135"/>
  <c r="CL28" i="135"/>
  <c r="CJ28" i="135"/>
  <c r="CG28" i="135"/>
  <c r="CE28" i="135"/>
  <c r="CB28" i="135"/>
  <c r="BZ28" i="135"/>
  <c r="BW28" i="135"/>
  <c r="BU28" i="135"/>
  <c r="BR28" i="135"/>
  <c r="BP28" i="135"/>
  <c r="BM28" i="135"/>
  <c r="BK28" i="135"/>
  <c r="BH28" i="135"/>
  <c r="BF28" i="135"/>
  <c r="BC28" i="135"/>
  <c r="BA28" i="135"/>
  <c r="AX28" i="135"/>
  <c r="AV28" i="135"/>
  <c r="AS28" i="135"/>
  <c r="AQ28" i="135"/>
  <c r="AN28" i="135"/>
  <c r="AL28" i="135"/>
  <c r="AD28" i="135"/>
  <c r="AB28" i="135"/>
  <c r="Y28" i="135"/>
  <c r="W28" i="135"/>
  <c r="O28" i="135"/>
  <c r="M28" i="135"/>
  <c r="J28" i="135"/>
  <c r="H28" i="135"/>
  <c r="E28" i="135"/>
  <c r="C28" i="135"/>
  <c r="IB27" i="135"/>
  <c r="HZ27" i="135"/>
  <c r="HW27" i="135"/>
  <c r="HU27" i="135"/>
  <c r="HR27" i="135"/>
  <c r="HP27" i="135"/>
  <c r="HM27" i="135"/>
  <c r="HK27" i="135"/>
  <c r="HH27" i="135"/>
  <c r="HF27" i="135"/>
  <c r="HC27" i="135"/>
  <c r="HA27" i="135"/>
  <c r="GX27" i="135"/>
  <c r="GV27" i="135"/>
  <c r="GS27" i="135"/>
  <c r="GQ27" i="135"/>
  <c r="GN27" i="135"/>
  <c r="GL27" i="135"/>
  <c r="GI27" i="135"/>
  <c r="GG27" i="135"/>
  <c r="GD27" i="135"/>
  <c r="GB27" i="135"/>
  <c r="FY27" i="135"/>
  <c r="FW27" i="135"/>
  <c r="FT27" i="135"/>
  <c r="FR27" i="135"/>
  <c r="FO27" i="135"/>
  <c r="FM27" i="135"/>
  <c r="FJ27" i="135"/>
  <c r="FH27" i="135"/>
  <c r="FE27" i="135"/>
  <c r="FC27" i="135"/>
  <c r="EZ27" i="135"/>
  <c r="EX27" i="135"/>
  <c r="EU27" i="135"/>
  <c r="ES27" i="135"/>
  <c r="EP27" i="135"/>
  <c r="EN27" i="135"/>
  <c r="EK27" i="135"/>
  <c r="EI27" i="135"/>
  <c r="EF27" i="135"/>
  <c r="ED27" i="135"/>
  <c r="EA27" i="135"/>
  <c r="DY27" i="135"/>
  <c r="DV27" i="135"/>
  <c r="DT27" i="135"/>
  <c r="DQ27" i="135"/>
  <c r="DO27" i="135"/>
  <c r="DK27" i="135"/>
  <c r="DL27" i="135" s="1"/>
  <c r="DI27" i="135"/>
  <c r="DJ27" i="135" s="1"/>
  <c r="DG27" i="135"/>
  <c r="DE27" i="135"/>
  <c r="DB27" i="135"/>
  <c r="CZ27" i="135"/>
  <c r="CW27" i="135"/>
  <c r="CU27" i="135"/>
  <c r="CQ27" i="135"/>
  <c r="CR27" i="135" s="1"/>
  <c r="CO27" i="135"/>
  <c r="CP27" i="135" s="1"/>
  <c r="CM27" i="135"/>
  <c r="CK27" i="135"/>
  <c r="CH27" i="135"/>
  <c r="CF27" i="135"/>
  <c r="CC27" i="135"/>
  <c r="CA27" i="135"/>
  <c r="BX27" i="135"/>
  <c r="BV27" i="135"/>
  <c r="BS27" i="135"/>
  <c r="BQ27" i="135"/>
  <c r="BN27" i="135"/>
  <c r="BL27" i="135"/>
  <c r="BI27" i="135"/>
  <c r="BG27" i="135"/>
  <c r="BD27" i="135"/>
  <c r="BB27" i="135"/>
  <c r="AY27" i="135"/>
  <c r="AW27" i="135"/>
  <c r="AZ27" i="135" s="1"/>
  <c r="AT27" i="135"/>
  <c r="AR27" i="135"/>
  <c r="AO27" i="135"/>
  <c r="AM27" i="135"/>
  <c r="AI27" i="135"/>
  <c r="AJ27" i="135" s="1"/>
  <c r="AG27" i="135"/>
  <c r="AH27" i="135" s="1"/>
  <c r="AE27" i="135"/>
  <c r="AC27" i="135"/>
  <c r="AF27" i="135" s="1"/>
  <c r="Z27" i="135"/>
  <c r="X27" i="135"/>
  <c r="T27" i="135"/>
  <c r="U27" i="135" s="1"/>
  <c r="R27" i="135"/>
  <c r="S27" i="135" s="1"/>
  <c r="P27" i="135"/>
  <c r="N27" i="135"/>
  <c r="K27" i="135"/>
  <c r="I27" i="135"/>
  <c r="L27" i="135" s="1"/>
  <c r="F27" i="135"/>
  <c r="D27" i="135"/>
  <c r="IB26" i="135"/>
  <c r="HZ26" i="135"/>
  <c r="HW26" i="135"/>
  <c r="HU26" i="135"/>
  <c r="HR26" i="135"/>
  <c r="HP26" i="135"/>
  <c r="HM26" i="135"/>
  <c r="HK26" i="135"/>
  <c r="HH26" i="135"/>
  <c r="HF26" i="135"/>
  <c r="HC26" i="135"/>
  <c r="HA26" i="135"/>
  <c r="GX26" i="135"/>
  <c r="GV26" i="135"/>
  <c r="GS26" i="135"/>
  <c r="GQ26" i="135"/>
  <c r="GN26" i="135"/>
  <c r="GL26" i="135"/>
  <c r="GI26" i="135"/>
  <c r="GI28" i="135" s="1"/>
  <c r="GG26" i="135"/>
  <c r="GG28" i="135" s="1"/>
  <c r="GD26" i="135"/>
  <c r="GB26" i="135"/>
  <c r="FY26" i="135"/>
  <c r="FW26" i="135"/>
  <c r="FT26" i="135"/>
  <c r="FR26" i="135"/>
  <c r="FO26" i="135"/>
  <c r="FM26" i="135"/>
  <c r="FM28" i="135" s="1"/>
  <c r="FJ26" i="135"/>
  <c r="FH26" i="135"/>
  <c r="FE26" i="135"/>
  <c r="FC26" i="135"/>
  <c r="EZ26" i="135"/>
  <c r="EX26" i="135"/>
  <c r="EU26" i="135"/>
  <c r="EU28" i="135" s="1"/>
  <c r="ES26" i="135"/>
  <c r="ES28" i="135" s="1"/>
  <c r="EP26" i="135"/>
  <c r="EN26" i="135"/>
  <c r="EK26" i="135"/>
  <c r="EI26" i="135"/>
  <c r="EI28" i="135" s="1"/>
  <c r="EF26" i="135"/>
  <c r="ED26" i="135"/>
  <c r="EA26" i="135"/>
  <c r="DY26" i="135"/>
  <c r="DV26" i="135"/>
  <c r="DT26" i="135"/>
  <c r="DQ26" i="135"/>
  <c r="DO26" i="135"/>
  <c r="DK26" i="135"/>
  <c r="DL26" i="135" s="1"/>
  <c r="DI26" i="135"/>
  <c r="DJ26" i="135" s="1"/>
  <c r="DG26" i="135"/>
  <c r="DE26" i="135"/>
  <c r="DB26" i="135"/>
  <c r="CZ26" i="135"/>
  <c r="CW26" i="135"/>
  <c r="CU26" i="135"/>
  <c r="CQ26" i="135"/>
  <c r="CO26" i="135"/>
  <c r="CM26" i="135"/>
  <c r="CK26" i="135"/>
  <c r="CH26" i="135"/>
  <c r="CF26" i="135"/>
  <c r="CC26" i="135"/>
  <c r="CA26" i="135"/>
  <c r="BX26" i="135"/>
  <c r="BV26" i="135"/>
  <c r="BS26" i="135"/>
  <c r="BQ26" i="135"/>
  <c r="BN26" i="135"/>
  <c r="BL26" i="135"/>
  <c r="BI26" i="135"/>
  <c r="BG26" i="135"/>
  <c r="BD26" i="135"/>
  <c r="BB26" i="135"/>
  <c r="AY26" i="135"/>
  <c r="AY28" i="135" s="1"/>
  <c r="AW26" i="135"/>
  <c r="AT26" i="135"/>
  <c r="AR26" i="135"/>
  <c r="AU26" i="135" s="1"/>
  <c r="AO26" i="135"/>
  <c r="AM26" i="135"/>
  <c r="AI26" i="135"/>
  <c r="AG26" i="135"/>
  <c r="AE26" i="135"/>
  <c r="AE28" i="135" s="1"/>
  <c r="AC26" i="135"/>
  <c r="Z26" i="135"/>
  <c r="X26" i="135"/>
  <c r="T26" i="135"/>
  <c r="R26" i="135"/>
  <c r="S26" i="135" s="1"/>
  <c r="P26" i="135"/>
  <c r="N26" i="135"/>
  <c r="K26" i="135"/>
  <c r="K28" i="135" s="1"/>
  <c r="I26" i="135"/>
  <c r="F26" i="135"/>
  <c r="D26" i="135"/>
  <c r="IA25" i="135"/>
  <c r="HY25" i="135"/>
  <c r="HV25" i="135"/>
  <c r="HT25" i="135"/>
  <c r="HQ25" i="135"/>
  <c r="HO25" i="135"/>
  <c r="HL25" i="135"/>
  <c r="HJ25" i="135"/>
  <c r="HG25" i="135"/>
  <c r="HE25" i="135"/>
  <c r="HB25" i="135"/>
  <c r="GZ25" i="135"/>
  <c r="GW25" i="135"/>
  <c r="GU25" i="135"/>
  <c r="GR25" i="135"/>
  <c r="GP25" i="135"/>
  <c r="GM25" i="135"/>
  <c r="GK25" i="135"/>
  <c r="GH25" i="135"/>
  <c r="GF25" i="135"/>
  <c r="GC25" i="135"/>
  <c r="GA25" i="135"/>
  <c r="FX25" i="135"/>
  <c r="FV25" i="135"/>
  <c r="FS25" i="135"/>
  <c r="FQ25" i="135"/>
  <c r="FN25" i="135"/>
  <c r="FL25" i="135"/>
  <c r="FI25" i="135"/>
  <c r="FG25" i="135"/>
  <c r="FD25" i="135"/>
  <c r="FB25" i="135"/>
  <c r="EY25" i="135"/>
  <c r="EW25" i="135"/>
  <c r="ET25" i="135"/>
  <c r="ER25" i="135"/>
  <c r="EO25" i="135"/>
  <c r="EM25" i="135"/>
  <c r="EJ25" i="135"/>
  <c r="EH25" i="135"/>
  <c r="EE25" i="135"/>
  <c r="EC25" i="135"/>
  <c r="DZ25" i="135"/>
  <c r="DX25" i="135"/>
  <c r="DU25" i="135"/>
  <c r="DS25" i="135"/>
  <c r="DP25" i="135"/>
  <c r="DN25" i="135"/>
  <c r="DF25" i="135"/>
  <c r="DD25" i="135"/>
  <c r="DA25" i="135"/>
  <c r="CY25" i="135"/>
  <c r="CV25" i="135"/>
  <c r="CT25" i="135"/>
  <c r="CL25" i="135"/>
  <c r="CJ25" i="135"/>
  <c r="CG25" i="135"/>
  <c r="CE25" i="135"/>
  <c r="CB25" i="135"/>
  <c r="BZ25" i="135"/>
  <c r="BW25" i="135"/>
  <c r="BU25" i="135"/>
  <c r="BR25" i="135"/>
  <c r="BP25" i="135"/>
  <c r="BM25" i="135"/>
  <c r="BK25" i="135"/>
  <c r="BH25" i="135"/>
  <c r="BF25" i="135"/>
  <c r="BC25" i="135"/>
  <c r="BA25" i="135"/>
  <c r="AX25" i="135"/>
  <c r="AV25" i="135"/>
  <c r="AS25" i="135"/>
  <c r="AQ25" i="135"/>
  <c r="AN25" i="135"/>
  <c r="AL25" i="135"/>
  <c r="AD25" i="135"/>
  <c r="AB25" i="135"/>
  <c r="Y25" i="135"/>
  <c r="W25" i="135"/>
  <c r="O25" i="135"/>
  <c r="M25" i="135"/>
  <c r="J25" i="135"/>
  <c r="H25" i="135"/>
  <c r="E25" i="135"/>
  <c r="C25" i="135"/>
  <c r="IB24" i="135"/>
  <c r="HZ24" i="135"/>
  <c r="HW24" i="135"/>
  <c r="HU24" i="135"/>
  <c r="HR24" i="135"/>
  <c r="HP24" i="135"/>
  <c r="HM24" i="135"/>
  <c r="HK24" i="135"/>
  <c r="HH24" i="135"/>
  <c r="HF24" i="135"/>
  <c r="HC24" i="135"/>
  <c r="HA24" i="135"/>
  <c r="GX24" i="135"/>
  <c r="GV24" i="135"/>
  <c r="GS24" i="135"/>
  <c r="GQ24" i="135"/>
  <c r="GN24" i="135"/>
  <c r="GL24" i="135"/>
  <c r="GI24" i="135"/>
  <c r="GG24" i="135"/>
  <c r="GD24" i="135"/>
  <c r="GB24" i="135"/>
  <c r="FY24" i="135"/>
  <c r="FW24" i="135"/>
  <c r="FT24" i="135"/>
  <c r="FR24" i="135"/>
  <c r="FO24" i="135"/>
  <c r="FM24" i="135"/>
  <c r="FJ24" i="135"/>
  <c r="FH24" i="135"/>
  <c r="FE24" i="135"/>
  <c r="FC24" i="135"/>
  <c r="EZ24" i="135"/>
  <c r="EX24" i="135"/>
  <c r="EU24" i="135"/>
  <c r="ES24" i="135"/>
  <c r="EP24" i="135"/>
  <c r="EN24" i="135"/>
  <c r="EK24" i="135"/>
  <c r="EI24" i="135"/>
  <c r="EF24" i="135"/>
  <c r="ED24" i="135"/>
  <c r="EA24" i="135"/>
  <c r="DY24" i="135"/>
  <c r="DV24" i="135"/>
  <c r="DT24" i="135"/>
  <c r="DQ24" i="135"/>
  <c r="DO24" i="135"/>
  <c r="DK24" i="135"/>
  <c r="DL24" i="135" s="1"/>
  <c r="DI24" i="135"/>
  <c r="DJ24" i="135" s="1"/>
  <c r="DG24" i="135"/>
  <c r="DE24" i="135"/>
  <c r="DB24" i="135"/>
  <c r="CZ24" i="135"/>
  <c r="CW24" i="135"/>
  <c r="CU24" i="135"/>
  <c r="CQ24" i="135"/>
  <c r="CR24" i="135" s="1"/>
  <c r="CO24" i="135"/>
  <c r="CP24" i="135" s="1"/>
  <c r="CM24" i="135"/>
  <c r="CK24" i="135"/>
  <c r="CH24" i="135"/>
  <c r="CF24" i="135"/>
  <c r="CC24" i="135"/>
  <c r="CA24" i="135"/>
  <c r="BX24" i="135"/>
  <c r="BV24" i="135"/>
  <c r="BS24" i="135"/>
  <c r="BQ24" i="135"/>
  <c r="BN24" i="135"/>
  <c r="BL24" i="135"/>
  <c r="BI24" i="135"/>
  <c r="BG24" i="135"/>
  <c r="BD24" i="135"/>
  <c r="BB24" i="135"/>
  <c r="AY24" i="135"/>
  <c r="AW24" i="135"/>
  <c r="AT24" i="135"/>
  <c r="AR24" i="135"/>
  <c r="AO24" i="135"/>
  <c r="AM24" i="135"/>
  <c r="AI24" i="135"/>
  <c r="AJ24" i="135" s="1"/>
  <c r="AG24" i="135"/>
  <c r="AH24" i="135" s="1"/>
  <c r="AE24" i="135"/>
  <c r="AC24" i="135"/>
  <c r="Z24" i="135"/>
  <c r="X24" i="135"/>
  <c r="T24" i="135"/>
  <c r="U24" i="135" s="1"/>
  <c r="R24" i="135"/>
  <c r="S24" i="135" s="1"/>
  <c r="P24" i="135"/>
  <c r="N24" i="135"/>
  <c r="K24" i="135"/>
  <c r="I24" i="135"/>
  <c r="F24" i="135"/>
  <c r="D24" i="135"/>
  <c r="IB23" i="135"/>
  <c r="HZ23" i="135"/>
  <c r="HW23" i="135"/>
  <c r="HU23" i="135"/>
  <c r="HR23" i="135"/>
  <c r="HP23" i="135"/>
  <c r="HM23" i="135"/>
  <c r="HK23" i="135"/>
  <c r="HH23" i="135"/>
  <c r="HF23" i="135"/>
  <c r="HC23" i="135"/>
  <c r="HA23" i="135"/>
  <c r="GX23" i="135"/>
  <c r="GV23" i="135"/>
  <c r="GS23" i="135"/>
  <c r="GQ23" i="135"/>
  <c r="GN23" i="135"/>
  <c r="GL23" i="135"/>
  <c r="GI23" i="135"/>
  <c r="GG23" i="135"/>
  <c r="GD23" i="135"/>
  <c r="GB23" i="135"/>
  <c r="FY23" i="135"/>
  <c r="FW23" i="135"/>
  <c r="FT23" i="135"/>
  <c r="FR23" i="135"/>
  <c r="FO23" i="135"/>
  <c r="FM23" i="135"/>
  <c r="FJ23" i="135"/>
  <c r="FH23" i="135"/>
  <c r="FE23" i="135"/>
  <c r="FC23" i="135"/>
  <c r="EZ23" i="135"/>
  <c r="EX23" i="135"/>
  <c r="EU23" i="135"/>
  <c r="ES23" i="135"/>
  <c r="EP23" i="135"/>
  <c r="EN23" i="135"/>
  <c r="EK23" i="135"/>
  <c r="EI23" i="135"/>
  <c r="EF23" i="135"/>
  <c r="ED23" i="135"/>
  <c r="EA23" i="135"/>
  <c r="DY23" i="135"/>
  <c r="DV23" i="135"/>
  <c r="DT23" i="135"/>
  <c r="DQ23" i="135"/>
  <c r="DO23" i="135"/>
  <c r="DK23" i="135"/>
  <c r="DI23" i="135"/>
  <c r="DG23" i="135"/>
  <c r="DE23" i="135"/>
  <c r="DB23" i="135"/>
  <c r="CZ23" i="135"/>
  <c r="CW23" i="135"/>
  <c r="CU23" i="135"/>
  <c r="CQ23" i="135"/>
  <c r="CR23" i="135" s="1"/>
  <c r="CO23" i="135"/>
  <c r="CP23" i="135" s="1"/>
  <c r="CM23" i="135"/>
  <c r="CK23" i="135"/>
  <c r="CH23" i="135"/>
  <c r="CF23" i="135"/>
  <c r="CC23" i="135"/>
  <c r="CA23" i="135"/>
  <c r="BX23" i="135"/>
  <c r="BV23" i="135"/>
  <c r="BS23" i="135"/>
  <c r="BQ23" i="135"/>
  <c r="BN23" i="135"/>
  <c r="BL23" i="135"/>
  <c r="BI23" i="135"/>
  <c r="BG23" i="135"/>
  <c r="BD23" i="135"/>
  <c r="BB23" i="135"/>
  <c r="AY23" i="135"/>
  <c r="AW23" i="135"/>
  <c r="AT23" i="135"/>
  <c r="AR23" i="135"/>
  <c r="AO23" i="135"/>
  <c r="AM23" i="135"/>
  <c r="AI23" i="135"/>
  <c r="AG23" i="135"/>
  <c r="AE23" i="135"/>
  <c r="AC23" i="135"/>
  <c r="Z23" i="135"/>
  <c r="X23" i="135"/>
  <c r="T23" i="135"/>
  <c r="R23" i="135"/>
  <c r="P23" i="135"/>
  <c r="N23" i="135"/>
  <c r="K23" i="135"/>
  <c r="I23" i="135"/>
  <c r="F23" i="135"/>
  <c r="D23" i="135"/>
  <c r="IA22" i="135"/>
  <c r="HY22" i="135"/>
  <c r="HV22" i="135"/>
  <c r="HT22" i="135"/>
  <c r="HQ22" i="135"/>
  <c r="HO22" i="135"/>
  <c r="HL22" i="135"/>
  <c r="HJ22" i="135"/>
  <c r="HG22" i="135"/>
  <c r="HE22" i="135"/>
  <c r="HB22" i="135"/>
  <c r="GZ22" i="135"/>
  <c r="GW22" i="135"/>
  <c r="GU22" i="135"/>
  <c r="GR22" i="135"/>
  <c r="GP22" i="135"/>
  <c r="GM22" i="135"/>
  <c r="GK22" i="135"/>
  <c r="GH22" i="135"/>
  <c r="GF22" i="135"/>
  <c r="GC22" i="135"/>
  <c r="GA22" i="135"/>
  <c r="FX22" i="135"/>
  <c r="FV22" i="135"/>
  <c r="FS22" i="135"/>
  <c r="FQ22" i="135"/>
  <c r="FN22" i="135"/>
  <c r="FL22" i="135"/>
  <c r="FI22" i="135"/>
  <c r="FG22" i="135"/>
  <c r="FD22" i="135"/>
  <c r="FB22" i="135"/>
  <c r="EY22" i="135"/>
  <c r="EW22" i="135"/>
  <c r="ET22" i="135"/>
  <c r="ER22" i="135"/>
  <c r="EO22" i="135"/>
  <c r="EM22" i="135"/>
  <c r="EJ22" i="135"/>
  <c r="EH22" i="135"/>
  <c r="EE22" i="135"/>
  <c r="EC22" i="135"/>
  <c r="DZ22" i="135"/>
  <c r="DX22" i="135"/>
  <c r="DU22" i="135"/>
  <c r="DS22" i="135"/>
  <c r="DP22" i="135"/>
  <c r="DN22" i="135"/>
  <c r="DF22" i="135"/>
  <c r="DD22" i="135"/>
  <c r="DA22" i="135"/>
  <c r="CY22" i="135"/>
  <c r="CV22" i="135"/>
  <c r="CT22" i="135"/>
  <c r="CL22" i="135"/>
  <c r="CJ22" i="135"/>
  <c r="CG22" i="135"/>
  <c r="CE22" i="135"/>
  <c r="CB22" i="135"/>
  <c r="BZ22" i="135"/>
  <c r="BW22" i="135"/>
  <c r="BU22" i="135"/>
  <c r="BR22" i="135"/>
  <c r="BP22" i="135"/>
  <c r="BM22" i="135"/>
  <c r="BK22" i="135"/>
  <c r="BH22" i="135"/>
  <c r="BF22" i="135"/>
  <c r="BC22" i="135"/>
  <c r="BA22" i="135"/>
  <c r="AX22" i="135"/>
  <c r="AV22" i="135"/>
  <c r="AS22" i="135"/>
  <c r="AQ22" i="135"/>
  <c r="AN22" i="135"/>
  <c r="AL22" i="135"/>
  <c r="AD22" i="135"/>
  <c r="AB22" i="135"/>
  <c r="Y22" i="135"/>
  <c r="W22" i="135"/>
  <c r="O22" i="135"/>
  <c r="M22" i="135"/>
  <c r="J22" i="135"/>
  <c r="H22" i="135"/>
  <c r="E22" i="135"/>
  <c r="C22" i="135"/>
  <c r="IB21" i="135"/>
  <c r="HZ21" i="135"/>
  <c r="HW21" i="135"/>
  <c r="HU21" i="135"/>
  <c r="HR21" i="135"/>
  <c r="HP21" i="135"/>
  <c r="HM21" i="135"/>
  <c r="HK21" i="135"/>
  <c r="HH21" i="135"/>
  <c r="HF21" i="135"/>
  <c r="HC21" i="135"/>
  <c r="HA21" i="135"/>
  <c r="GX21" i="135"/>
  <c r="GV21" i="135"/>
  <c r="GS21" i="135"/>
  <c r="GQ21" i="135"/>
  <c r="GN21" i="135"/>
  <c r="GL21" i="135"/>
  <c r="GI21" i="135"/>
  <c r="GG21" i="135"/>
  <c r="GD21" i="135"/>
  <c r="GB21" i="135"/>
  <c r="FY21" i="135"/>
  <c r="FW21" i="135"/>
  <c r="FT21" i="135"/>
  <c r="FR21" i="135"/>
  <c r="FO21" i="135"/>
  <c r="FM21" i="135"/>
  <c r="FK21" i="135"/>
  <c r="FJ21" i="135"/>
  <c r="FH21" i="135"/>
  <c r="FE21" i="135"/>
  <c r="FC21" i="135"/>
  <c r="FF21" i="135" s="1"/>
  <c r="EZ21" i="135"/>
  <c r="FA21" i="135" s="1"/>
  <c r="EX21" i="135"/>
  <c r="EU21" i="135"/>
  <c r="ES21" i="135"/>
  <c r="EP21" i="135"/>
  <c r="EN21" i="135"/>
  <c r="EK21" i="135"/>
  <c r="EI21" i="135"/>
  <c r="EF21" i="135"/>
  <c r="ED21" i="135"/>
  <c r="EA21" i="135"/>
  <c r="DY21" i="135"/>
  <c r="DV21" i="135"/>
  <c r="DT21" i="135"/>
  <c r="DQ21" i="135"/>
  <c r="DO21" i="135"/>
  <c r="DR21" i="135" s="1"/>
  <c r="DK21" i="135"/>
  <c r="DL21" i="135" s="1"/>
  <c r="DI21" i="135"/>
  <c r="DG21" i="135"/>
  <c r="DE21" i="135"/>
  <c r="DB21" i="135"/>
  <c r="CZ21" i="135"/>
  <c r="CW21" i="135"/>
  <c r="CU21" i="135"/>
  <c r="CQ21" i="135"/>
  <c r="CR21" i="135" s="1"/>
  <c r="CO21" i="135"/>
  <c r="CP21" i="135" s="1"/>
  <c r="CM21" i="135"/>
  <c r="CK21" i="135"/>
  <c r="CH21" i="135"/>
  <c r="CF21" i="135"/>
  <c r="CC21" i="135"/>
  <c r="CA21" i="135"/>
  <c r="BX21" i="135"/>
  <c r="BV21" i="135"/>
  <c r="BS21" i="135"/>
  <c r="BQ21" i="135"/>
  <c r="BN21" i="135"/>
  <c r="BL21" i="135"/>
  <c r="BI21" i="135"/>
  <c r="BG21" i="135"/>
  <c r="BD21" i="135"/>
  <c r="BB21" i="135"/>
  <c r="AY21" i="135"/>
  <c r="AW21" i="135"/>
  <c r="AT21" i="135"/>
  <c r="AR21" i="135"/>
  <c r="AO21" i="135"/>
  <c r="AM21" i="135"/>
  <c r="AI21" i="135"/>
  <c r="AJ21" i="135" s="1"/>
  <c r="AG21" i="135"/>
  <c r="AH21" i="135" s="1"/>
  <c r="AE21" i="135"/>
  <c r="AC21" i="135"/>
  <c r="Z21" i="135"/>
  <c r="X21" i="135"/>
  <c r="T21" i="135"/>
  <c r="U21" i="135" s="1"/>
  <c r="R21" i="135"/>
  <c r="S21" i="135" s="1"/>
  <c r="P21" i="135"/>
  <c r="N21" i="135"/>
  <c r="K21" i="135"/>
  <c r="I21" i="135"/>
  <c r="F21" i="135"/>
  <c r="D21" i="135"/>
  <c r="IB20" i="135"/>
  <c r="HZ20" i="135"/>
  <c r="HW20" i="135"/>
  <c r="HW22" i="135" s="1"/>
  <c r="HU20" i="135"/>
  <c r="HR20" i="135"/>
  <c r="HP20" i="135"/>
  <c r="HP22" i="135" s="1"/>
  <c r="HM20" i="135"/>
  <c r="HK20" i="135"/>
  <c r="HH20" i="135"/>
  <c r="HF20" i="135"/>
  <c r="HC20" i="135"/>
  <c r="HA20" i="135"/>
  <c r="GX20" i="135"/>
  <c r="GV20" i="135"/>
  <c r="GS20" i="135"/>
  <c r="GS22" i="135" s="1"/>
  <c r="GQ20" i="135"/>
  <c r="GN20" i="135"/>
  <c r="GL20" i="135"/>
  <c r="GI20" i="135"/>
  <c r="GG20" i="135"/>
  <c r="GD20" i="135"/>
  <c r="GB20" i="135"/>
  <c r="GB22" i="135" s="1"/>
  <c r="FY20" i="135"/>
  <c r="FW20" i="135"/>
  <c r="FT20" i="135"/>
  <c r="FR20" i="135"/>
  <c r="FO20" i="135"/>
  <c r="FM20" i="135"/>
  <c r="FJ20" i="135"/>
  <c r="FJ22" i="135" s="1"/>
  <c r="FH20" i="135"/>
  <c r="FH22" i="135" s="1"/>
  <c r="FE20" i="135"/>
  <c r="FC20" i="135"/>
  <c r="EZ20" i="135"/>
  <c r="EX20" i="135"/>
  <c r="EX22" i="135" s="1"/>
  <c r="EU20" i="135"/>
  <c r="ES20" i="135"/>
  <c r="EP20" i="135"/>
  <c r="EP22" i="135" s="1"/>
  <c r="EN20" i="135"/>
  <c r="EK20" i="135"/>
  <c r="EI20" i="135"/>
  <c r="EF20" i="135"/>
  <c r="ED20" i="135"/>
  <c r="ED22" i="135" s="1"/>
  <c r="EA20" i="135"/>
  <c r="DY20" i="135"/>
  <c r="DV20" i="135"/>
  <c r="DV22" i="135" s="1"/>
  <c r="DT20" i="135"/>
  <c r="DQ20" i="135"/>
  <c r="DO20" i="135"/>
  <c r="DK20" i="135"/>
  <c r="DL20" i="135" s="1"/>
  <c r="DI20" i="135"/>
  <c r="DJ20" i="135" s="1"/>
  <c r="DG20" i="135"/>
  <c r="DE20" i="135"/>
  <c r="DB20" i="135"/>
  <c r="CZ20" i="135"/>
  <c r="CZ22" i="135" s="1"/>
  <c r="CW20" i="135"/>
  <c r="CU20" i="135"/>
  <c r="CQ20" i="135"/>
  <c r="CO20" i="135"/>
  <c r="CP20" i="135" s="1"/>
  <c r="CM20" i="135"/>
  <c r="CK20" i="135"/>
  <c r="CH20" i="135"/>
  <c r="CF20" i="135"/>
  <c r="CC20" i="135"/>
  <c r="CA20" i="135"/>
  <c r="BX20" i="135"/>
  <c r="BV20" i="135"/>
  <c r="BS20" i="135"/>
  <c r="BQ20" i="135"/>
  <c r="BN20" i="135"/>
  <c r="BN22" i="135" s="1"/>
  <c r="BL20" i="135"/>
  <c r="BI20" i="135"/>
  <c r="BG20" i="135"/>
  <c r="BD20" i="135"/>
  <c r="BB20" i="135"/>
  <c r="BB22" i="135" s="1"/>
  <c r="AY20" i="135"/>
  <c r="AW20" i="135"/>
  <c r="AT20" i="135"/>
  <c r="AR20" i="135"/>
  <c r="AO20" i="135"/>
  <c r="AM20" i="135"/>
  <c r="AI20" i="135"/>
  <c r="AG20" i="135"/>
  <c r="AE20" i="135"/>
  <c r="AC20" i="135"/>
  <c r="Z20" i="135"/>
  <c r="Z22" i="135" s="1"/>
  <c r="X20" i="135"/>
  <c r="X22" i="135" s="1"/>
  <c r="T20" i="135"/>
  <c r="R20" i="135"/>
  <c r="P20" i="135"/>
  <c r="N20" i="135"/>
  <c r="N22" i="135" s="1"/>
  <c r="K20" i="135"/>
  <c r="I20" i="135"/>
  <c r="F20" i="135"/>
  <c r="F22" i="135" s="1"/>
  <c r="D20" i="135"/>
  <c r="IA19" i="135"/>
  <c r="HY19" i="135"/>
  <c r="HV19" i="135"/>
  <c r="HT19" i="135"/>
  <c r="HQ19" i="135"/>
  <c r="HO19" i="135"/>
  <c r="HL19" i="135"/>
  <c r="HJ19" i="135"/>
  <c r="HG19" i="135"/>
  <c r="HE19" i="135"/>
  <c r="HB19" i="135"/>
  <c r="GZ19" i="135"/>
  <c r="GW19" i="135"/>
  <c r="GU19" i="135"/>
  <c r="GR19" i="135"/>
  <c r="GP19" i="135"/>
  <c r="GM19" i="135"/>
  <c r="GK19" i="135"/>
  <c r="GH19" i="135"/>
  <c r="GF19" i="135"/>
  <c r="GC19" i="135"/>
  <c r="GA19" i="135"/>
  <c r="FX19" i="135"/>
  <c r="FV19" i="135"/>
  <c r="FS19" i="135"/>
  <c r="FQ19" i="135"/>
  <c r="FN19" i="135"/>
  <c r="FL19" i="135"/>
  <c r="FI19" i="135"/>
  <c r="FG19" i="135"/>
  <c r="FD19" i="135"/>
  <c r="FB19" i="135"/>
  <c r="EY19" i="135"/>
  <c r="EW19" i="135"/>
  <c r="ET19" i="135"/>
  <c r="ER19" i="135"/>
  <c r="EO19" i="135"/>
  <c r="EM19" i="135"/>
  <c r="EJ19" i="135"/>
  <c r="EH19" i="135"/>
  <c r="EE19" i="135"/>
  <c r="EC19" i="135"/>
  <c r="DZ19" i="135"/>
  <c r="DX19" i="135"/>
  <c r="DU19" i="135"/>
  <c r="DS19" i="135"/>
  <c r="DP19" i="135"/>
  <c r="DN19" i="135"/>
  <c r="DF19" i="135"/>
  <c r="DD19" i="135"/>
  <c r="DA19" i="135"/>
  <c r="CY19" i="135"/>
  <c r="CV19" i="135"/>
  <c r="CT19" i="135"/>
  <c r="CL19" i="135"/>
  <c r="CJ19" i="135"/>
  <c r="CG19" i="135"/>
  <c r="CE19" i="135"/>
  <c r="CB19" i="135"/>
  <c r="BZ19" i="135"/>
  <c r="BW19" i="135"/>
  <c r="BU19" i="135"/>
  <c r="BR19" i="135"/>
  <c r="BP19" i="135"/>
  <c r="BM19" i="135"/>
  <c r="BK19" i="135"/>
  <c r="BH19" i="135"/>
  <c r="BF19" i="135"/>
  <c r="BC19" i="135"/>
  <c r="BA19" i="135"/>
  <c r="AX19" i="135"/>
  <c r="AV19" i="135"/>
  <c r="AS19" i="135"/>
  <c r="AQ19" i="135"/>
  <c r="AN19" i="135"/>
  <c r="AL19" i="135"/>
  <c r="AD19" i="135"/>
  <c r="AB19" i="135"/>
  <c r="Y19" i="135"/>
  <c r="W19" i="135"/>
  <c r="O19" i="135"/>
  <c r="M19" i="135"/>
  <c r="J19" i="135"/>
  <c r="H19" i="135"/>
  <c r="E19" i="135"/>
  <c r="C19" i="135"/>
  <c r="IB18" i="135"/>
  <c r="HZ18" i="135"/>
  <c r="HW18" i="135"/>
  <c r="HU18" i="135"/>
  <c r="HR18" i="135"/>
  <c r="HP18" i="135"/>
  <c r="HM18" i="135"/>
  <c r="HK18" i="135"/>
  <c r="HH18" i="135"/>
  <c r="HF18" i="135"/>
  <c r="HC18" i="135"/>
  <c r="HA18" i="135"/>
  <c r="GX18" i="135"/>
  <c r="GV18" i="135"/>
  <c r="GS18" i="135"/>
  <c r="GQ18" i="135"/>
  <c r="GN18" i="135"/>
  <c r="GL18" i="135"/>
  <c r="GI18" i="135"/>
  <c r="GG18" i="135"/>
  <c r="GD18" i="135"/>
  <c r="GB18" i="135"/>
  <c r="FY18" i="135"/>
  <c r="FW18" i="135"/>
  <c r="FT18" i="135"/>
  <c r="FR18" i="135"/>
  <c r="FO18" i="135"/>
  <c r="FM18" i="135"/>
  <c r="FJ18" i="135"/>
  <c r="FH18" i="135"/>
  <c r="FE18" i="135"/>
  <c r="FC18" i="135"/>
  <c r="EZ18" i="135"/>
  <c r="EX18" i="135"/>
  <c r="EU18" i="135"/>
  <c r="ES18" i="135"/>
  <c r="EP18" i="135"/>
  <c r="EN18" i="135"/>
  <c r="EK18" i="135"/>
  <c r="EI18" i="135"/>
  <c r="EF18" i="135"/>
  <c r="ED18" i="135"/>
  <c r="EA18" i="135"/>
  <c r="DY18" i="135"/>
  <c r="DV18" i="135"/>
  <c r="DT18" i="135"/>
  <c r="DQ18" i="135"/>
  <c r="DO18" i="135"/>
  <c r="DK18" i="135"/>
  <c r="DL18" i="135" s="1"/>
  <c r="DI18" i="135"/>
  <c r="DJ18" i="135" s="1"/>
  <c r="DG18" i="135"/>
  <c r="DE18" i="135"/>
  <c r="DB18" i="135"/>
  <c r="CZ18" i="135"/>
  <c r="CW18" i="135"/>
  <c r="CU18" i="135"/>
  <c r="CQ18" i="135"/>
  <c r="CR18" i="135" s="1"/>
  <c r="CO18" i="135"/>
  <c r="CP18" i="135" s="1"/>
  <c r="CM18" i="135"/>
  <c r="CK18" i="135"/>
  <c r="CH18" i="135"/>
  <c r="CF18" i="135"/>
  <c r="CC18" i="135"/>
  <c r="CA18" i="135"/>
  <c r="BX18" i="135"/>
  <c r="BV18" i="135"/>
  <c r="BS18" i="135"/>
  <c r="BQ18" i="135"/>
  <c r="BN18" i="135"/>
  <c r="BL18" i="135"/>
  <c r="BO18" i="135" s="1"/>
  <c r="BI18" i="135"/>
  <c r="BG18" i="135"/>
  <c r="BD18" i="135"/>
  <c r="BB18" i="135"/>
  <c r="AY18" i="135"/>
  <c r="AW18" i="135"/>
  <c r="AT18" i="135"/>
  <c r="AR18" i="135"/>
  <c r="AU18" i="135" s="1"/>
  <c r="AO18" i="135"/>
  <c r="AM18" i="135"/>
  <c r="AI18" i="135"/>
  <c r="AJ18" i="135" s="1"/>
  <c r="AG18" i="135"/>
  <c r="AH18" i="135" s="1"/>
  <c r="AE18" i="135"/>
  <c r="AC18" i="135"/>
  <c r="Z18" i="135"/>
  <c r="X18" i="135"/>
  <c r="T18" i="135"/>
  <c r="U18" i="135" s="1"/>
  <c r="R18" i="135"/>
  <c r="S18" i="135" s="1"/>
  <c r="P18" i="135"/>
  <c r="N18" i="135"/>
  <c r="K18" i="135"/>
  <c r="I18" i="135"/>
  <c r="F18" i="135"/>
  <c r="D18" i="135"/>
  <c r="IB17" i="135"/>
  <c r="HZ17" i="135"/>
  <c r="HW17" i="135"/>
  <c r="HU17" i="135"/>
  <c r="HR17" i="135"/>
  <c r="HP17" i="135"/>
  <c r="HM17" i="135"/>
  <c r="HK17" i="135"/>
  <c r="HH17" i="135"/>
  <c r="HF17" i="135"/>
  <c r="HC17" i="135"/>
  <c r="HA17" i="135"/>
  <c r="GX17" i="135"/>
  <c r="GV17" i="135"/>
  <c r="GS17" i="135"/>
  <c r="GQ17" i="135"/>
  <c r="GN17" i="135"/>
  <c r="GL17" i="135"/>
  <c r="GI17" i="135"/>
  <c r="GG17" i="135"/>
  <c r="GG19" i="135" s="1"/>
  <c r="GD17" i="135"/>
  <c r="GB17" i="135"/>
  <c r="FY17" i="135"/>
  <c r="FW17" i="135"/>
  <c r="FT17" i="135"/>
  <c r="FR17" i="135"/>
  <c r="FO17" i="135"/>
  <c r="FM17" i="135"/>
  <c r="FJ17" i="135"/>
  <c r="FH17" i="135"/>
  <c r="FE17" i="135"/>
  <c r="FC17" i="135"/>
  <c r="EZ17" i="135"/>
  <c r="EX17" i="135"/>
  <c r="EU17" i="135"/>
  <c r="ES17" i="135"/>
  <c r="ES19" i="135" s="1"/>
  <c r="EP17" i="135"/>
  <c r="EN17" i="135"/>
  <c r="EK17" i="135"/>
  <c r="EI17" i="135"/>
  <c r="EF17" i="135"/>
  <c r="ED17" i="135"/>
  <c r="EA17" i="135"/>
  <c r="DY17" i="135"/>
  <c r="DV17" i="135"/>
  <c r="DT17" i="135"/>
  <c r="DQ17" i="135"/>
  <c r="DO17" i="135"/>
  <c r="DK17" i="135"/>
  <c r="DI17" i="135"/>
  <c r="DG17" i="135"/>
  <c r="DE17" i="135"/>
  <c r="DB17" i="135"/>
  <c r="CZ17" i="135"/>
  <c r="CW17" i="135"/>
  <c r="CU17" i="135"/>
  <c r="CQ17" i="135"/>
  <c r="CO17" i="135"/>
  <c r="CM17" i="135"/>
  <c r="CK17" i="135"/>
  <c r="CH17" i="135"/>
  <c r="CF17" i="135"/>
  <c r="CC17" i="135"/>
  <c r="CA17" i="135"/>
  <c r="BX17" i="135"/>
  <c r="BV17" i="135"/>
  <c r="BS17" i="135"/>
  <c r="BQ17" i="135"/>
  <c r="BN17" i="135"/>
  <c r="BL17" i="135"/>
  <c r="BO17" i="135" s="1"/>
  <c r="BI17" i="135"/>
  <c r="BG17" i="135"/>
  <c r="BD17" i="135"/>
  <c r="BB17" i="135"/>
  <c r="AY17" i="135"/>
  <c r="AW17" i="135"/>
  <c r="AT17" i="135"/>
  <c r="AR17" i="135"/>
  <c r="AO17" i="135"/>
  <c r="AM17" i="135"/>
  <c r="AI17" i="135"/>
  <c r="AG17" i="135"/>
  <c r="AE17" i="135"/>
  <c r="AC17" i="135"/>
  <c r="Z17" i="135"/>
  <c r="X17" i="135"/>
  <c r="T17" i="135"/>
  <c r="R17" i="135"/>
  <c r="S17" i="135" s="1"/>
  <c r="P17" i="135"/>
  <c r="N17" i="135"/>
  <c r="K17" i="135"/>
  <c r="K19" i="135" s="1"/>
  <c r="I17" i="135"/>
  <c r="F17" i="135"/>
  <c r="D17" i="135"/>
  <c r="IA16" i="135"/>
  <c r="HY16" i="135"/>
  <c r="HV16" i="135"/>
  <c r="HT16" i="135"/>
  <c r="HQ16" i="135"/>
  <c r="HO16" i="135"/>
  <c r="HL16" i="135"/>
  <c r="HJ16" i="135"/>
  <c r="HG16" i="135"/>
  <c r="HE16" i="135"/>
  <c r="HB16" i="135"/>
  <c r="GZ16" i="135"/>
  <c r="GW16" i="135"/>
  <c r="GU16" i="135"/>
  <c r="GR16" i="135"/>
  <c r="GP16" i="135"/>
  <c r="GM16" i="135"/>
  <c r="GK16" i="135"/>
  <c r="GH16" i="135"/>
  <c r="GF16" i="135"/>
  <c r="GC16" i="135"/>
  <c r="GA16" i="135"/>
  <c r="FX16" i="135"/>
  <c r="FV16" i="135"/>
  <c r="FS16" i="135"/>
  <c r="FQ16" i="135"/>
  <c r="FN16" i="135"/>
  <c r="FL16" i="135"/>
  <c r="FI16" i="135"/>
  <c r="FG16" i="135"/>
  <c r="FD16" i="135"/>
  <c r="FB16" i="135"/>
  <c r="EY16" i="135"/>
  <c r="EW16" i="135"/>
  <c r="ET16" i="135"/>
  <c r="ER16" i="135"/>
  <c r="EO16" i="135"/>
  <c r="EM16" i="135"/>
  <c r="EJ16" i="135"/>
  <c r="EH16" i="135"/>
  <c r="EE16" i="135"/>
  <c r="EC16" i="135"/>
  <c r="DZ16" i="135"/>
  <c r="DX16" i="135"/>
  <c r="DU16" i="135"/>
  <c r="DS16" i="135"/>
  <c r="DP16" i="135"/>
  <c r="DN16" i="135"/>
  <c r="DF16" i="135"/>
  <c r="DD16" i="135"/>
  <c r="DA16" i="135"/>
  <c r="CY16" i="135"/>
  <c r="CV16" i="135"/>
  <c r="CT16" i="135"/>
  <c r="CL16" i="135"/>
  <c r="CJ16" i="135"/>
  <c r="CG16" i="135"/>
  <c r="CE16" i="135"/>
  <c r="CB16" i="135"/>
  <c r="BZ16" i="135"/>
  <c r="BW16" i="135"/>
  <c r="BU16" i="135"/>
  <c r="BR16" i="135"/>
  <c r="BP16" i="135"/>
  <c r="BM16" i="135"/>
  <c r="BK16" i="135"/>
  <c r="BH16" i="135"/>
  <c r="BF16" i="135"/>
  <c r="BC16" i="135"/>
  <c r="BA16" i="135"/>
  <c r="AX16" i="135"/>
  <c r="AV16" i="135"/>
  <c r="AS16" i="135"/>
  <c r="AQ16" i="135"/>
  <c r="AN16" i="135"/>
  <c r="AL16" i="135"/>
  <c r="AD16" i="135"/>
  <c r="AB16" i="135"/>
  <c r="Y16" i="135"/>
  <c r="W16" i="135"/>
  <c r="O16" i="135"/>
  <c r="M16" i="135"/>
  <c r="J16" i="135"/>
  <c r="H16" i="135"/>
  <c r="E16" i="135"/>
  <c r="C16" i="135"/>
  <c r="IB15" i="135"/>
  <c r="HZ15" i="135"/>
  <c r="HW15" i="135"/>
  <c r="HU15" i="135"/>
  <c r="HR15" i="135"/>
  <c r="HP15" i="135"/>
  <c r="HM15" i="135"/>
  <c r="HK15" i="135"/>
  <c r="HH15" i="135"/>
  <c r="HF15" i="135"/>
  <c r="HC15" i="135"/>
  <c r="HA15" i="135"/>
  <c r="GX15" i="135"/>
  <c r="GV15" i="135"/>
  <c r="GS15" i="135"/>
  <c r="GQ15" i="135"/>
  <c r="GN15" i="135"/>
  <c r="GL15" i="135"/>
  <c r="GO15" i="135" s="1"/>
  <c r="GI15" i="135"/>
  <c r="GG15" i="135"/>
  <c r="GD15" i="135"/>
  <c r="GB15" i="135"/>
  <c r="FY15" i="135"/>
  <c r="FW15" i="135"/>
  <c r="FT15" i="135"/>
  <c r="FR15" i="135"/>
  <c r="FO15" i="135"/>
  <c r="FM15" i="135"/>
  <c r="FJ15" i="135"/>
  <c r="FH15" i="135"/>
  <c r="FE15" i="135"/>
  <c r="FC15" i="135"/>
  <c r="EZ15" i="135"/>
  <c r="EX15" i="135"/>
  <c r="EU15" i="135"/>
  <c r="ES15" i="135"/>
  <c r="EP15" i="135"/>
  <c r="EN15" i="135"/>
  <c r="EK15" i="135"/>
  <c r="EI15" i="135"/>
  <c r="EF15" i="135"/>
  <c r="ED15" i="135"/>
  <c r="EA15" i="135"/>
  <c r="DY15" i="135"/>
  <c r="DV15" i="135"/>
  <c r="DT15" i="135"/>
  <c r="DQ15" i="135"/>
  <c r="DO15" i="135"/>
  <c r="DK15" i="135"/>
  <c r="DL15" i="135" s="1"/>
  <c r="DI15" i="135"/>
  <c r="DJ15" i="135" s="1"/>
  <c r="DG15" i="135"/>
  <c r="DE15" i="135"/>
  <c r="DB15" i="135"/>
  <c r="CZ15" i="135"/>
  <c r="CW15" i="135"/>
  <c r="CU15" i="135"/>
  <c r="CQ15" i="135"/>
  <c r="CR15" i="135" s="1"/>
  <c r="CO15" i="135"/>
  <c r="CP15" i="135" s="1"/>
  <c r="CM15" i="135"/>
  <c r="CK15" i="135"/>
  <c r="CH15" i="135"/>
  <c r="CF15" i="135"/>
  <c r="CC15" i="135"/>
  <c r="CA15" i="135"/>
  <c r="BX15" i="135"/>
  <c r="BV15" i="135"/>
  <c r="BS15" i="135"/>
  <c r="BQ15" i="135"/>
  <c r="BN15" i="135"/>
  <c r="BL15" i="135"/>
  <c r="BI15" i="135"/>
  <c r="BG15" i="135"/>
  <c r="BD15" i="135"/>
  <c r="BB15" i="135"/>
  <c r="AY15" i="135"/>
  <c r="AW15" i="135"/>
  <c r="AT15" i="135"/>
  <c r="AR15" i="135"/>
  <c r="AO15" i="135"/>
  <c r="AM15" i="135"/>
  <c r="AI15" i="135"/>
  <c r="AJ15" i="135" s="1"/>
  <c r="AG15" i="135"/>
  <c r="AH15" i="135" s="1"/>
  <c r="AE15" i="135"/>
  <c r="AC15" i="135"/>
  <c r="Z15" i="135"/>
  <c r="X15" i="135"/>
  <c r="T15" i="135"/>
  <c r="U15" i="135" s="1"/>
  <c r="R15" i="135"/>
  <c r="S15" i="135" s="1"/>
  <c r="P15" i="135"/>
  <c r="N15" i="135"/>
  <c r="K15" i="135"/>
  <c r="I15" i="135"/>
  <c r="F15" i="135"/>
  <c r="D15" i="135"/>
  <c r="IB14" i="135"/>
  <c r="HZ14" i="135"/>
  <c r="HW14" i="135"/>
  <c r="HU14" i="135"/>
  <c r="HR14" i="135"/>
  <c r="HP14" i="135"/>
  <c r="HM14" i="135"/>
  <c r="HK14" i="135"/>
  <c r="HH14" i="135"/>
  <c r="HF14" i="135"/>
  <c r="HC14" i="135"/>
  <c r="HA14" i="135"/>
  <c r="GX14" i="135"/>
  <c r="GV14" i="135"/>
  <c r="GS14" i="135"/>
  <c r="GQ14" i="135"/>
  <c r="GN14" i="135"/>
  <c r="GL14" i="135"/>
  <c r="GI14" i="135"/>
  <c r="GG14" i="135"/>
  <c r="GD14" i="135"/>
  <c r="GB14" i="135"/>
  <c r="FY14" i="135"/>
  <c r="FW14" i="135"/>
  <c r="FT14" i="135"/>
  <c r="FR14" i="135"/>
  <c r="FO14" i="135"/>
  <c r="FM14" i="135"/>
  <c r="FJ14" i="135"/>
  <c r="FH14" i="135"/>
  <c r="FE14" i="135"/>
  <c r="FC14" i="135"/>
  <c r="EZ14" i="135"/>
  <c r="EX14" i="135"/>
  <c r="EU14" i="135"/>
  <c r="ES14" i="135"/>
  <c r="EP14" i="135"/>
  <c r="EN14" i="135"/>
  <c r="EK14" i="135"/>
  <c r="EI14" i="135"/>
  <c r="EF14" i="135"/>
  <c r="EF16" i="135" s="1"/>
  <c r="ED14" i="135"/>
  <c r="EA14" i="135"/>
  <c r="DY14" i="135"/>
  <c r="DV14" i="135"/>
  <c r="DT14" i="135"/>
  <c r="DQ14" i="135"/>
  <c r="DO14" i="135"/>
  <c r="DK14" i="135"/>
  <c r="DL14" i="135" s="1"/>
  <c r="DL16" i="135" s="1"/>
  <c r="DI14" i="135"/>
  <c r="DG14" i="135"/>
  <c r="DE14" i="135"/>
  <c r="DB14" i="135"/>
  <c r="CZ14" i="135"/>
  <c r="CW14" i="135"/>
  <c r="CW16" i="135" s="1"/>
  <c r="CU14" i="135"/>
  <c r="CQ14" i="135"/>
  <c r="CR14" i="135" s="1"/>
  <c r="CO14" i="135"/>
  <c r="CP14" i="135" s="1"/>
  <c r="CM14" i="135"/>
  <c r="CK14" i="135"/>
  <c r="CH14" i="135"/>
  <c r="CF14" i="135"/>
  <c r="CC14" i="135"/>
  <c r="CC16" i="135" s="1"/>
  <c r="CA14" i="135"/>
  <c r="BX14" i="135"/>
  <c r="BV14" i="135"/>
  <c r="BS14" i="135"/>
  <c r="BQ14" i="135"/>
  <c r="BN14" i="135"/>
  <c r="BL14" i="135"/>
  <c r="BI14" i="135"/>
  <c r="BG14" i="135"/>
  <c r="BD14" i="135"/>
  <c r="BB14" i="135"/>
  <c r="AY14" i="135"/>
  <c r="AW14" i="135"/>
  <c r="AT14" i="135"/>
  <c r="AR14" i="135"/>
  <c r="AO14" i="135"/>
  <c r="AO16" i="135" s="1"/>
  <c r="AM14" i="135"/>
  <c r="AI14" i="135"/>
  <c r="AG14" i="135"/>
  <c r="AH14" i="135" s="1"/>
  <c r="AE14" i="135"/>
  <c r="AC14" i="135"/>
  <c r="Z14" i="135"/>
  <c r="X14" i="135"/>
  <c r="T14" i="135"/>
  <c r="T16" i="135" s="1"/>
  <c r="R14" i="135"/>
  <c r="P14" i="135"/>
  <c r="N14" i="135"/>
  <c r="K14" i="135"/>
  <c r="I14" i="135"/>
  <c r="F14" i="135"/>
  <c r="D14" i="135"/>
  <c r="IA13" i="135"/>
  <c r="HY13" i="135"/>
  <c r="HV13" i="135"/>
  <c r="HT13" i="135"/>
  <c r="HQ13" i="135"/>
  <c r="HO13" i="135"/>
  <c r="HL13" i="135"/>
  <c r="HJ13" i="135"/>
  <c r="HG13" i="135"/>
  <c r="HE13" i="135"/>
  <c r="HB13" i="135"/>
  <c r="GZ13" i="135"/>
  <c r="GW13" i="135"/>
  <c r="GU13" i="135"/>
  <c r="GR13" i="135"/>
  <c r="GP13" i="135"/>
  <c r="GM13" i="135"/>
  <c r="GK13" i="135"/>
  <c r="GH13" i="135"/>
  <c r="GF13" i="135"/>
  <c r="GC13" i="135"/>
  <c r="GA13" i="135"/>
  <c r="FX13" i="135"/>
  <c r="FV13" i="135"/>
  <c r="FS13" i="135"/>
  <c r="FQ13" i="135"/>
  <c r="FN13" i="135"/>
  <c r="FL13" i="135"/>
  <c r="FI13" i="135"/>
  <c r="FG13" i="135"/>
  <c r="FD13" i="135"/>
  <c r="FB13" i="135"/>
  <c r="EY13" i="135"/>
  <c r="EW13" i="135"/>
  <c r="ET13" i="135"/>
  <c r="ER13" i="135"/>
  <c r="EO13" i="135"/>
  <c r="EM13" i="135"/>
  <c r="EJ13" i="135"/>
  <c r="EH13" i="135"/>
  <c r="EE13" i="135"/>
  <c r="EC13" i="135"/>
  <c r="DZ13" i="135"/>
  <c r="DX13" i="135"/>
  <c r="DU13" i="135"/>
  <c r="DS13" i="135"/>
  <c r="DP13" i="135"/>
  <c r="DN13" i="135"/>
  <c r="DF13" i="135"/>
  <c r="DD13" i="135"/>
  <c r="DA13" i="135"/>
  <c r="CY13" i="135"/>
  <c r="CV13" i="135"/>
  <c r="CT13" i="135"/>
  <c r="CL13" i="135"/>
  <c r="CJ13" i="135"/>
  <c r="CG13" i="135"/>
  <c r="CE13" i="135"/>
  <c r="CB13" i="135"/>
  <c r="BZ13" i="135"/>
  <c r="BW13" i="135"/>
  <c r="BU13" i="135"/>
  <c r="BR13" i="135"/>
  <c r="BP13" i="135"/>
  <c r="BM13" i="135"/>
  <c r="BK13" i="135"/>
  <c r="BH13" i="135"/>
  <c r="BF13" i="135"/>
  <c r="BC13" i="135"/>
  <c r="BA13" i="135"/>
  <c r="AX13" i="135"/>
  <c r="AV13" i="135"/>
  <c r="AS13" i="135"/>
  <c r="AQ13" i="135"/>
  <c r="AN13" i="135"/>
  <c r="AL13" i="135"/>
  <c r="AD13" i="135"/>
  <c r="AB13" i="135"/>
  <c r="Y13" i="135"/>
  <c r="W13" i="135"/>
  <c r="O13" i="135"/>
  <c r="M13" i="135"/>
  <c r="J13" i="135"/>
  <c r="H13" i="135"/>
  <c r="E13" i="135"/>
  <c r="C13" i="135"/>
  <c r="IB12" i="135"/>
  <c r="HZ12" i="135"/>
  <c r="HW12" i="135"/>
  <c r="HU12" i="135"/>
  <c r="HR12" i="135"/>
  <c r="HP12" i="135"/>
  <c r="HM12" i="135"/>
  <c r="HK12" i="135"/>
  <c r="HH12" i="135"/>
  <c r="HF12" i="135"/>
  <c r="HC12" i="135"/>
  <c r="HA12" i="135"/>
  <c r="GX12" i="135"/>
  <c r="GV12" i="135"/>
  <c r="GS12" i="135"/>
  <c r="GQ12" i="135"/>
  <c r="GN12" i="135"/>
  <c r="GL12" i="135"/>
  <c r="GI12" i="135"/>
  <c r="GG12" i="135"/>
  <c r="GD12" i="135"/>
  <c r="GB12" i="135"/>
  <c r="FY12" i="135"/>
  <c r="FW12" i="135"/>
  <c r="FT12" i="135"/>
  <c r="FR12" i="135"/>
  <c r="FO12" i="135"/>
  <c r="FM12" i="135"/>
  <c r="FJ12" i="135"/>
  <c r="FH12" i="135"/>
  <c r="FE12" i="135"/>
  <c r="FC12" i="135"/>
  <c r="EZ12" i="135"/>
  <c r="EX12" i="135"/>
  <c r="EU12" i="135"/>
  <c r="ES12" i="135"/>
  <c r="EP12" i="135"/>
  <c r="EN12" i="135"/>
  <c r="EK12" i="135"/>
  <c r="EI12" i="135"/>
  <c r="EF12" i="135"/>
  <c r="ED12" i="135"/>
  <c r="EA12" i="135"/>
  <c r="DY12" i="135"/>
  <c r="DV12" i="135"/>
  <c r="DT12" i="135"/>
  <c r="DQ12" i="135"/>
  <c r="DO12" i="135"/>
  <c r="DK12" i="135"/>
  <c r="DL12" i="135" s="1"/>
  <c r="DI12" i="135"/>
  <c r="DJ12" i="135" s="1"/>
  <c r="DG12" i="135"/>
  <c r="DE12" i="135"/>
  <c r="DB12" i="135"/>
  <c r="CZ12" i="135"/>
  <c r="CW12" i="135"/>
  <c r="CU12" i="135"/>
  <c r="CQ12" i="135"/>
  <c r="CR12" i="135" s="1"/>
  <c r="CO12" i="135"/>
  <c r="CP12" i="135" s="1"/>
  <c r="CM12" i="135"/>
  <c r="CK12" i="135"/>
  <c r="CH12" i="135"/>
  <c r="CF12" i="135"/>
  <c r="CC12" i="135"/>
  <c r="CA12" i="135"/>
  <c r="BX12" i="135"/>
  <c r="BV12" i="135"/>
  <c r="BS12" i="135"/>
  <c r="BQ12" i="135"/>
  <c r="BN12" i="135"/>
  <c r="BL12" i="135"/>
  <c r="BI12" i="135"/>
  <c r="BG12" i="135"/>
  <c r="BD12" i="135"/>
  <c r="BB12" i="135"/>
  <c r="AY12" i="135"/>
  <c r="AW12" i="135"/>
  <c r="AT12" i="135"/>
  <c r="AR12" i="135"/>
  <c r="AO12" i="135"/>
  <c r="AM12" i="135"/>
  <c r="AI12" i="135"/>
  <c r="AJ12" i="135" s="1"/>
  <c r="AG12" i="135"/>
  <c r="AH12" i="135" s="1"/>
  <c r="AE12" i="135"/>
  <c r="AC12" i="135"/>
  <c r="Z12" i="135"/>
  <c r="X12" i="135"/>
  <c r="T12" i="135"/>
  <c r="U12" i="135" s="1"/>
  <c r="R12" i="135"/>
  <c r="S12" i="135" s="1"/>
  <c r="P12" i="135"/>
  <c r="N12" i="135"/>
  <c r="K12" i="135"/>
  <c r="I12" i="135"/>
  <c r="F12" i="135"/>
  <c r="D12" i="135"/>
  <c r="IB11" i="135"/>
  <c r="HZ11" i="135"/>
  <c r="HW11" i="135"/>
  <c r="HU11" i="135"/>
  <c r="HR11" i="135"/>
  <c r="HP11" i="135"/>
  <c r="HM11" i="135"/>
  <c r="HK11" i="135"/>
  <c r="HH11" i="135"/>
  <c r="HF11" i="135"/>
  <c r="HC11" i="135"/>
  <c r="HA11" i="135"/>
  <c r="GX11" i="135"/>
  <c r="GV11" i="135"/>
  <c r="GS11" i="135"/>
  <c r="GQ11" i="135"/>
  <c r="GN11" i="135"/>
  <c r="GL11" i="135"/>
  <c r="GI11" i="135"/>
  <c r="GG11" i="135"/>
  <c r="GD11" i="135"/>
  <c r="GB11" i="135"/>
  <c r="FY11" i="135"/>
  <c r="FW11" i="135"/>
  <c r="FT11" i="135"/>
  <c r="FR11" i="135"/>
  <c r="FO11" i="135"/>
  <c r="FM11" i="135"/>
  <c r="FJ11" i="135"/>
  <c r="FK11" i="135" s="1"/>
  <c r="FH11" i="135"/>
  <c r="FH13" i="135" s="1"/>
  <c r="FE11" i="135"/>
  <c r="FC11" i="135"/>
  <c r="EZ11" i="135"/>
  <c r="EX11" i="135"/>
  <c r="EU11" i="135"/>
  <c r="ES11" i="135"/>
  <c r="EP11" i="135"/>
  <c r="EN11" i="135"/>
  <c r="EK11" i="135"/>
  <c r="EI11" i="135"/>
  <c r="EF11" i="135"/>
  <c r="ED11" i="135"/>
  <c r="EA11" i="135"/>
  <c r="DY11" i="135"/>
  <c r="DV11" i="135"/>
  <c r="DT11" i="135"/>
  <c r="DQ11" i="135"/>
  <c r="DO11" i="135"/>
  <c r="DK11" i="135"/>
  <c r="DL11" i="135" s="1"/>
  <c r="DI11" i="135"/>
  <c r="DJ11" i="135" s="1"/>
  <c r="DG11" i="135"/>
  <c r="DE11" i="135"/>
  <c r="DB11" i="135"/>
  <c r="CZ11" i="135"/>
  <c r="CZ13" i="135" s="1"/>
  <c r="CW11" i="135"/>
  <c r="CU11" i="135"/>
  <c r="CQ11" i="135"/>
  <c r="CR11" i="135" s="1"/>
  <c r="CO11" i="135"/>
  <c r="CP11" i="135" s="1"/>
  <c r="CM11" i="135"/>
  <c r="CK11" i="135"/>
  <c r="CH11" i="135"/>
  <c r="CF11" i="135"/>
  <c r="CC11" i="135"/>
  <c r="CA11" i="135"/>
  <c r="BX11" i="135"/>
  <c r="BV11" i="135"/>
  <c r="BS11" i="135"/>
  <c r="BQ11" i="135"/>
  <c r="BN11" i="135"/>
  <c r="BL11" i="135"/>
  <c r="BL13" i="135" s="1"/>
  <c r="BI11" i="135"/>
  <c r="BG11" i="135"/>
  <c r="BD11" i="135"/>
  <c r="BB11" i="135"/>
  <c r="AY11" i="135"/>
  <c r="AW11" i="135"/>
  <c r="AT11" i="135"/>
  <c r="AR11" i="135"/>
  <c r="AO11" i="135"/>
  <c r="AM11" i="135"/>
  <c r="AI11" i="135"/>
  <c r="AG11" i="135"/>
  <c r="AH11" i="135" s="1"/>
  <c r="AE11" i="135"/>
  <c r="AC11" i="135"/>
  <c r="Z11" i="135"/>
  <c r="X11" i="135"/>
  <c r="T11" i="135"/>
  <c r="R11" i="135"/>
  <c r="P11" i="135"/>
  <c r="N11" i="135"/>
  <c r="K11" i="135"/>
  <c r="I11" i="135"/>
  <c r="F11" i="135"/>
  <c r="D11" i="135"/>
  <c r="IA10" i="135"/>
  <c r="HY10" i="135"/>
  <c r="HV10" i="135"/>
  <c r="HT10" i="135"/>
  <c r="HQ10" i="135"/>
  <c r="HO10" i="135"/>
  <c r="HL10" i="135"/>
  <c r="HJ10" i="135"/>
  <c r="HG10" i="135"/>
  <c r="HE10" i="135"/>
  <c r="HB10" i="135"/>
  <c r="GZ10" i="135"/>
  <c r="GW10" i="135"/>
  <c r="GU10" i="135"/>
  <c r="GR10" i="135"/>
  <c r="GP10" i="135"/>
  <c r="GM10" i="135"/>
  <c r="GK10" i="135"/>
  <c r="GH10" i="135"/>
  <c r="GF10" i="135"/>
  <c r="GC10" i="135"/>
  <c r="GA10" i="135"/>
  <c r="FX10" i="135"/>
  <c r="FV10" i="135"/>
  <c r="FS10" i="135"/>
  <c r="FQ10" i="135"/>
  <c r="FN10" i="135"/>
  <c r="FL10" i="135"/>
  <c r="FI10" i="135"/>
  <c r="FG10" i="135"/>
  <c r="FD10" i="135"/>
  <c r="FB10" i="135"/>
  <c r="EY10" i="135"/>
  <c r="EW10" i="135"/>
  <c r="ET10" i="135"/>
  <c r="ER10" i="135"/>
  <c r="EO10" i="135"/>
  <c r="EM10" i="135"/>
  <c r="EJ10" i="135"/>
  <c r="EH10" i="135"/>
  <c r="EE10" i="135"/>
  <c r="EC10" i="135"/>
  <c r="DZ10" i="135"/>
  <c r="DX10" i="135"/>
  <c r="DU10" i="135"/>
  <c r="DS10" i="135"/>
  <c r="DP10" i="135"/>
  <c r="DN10" i="135"/>
  <c r="DF10" i="135"/>
  <c r="DD10" i="135"/>
  <c r="DA10" i="135"/>
  <c r="CY10" i="135"/>
  <c r="CV10" i="135"/>
  <c r="CT10" i="135"/>
  <c r="CL10" i="135"/>
  <c r="CJ10" i="135"/>
  <c r="CG10" i="135"/>
  <c r="CE10" i="135"/>
  <c r="CB10" i="135"/>
  <c r="BZ10" i="135"/>
  <c r="BW10" i="135"/>
  <c r="BU10" i="135"/>
  <c r="BR10" i="135"/>
  <c r="BP10" i="135"/>
  <c r="BM10" i="135"/>
  <c r="BK10" i="135"/>
  <c r="BH10" i="135"/>
  <c r="BF10" i="135"/>
  <c r="BC10" i="135"/>
  <c r="BA10" i="135"/>
  <c r="AX10" i="135"/>
  <c r="AV10" i="135"/>
  <c r="AS10" i="135"/>
  <c r="AQ10" i="135"/>
  <c r="AN10" i="135"/>
  <c r="AL10" i="135"/>
  <c r="AD10" i="135"/>
  <c r="AB10" i="135"/>
  <c r="Y10" i="135"/>
  <c r="W10" i="135"/>
  <c r="O10" i="135"/>
  <c r="M10" i="135"/>
  <c r="J10" i="135"/>
  <c r="H10" i="135"/>
  <c r="E10" i="135"/>
  <c r="C10" i="135"/>
  <c r="IB9" i="135"/>
  <c r="HZ9" i="135"/>
  <c r="HW9" i="135"/>
  <c r="HU9" i="135"/>
  <c r="HR9" i="135"/>
  <c r="HP9" i="135"/>
  <c r="HM9" i="135"/>
  <c r="HK9" i="135"/>
  <c r="HH9" i="135"/>
  <c r="HF9" i="135"/>
  <c r="HC9" i="135"/>
  <c r="HA9" i="135"/>
  <c r="GX9" i="135"/>
  <c r="GV9" i="135"/>
  <c r="GS9" i="135"/>
  <c r="GQ9" i="135"/>
  <c r="GN9" i="135"/>
  <c r="GL9" i="135"/>
  <c r="GI9" i="135"/>
  <c r="GG9" i="135"/>
  <c r="GD9" i="135"/>
  <c r="GB9" i="135"/>
  <c r="FY9" i="135"/>
  <c r="FW9" i="135"/>
  <c r="FT9" i="135"/>
  <c r="FR9" i="135"/>
  <c r="FO9" i="135"/>
  <c r="FM9" i="135"/>
  <c r="FJ9" i="135"/>
  <c r="FH9" i="135"/>
  <c r="FE9" i="135"/>
  <c r="FC9" i="135"/>
  <c r="EZ9" i="135"/>
  <c r="EX9" i="135"/>
  <c r="EU9" i="135"/>
  <c r="ES9" i="135"/>
  <c r="EP9" i="135"/>
  <c r="EN9" i="135"/>
  <c r="EK9" i="135"/>
  <c r="EI9" i="135"/>
  <c r="EF9" i="135"/>
  <c r="ED9" i="135"/>
  <c r="EA9" i="135"/>
  <c r="DY9" i="135"/>
  <c r="DV9" i="135"/>
  <c r="DT9" i="135"/>
  <c r="DQ9" i="135"/>
  <c r="DO9" i="135"/>
  <c r="DK9" i="135"/>
  <c r="DL9" i="135" s="1"/>
  <c r="DI9" i="135"/>
  <c r="DJ9" i="135" s="1"/>
  <c r="DG9" i="135"/>
  <c r="DE9" i="135"/>
  <c r="DB9" i="135"/>
  <c r="CZ9" i="135"/>
  <c r="CW9" i="135"/>
  <c r="CU9" i="135"/>
  <c r="CQ9" i="135"/>
  <c r="CR9" i="135" s="1"/>
  <c r="CO9" i="135"/>
  <c r="CM9" i="135"/>
  <c r="CK9" i="135"/>
  <c r="CH9" i="135"/>
  <c r="CF9" i="135"/>
  <c r="CC9" i="135"/>
  <c r="CA9" i="135"/>
  <c r="BX9" i="135"/>
  <c r="BV9" i="135"/>
  <c r="BS9" i="135"/>
  <c r="BQ9" i="135"/>
  <c r="BN9" i="135"/>
  <c r="BL9" i="135"/>
  <c r="BI9" i="135"/>
  <c r="BG9" i="135"/>
  <c r="BD9" i="135"/>
  <c r="BB9" i="135"/>
  <c r="AY9" i="135"/>
  <c r="AW9" i="135"/>
  <c r="AT9" i="135"/>
  <c r="AR9" i="135"/>
  <c r="AO9" i="135"/>
  <c r="AM9" i="135"/>
  <c r="AI9" i="135"/>
  <c r="AG9" i="135"/>
  <c r="AH9" i="135" s="1"/>
  <c r="AE9" i="135"/>
  <c r="AC9" i="135"/>
  <c r="Z9" i="135"/>
  <c r="X9" i="135"/>
  <c r="T9" i="135"/>
  <c r="R9" i="135"/>
  <c r="P9" i="135"/>
  <c r="N9" i="135"/>
  <c r="K9" i="135"/>
  <c r="I9" i="135"/>
  <c r="F9" i="135"/>
  <c r="D9" i="135"/>
  <c r="IB8" i="135"/>
  <c r="HZ8" i="135"/>
  <c r="HW8" i="135"/>
  <c r="HU8" i="135"/>
  <c r="HR8" i="135"/>
  <c r="HP8" i="135"/>
  <c r="HM8" i="135"/>
  <c r="HK8" i="135"/>
  <c r="HH8" i="135"/>
  <c r="HF8" i="135"/>
  <c r="HC8" i="135"/>
  <c r="HA8" i="135"/>
  <c r="GX8" i="135"/>
  <c r="GV8" i="135"/>
  <c r="GS8" i="135"/>
  <c r="GQ8" i="135"/>
  <c r="GN8" i="135"/>
  <c r="GL8" i="135"/>
  <c r="GI8" i="135"/>
  <c r="GG8" i="135"/>
  <c r="GD8" i="135"/>
  <c r="GB8" i="135"/>
  <c r="FY8" i="135"/>
  <c r="FW8" i="135"/>
  <c r="FT8" i="135"/>
  <c r="FR8" i="135"/>
  <c r="FO8" i="135"/>
  <c r="FM8" i="135"/>
  <c r="FJ8" i="135"/>
  <c r="FH8" i="135"/>
  <c r="FE8" i="135"/>
  <c r="FC8" i="135"/>
  <c r="EZ8" i="135"/>
  <c r="EX8" i="135"/>
  <c r="EU8" i="135"/>
  <c r="ES8" i="135"/>
  <c r="EP8" i="135"/>
  <c r="EN8" i="135"/>
  <c r="EK8" i="135"/>
  <c r="EI8" i="135"/>
  <c r="EF8" i="135"/>
  <c r="ED8" i="135"/>
  <c r="EA8" i="135"/>
  <c r="DY8" i="135"/>
  <c r="DV8" i="135"/>
  <c r="DT8" i="135"/>
  <c r="DQ8" i="135"/>
  <c r="DO8" i="135"/>
  <c r="DK8" i="135"/>
  <c r="DL8" i="135" s="1"/>
  <c r="DI8" i="135"/>
  <c r="DG8" i="135"/>
  <c r="DE8" i="135"/>
  <c r="DB8" i="135"/>
  <c r="CZ8" i="135"/>
  <c r="CW8" i="135"/>
  <c r="CU8" i="135"/>
  <c r="CQ8" i="135"/>
  <c r="CR8" i="135" s="1"/>
  <c r="CO8" i="135"/>
  <c r="CM8" i="135"/>
  <c r="CK8" i="135"/>
  <c r="CH8" i="135"/>
  <c r="CF8" i="135"/>
  <c r="CC8" i="135"/>
  <c r="CA8" i="135"/>
  <c r="BX8" i="135"/>
  <c r="BV8" i="135"/>
  <c r="BS8" i="135"/>
  <c r="BQ8" i="135"/>
  <c r="BN8" i="135"/>
  <c r="BL8" i="135"/>
  <c r="BI8" i="135"/>
  <c r="BG8" i="135"/>
  <c r="BD8" i="135"/>
  <c r="BB8" i="135"/>
  <c r="AY8" i="135"/>
  <c r="AW8" i="135"/>
  <c r="AT8" i="135"/>
  <c r="AR8" i="135"/>
  <c r="AO8" i="135"/>
  <c r="AM8" i="135"/>
  <c r="AI8" i="135"/>
  <c r="AJ8" i="135" s="1"/>
  <c r="AG8" i="135"/>
  <c r="AH8" i="135" s="1"/>
  <c r="AE8" i="135"/>
  <c r="AF8" i="135" s="1"/>
  <c r="AC8" i="135"/>
  <c r="Z8" i="135"/>
  <c r="X8" i="135"/>
  <c r="T8" i="135"/>
  <c r="U8" i="135" s="1"/>
  <c r="R8" i="135"/>
  <c r="S8" i="135" s="1"/>
  <c r="P8" i="135"/>
  <c r="N8" i="135"/>
  <c r="K8" i="135"/>
  <c r="I8" i="135"/>
  <c r="F8" i="135"/>
  <c r="D8" i="135"/>
  <c r="V57" i="134"/>
  <c r="U57" i="134"/>
  <c r="T57" i="134"/>
  <c r="S57" i="134"/>
  <c r="R57" i="134"/>
  <c r="IA39" i="134"/>
  <c r="IA49" i="134" s="1"/>
  <c r="IA55" i="134" s="1"/>
  <c r="HY39" i="134"/>
  <c r="HY49" i="134" s="1"/>
  <c r="HY55" i="134" s="1"/>
  <c r="HV39" i="134"/>
  <c r="HV49" i="134" s="1"/>
  <c r="HV55" i="134" s="1"/>
  <c r="HT39" i="134"/>
  <c r="HT49" i="134" s="1"/>
  <c r="HT55" i="134" s="1"/>
  <c r="HQ39" i="134"/>
  <c r="HQ49" i="134" s="1"/>
  <c r="HQ55" i="134" s="1"/>
  <c r="HO39" i="134"/>
  <c r="HO49" i="134" s="1"/>
  <c r="HO55" i="134" s="1"/>
  <c r="HL39" i="134"/>
  <c r="HL49" i="134" s="1"/>
  <c r="HL55" i="134" s="1"/>
  <c r="HJ39" i="134"/>
  <c r="HJ49" i="134" s="1"/>
  <c r="HJ55" i="134" s="1"/>
  <c r="HG39" i="134"/>
  <c r="HG49" i="134" s="1"/>
  <c r="HG55" i="134" s="1"/>
  <c r="HE39" i="134"/>
  <c r="HE49" i="134" s="1"/>
  <c r="HE55" i="134" s="1"/>
  <c r="HB39" i="134"/>
  <c r="HB49" i="134" s="1"/>
  <c r="HB55" i="134" s="1"/>
  <c r="GZ39" i="134"/>
  <c r="GZ49" i="134" s="1"/>
  <c r="GZ55" i="134" s="1"/>
  <c r="GW39" i="134"/>
  <c r="GW49" i="134" s="1"/>
  <c r="GW55" i="134" s="1"/>
  <c r="GU39" i="134"/>
  <c r="GU49" i="134" s="1"/>
  <c r="GU55" i="134" s="1"/>
  <c r="GR39" i="134"/>
  <c r="GR49" i="134" s="1"/>
  <c r="GR55" i="134" s="1"/>
  <c r="GP39" i="134"/>
  <c r="GP49" i="134" s="1"/>
  <c r="GP55" i="134" s="1"/>
  <c r="GM39" i="134"/>
  <c r="GM49" i="134" s="1"/>
  <c r="GM55" i="134" s="1"/>
  <c r="GK39" i="134"/>
  <c r="GK49" i="134" s="1"/>
  <c r="GK55" i="134" s="1"/>
  <c r="GH39" i="134"/>
  <c r="GH49" i="134" s="1"/>
  <c r="GH55" i="134" s="1"/>
  <c r="GF39" i="134"/>
  <c r="GF49" i="134" s="1"/>
  <c r="GF55" i="134" s="1"/>
  <c r="GC39" i="134"/>
  <c r="GC49" i="134" s="1"/>
  <c r="GC55" i="134" s="1"/>
  <c r="GA39" i="134"/>
  <c r="GA49" i="134" s="1"/>
  <c r="GA55" i="134" s="1"/>
  <c r="FX39" i="134"/>
  <c r="FX49" i="134" s="1"/>
  <c r="FX55" i="134" s="1"/>
  <c r="FV39" i="134"/>
  <c r="FV49" i="134" s="1"/>
  <c r="FV55" i="134" s="1"/>
  <c r="FS39" i="134"/>
  <c r="FS49" i="134" s="1"/>
  <c r="FS55" i="134" s="1"/>
  <c r="FQ39" i="134"/>
  <c r="FQ49" i="134" s="1"/>
  <c r="FQ55" i="134" s="1"/>
  <c r="FN39" i="134"/>
  <c r="FN49" i="134" s="1"/>
  <c r="FN55" i="134" s="1"/>
  <c r="FL39" i="134"/>
  <c r="FL49" i="134" s="1"/>
  <c r="FL55" i="134" s="1"/>
  <c r="FI39" i="134"/>
  <c r="FI49" i="134" s="1"/>
  <c r="FI55" i="134" s="1"/>
  <c r="FG39" i="134"/>
  <c r="FG49" i="134" s="1"/>
  <c r="FG55" i="134" s="1"/>
  <c r="FD39" i="134"/>
  <c r="FD49" i="134" s="1"/>
  <c r="FD55" i="134" s="1"/>
  <c r="FB39" i="134"/>
  <c r="FB49" i="134" s="1"/>
  <c r="FB55" i="134" s="1"/>
  <c r="EY39" i="134"/>
  <c r="EY49" i="134" s="1"/>
  <c r="EY55" i="134" s="1"/>
  <c r="EW39" i="134"/>
  <c r="EW49" i="134" s="1"/>
  <c r="EW55" i="134" s="1"/>
  <c r="ET39" i="134"/>
  <c r="ET49" i="134" s="1"/>
  <c r="ET55" i="134" s="1"/>
  <c r="ER39" i="134"/>
  <c r="ER49" i="134" s="1"/>
  <c r="ER55" i="134" s="1"/>
  <c r="EO39" i="134"/>
  <c r="EO49" i="134" s="1"/>
  <c r="EO55" i="134" s="1"/>
  <c r="EM39" i="134"/>
  <c r="EM49" i="134" s="1"/>
  <c r="EM55" i="134" s="1"/>
  <c r="EJ39" i="134"/>
  <c r="EJ49" i="134" s="1"/>
  <c r="EJ55" i="134" s="1"/>
  <c r="EH39" i="134"/>
  <c r="EH49" i="134" s="1"/>
  <c r="EH55" i="134" s="1"/>
  <c r="EE39" i="134"/>
  <c r="EE49" i="134" s="1"/>
  <c r="EE55" i="134" s="1"/>
  <c r="EC39" i="134"/>
  <c r="EC49" i="134" s="1"/>
  <c r="EC55" i="134" s="1"/>
  <c r="DZ39" i="134"/>
  <c r="DZ49" i="134" s="1"/>
  <c r="DZ55" i="134" s="1"/>
  <c r="DX39" i="134"/>
  <c r="DX49" i="134" s="1"/>
  <c r="DX55" i="134" s="1"/>
  <c r="DU39" i="134"/>
  <c r="DU49" i="134" s="1"/>
  <c r="DU55" i="134" s="1"/>
  <c r="DS39" i="134"/>
  <c r="DS49" i="134" s="1"/>
  <c r="DS55" i="134" s="1"/>
  <c r="DP39" i="134"/>
  <c r="DP49" i="134" s="1"/>
  <c r="DP55" i="134" s="1"/>
  <c r="DN39" i="134"/>
  <c r="DN49" i="134" s="1"/>
  <c r="DN55" i="134" s="1"/>
  <c r="DF39" i="134"/>
  <c r="DF49" i="134" s="1"/>
  <c r="DF55" i="134" s="1"/>
  <c r="DD39" i="134"/>
  <c r="DD49" i="134" s="1"/>
  <c r="DD55" i="134" s="1"/>
  <c r="DA39" i="134"/>
  <c r="DA49" i="134" s="1"/>
  <c r="DA55" i="134" s="1"/>
  <c r="CY39" i="134"/>
  <c r="CY49" i="134" s="1"/>
  <c r="CY55" i="134" s="1"/>
  <c r="CV39" i="134"/>
  <c r="CV49" i="134" s="1"/>
  <c r="CV55" i="134" s="1"/>
  <c r="CT39" i="134"/>
  <c r="CT49" i="134" s="1"/>
  <c r="CT55" i="134" s="1"/>
  <c r="CL39" i="134"/>
  <c r="CL49" i="134" s="1"/>
  <c r="CL55" i="134" s="1"/>
  <c r="CJ39" i="134"/>
  <c r="CJ49" i="134" s="1"/>
  <c r="CJ55" i="134" s="1"/>
  <c r="CG39" i="134"/>
  <c r="CG49" i="134" s="1"/>
  <c r="CG55" i="134" s="1"/>
  <c r="CE39" i="134"/>
  <c r="CE49" i="134" s="1"/>
  <c r="CE55" i="134" s="1"/>
  <c r="CB39" i="134"/>
  <c r="CB49" i="134" s="1"/>
  <c r="CB55" i="134" s="1"/>
  <c r="BZ39" i="134"/>
  <c r="BZ49" i="134" s="1"/>
  <c r="BZ55" i="134" s="1"/>
  <c r="BW39" i="134"/>
  <c r="BW49" i="134" s="1"/>
  <c r="BW55" i="134" s="1"/>
  <c r="BU39" i="134"/>
  <c r="BU49" i="134" s="1"/>
  <c r="BU55" i="134" s="1"/>
  <c r="BR39" i="134"/>
  <c r="BR49" i="134" s="1"/>
  <c r="BR55" i="134" s="1"/>
  <c r="BP39" i="134"/>
  <c r="BP49" i="134" s="1"/>
  <c r="BP55" i="134" s="1"/>
  <c r="BM39" i="134"/>
  <c r="BM49" i="134" s="1"/>
  <c r="BM55" i="134" s="1"/>
  <c r="BK39" i="134"/>
  <c r="BK49" i="134" s="1"/>
  <c r="BK55" i="134" s="1"/>
  <c r="BH39" i="134"/>
  <c r="BH49" i="134" s="1"/>
  <c r="BH55" i="134" s="1"/>
  <c r="BF39" i="134"/>
  <c r="BF49" i="134" s="1"/>
  <c r="BF55" i="134" s="1"/>
  <c r="BC39" i="134"/>
  <c r="BC49" i="134" s="1"/>
  <c r="BC55" i="134" s="1"/>
  <c r="BA39" i="134"/>
  <c r="BA49" i="134" s="1"/>
  <c r="BA55" i="134" s="1"/>
  <c r="AX39" i="134"/>
  <c r="AX49" i="134" s="1"/>
  <c r="AX55" i="134" s="1"/>
  <c r="AV39" i="134"/>
  <c r="AV49" i="134" s="1"/>
  <c r="AV55" i="134" s="1"/>
  <c r="AS39" i="134"/>
  <c r="AS49" i="134" s="1"/>
  <c r="AS55" i="134" s="1"/>
  <c r="AQ39" i="134"/>
  <c r="AQ49" i="134" s="1"/>
  <c r="AQ55" i="134" s="1"/>
  <c r="AN39" i="134"/>
  <c r="AN49" i="134" s="1"/>
  <c r="AN55" i="134" s="1"/>
  <c r="AL39" i="134"/>
  <c r="AL49" i="134" s="1"/>
  <c r="AL55" i="134" s="1"/>
  <c r="AD39" i="134"/>
  <c r="AD49" i="134" s="1"/>
  <c r="AD55" i="134" s="1"/>
  <c r="AB39" i="134"/>
  <c r="AB49" i="134" s="1"/>
  <c r="AB55" i="134" s="1"/>
  <c r="Y39" i="134"/>
  <c r="Y49" i="134" s="1"/>
  <c r="Y55" i="134" s="1"/>
  <c r="W39" i="134"/>
  <c r="W49" i="134" s="1"/>
  <c r="W55" i="134" s="1"/>
  <c r="O39" i="134"/>
  <c r="O49" i="134" s="1"/>
  <c r="M39" i="134"/>
  <c r="M49" i="134" s="1"/>
  <c r="J39" i="134"/>
  <c r="J49" i="134" s="1"/>
  <c r="H39" i="134"/>
  <c r="H49" i="134" s="1"/>
  <c r="E39" i="134"/>
  <c r="E49" i="134" s="1"/>
  <c r="C39" i="134"/>
  <c r="C49" i="134" s="1"/>
  <c r="IA38" i="134"/>
  <c r="HY38" i="134"/>
  <c r="HY48" i="134" s="1"/>
  <c r="HY54" i="134" s="1"/>
  <c r="HV38" i="134"/>
  <c r="HT38" i="134"/>
  <c r="HQ38" i="134"/>
  <c r="HO38" i="134"/>
  <c r="HL38" i="134"/>
  <c r="HJ38" i="134"/>
  <c r="HG38" i="134"/>
  <c r="HE38" i="134"/>
  <c r="HB38" i="134"/>
  <c r="GZ38" i="134"/>
  <c r="GW38" i="134"/>
  <c r="GU38" i="134"/>
  <c r="GR38" i="134"/>
  <c r="GP38" i="134"/>
  <c r="GM38" i="134"/>
  <c r="GK38" i="134"/>
  <c r="GK48" i="134" s="1"/>
  <c r="GK54" i="134" s="1"/>
  <c r="GH38" i="134"/>
  <c r="GF38" i="134"/>
  <c r="GC38" i="134"/>
  <c r="GC48" i="134" s="1"/>
  <c r="GC54" i="134" s="1"/>
  <c r="GA38" i="134"/>
  <c r="FX38" i="134"/>
  <c r="FV38" i="134"/>
  <c r="FS38" i="134"/>
  <c r="FQ38" i="134"/>
  <c r="FN38" i="134"/>
  <c r="FL38" i="134"/>
  <c r="FI38" i="134"/>
  <c r="FG38" i="134"/>
  <c r="FD38" i="134"/>
  <c r="FB38" i="134"/>
  <c r="EY38" i="134"/>
  <c r="EW38" i="134"/>
  <c r="EW48" i="134" s="1"/>
  <c r="EW54" i="134" s="1"/>
  <c r="ET38" i="134"/>
  <c r="ER38" i="134"/>
  <c r="EO38" i="134"/>
  <c r="EO48" i="134" s="1"/>
  <c r="EO54" i="134" s="1"/>
  <c r="EM38" i="134"/>
  <c r="EJ38" i="134"/>
  <c r="EH38" i="134"/>
  <c r="EE38" i="134"/>
  <c r="EC38" i="134"/>
  <c r="DZ38" i="134"/>
  <c r="DX38" i="134"/>
  <c r="DU38" i="134"/>
  <c r="DS38" i="134"/>
  <c r="DP38" i="134"/>
  <c r="DN38" i="134"/>
  <c r="DF38" i="134"/>
  <c r="DD38" i="134"/>
  <c r="DA38" i="134"/>
  <c r="DA48" i="134" s="1"/>
  <c r="DA54" i="134" s="1"/>
  <c r="CY38" i="134"/>
  <c r="CV38" i="134"/>
  <c r="CT38" i="134"/>
  <c r="CL38" i="134"/>
  <c r="CJ38" i="134"/>
  <c r="CJ48" i="134" s="1"/>
  <c r="CJ54" i="134" s="1"/>
  <c r="CG38" i="134"/>
  <c r="CE38" i="134"/>
  <c r="CB38" i="134"/>
  <c r="CB48" i="134" s="1"/>
  <c r="CB54" i="134" s="1"/>
  <c r="BZ38" i="134"/>
  <c r="BZ48" i="134" s="1"/>
  <c r="BZ54" i="134" s="1"/>
  <c r="BW38" i="134"/>
  <c r="BU38" i="134"/>
  <c r="BU48" i="134" s="1"/>
  <c r="BU54" i="134" s="1"/>
  <c r="BR38" i="134"/>
  <c r="BR48" i="134" s="1"/>
  <c r="BR54" i="134" s="1"/>
  <c r="BP38" i="134"/>
  <c r="BM38" i="134"/>
  <c r="BM48" i="134" s="1"/>
  <c r="BM54" i="134" s="1"/>
  <c r="BK38" i="134"/>
  <c r="BH38" i="134"/>
  <c r="BF38" i="134"/>
  <c r="BC38" i="134"/>
  <c r="BA38" i="134"/>
  <c r="AX38" i="134"/>
  <c r="AV38" i="134"/>
  <c r="AV48" i="134" s="1"/>
  <c r="AV54" i="134" s="1"/>
  <c r="AS38" i="134"/>
  <c r="AQ38" i="134"/>
  <c r="AN38" i="134"/>
  <c r="AN48" i="134" s="1"/>
  <c r="AN54" i="134" s="1"/>
  <c r="AL38" i="134"/>
  <c r="AL48" i="134" s="1"/>
  <c r="AL54" i="134" s="1"/>
  <c r="AD38" i="134"/>
  <c r="AD48" i="134" s="1"/>
  <c r="AD54" i="134" s="1"/>
  <c r="AB38" i="134"/>
  <c r="AB48" i="134" s="1"/>
  <c r="AB54" i="134" s="1"/>
  <c r="Y38" i="134"/>
  <c r="Y48" i="134" s="1"/>
  <c r="Y54" i="134" s="1"/>
  <c r="W38" i="134"/>
  <c r="O38" i="134"/>
  <c r="M38" i="134"/>
  <c r="J38" i="134"/>
  <c r="H38" i="134"/>
  <c r="H48" i="134" s="1"/>
  <c r="E38" i="134"/>
  <c r="C38" i="134"/>
  <c r="IA37" i="134"/>
  <c r="HY37" i="134"/>
  <c r="HV37" i="134"/>
  <c r="HT37" i="134"/>
  <c r="HQ37" i="134"/>
  <c r="HO37" i="134"/>
  <c r="HL37" i="134"/>
  <c r="HJ37" i="134"/>
  <c r="HG37" i="134"/>
  <c r="HE37" i="134"/>
  <c r="HB37" i="134"/>
  <c r="GZ37" i="134"/>
  <c r="GW37" i="134"/>
  <c r="GU37" i="134"/>
  <c r="GR37" i="134"/>
  <c r="GP37" i="134"/>
  <c r="GM37" i="134"/>
  <c r="GK37" i="134"/>
  <c r="GH37" i="134"/>
  <c r="GF37" i="134"/>
  <c r="GC37" i="134"/>
  <c r="GA37" i="134"/>
  <c r="FX37" i="134"/>
  <c r="FV37" i="134"/>
  <c r="FS37" i="134"/>
  <c r="FQ37" i="134"/>
  <c r="FN37" i="134"/>
  <c r="FL37" i="134"/>
  <c r="FI37" i="134"/>
  <c r="FG37" i="134"/>
  <c r="FD37" i="134"/>
  <c r="FB37" i="134"/>
  <c r="EY37" i="134"/>
  <c r="EW37" i="134"/>
  <c r="ET37" i="134"/>
  <c r="ER37" i="134"/>
  <c r="EO37" i="134"/>
  <c r="EM37" i="134"/>
  <c r="EJ37" i="134"/>
  <c r="EH37" i="134"/>
  <c r="EE37" i="134"/>
  <c r="EC37" i="134"/>
  <c r="DZ37" i="134"/>
  <c r="DX37" i="134"/>
  <c r="DU37" i="134"/>
  <c r="DS37" i="134"/>
  <c r="DP37" i="134"/>
  <c r="DN37" i="134"/>
  <c r="DF37" i="134"/>
  <c r="DD37" i="134"/>
  <c r="DA37" i="134"/>
  <c r="CY37" i="134"/>
  <c r="CV37" i="134"/>
  <c r="CT37" i="134"/>
  <c r="CL37" i="134"/>
  <c r="CJ37" i="134"/>
  <c r="CG37" i="134"/>
  <c r="CE37" i="134"/>
  <c r="CB37" i="134"/>
  <c r="BZ37" i="134"/>
  <c r="BW37" i="134"/>
  <c r="BU37" i="134"/>
  <c r="BR37" i="134"/>
  <c r="BP37" i="134"/>
  <c r="BM37" i="134"/>
  <c r="BK37" i="134"/>
  <c r="BH37" i="134"/>
  <c r="BF37" i="134"/>
  <c r="BC37" i="134"/>
  <c r="BA37" i="134"/>
  <c r="AX37" i="134"/>
  <c r="AV37" i="134"/>
  <c r="AS37" i="134"/>
  <c r="AQ37" i="134"/>
  <c r="AN37" i="134"/>
  <c r="AL37" i="134"/>
  <c r="AD37" i="134"/>
  <c r="AB37" i="134"/>
  <c r="Y37" i="134"/>
  <c r="W37" i="134"/>
  <c r="O37" i="134"/>
  <c r="M37" i="134"/>
  <c r="J37" i="134"/>
  <c r="H37" i="134"/>
  <c r="E37" i="134"/>
  <c r="C37" i="134"/>
  <c r="IB36" i="134"/>
  <c r="HZ36" i="134"/>
  <c r="HW36" i="134"/>
  <c r="HU36" i="134"/>
  <c r="HR36" i="134"/>
  <c r="HP36" i="134"/>
  <c r="HM36" i="134"/>
  <c r="HK36" i="134"/>
  <c r="HH36" i="134"/>
  <c r="HF36" i="134"/>
  <c r="HC36" i="134"/>
  <c r="HA36" i="134"/>
  <c r="GX36" i="134"/>
  <c r="GV36" i="134"/>
  <c r="GS36" i="134"/>
  <c r="GQ36" i="134"/>
  <c r="GN36" i="134"/>
  <c r="GL36" i="134"/>
  <c r="GI36" i="134"/>
  <c r="GG36" i="134"/>
  <c r="GD36" i="134"/>
  <c r="GB36" i="134"/>
  <c r="FY36" i="134"/>
  <c r="FW36" i="134"/>
  <c r="FT36" i="134"/>
  <c r="FR36" i="134"/>
  <c r="FO36" i="134"/>
  <c r="FM36" i="134"/>
  <c r="FJ36" i="134"/>
  <c r="FH36" i="134"/>
  <c r="FE36" i="134"/>
  <c r="FC36" i="134"/>
  <c r="EZ36" i="134"/>
  <c r="EX36" i="134"/>
  <c r="EU36" i="134"/>
  <c r="ES36" i="134"/>
  <c r="EP36" i="134"/>
  <c r="EN36" i="134"/>
  <c r="EK36" i="134"/>
  <c r="EI36" i="134"/>
  <c r="EL36" i="134" s="1"/>
  <c r="EF36" i="134"/>
  <c r="ED36" i="134"/>
  <c r="EA36" i="134"/>
  <c r="DY36" i="134"/>
  <c r="DV36" i="134"/>
  <c r="DT36" i="134"/>
  <c r="DQ36" i="134"/>
  <c r="DO36" i="134"/>
  <c r="DK36" i="134"/>
  <c r="DL36" i="134" s="1"/>
  <c r="DI36" i="134"/>
  <c r="DJ36" i="134" s="1"/>
  <c r="DG36" i="134"/>
  <c r="DE36" i="134"/>
  <c r="DB36" i="134"/>
  <c r="CZ36" i="134"/>
  <c r="CW36" i="134"/>
  <c r="CU36" i="134"/>
  <c r="CQ36" i="134"/>
  <c r="CR36" i="134" s="1"/>
  <c r="CO36" i="134"/>
  <c r="CP36" i="134" s="1"/>
  <c r="CM36" i="134"/>
  <c r="CK36" i="134"/>
  <c r="CH36" i="134"/>
  <c r="CF36" i="134"/>
  <c r="CC36" i="134"/>
  <c r="CA36" i="134"/>
  <c r="BX36" i="134"/>
  <c r="BV36" i="134"/>
  <c r="BS36" i="134"/>
  <c r="BQ36" i="134"/>
  <c r="BN36" i="134"/>
  <c r="BL36" i="134"/>
  <c r="BI36" i="134"/>
  <c r="BG36" i="134"/>
  <c r="BD36" i="134"/>
  <c r="BB36" i="134"/>
  <c r="AY36" i="134"/>
  <c r="AW36" i="134"/>
  <c r="AZ36" i="134" s="1"/>
  <c r="AT36" i="134"/>
  <c r="AR36" i="134"/>
  <c r="AO36" i="134"/>
  <c r="AM36" i="134"/>
  <c r="AI36" i="134"/>
  <c r="AJ36" i="134" s="1"/>
  <c r="AG36" i="134"/>
  <c r="AH36" i="134" s="1"/>
  <c r="AE36" i="134"/>
  <c r="AC36" i="134"/>
  <c r="Z36" i="134"/>
  <c r="X36" i="134"/>
  <c r="T36" i="134"/>
  <c r="U36" i="134" s="1"/>
  <c r="R36" i="134"/>
  <c r="S36" i="134" s="1"/>
  <c r="P36" i="134"/>
  <c r="N36" i="134"/>
  <c r="K36" i="134"/>
  <c r="I36" i="134"/>
  <c r="F36" i="134"/>
  <c r="D36" i="134"/>
  <c r="IB35" i="134"/>
  <c r="HZ35" i="134"/>
  <c r="HW35" i="134"/>
  <c r="HU35" i="134"/>
  <c r="HR35" i="134"/>
  <c r="HP35" i="134"/>
  <c r="HP37" i="134" s="1"/>
  <c r="HM35" i="134"/>
  <c r="HK35" i="134"/>
  <c r="HH35" i="134"/>
  <c r="HF35" i="134"/>
  <c r="HC35" i="134"/>
  <c r="HA35" i="134"/>
  <c r="GX35" i="134"/>
  <c r="GV35" i="134"/>
  <c r="GV37" i="134" s="1"/>
  <c r="GS35" i="134"/>
  <c r="GQ35" i="134"/>
  <c r="GN35" i="134"/>
  <c r="GL35" i="134"/>
  <c r="GI35" i="134"/>
  <c r="GI37" i="134" s="1"/>
  <c r="GG35" i="134"/>
  <c r="GD35" i="134"/>
  <c r="GB35" i="134"/>
  <c r="FY35" i="134"/>
  <c r="FW35" i="134"/>
  <c r="FT35" i="134"/>
  <c r="FR35" i="134"/>
  <c r="FO35" i="134"/>
  <c r="FM35" i="134"/>
  <c r="FJ35" i="134"/>
  <c r="FH35" i="134"/>
  <c r="FH37" i="134" s="1"/>
  <c r="FE35" i="134"/>
  <c r="FC35" i="134"/>
  <c r="EZ35" i="134"/>
  <c r="EX35" i="134"/>
  <c r="EU35" i="134"/>
  <c r="ES35" i="134"/>
  <c r="EP35" i="134"/>
  <c r="EN35" i="134"/>
  <c r="EN37" i="134" s="1"/>
  <c r="EK35" i="134"/>
  <c r="EK37" i="134" s="1"/>
  <c r="EI35" i="134"/>
  <c r="EF35" i="134"/>
  <c r="ED35" i="134"/>
  <c r="EA35" i="134"/>
  <c r="EA37" i="134" s="1"/>
  <c r="DY35" i="134"/>
  <c r="DV35" i="134"/>
  <c r="DT35" i="134"/>
  <c r="DT37" i="134" s="1"/>
  <c r="DQ35" i="134"/>
  <c r="DO35" i="134"/>
  <c r="DK35" i="134"/>
  <c r="DI35" i="134"/>
  <c r="DG35" i="134"/>
  <c r="DE35" i="134"/>
  <c r="DB35" i="134"/>
  <c r="CZ35" i="134"/>
  <c r="CZ37" i="134" s="1"/>
  <c r="CW35" i="134"/>
  <c r="CU35" i="134"/>
  <c r="CQ35" i="134"/>
  <c r="CO35" i="134"/>
  <c r="CP35" i="134" s="1"/>
  <c r="CM35" i="134"/>
  <c r="CK35" i="134"/>
  <c r="CH35" i="134"/>
  <c r="CF35" i="134"/>
  <c r="CC35" i="134"/>
  <c r="CA35" i="134"/>
  <c r="BX35" i="134"/>
  <c r="BV35" i="134"/>
  <c r="BS35" i="134"/>
  <c r="BQ35" i="134"/>
  <c r="BN35" i="134"/>
  <c r="BL35" i="134"/>
  <c r="BI35" i="134"/>
  <c r="BG35" i="134"/>
  <c r="BD35" i="134"/>
  <c r="BB35" i="134"/>
  <c r="AY35" i="134"/>
  <c r="AY37" i="134" s="1"/>
  <c r="AW35" i="134"/>
  <c r="AT35" i="134"/>
  <c r="AR35" i="134"/>
  <c r="AO35" i="134"/>
  <c r="AM35" i="134"/>
  <c r="AI35" i="134"/>
  <c r="AG35" i="134"/>
  <c r="AE35" i="134"/>
  <c r="AE37" i="134" s="1"/>
  <c r="AC35" i="134"/>
  <c r="Z35" i="134"/>
  <c r="X35" i="134"/>
  <c r="T35" i="134"/>
  <c r="R35" i="134"/>
  <c r="P35" i="134"/>
  <c r="N35" i="134"/>
  <c r="K35" i="134"/>
  <c r="I35" i="134"/>
  <c r="F35" i="134"/>
  <c r="D35" i="134"/>
  <c r="IA34" i="134"/>
  <c r="HY34" i="134"/>
  <c r="HV34" i="134"/>
  <c r="HT34" i="134"/>
  <c r="HQ34" i="134"/>
  <c r="HO34" i="134"/>
  <c r="HL34" i="134"/>
  <c r="HJ34" i="134"/>
  <c r="HG34" i="134"/>
  <c r="HE34" i="134"/>
  <c r="HB34" i="134"/>
  <c r="GZ34" i="134"/>
  <c r="GW34" i="134"/>
  <c r="GU34" i="134"/>
  <c r="GR34" i="134"/>
  <c r="GP34" i="134"/>
  <c r="GM34" i="134"/>
  <c r="GK34" i="134"/>
  <c r="GH34" i="134"/>
  <c r="GF34" i="134"/>
  <c r="GC34" i="134"/>
  <c r="GA34" i="134"/>
  <c r="FX34" i="134"/>
  <c r="FV34" i="134"/>
  <c r="FS34" i="134"/>
  <c r="FQ34" i="134"/>
  <c r="FN34" i="134"/>
  <c r="FL34" i="134"/>
  <c r="FI34" i="134"/>
  <c r="FG34" i="134"/>
  <c r="FD34" i="134"/>
  <c r="FB34" i="134"/>
  <c r="EY34" i="134"/>
  <c r="EW34" i="134"/>
  <c r="ET34" i="134"/>
  <c r="ER34" i="134"/>
  <c r="EO34" i="134"/>
  <c r="EM34" i="134"/>
  <c r="EJ34" i="134"/>
  <c r="EH34" i="134"/>
  <c r="EE34" i="134"/>
  <c r="EC34" i="134"/>
  <c r="DZ34" i="134"/>
  <c r="DX34" i="134"/>
  <c r="DU34" i="134"/>
  <c r="DS34" i="134"/>
  <c r="DP34" i="134"/>
  <c r="DN34" i="134"/>
  <c r="DF34" i="134"/>
  <c r="DD34" i="134"/>
  <c r="DA34" i="134"/>
  <c r="CY34" i="134"/>
  <c r="CV34" i="134"/>
  <c r="CT34" i="134"/>
  <c r="CL34" i="134"/>
  <c r="CJ34" i="134"/>
  <c r="CG34" i="134"/>
  <c r="CE34" i="134"/>
  <c r="CB34" i="134"/>
  <c r="BZ34" i="134"/>
  <c r="BW34" i="134"/>
  <c r="BU34" i="134"/>
  <c r="BR34" i="134"/>
  <c r="BP34" i="134"/>
  <c r="BM34" i="134"/>
  <c r="BK34" i="134"/>
  <c r="BH34" i="134"/>
  <c r="BF34" i="134"/>
  <c r="BC34" i="134"/>
  <c r="BA34" i="134"/>
  <c r="AX34" i="134"/>
  <c r="AV34" i="134"/>
  <c r="AS34" i="134"/>
  <c r="AQ34" i="134"/>
  <c r="AN34" i="134"/>
  <c r="AL34" i="134"/>
  <c r="AD34" i="134"/>
  <c r="AB34" i="134"/>
  <c r="Y34" i="134"/>
  <c r="W34" i="134"/>
  <c r="O34" i="134"/>
  <c r="M34" i="134"/>
  <c r="J34" i="134"/>
  <c r="E34" i="134"/>
  <c r="C34" i="134"/>
  <c r="IB33" i="134"/>
  <c r="HZ33" i="134"/>
  <c r="HW33" i="134"/>
  <c r="HU33" i="134"/>
  <c r="HR33" i="134"/>
  <c r="HP33" i="134"/>
  <c r="HM33" i="134"/>
  <c r="HK33" i="134"/>
  <c r="HH33" i="134"/>
  <c r="HF33" i="134"/>
  <c r="HC33" i="134"/>
  <c r="HA33" i="134"/>
  <c r="GX33" i="134"/>
  <c r="GV33" i="134"/>
  <c r="GS33" i="134"/>
  <c r="GQ33" i="134"/>
  <c r="GN33" i="134"/>
  <c r="GL33" i="134"/>
  <c r="GI33" i="134"/>
  <c r="GG33" i="134"/>
  <c r="GD33" i="134"/>
  <c r="GB33" i="134"/>
  <c r="FY33" i="134"/>
  <c r="FW33" i="134"/>
  <c r="FT33" i="134"/>
  <c r="FR33" i="134"/>
  <c r="FO33" i="134"/>
  <c r="FM33" i="134"/>
  <c r="FJ33" i="134"/>
  <c r="FH33" i="134"/>
  <c r="FE33" i="134"/>
  <c r="FC33" i="134"/>
  <c r="EZ33" i="134"/>
  <c r="EX33" i="134"/>
  <c r="EU33" i="134"/>
  <c r="ES33" i="134"/>
  <c r="EP33" i="134"/>
  <c r="EN33" i="134"/>
  <c r="EK33" i="134"/>
  <c r="EI33" i="134"/>
  <c r="EF33" i="134"/>
  <c r="ED33" i="134"/>
  <c r="EA33" i="134"/>
  <c r="DY33" i="134"/>
  <c r="DV33" i="134"/>
  <c r="DT33" i="134"/>
  <c r="DQ33" i="134"/>
  <c r="DO33" i="134"/>
  <c r="DK33" i="134"/>
  <c r="DL33" i="134" s="1"/>
  <c r="DI33" i="134"/>
  <c r="DJ33" i="134" s="1"/>
  <c r="DG33" i="134"/>
  <c r="DE33" i="134"/>
  <c r="DB33" i="134"/>
  <c r="CZ33" i="134"/>
  <c r="CW33" i="134"/>
  <c r="CU33" i="134"/>
  <c r="CQ33" i="134"/>
  <c r="CR33" i="134" s="1"/>
  <c r="CO33" i="134"/>
  <c r="CP33" i="134" s="1"/>
  <c r="CM33" i="134"/>
  <c r="CK33" i="134"/>
  <c r="CH33" i="134"/>
  <c r="CF33" i="134"/>
  <c r="CC33" i="134"/>
  <c r="CA33" i="134"/>
  <c r="BX33" i="134"/>
  <c r="BV33" i="134"/>
  <c r="BS33" i="134"/>
  <c r="BQ33" i="134"/>
  <c r="BN33" i="134"/>
  <c r="BL33" i="134"/>
  <c r="BI33" i="134"/>
  <c r="BG33" i="134"/>
  <c r="BD33" i="134"/>
  <c r="BB33" i="134"/>
  <c r="AY33" i="134"/>
  <c r="AW33" i="134"/>
  <c r="AT33" i="134"/>
  <c r="AR33" i="134"/>
  <c r="AO33" i="134"/>
  <c r="AM33" i="134"/>
  <c r="AI33" i="134"/>
  <c r="AJ33" i="134" s="1"/>
  <c r="AG33" i="134"/>
  <c r="AH33" i="134" s="1"/>
  <c r="AE33" i="134"/>
  <c r="AC33" i="134"/>
  <c r="Z33" i="134"/>
  <c r="X33" i="134"/>
  <c r="T33" i="134"/>
  <c r="U33" i="134" s="1"/>
  <c r="R33" i="134"/>
  <c r="S33" i="134" s="1"/>
  <c r="P33" i="134"/>
  <c r="N33" i="134"/>
  <c r="K33" i="134"/>
  <c r="I33" i="134"/>
  <c r="F33" i="134"/>
  <c r="D33" i="134"/>
  <c r="IB32" i="134"/>
  <c r="HZ32" i="134"/>
  <c r="HZ34" i="134" s="1"/>
  <c r="HW32" i="134"/>
  <c r="HU32" i="134"/>
  <c r="HR32" i="134"/>
  <c r="HP32" i="134"/>
  <c r="HM32" i="134"/>
  <c r="HK32" i="134"/>
  <c r="HH32" i="134"/>
  <c r="HF32" i="134"/>
  <c r="HF34" i="134" s="1"/>
  <c r="HC32" i="134"/>
  <c r="HA32" i="134"/>
  <c r="GX32" i="134"/>
  <c r="GV32" i="134"/>
  <c r="GV34" i="134" s="1"/>
  <c r="GS32" i="134"/>
  <c r="GQ32" i="134"/>
  <c r="GN32" i="134"/>
  <c r="GL32" i="134"/>
  <c r="GI32" i="134"/>
  <c r="GG32" i="134"/>
  <c r="GD32" i="134"/>
  <c r="GB32" i="134"/>
  <c r="FY32" i="134"/>
  <c r="FW32" i="134"/>
  <c r="FT32" i="134"/>
  <c r="FR32" i="134"/>
  <c r="FO32" i="134"/>
  <c r="FM32" i="134"/>
  <c r="FJ32" i="134"/>
  <c r="FH32" i="134"/>
  <c r="FE32" i="134"/>
  <c r="FC32" i="134"/>
  <c r="EZ32" i="134"/>
  <c r="EX32" i="134"/>
  <c r="EU32" i="134"/>
  <c r="ES32" i="134"/>
  <c r="EP32" i="134"/>
  <c r="EN32" i="134"/>
  <c r="EK32" i="134"/>
  <c r="EI32" i="134"/>
  <c r="EF32" i="134"/>
  <c r="ED32" i="134"/>
  <c r="EA32" i="134"/>
  <c r="DY32" i="134"/>
  <c r="DV32" i="134"/>
  <c r="DT32" i="134"/>
  <c r="DQ32" i="134"/>
  <c r="DO32" i="134"/>
  <c r="DK32" i="134"/>
  <c r="DL32" i="134" s="1"/>
  <c r="DI32" i="134"/>
  <c r="DG32" i="134"/>
  <c r="DE32" i="134"/>
  <c r="DB32" i="134"/>
  <c r="CZ32" i="134"/>
  <c r="CW32" i="134"/>
  <c r="CU32" i="134"/>
  <c r="CQ32" i="134"/>
  <c r="CO32" i="134"/>
  <c r="CP32" i="134" s="1"/>
  <c r="CM32" i="134"/>
  <c r="CK32" i="134"/>
  <c r="CH32" i="134"/>
  <c r="CF32" i="134"/>
  <c r="CC32" i="134"/>
  <c r="CA32" i="134"/>
  <c r="BX32" i="134"/>
  <c r="BX34" i="134" s="1"/>
  <c r="BV32" i="134"/>
  <c r="BS32" i="134"/>
  <c r="BQ32" i="134"/>
  <c r="BN32" i="134"/>
  <c r="BL32" i="134"/>
  <c r="BL34" i="134" s="1"/>
  <c r="BI32" i="134"/>
  <c r="BG32" i="134"/>
  <c r="BG34" i="134" s="1"/>
  <c r="BD32" i="134"/>
  <c r="BD34" i="134" s="1"/>
  <c r="BB32" i="134"/>
  <c r="AY32" i="134"/>
  <c r="AW32" i="134"/>
  <c r="AT32" i="134"/>
  <c r="AR32" i="134"/>
  <c r="AO32" i="134"/>
  <c r="AM32" i="134"/>
  <c r="AI32" i="134"/>
  <c r="AJ32" i="134" s="1"/>
  <c r="AJ34" i="134" s="1"/>
  <c r="AG32" i="134"/>
  <c r="AE32" i="134"/>
  <c r="AC32" i="134"/>
  <c r="Z32" i="134"/>
  <c r="X32" i="134"/>
  <c r="X34" i="134" s="1"/>
  <c r="T32" i="134"/>
  <c r="R32" i="134"/>
  <c r="P32" i="134"/>
  <c r="N32" i="134"/>
  <c r="K32" i="134"/>
  <c r="I32" i="134"/>
  <c r="F32" i="134"/>
  <c r="D32" i="134"/>
  <c r="IA31" i="134"/>
  <c r="HY31" i="134"/>
  <c r="HV31" i="134"/>
  <c r="HT31" i="134"/>
  <c r="HQ31" i="134"/>
  <c r="HO31" i="134"/>
  <c r="HL31" i="134"/>
  <c r="HJ31" i="134"/>
  <c r="HG31" i="134"/>
  <c r="HE31" i="134"/>
  <c r="HB31" i="134"/>
  <c r="GZ31" i="134"/>
  <c r="GW31" i="134"/>
  <c r="GU31" i="134"/>
  <c r="GR31" i="134"/>
  <c r="GP31" i="134"/>
  <c r="GM31" i="134"/>
  <c r="GK31" i="134"/>
  <c r="GH31" i="134"/>
  <c r="GF31" i="134"/>
  <c r="GC31" i="134"/>
  <c r="GA31" i="134"/>
  <c r="FX31" i="134"/>
  <c r="FV31" i="134"/>
  <c r="FS31" i="134"/>
  <c r="FQ31" i="134"/>
  <c r="FN31" i="134"/>
  <c r="FL31" i="134"/>
  <c r="FI31" i="134"/>
  <c r="FG31" i="134"/>
  <c r="FD31" i="134"/>
  <c r="FB31" i="134"/>
  <c r="EY31" i="134"/>
  <c r="EW31" i="134"/>
  <c r="ET31" i="134"/>
  <c r="ER31" i="134"/>
  <c r="EO31" i="134"/>
  <c r="EM31" i="134"/>
  <c r="EJ31" i="134"/>
  <c r="EH31" i="134"/>
  <c r="EE31" i="134"/>
  <c r="EC31" i="134"/>
  <c r="DZ31" i="134"/>
  <c r="DX31" i="134"/>
  <c r="DU31" i="134"/>
  <c r="DS31" i="134"/>
  <c r="DP31" i="134"/>
  <c r="DN31" i="134"/>
  <c r="DF31" i="134"/>
  <c r="DD31" i="134"/>
  <c r="DA31" i="134"/>
  <c r="CY31" i="134"/>
  <c r="CV31" i="134"/>
  <c r="CT31" i="134"/>
  <c r="CL31" i="134"/>
  <c r="CJ31" i="134"/>
  <c r="CG31" i="134"/>
  <c r="CE31" i="134"/>
  <c r="CB31" i="134"/>
  <c r="BZ31" i="134"/>
  <c r="BW31" i="134"/>
  <c r="BU31" i="134"/>
  <c r="BR31" i="134"/>
  <c r="BP31" i="134"/>
  <c r="BM31" i="134"/>
  <c r="BK31" i="134"/>
  <c r="BH31" i="134"/>
  <c r="BF31" i="134"/>
  <c r="BC31" i="134"/>
  <c r="BA31" i="134"/>
  <c r="AX31" i="134"/>
  <c r="AV31" i="134"/>
  <c r="AS31" i="134"/>
  <c r="AQ31" i="134"/>
  <c r="AN31" i="134"/>
  <c r="AL31" i="134"/>
  <c r="AD31" i="134"/>
  <c r="AB31" i="134"/>
  <c r="Y31" i="134"/>
  <c r="W31" i="134"/>
  <c r="O31" i="134"/>
  <c r="M31" i="134"/>
  <c r="J31" i="134"/>
  <c r="E31" i="134"/>
  <c r="C31" i="134"/>
  <c r="IB30" i="134"/>
  <c r="HZ30" i="134"/>
  <c r="HW30" i="134"/>
  <c r="HU30" i="134"/>
  <c r="HR30" i="134"/>
  <c r="HP30" i="134"/>
  <c r="HM30" i="134"/>
  <c r="HK30" i="134"/>
  <c r="HN30" i="134" s="1"/>
  <c r="HH30" i="134"/>
  <c r="HF30" i="134"/>
  <c r="HC30" i="134"/>
  <c r="HA30" i="134"/>
  <c r="GX30" i="134"/>
  <c r="GV30" i="134"/>
  <c r="GS30" i="134"/>
  <c r="GQ30" i="134"/>
  <c r="GN30" i="134"/>
  <c r="GL30" i="134"/>
  <c r="GI30" i="134"/>
  <c r="GG30" i="134"/>
  <c r="GD30" i="134"/>
  <c r="GB30" i="134"/>
  <c r="FY30" i="134"/>
  <c r="FW30" i="134"/>
  <c r="FT30" i="134"/>
  <c r="FR30" i="134"/>
  <c r="FO30" i="134"/>
  <c r="FM30" i="134"/>
  <c r="FJ30" i="134"/>
  <c r="FH30" i="134"/>
  <c r="FE30" i="134"/>
  <c r="FC30" i="134"/>
  <c r="EZ30" i="134"/>
  <c r="EX30" i="134"/>
  <c r="EU30" i="134"/>
  <c r="ES30" i="134"/>
  <c r="EP30" i="134"/>
  <c r="EN30" i="134"/>
  <c r="EK30" i="134"/>
  <c r="EI30" i="134"/>
  <c r="EF30" i="134"/>
  <c r="ED30" i="134"/>
  <c r="EA30" i="134"/>
  <c r="DY30" i="134"/>
  <c r="DV30" i="134"/>
  <c r="DT30" i="134"/>
  <c r="DQ30" i="134"/>
  <c r="DO30" i="134"/>
  <c r="DK30" i="134"/>
  <c r="DL30" i="134" s="1"/>
  <c r="DI30" i="134"/>
  <c r="DJ30" i="134" s="1"/>
  <c r="DG30" i="134"/>
  <c r="DE30" i="134"/>
  <c r="DB30" i="134"/>
  <c r="CZ30" i="134"/>
  <c r="CW30" i="134"/>
  <c r="CU30" i="134"/>
  <c r="CX30" i="134" s="1"/>
  <c r="CQ30" i="134"/>
  <c r="CR30" i="134" s="1"/>
  <c r="CO30" i="134"/>
  <c r="CP30" i="134" s="1"/>
  <c r="CM30" i="134"/>
  <c r="CK30" i="134"/>
  <c r="CH30" i="134"/>
  <c r="CF30" i="134"/>
  <c r="CC30" i="134"/>
  <c r="CA30" i="134"/>
  <c r="BX30" i="134"/>
  <c r="BV30" i="134"/>
  <c r="BS30" i="134"/>
  <c r="BQ30" i="134"/>
  <c r="BN30" i="134"/>
  <c r="BL30" i="134"/>
  <c r="BI30" i="134"/>
  <c r="BG30" i="134"/>
  <c r="BD30" i="134"/>
  <c r="BB30" i="134"/>
  <c r="AY30" i="134"/>
  <c r="AW30" i="134"/>
  <c r="AT30" i="134"/>
  <c r="AR30" i="134"/>
  <c r="AO30" i="134"/>
  <c r="AM30" i="134"/>
  <c r="AI30" i="134"/>
  <c r="AJ30" i="134" s="1"/>
  <c r="AG30" i="134"/>
  <c r="AH30" i="134" s="1"/>
  <c r="AE30" i="134"/>
  <c r="AC30" i="134"/>
  <c r="Z30" i="134"/>
  <c r="X30" i="134"/>
  <c r="T30" i="134"/>
  <c r="U30" i="134" s="1"/>
  <c r="R30" i="134"/>
  <c r="S30" i="134" s="1"/>
  <c r="P30" i="134"/>
  <c r="N30" i="134"/>
  <c r="Q30" i="134" s="1"/>
  <c r="K30" i="134"/>
  <c r="I30" i="134"/>
  <c r="F30" i="134"/>
  <c r="D30" i="134"/>
  <c r="IB29" i="134"/>
  <c r="HZ29" i="134"/>
  <c r="HW29" i="134"/>
  <c r="HU29" i="134"/>
  <c r="HR29" i="134"/>
  <c r="HP29" i="134"/>
  <c r="HM29" i="134"/>
  <c r="HK29" i="134"/>
  <c r="HH29" i="134"/>
  <c r="HF29" i="134"/>
  <c r="HC29" i="134"/>
  <c r="HA29" i="134"/>
  <c r="GX29" i="134"/>
  <c r="GV29" i="134"/>
  <c r="GS29" i="134"/>
  <c r="GQ29" i="134"/>
  <c r="GN29" i="134"/>
  <c r="GL29" i="134"/>
  <c r="GI29" i="134"/>
  <c r="GG29" i="134"/>
  <c r="GG31" i="134" s="1"/>
  <c r="GD29" i="134"/>
  <c r="GB29" i="134"/>
  <c r="FY29" i="134"/>
  <c r="FW29" i="134"/>
  <c r="FW31" i="134" s="1"/>
  <c r="FT29" i="134"/>
  <c r="FR29" i="134"/>
  <c r="FO29" i="134"/>
  <c r="FM29" i="134"/>
  <c r="FM31" i="134" s="1"/>
  <c r="FJ29" i="134"/>
  <c r="FH29" i="134"/>
  <c r="FE29" i="134"/>
  <c r="FC29" i="134"/>
  <c r="EZ29" i="134"/>
  <c r="EX29" i="134"/>
  <c r="EU29" i="134"/>
  <c r="ES29" i="134"/>
  <c r="EP29" i="134"/>
  <c r="EN29" i="134"/>
  <c r="EK29" i="134"/>
  <c r="EI29" i="134"/>
  <c r="EI31" i="134" s="1"/>
  <c r="EF29" i="134"/>
  <c r="ED29" i="134"/>
  <c r="EA29" i="134"/>
  <c r="DY29" i="134"/>
  <c r="DV29" i="134"/>
  <c r="DT29" i="134"/>
  <c r="DQ29" i="134"/>
  <c r="DO29" i="134"/>
  <c r="DK29" i="134"/>
  <c r="DI29" i="134"/>
  <c r="DG29" i="134"/>
  <c r="DE29" i="134"/>
  <c r="DB29" i="134"/>
  <c r="CZ29" i="134"/>
  <c r="CW29" i="134"/>
  <c r="CU29" i="134"/>
  <c r="CQ29" i="134"/>
  <c r="CR29" i="134" s="1"/>
  <c r="CO29" i="134"/>
  <c r="CP29" i="134" s="1"/>
  <c r="CM29" i="134"/>
  <c r="CK29" i="134"/>
  <c r="CH29" i="134"/>
  <c r="CF29" i="134"/>
  <c r="CC29" i="134"/>
  <c r="CC31" i="134" s="1"/>
  <c r="CA29" i="134"/>
  <c r="BX29" i="134"/>
  <c r="BV29" i="134"/>
  <c r="BS29" i="134"/>
  <c r="BQ29" i="134"/>
  <c r="BN29" i="134"/>
  <c r="BL29" i="134"/>
  <c r="BI29" i="134"/>
  <c r="BG29" i="134"/>
  <c r="BD29" i="134"/>
  <c r="BB29" i="134"/>
  <c r="AY29" i="134"/>
  <c r="AW29" i="134"/>
  <c r="AT29" i="134"/>
  <c r="AR29" i="134"/>
  <c r="AO29" i="134"/>
  <c r="AM29" i="134"/>
  <c r="AI29" i="134"/>
  <c r="AJ29" i="134" s="1"/>
  <c r="AG29" i="134"/>
  <c r="AE29" i="134"/>
  <c r="AC29" i="134"/>
  <c r="Z29" i="134"/>
  <c r="X29" i="134"/>
  <c r="T29" i="134"/>
  <c r="U29" i="134" s="1"/>
  <c r="U31" i="134" s="1"/>
  <c r="R29" i="134"/>
  <c r="P29" i="134"/>
  <c r="N29" i="134"/>
  <c r="K29" i="134"/>
  <c r="I29" i="134"/>
  <c r="F29" i="134"/>
  <c r="D29" i="134"/>
  <c r="IA28" i="134"/>
  <c r="HY28" i="134"/>
  <c r="HV28" i="134"/>
  <c r="HT28" i="134"/>
  <c r="HQ28" i="134"/>
  <c r="HO28" i="134"/>
  <c r="HL28" i="134"/>
  <c r="HJ28" i="134"/>
  <c r="HG28" i="134"/>
  <c r="HE28" i="134"/>
  <c r="HB28" i="134"/>
  <c r="GZ28" i="134"/>
  <c r="GW28" i="134"/>
  <c r="GU28" i="134"/>
  <c r="GR28" i="134"/>
  <c r="GP28" i="134"/>
  <c r="GM28" i="134"/>
  <c r="GK28" i="134"/>
  <c r="GH28" i="134"/>
  <c r="GF28" i="134"/>
  <c r="GC28" i="134"/>
  <c r="GA28" i="134"/>
  <c r="FX28" i="134"/>
  <c r="FV28" i="134"/>
  <c r="FS28" i="134"/>
  <c r="FQ28" i="134"/>
  <c r="FN28" i="134"/>
  <c r="FL28" i="134"/>
  <c r="FI28" i="134"/>
  <c r="FG28" i="134"/>
  <c r="FD28" i="134"/>
  <c r="FB28" i="134"/>
  <c r="EY28" i="134"/>
  <c r="EW28" i="134"/>
  <c r="ET28" i="134"/>
  <c r="ER28" i="134"/>
  <c r="EO28" i="134"/>
  <c r="EM28" i="134"/>
  <c r="EJ28" i="134"/>
  <c r="EH28" i="134"/>
  <c r="EE28" i="134"/>
  <c r="EC28" i="134"/>
  <c r="DZ28" i="134"/>
  <c r="DX28" i="134"/>
  <c r="DU28" i="134"/>
  <c r="DS28" i="134"/>
  <c r="DP28" i="134"/>
  <c r="DN28" i="134"/>
  <c r="DF28" i="134"/>
  <c r="DD28" i="134"/>
  <c r="DA28" i="134"/>
  <c r="CY28" i="134"/>
  <c r="CV28" i="134"/>
  <c r="CT28" i="134"/>
  <c r="CL28" i="134"/>
  <c r="CJ28" i="134"/>
  <c r="CG28" i="134"/>
  <c r="CE28" i="134"/>
  <c r="CB28" i="134"/>
  <c r="BZ28" i="134"/>
  <c r="BW28" i="134"/>
  <c r="BU28" i="134"/>
  <c r="BR28" i="134"/>
  <c r="BP28" i="134"/>
  <c r="BM28" i="134"/>
  <c r="BK28" i="134"/>
  <c r="BH28" i="134"/>
  <c r="BF28" i="134"/>
  <c r="BC28" i="134"/>
  <c r="BA28" i="134"/>
  <c r="AX28" i="134"/>
  <c r="AV28" i="134"/>
  <c r="AS28" i="134"/>
  <c r="AQ28" i="134"/>
  <c r="AN28" i="134"/>
  <c r="AL28" i="134"/>
  <c r="AD28" i="134"/>
  <c r="AB28" i="134"/>
  <c r="Y28" i="134"/>
  <c r="W28" i="134"/>
  <c r="O28" i="134"/>
  <c r="M28" i="134"/>
  <c r="J28" i="134"/>
  <c r="E28" i="134"/>
  <c r="C28" i="134"/>
  <c r="IB27" i="134"/>
  <c r="HZ27" i="134"/>
  <c r="HW27" i="134"/>
  <c r="HU27" i="134"/>
  <c r="HR27" i="134"/>
  <c r="HP27" i="134"/>
  <c r="HM27" i="134"/>
  <c r="HK27" i="134"/>
  <c r="HH27" i="134"/>
  <c r="HF27" i="134"/>
  <c r="HC27" i="134"/>
  <c r="HA27" i="134"/>
  <c r="GX27" i="134"/>
  <c r="GV27" i="134"/>
  <c r="GS27" i="134"/>
  <c r="GQ27" i="134"/>
  <c r="GN27" i="134"/>
  <c r="GL27" i="134"/>
  <c r="GI27" i="134"/>
  <c r="GG27" i="134"/>
  <c r="GD27" i="134"/>
  <c r="GB27" i="134"/>
  <c r="FY27" i="134"/>
  <c r="FW27" i="134"/>
  <c r="FT27" i="134"/>
  <c r="FR27" i="134"/>
  <c r="FO27" i="134"/>
  <c r="FM27" i="134"/>
  <c r="FJ27" i="134"/>
  <c r="FH27" i="134"/>
  <c r="FE27" i="134"/>
  <c r="FC27" i="134"/>
  <c r="EZ27" i="134"/>
  <c r="EX27" i="134"/>
  <c r="EU27" i="134"/>
  <c r="ES27" i="134"/>
  <c r="EP27" i="134"/>
  <c r="EN27" i="134"/>
  <c r="EK27" i="134"/>
  <c r="EI27" i="134"/>
  <c r="EF27" i="134"/>
  <c r="ED27" i="134"/>
  <c r="EA27" i="134"/>
  <c r="DY27" i="134"/>
  <c r="DV27" i="134"/>
  <c r="DT27" i="134"/>
  <c r="DQ27" i="134"/>
  <c r="DO27" i="134"/>
  <c r="DK27" i="134"/>
  <c r="DL27" i="134" s="1"/>
  <c r="DI27" i="134"/>
  <c r="DJ27" i="134" s="1"/>
  <c r="DG27" i="134"/>
  <c r="DE27" i="134"/>
  <c r="DB27" i="134"/>
  <c r="CZ27" i="134"/>
  <c r="CW27" i="134"/>
  <c r="CU27" i="134"/>
  <c r="CQ27" i="134"/>
  <c r="CR27" i="134" s="1"/>
  <c r="CO27" i="134"/>
  <c r="CP27" i="134" s="1"/>
  <c r="CM27" i="134"/>
  <c r="CK27" i="134"/>
  <c r="CH27" i="134"/>
  <c r="CF27" i="134"/>
  <c r="CC27" i="134"/>
  <c r="CA27" i="134"/>
  <c r="CD27" i="134" s="1"/>
  <c r="BX27" i="134"/>
  <c r="BV27" i="134"/>
  <c r="BS27" i="134"/>
  <c r="BQ27" i="134"/>
  <c r="BN27" i="134"/>
  <c r="BL27" i="134"/>
  <c r="BI27" i="134"/>
  <c r="BG27" i="134"/>
  <c r="BD27" i="134"/>
  <c r="BB27" i="134"/>
  <c r="AY27" i="134"/>
  <c r="AW27" i="134"/>
  <c r="AT27" i="134"/>
  <c r="AR27" i="134"/>
  <c r="AO27" i="134"/>
  <c r="AM27" i="134"/>
  <c r="AI27" i="134"/>
  <c r="AJ27" i="134" s="1"/>
  <c r="AG27" i="134"/>
  <c r="AH27" i="134" s="1"/>
  <c r="AE27" i="134"/>
  <c r="AC27" i="134"/>
  <c r="Z27" i="134"/>
  <c r="X27" i="134"/>
  <c r="T27" i="134"/>
  <c r="U27" i="134" s="1"/>
  <c r="R27" i="134"/>
  <c r="S27" i="134" s="1"/>
  <c r="P27" i="134"/>
  <c r="N27" i="134"/>
  <c r="K27" i="134"/>
  <c r="I27" i="134"/>
  <c r="F27" i="134"/>
  <c r="D27" i="134"/>
  <c r="IB26" i="134"/>
  <c r="HZ26" i="134"/>
  <c r="HW26" i="134"/>
  <c r="HU26" i="134"/>
  <c r="HR26" i="134"/>
  <c r="HP26" i="134"/>
  <c r="HM26" i="134"/>
  <c r="HK26" i="134"/>
  <c r="HH26" i="134"/>
  <c r="HF26" i="134"/>
  <c r="HI26" i="134" s="1"/>
  <c r="HC26" i="134"/>
  <c r="HA26" i="134"/>
  <c r="GX26" i="134"/>
  <c r="GV26" i="134"/>
  <c r="GS26" i="134"/>
  <c r="GQ26" i="134"/>
  <c r="GN26" i="134"/>
  <c r="GL26" i="134"/>
  <c r="GI26" i="134"/>
  <c r="GG26" i="134"/>
  <c r="GD26" i="134"/>
  <c r="GB26" i="134"/>
  <c r="FY26" i="134"/>
  <c r="FY28" i="134" s="1"/>
  <c r="FW26" i="134"/>
  <c r="FT26" i="134"/>
  <c r="FR26" i="134"/>
  <c r="FO26" i="134"/>
  <c r="FM26" i="134"/>
  <c r="FJ26" i="134"/>
  <c r="FH26" i="134"/>
  <c r="FE26" i="134"/>
  <c r="FC26" i="134"/>
  <c r="EZ26" i="134"/>
  <c r="EX26" i="134"/>
  <c r="EX28" i="134" s="1"/>
  <c r="EU26" i="134"/>
  <c r="ES26" i="134"/>
  <c r="EP26" i="134"/>
  <c r="EN26" i="134"/>
  <c r="EK26" i="134"/>
  <c r="EI26" i="134"/>
  <c r="EF26" i="134"/>
  <c r="ED26" i="134"/>
  <c r="EA26" i="134"/>
  <c r="DY26" i="134"/>
  <c r="DV26" i="134"/>
  <c r="DT26" i="134"/>
  <c r="DQ26" i="134"/>
  <c r="DO26" i="134"/>
  <c r="DK26" i="134"/>
  <c r="DL26" i="134" s="1"/>
  <c r="DI26" i="134"/>
  <c r="DI28" i="134" s="1"/>
  <c r="DG26" i="134"/>
  <c r="DE26" i="134"/>
  <c r="DB26" i="134"/>
  <c r="CZ26" i="134"/>
  <c r="CZ28" i="134" s="1"/>
  <c r="CW26" i="134"/>
  <c r="CU26" i="134"/>
  <c r="CQ26" i="134"/>
  <c r="CR26" i="134" s="1"/>
  <c r="CO26" i="134"/>
  <c r="CP26" i="134" s="1"/>
  <c r="CM26" i="134"/>
  <c r="CK26" i="134"/>
  <c r="CH26" i="134"/>
  <c r="CF26" i="134"/>
  <c r="CC26" i="134"/>
  <c r="CA26" i="134"/>
  <c r="BX26" i="134"/>
  <c r="BV26" i="134"/>
  <c r="BS26" i="134"/>
  <c r="BQ26" i="134"/>
  <c r="BN26" i="134"/>
  <c r="BL26" i="134"/>
  <c r="BI26" i="134"/>
  <c r="BG26" i="134"/>
  <c r="BD26" i="134"/>
  <c r="BB26" i="134"/>
  <c r="AY26" i="134"/>
  <c r="AW26" i="134"/>
  <c r="AT26" i="134"/>
  <c r="AR26" i="134"/>
  <c r="AO26" i="134"/>
  <c r="AM26" i="134"/>
  <c r="AI26" i="134"/>
  <c r="AG26" i="134"/>
  <c r="AE26" i="134"/>
  <c r="AC26" i="134"/>
  <c r="Z26" i="134"/>
  <c r="X26" i="134"/>
  <c r="T26" i="134"/>
  <c r="R26" i="134"/>
  <c r="P26" i="134"/>
  <c r="N26" i="134"/>
  <c r="K26" i="134"/>
  <c r="I26" i="134"/>
  <c r="F26" i="134"/>
  <c r="D26" i="134"/>
  <c r="IA25" i="134"/>
  <c r="HY25" i="134"/>
  <c r="HV25" i="134"/>
  <c r="HT25" i="134"/>
  <c r="HQ25" i="134"/>
  <c r="HO25" i="134"/>
  <c r="HL25" i="134"/>
  <c r="HJ25" i="134"/>
  <c r="HG25" i="134"/>
  <c r="HE25" i="134"/>
  <c r="HB25" i="134"/>
  <c r="GZ25" i="134"/>
  <c r="GW25" i="134"/>
  <c r="GU25" i="134"/>
  <c r="GR25" i="134"/>
  <c r="GP25" i="134"/>
  <c r="GM25" i="134"/>
  <c r="GK25" i="134"/>
  <c r="GH25" i="134"/>
  <c r="GF25" i="134"/>
  <c r="GC25" i="134"/>
  <c r="GA25" i="134"/>
  <c r="FX25" i="134"/>
  <c r="FV25" i="134"/>
  <c r="FS25" i="134"/>
  <c r="FQ25" i="134"/>
  <c r="FN25" i="134"/>
  <c r="FL25" i="134"/>
  <c r="FI25" i="134"/>
  <c r="FG25" i="134"/>
  <c r="FD25" i="134"/>
  <c r="FB25" i="134"/>
  <c r="EY25" i="134"/>
  <c r="EW25" i="134"/>
  <c r="ET25" i="134"/>
  <c r="ER25" i="134"/>
  <c r="EO25" i="134"/>
  <c r="EM25" i="134"/>
  <c r="EJ25" i="134"/>
  <c r="EH25" i="134"/>
  <c r="EE25" i="134"/>
  <c r="EC25" i="134"/>
  <c r="DZ25" i="134"/>
  <c r="DX25" i="134"/>
  <c r="DU25" i="134"/>
  <c r="DS25" i="134"/>
  <c r="DP25" i="134"/>
  <c r="DN25" i="134"/>
  <c r="DF25" i="134"/>
  <c r="DD25" i="134"/>
  <c r="DA25" i="134"/>
  <c r="CY25" i="134"/>
  <c r="CV25" i="134"/>
  <c r="CT25" i="134"/>
  <c r="CL25" i="134"/>
  <c r="CJ25" i="134"/>
  <c r="CG25" i="134"/>
  <c r="CE25" i="134"/>
  <c r="CB25" i="134"/>
  <c r="BZ25" i="134"/>
  <c r="BW25" i="134"/>
  <c r="BU25" i="134"/>
  <c r="BR25" i="134"/>
  <c r="BP25" i="134"/>
  <c r="BM25" i="134"/>
  <c r="BK25" i="134"/>
  <c r="BH25" i="134"/>
  <c r="BF25" i="134"/>
  <c r="BC25" i="134"/>
  <c r="BA25" i="134"/>
  <c r="AX25" i="134"/>
  <c r="AV25" i="134"/>
  <c r="AS25" i="134"/>
  <c r="AQ25" i="134"/>
  <c r="AN25" i="134"/>
  <c r="AL25" i="134"/>
  <c r="AD25" i="134"/>
  <c r="AB25" i="134"/>
  <c r="Y25" i="134"/>
  <c r="W25" i="134"/>
  <c r="O25" i="134"/>
  <c r="M25" i="134"/>
  <c r="J25" i="134"/>
  <c r="E25" i="134"/>
  <c r="C25" i="134"/>
  <c r="IB24" i="134"/>
  <c r="HZ24" i="134"/>
  <c r="IC24" i="134" s="1"/>
  <c r="HW24" i="134"/>
  <c r="HU24" i="134"/>
  <c r="HR24" i="134"/>
  <c r="HP24" i="134"/>
  <c r="HM24" i="134"/>
  <c r="HK24" i="134"/>
  <c r="HH24" i="134"/>
  <c r="HF24" i="134"/>
  <c r="HC24" i="134"/>
  <c r="HA24" i="134"/>
  <c r="GX24" i="134"/>
  <c r="GV24" i="134"/>
  <c r="GS24" i="134"/>
  <c r="GQ24" i="134"/>
  <c r="GN24" i="134"/>
  <c r="GL24" i="134"/>
  <c r="GI24" i="134"/>
  <c r="GG24" i="134"/>
  <c r="GD24" i="134"/>
  <c r="GB24" i="134"/>
  <c r="FY24" i="134"/>
  <c r="FW24" i="134"/>
  <c r="FT24" i="134"/>
  <c r="FR24" i="134"/>
  <c r="FO24" i="134"/>
  <c r="FM24" i="134"/>
  <c r="FJ24" i="134"/>
  <c r="FH24" i="134"/>
  <c r="FE24" i="134"/>
  <c r="FC24" i="134"/>
  <c r="EZ24" i="134"/>
  <c r="EX24" i="134"/>
  <c r="EU24" i="134"/>
  <c r="ES24" i="134"/>
  <c r="EP24" i="134"/>
  <c r="EN24" i="134"/>
  <c r="EK24" i="134"/>
  <c r="EI24" i="134"/>
  <c r="EF24" i="134"/>
  <c r="ED24" i="134"/>
  <c r="EA24" i="134"/>
  <c r="DY24" i="134"/>
  <c r="DV24" i="134"/>
  <c r="DW24" i="134" s="1"/>
  <c r="DT24" i="134"/>
  <c r="DQ24" i="134"/>
  <c r="DO24" i="134"/>
  <c r="DR24" i="134" s="1"/>
  <c r="DK24" i="134"/>
  <c r="DL24" i="134" s="1"/>
  <c r="DI24" i="134"/>
  <c r="DJ24" i="134" s="1"/>
  <c r="DG24" i="134"/>
  <c r="DE24" i="134"/>
  <c r="DB24" i="134"/>
  <c r="CZ24" i="134"/>
  <c r="CW24" i="134"/>
  <c r="CU24" i="134"/>
  <c r="CQ24" i="134"/>
  <c r="CR24" i="134" s="1"/>
  <c r="CO24" i="134"/>
  <c r="CP24" i="134" s="1"/>
  <c r="CM24" i="134"/>
  <c r="CK24" i="134"/>
  <c r="CH24" i="134"/>
  <c r="CF24" i="134"/>
  <c r="CC24" i="134"/>
  <c r="CA24" i="134"/>
  <c r="CD24" i="134" s="1"/>
  <c r="BX24" i="134"/>
  <c r="BV24" i="134"/>
  <c r="BS24" i="134"/>
  <c r="BQ24" i="134"/>
  <c r="BN24" i="134"/>
  <c r="BL24" i="134"/>
  <c r="BI24" i="134"/>
  <c r="BG24" i="134"/>
  <c r="BD24" i="134"/>
  <c r="BB24" i="134"/>
  <c r="AY24" i="134"/>
  <c r="AW24" i="134"/>
  <c r="AT24" i="134"/>
  <c r="AR24" i="134"/>
  <c r="AO24" i="134"/>
  <c r="AM24" i="134"/>
  <c r="AP24" i="134" s="1"/>
  <c r="AI24" i="134"/>
  <c r="AJ24" i="134" s="1"/>
  <c r="AG24" i="134"/>
  <c r="AH24" i="134" s="1"/>
  <c r="AE24" i="134"/>
  <c r="AC24" i="134"/>
  <c r="Z24" i="134"/>
  <c r="X24" i="134"/>
  <c r="T24" i="134"/>
  <c r="U24" i="134" s="1"/>
  <c r="R24" i="134"/>
  <c r="S24" i="134" s="1"/>
  <c r="P24" i="134"/>
  <c r="N24" i="134"/>
  <c r="K24" i="134"/>
  <c r="I24" i="134"/>
  <c r="F24" i="134"/>
  <c r="D24" i="134"/>
  <c r="IB23" i="134"/>
  <c r="IB25" i="134" s="1"/>
  <c r="HZ23" i="134"/>
  <c r="HW23" i="134"/>
  <c r="HU23" i="134"/>
  <c r="HR23" i="134"/>
  <c r="HP23" i="134"/>
  <c r="HM23" i="134"/>
  <c r="HK23" i="134"/>
  <c r="HH23" i="134"/>
  <c r="HF23" i="134"/>
  <c r="HC23" i="134"/>
  <c r="HA23" i="134"/>
  <c r="GX23" i="134"/>
  <c r="GV23" i="134"/>
  <c r="GS23" i="134"/>
  <c r="GQ23" i="134"/>
  <c r="GN23" i="134"/>
  <c r="GL23" i="134"/>
  <c r="GI23" i="134"/>
  <c r="GG23" i="134"/>
  <c r="GD23" i="134"/>
  <c r="GB23" i="134"/>
  <c r="FY23" i="134"/>
  <c r="FW23" i="134"/>
  <c r="FT23" i="134"/>
  <c r="FR23" i="134"/>
  <c r="FO23" i="134"/>
  <c r="FM23" i="134"/>
  <c r="FJ23" i="134"/>
  <c r="FH23" i="134"/>
  <c r="FE23" i="134"/>
  <c r="FC23" i="134"/>
  <c r="EZ23" i="134"/>
  <c r="EX23" i="134"/>
  <c r="EU23" i="134"/>
  <c r="ES23" i="134"/>
  <c r="EP23" i="134"/>
  <c r="EN23" i="134"/>
  <c r="EK23" i="134"/>
  <c r="EI23" i="134"/>
  <c r="EF23" i="134"/>
  <c r="ED23" i="134"/>
  <c r="EG23" i="134" s="1"/>
  <c r="EA23" i="134"/>
  <c r="DY23" i="134"/>
  <c r="DV23" i="134"/>
  <c r="DT23" i="134"/>
  <c r="DQ23" i="134"/>
  <c r="DO23" i="134"/>
  <c r="DK23" i="134"/>
  <c r="DI23" i="134"/>
  <c r="DG23" i="134"/>
  <c r="DE23" i="134"/>
  <c r="DB23" i="134"/>
  <c r="CZ23" i="134"/>
  <c r="CW23" i="134"/>
  <c r="CU23" i="134"/>
  <c r="CQ23" i="134"/>
  <c r="CR23" i="134" s="1"/>
  <c r="CO23" i="134"/>
  <c r="CP23" i="134" s="1"/>
  <c r="CM23" i="134"/>
  <c r="CK23" i="134"/>
  <c r="CH23" i="134"/>
  <c r="CF23" i="134"/>
  <c r="CC23" i="134"/>
  <c r="CA23" i="134"/>
  <c r="BX23" i="134"/>
  <c r="BV23" i="134"/>
  <c r="BS23" i="134"/>
  <c r="BQ23" i="134"/>
  <c r="BN23" i="134"/>
  <c r="BL23" i="134"/>
  <c r="BL25" i="134" s="1"/>
  <c r="BI23" i="134"/>
  <c r="BG23" i="134"/>
  <c r="BD23" i="134"/>
  <c r="BB23" i="134"/>
  <c r="AY23" i="134"/>
  <c r="AW23" i="134"/>
  <c r="AT23" i="134"/>
  <c r="AR23" i="134"/>
  <c r="AO23" i="134"/>
  <c r="AM23" i="134"/>
  <c r="AI23" i="134"/>
  <c r="AG23" i="134"/>
  <c r="AE23" i="134"/>
  <c r="AC23" i="134"/>
  <c r="Z23" i="134"/>
  <c r="X23" i="134"/>
  <c r="T23" i="134"/>
  <c r="U23" i="134" s="1"/>
  <c r="R23" i="134"/>
  <c r="S23" i="134" s="1"/>
  <c r="P23" i="134"/>
  <c r="N23" i="134"/>
  <c r="K23" i="134"/>
  <c r="I23" i="134"/>
  <c r="F23" i="134"/>
  <c r="D23" i="134"/>
  <c r="D25" i="134" s="1"/>
  <c r="IA22" i="134"/>
  <c r="HY22" i="134"/>
  <c r="HV22" i="134"/>
  <c r="HT22" i="134"/>
  <c r="HQ22" i="134"/>
  <c r="HO22" i="134"/>
  <c r="HL22" i="134"/>
  <c r="HJ22" i="134"/>
  <c r="HG22" i="134"/>
  <c r="HE22" i="134"/>
  <c r="HB22" i="134"/>
  <c r="GZ22" i="134"/>
  <c r="GW22" i="134"/>
  <c r="GU22" i="134"/>
  <c r="GR22" i="134"/>
  <c r="GP22" i="134"/>
  <c r="GM22" i="134"/>
  <c r="GK22" i="134"/>
  <c r="GH22" i="134"/>
  <c r="GF22" i="134"/>
  <c r="GC22" i="134"/>
  <c r="GA22" i="134"/>
  <c r="FX22" i="134"/>
  <c r="FV22" i="134"/>
  <c r="FS22" i="134"/>
  <c r="FQ22" i="134"/>
  <c r="FN22" i="134"/>
  <c r="FL22" i="134"/>
  <c r="FI22" i="134"/>
  <c r="FG22" i="134"/>
  <c r="FD22" i="134"/>
  <c r="FB22" i="134"/>
  <c r="EY22" i="134"/>
  <c r="EW22" i="134"/>
  <c r="ET22" i="134"/>
  <c r="ER22" i="134"/>
  <c r="EO22" i="134"/>
  <c r="EM22" i="134"/>
  <c r="EJ22" i="134"/>
  <c r="EH22" i="134"/>
  <c r="EE22" i="134"/>
  <c r="EC22" i="134"/>
  <c r="DZ22" i="134"/>
  <c r="DX22" i="134"/>
  <c r="DU22" i="134"/>
  <c r="DS22" i="134"/>
  <c r="DP22" i="134"/>
  <c r="DN22" i="134"/>
  <c r="DF22" i="134"/>
  <c r="DD22" i="134"/>
  <c r="DA22" i="134"/>
  <c r="CY22" i="134"/>
  <c r="CV22" i="134"/>
  <c r="CT22" i="134"/>
  <c r="CL22" i="134"/>
  <c r="CJ22" i="134"/>
  <c r="CG22" i="134"/>
  <c r="CE22" i="134"/>
  <c r="CB22" i="134"/>
  <c r="BZ22" i="134"/>
  <c r="BW22" i="134"/>
  <c r="BU22" i="134"/>
  <c r="BR22" i="134"/>
  <c r="BP22" i="134"/>
  <c r="BM22" i="134"/>
  <c r="BK22" i="134"/>
  <c r="BH22" i="134"/>
  <c r="BF22" i="134"/>
  <c r="BC22" i="134"/>
  <c r="BA22" i="134"/>
  <c r="AX22" i="134"/>
  <c r="AV22" i="134"/>
  <c r="AS22" i="134"/>
  <c r="AQ22" i="134"/>
  <c r="AN22" i="134"/>
  <c r="AL22" i="134"/>
  <c r="AD22" i="134"/>
  <c r="AB22" i="134"/>
  <c r="Y22" i="134"/>
  <c r="W22" i="134"/>
  <c r="O22" i="134"/>
  <c r="M22" i="134"/>
  <c r="J22" i="134"/>
  <c r="E22" i="134"/>
  <c r="C22" i="134"/>
  <c r="IB21" i="134"/>
  <c r="HZ21" i="134"/>
  <c r="HW21" i="134"/>
  <c r="HU21" i="134"/>
  <c r="HR21" i="134"/>
  <c r="HP21" i="134"/>
  <c r="HM21" i="134"/>
  <c r="HK21" i="134"/>
  <c r="HH21" i="134"/>
  <c r="HF21" i="134"/>
  <c r="HC21" i="134"/>
  <c r="HA21" i="134"/>
  <c r="GX21" i="134"/>
  <c r="GV21" i="134"/>
  <c r="GY21" i="134" s="1"/>
  <c r="GS21" i="134"/>
  <c r="GQ21" i="134"/>
  <c r="GN21" i="134"/>
  <c r="GL21" i="134"/>
  <c r="GI21" i="134"/>
  <c r="GG21" i="134"/>
  <c r="GD21" i="134"/>
  <c r="GB21" i="134"/>
  <c r="GE21" i="134" s="1"/>
  <c r="FY21" i="134"/>
  <c r="FW21" i="134"/>
  <c r="FT21" i="134"/>
  <c r="FR21" i="134"/>
  <c r="FO21" i="134"/>
  <c r="FM21" i="134"/>
  <c r="FJ21" i="134"/>
  <c r="FH21" i="134"/>
  <c r="FK21" i="134" s="1"/>
  <c r="FE21" i="134"/>
  <c r="FC21" i="134"/>
  <c r="EZ21" i="134"/>
  <c r="EX21" i="134"/>
  <c r="EU21" i="134"/>
  <c r="ES21" i="134"/>
  <c r="EP21" i="134"/>
  <c r="EN21" i="134"/>
  <c r="EK21" i="134"/>
  <c r="EI21" i="134"/>
  <c r="EF21" i="134"/>
  <c r="ED21" i="134"/>
  <c r="EA21" i="134"/>
  <c r="DY21" i="134"/>
  <c r="DV21" i="134"/>
  <c r="DT21" i="134"/>
  <c r="DQ21" i="134"/>
  <c r="DO21" i="134"/>
  <c r="DK21" i="134"/>
  <c r="DL21" i="134" s="1"/>
  <c r="DI21" i="134"/>
  <c r="DJ21" i="134" s="1"/>
  <c r="DG21" i="134"/>
  <c r="DE21" i="134"/>
  <c r="DB21" i="134"/>
  <c r="CZ21" i="134"/>
  <c r="CW21" i="134"/>
  <c r="CU21" i="134"/>
  <c r="CQ21" i="134"/>
  <c r="CR21" i="134" s="1"/>
  <c r="CO21" i="134"/>
  <c r="CP21" i="134" s="1"/>
  <c r="CM21" i="134"/>
  <c r="CK21" i="134"/>
  <c r="CH21" i="134"/>
  <c r="CF21" i="134"/>
  <c r="CC21" i="134"/>
  <c r="CA21" i="134"/>
  <c r="BX21" i="134"/>
  <c r="BV21" i="134"/>
  <c r="BS21" i="134"/>
  <c r="BQ21" i="134"/>
  <c r="BN21" i="134"/>
  <c r="BL21" i="134"/>
  <c r="BI21" i="134"/>
  <c r="BG21" i="134"/>
  <c r="BD21" i="134"/>
  <c r="BB21" i="134"/>
  <c r="AY21" i="134"/>
  <c r="AW21" i="134"/>
  <c r="AT21" i="134"/>
  <c r="AR21" i="134"/>
  <c r="AO21" i="134"/>
  <c r="AM21" i="134"/>
  <c r="AI21" i="134"/>
  <c r="AJ21" i="134" s="1"/>
  <c r="AG21" i="134"/>
  <c r="AH21" i="134" s="1"/>
  <c r="AE21" i="134"/>
  <c r="AC21" i="134"/>
  <c r="Z21" i="134"/>
  <c r="X21" i="134"/>
  <c r="AA21" i="134" s="1"/>
  <c r="T21" i="134"/>
  <c r="U21" i="134" s="1"/>
  <c r="R21" i="134"/>
  <c r="S21" i="134" s="1"/>
  <c r="P21" i="134"/>
  <c r="N21" i="134"/>
  <c r="K21" i="134"/>
  <c r="I21" i="134"/>
  <c r="F21" i="134"/>
  <c r="D21" i="134"/>
  <c r="IB20" i="134"/>
  <c r="HZ20" i="134"/>
  <c r="HW20" i="134"/>
  <c r="HU20" i="134"/>
  <c r="HR20" i="134"/>
  <c r="HR22" i="134" s="1"/>
  <c r="HP20" i="134"/>
  <c r="HM20" i="134"/>
  <c r="HK20" i="134"/>
  <c r="HH20" i="134"/>
  <c r="HF20" i="134"/>
  <c r="HC20" i="134"/>
  <c r="HA20" i="134"/>
  <c r="GX20" i="134"/>
  <c r="GX22" i="134" s="1"/>
  <c r="GV20" i="134"/>
  <c r="GS20" i="134"/>
  <c r="GQ20" i="134"/>
  <c r="GN20" i="134"/>
  <c r="GL20" i="134"/>
  <c r="GI20" i="134"/>
  <c r="GG20" i="134"/>
  <c r="GD20" i="134"/>
  <c r="GB20" i="134"/>
  <c r="FY20" i="134"/>
  <c r="FW20" i="134"/>
  <c r="FW22" i="134" s="1"/>
  <c r="FT20" i="134"/>
  <c r="FR20" i="134"/>
  <c r="FO20" i="134"/>
  <c r="FM20" i="134"/>
  <c r="FJ20" i="134"/>
  <c r="FH20" i="134"/>
  <c r="FE20" i="134"/>
  <c r="FC20" i="134"/>
  <c r="FC22" i="134" s="1"/>
  <c r="EZ20" i="134"/>
  <c r="EX20" i="134"/>
  <c r="EU20" i="134"/>
  <c r="ES20" i="134"/>
  <c r="EP20" i="134"/>
  <c r="EN20" i="134"/>
  <c r="EK20" i="134"/>
  <c r="EI20" i="134"/>
  <c r="EF20" i="134"/>
  <c r="ED20" i="134"/>
  <c r="EA20" i="134"/>
  <c r="DY20" i="134"/>
  <c r="DV20" i="134"/>
  <c r="DT20" i="134"/>
  <c r="DQ20" i="134"/>
  <c r="DO20" i="134"/>
  <c r="DK20" i="134"/>
  <c r="DI20" i="134"/>
  <c r="DG20" i="134"/>
  <c r="DE20" i="134"/>
  <c r="DB20" i="134"/>
  <c r="CZ20" i="134"/>
  <c r="CW20" i="134"/>
  <c r="CU20" i="134"/>
  <c r="CQ20" i="134"/>
  <c r="CO20" i="134"/>
  <c r="CM20" i="134"/>
  <c r="CK20" i="134"/>
  <c r="CH20" i="134"/>
  <c r="CF20" i="134"/>
  <c r="CC20" i="134"/>
  <c r="CA20" i="134"/>
  <c r="BX20" i="134"/>
  <c r="BV20" i="134"/>
  <c r="BS20" i="134"/>
  <c r="BS22" i="134" s="1"/>
  <c r="BQ20" i="134"/>
  <c r="BN20" i="134"/>
  <c r="BL20" i="134"/>
  <c r="BI20" i="134"/>
  <c r="BG20" i="134"/>
  <c r="BJ20" i="134" s="1"/>
  <c r="BD20" i="134"/>
  <c r="BB20" i="134"/>
  <c r="AY20" i="134"/>
  <c r="AW20" i="134"/>
  <c r="AT20" i="134"/>
  <c r="AR20" i="134"/>
  <c r="AO20" i="134"/>
  <c r="AM20" i="134"/>
  <c r="AI20" i="134"/>
  <c r="AG20" i="134"/>
  <c r="AH20" i="134" s="1"/>
  <c r="AE20" i="134"/>
  <c r="AC20" i="134"/>
  <c r="Z20" i="134"/>
  <c r="X20" i="134"/>
  <c r="T20" i="134"/>
  <c r="U20" i="134" s="1"/>
  <c r="R20" i="134"/>
  <c r="P20" i="134"/>
  <c r="N20" i="134"/>
  <c r="K20" i="134"/>
  <c r="I20" i="134"/>
  <c r="F20" i="134"/>
  <c r="D20" i="134"/>
  <c r="IA19" i="134"/>
  <c r="HY19" i="134"/>
  <c r="HV19" i="134"/>
  <c r="HT19" i="134"/>
  <c r="HQ19" i="134"/>
  <c r="HO19" i="134"/>
  <c r="HL19" i="134"/>
  <c r="HJ19" i="134"/>
  <c r="HG19" i="134"/>
  <c r="HE19" i="134"/>
  <c r="HB19" i="134"/>
  <c r="GZ19" i="134"/>
  <c r="GW19" i="134"/>
  <c r="GU19" i="134"/>
  <c r="GR19" i="134"/>
  <c r="GP19" i="134"/>
  <c r="GM19" i="134"/>
  <c r="GK19" i="134"/>
  <c r="GH19" i="134"/>
  <c r="GF19" i="134"/>
  <c r="GC19" i="134"/>
  <c r="GA19" i="134"/>
  <c r="FX19" i="134"/>
  <c r="FV19" i="134"/>
  <c r="FS19" i="134"/>
  <c r="FQ19" i="134"/>
  <c r="FN19" i="134"/>
  <c r="FL19" i="134"/>
  <c r="FI19" i="134"/>
  <c r="FG19" i="134"/>
  <c r="FD19" i="134"/>
  <c r="FB19" i="134"/>
  <c r="EY19" i="134"/>
  <c r="EW19" i="134"/>
  <c r="ET19" i="134"/>
  <c r="ER19" i="134"/>
  <c r="EO19" i="134"/>
  <c r="EM19" i="134"/>
  <c r="EJ19" i="134"/>
  <c r="EH19" i="134"/>
  <c r="EE19" i="134"/>
  <c r="EC19" i="134"/>
  <c r="DZ19" i="134"/>
  <c r="DX19" i="134"/>
  <c r="DU19" i="134"/>
  <c r="DS19" i="134"/>
  <c r="DP19" i="134"/>
  <c r="DN19" i="134"/>
  <c r="DF19" i="134"/>
  <c r="DD19" i="134"/>
  <c r="DA19" i="134"/>
  <c r="CY19" i="134"/>
  <c r="CV19" i="134"/>
  <c r="CT19" i="134"/>
  <c r="CL19" i="134"/>
  <c r="CJ19" i="134"/>
  <c r="CG19" i="134"/>
  <c r="CE19" i="134"/>
  <c r="CB19" i="134"/>
  <c r="BZ19" i="134"/>
  <c r="BW19" i="134"/>
  <c r="BU19" i="134"/>
  <c r="BR19" i="134"/>
  <c r="BP19" i="134"/>
  <c r="BM19" i="134"/>
  <c r="BK19" i="134"/>
  <c r="BH19" i="134"/>
  <c r="BF19" i="134"/>
  <c r="BC19" i="134"/>
  <c r="BA19" i="134"/>
  <c r="AX19" i="134"/>
  <c r="AV19" i="134"/>
  <c r="AS19" i="134"/>
  <c r="AQ19" i="134"/>
  <c r="AN19" i="134"/>
  <c r="AL19" i="134"/>
  <c r="AD19" i="134"/>
  <c r="AB19" i="134"/>
  <c r="Y19" i="134"/>
  <c r="W19" i="134"/>
  <c r="O19" i="134"/>
  <c r="M19" i="134"/>
  <c r="J19" i="134"/>
  <c r="E19" i="134"/>
  <c r="C19" i="134"/>
  <c r="IB18" i="134"/>
  <c r="HZ18" i="134"/>
  <c r="HW18" i="134"/>
  <c r="HU18" i="134"/>
  <c r="HR18" i="134"/>
  <c r="HP18" i="134"/>
  <c r="HM18" i="134"/>
  <c r="HK18" i="134"/>
  <c r="HH18" i="134"/>
  <c r="HF18" i="134"/>
  <c r="HC18" i="134"/>
  <c r="HA18" i="134"/>
  <c r="GX18" i="134"/>
  <c r="GV18" i="134"/>
  <c r="GS18" i="134"/>
  <c r="GQ18" i="134"/>
  <c r="GN18" i="134"/>
  <c r="GL18" i="134"/>
  <c r="GI18" i="134"/>
  <c r="GG18" i="134"/>
  <c r="GD18" i="134"/>
  <c r="GB18" i="134"/>
  <c r="FY18" i="134"/>
  <c r="FW18" i="134"/>
  <c r="FT18" i="134"/>
  <c r="FR18" i="134"/>
  <c r="FO18" i="134"/>
  <c r="FM18" i="134"/>
  <c r="FJ18" i="134"/>
  <c r="FH18" i="134"/>
  <c r="FE18" i="134"/>
  <c r="FC18" i="134"/>
  <c r="EZ18" i="134"/>
  <c r="EX18" i="134"/>
  <c r="EU18" i="134"/>
  <c r="ES18" i="134"/>
  <c r="EP18" i="134"/>
  <c r="EN18" i="134"/>
  <c r="EK18" i="134"/>
  <c r="EI18" i="134"/>
  <c r="EF18" i="134"/>
  <c r="ED18" i="134"/>
  <c r="EA18" i="134"/>
  <c r="DY18" i="134"/>
  <c r="DV18" i="134"/>
  <c r="DT18" i="134"/>
  <c r="DQ18" i="134"/>
  <c r="DO18" i="134"/>
  <c r="DK18" i="134"/>
  <c r="DL18" i="134" s="1"/>
  <c r="DI18" i="134"/>
  <c r="DJ18" i="134" s="1"/>
  <c r="DG18" i="134"/>
  <c r="DE18" i="134"/>
  <c r="DB18" i="134"/>
  <c r="CZ18" i="134"/>
  <c r="CW18" i="134"/>
  <c r="CU18" i="134"/>
  <c r="CQ18" i="134"/>
  <c r="CR18" i="134" s="1"/>
  <c r="CO18" i="134"/>
  <c r="CP18" i="134" s="1"/>
  <c r="CM18" i="134"/>
  <c r="CK18" i="134"/>
  <c r="CH18" i="134"/>
  <c r="CF18" i="134"/>
  <c r="CC18" i="134"/>
  <c r="CA18" i="134"/>
  <c r="BX18" i="134"/>
  <c r="BV18" i="134"/>
  <c r="BS18" i="134"/>
  <c r="BQ18" i="134"/>
  <c r="BN18" i="134"/>
  <c r="BL18" i="134"/>
  <c r="BI18" i="134"/>
  <c r="BG18" i="134"/>
  <c r="BD18" i="134"/>
  <c r="BB18" i="134"/>
  <c r="AY18" i="134"/>
  <c r="AW18" i="134"/>
  <c r="AT18" i="134"/>
  <c r="AR18" i="134"/>
  <c r="AO18" i="134"/>
  <c r="AM18" i="134"/>
  <c r="AI18" i="134"/>
  <c r="AJ18" i="134" s="1"/>
  <c r="AG18" i="134"/>
  <c r="AH18" i="134" s="1"/>
  <c r="AE18" i="134"/>
  <c r="AC18" i="134"/>
  <c r="Z18" i="134"/>
  <c r="X18" i="134"/>
  <c r="T18" i="134"/>
  <c r="U18" i="134" s="1"/>
  <c r="R18" i="134"/>
  <c r="S18" i="134" s="1"/>
  <c r="P18" i="134"/>
  <c r="N18" i="134"/>
  <c r="K18" i="134"/>
  <c r="I18" i="134"/>
  <c r="F18" i="134"/>
  <c r="D18" i="134"/>
  <c r="IB17" i="134"/>
  <c r="HZ17" i="134"/>
  <c r="HW17" i="134"/>
  <c r="HW19" i="134" s="1"/>
  <c r="HU17" i="134"/>
  <c r="HR17" i="134"/>
  <c r="HP17" i="134"/>
  <c r="HM17" i="134"/>
  <c r="HK17" i="134"/>
  <c r="HH17" i="134"/>
  <c r="HF17" i="134"/>
  <c r="HC17" i="134"/>
  <c r="HA17" i="134"/>
  <c r="GX17" i="134"/>
  <c r="GV17" i="134"/>
  <c r="GS17" i="134"/>
  <c r="GQ17" i="134"/>
  <c r="GN17" i="134"/>
  <c r="GL17" i="134"/>
  <c r="GL19" i="134" s="1"/>
  <c r="GI17" i="134"/>
  <c r="GG17" i="134"/>
  <c r="GD17" i="134"/>
  <c r="GB17" i="134"/>
  <c r="GE17" i="134" s="1"/>
  <c r="FY17" i="134"/>
  <c r="FW17" i="134"/>
  <c r="FT17" i="134"/>
  <c r="FR17" i="134"/>
  <c r="FO17" i="134"/>
  <c r="FO19" i="134" s="1"/>
  <c r="FM17" i="134"/>
  <c r="FJ17" i="134"/>
  <c r="FH17" i="134"/>
  <c r="FK17" i="134" s="1"/>
  <c r="FE17" i="134"/>
  <c r="FC17" i="134"/>
  <c r="EZ17" i="134"/>
  <c r="EX17" i="134"/>
  <c r="EX19" i="134" s="1"/>
  <c r="EU17" i="134"/>
  <c r="ES17" i="134"/>
  <c r="EP17" i="134"/>
  <c r="EN17" i="134"/>
  <c r="EK17" i="134"/>
  <c r="EI17" i="134"/>
  <c r="EF17" i="134"/>
  <c r="ED17" i="134"/>
  <c r="EA17" i="134"/>
  <c r="DY17" i="134"/>
  <c r="DV17" i="134"/>
  <c r="DT17" i="134"/>
  <c r="DQ17" i="134"/>
  <c r="DO17" i="134"/>
  <c r="DK17" i="134"/>
  <c r="DL17" i="134" s="1"/>
  <c r="DI17" i="134"/>
  <c r="DG17" i="134"/>
  <c r="DE17" i="134"/>
  <c r="DB17" i="134"/>
  <c r="CZ17" i="134"/>
  <c r="CW17" i="134"/>
  <c r="CU17" i="134"/>
  <c r="CQ17" i="134"/>
  <c r="CR17" i="134" s="1"/>
  <c r="CO17" i="134"/>
  <c r="CM17" i="134"/>
  <c r="CK17" i="134"/>
  <c r="CH17" i="134"/>
  <c r="CF17" i="134"/>
  <c r="CC17" i="134"/>
  <c r="CA17" i="134"/>
  <c r="BX17" i="134"/>
  <c r="BV17" i="134"/>
  <c r="BS17" i="134"/>
  <c r="BQ17" i="134"/>
  <c r="BN17" i="134"/>
  <c r="BL17" i="134"/>
  <c r="BI17" i="134"/>
  <c r="BG17" i="134"/>
  <c r="BD17" i="134"/>
  <c r="BB17" i="134"/>
  <c r="AY17" i="134"/>
  <c r="AW17" i="134"/>
  <c r="AT17" i="134"/>
  <c r="AR17" i="134"/>
  <c r="AO17" i="134"/>
  <c r="AM17" i="134"/>
  <c r="AI17" i="134"/>
  <c r="AG17" i="134"/>
  <c r="AE17" i="134"/>
  <c r="AC17" i="134"/>
  <c r="Z17" i="134"/>
  <c r="X17" i="134"/>
  <c r="T17" i="134"/>
  <c r="R17" i="134"/>
  <c r="S17" i="134" s="1"/>
  <c r="P17" i="134"/>
  <c r="N17" i="134"/>
  <c r="K17" i="134"/>
  <c r="I17" i="134"/>
  <c r="F17" i="134"/>
  <c r="D17" i="134"/>
  <c r="IA16" i="134"/>
  <c r="HY16" i="134"/>
  <c r="HV16" i="134"/>
  <c r="HT16" i="134"/>
  <c r="HQ16" i="134"/>
  <c r="HO16" i="134"/>
  <c r="HL16" i="134"/>
  <c r="HJ16" i="134"/>
  <c r="HG16" i="134"/>
  <c r="HE16" i="134"/>
  <c r="HB16" i="134"/>
  <c r="GZ16" i="134"/>
  <c r="GW16" i="134"/>
  <c r="GU16" i="134"/>
  <c r="GR16" i="134"/>
  <c r="GP16" i="134"/>
  <c r="GM16" i="134"/>
  <c r="GK16" i="134"/>
  <c r="GH16" i="134"/>
  <c r="GF16" i="134"/>
  <c r="GC16" i="134"/>
  <c r="GA16" i="134"/>
  <c r="FX16" i="134"/>
  <c r="FV16" i="134"/>
  <c r="FS16" i="134"/>
  <c r="FQ16" i="134"/>
  <c r="FN16" i="134"/>
  <c r="FL16" i="134"/>
  <c r="FI16" i="134"/>
  <c r="FG16" i="134"/>
  <c r="FD16" i="134"/>
  <c r="FB16" i="134"/>
  <c r="EY16" i="134"/>
  <c r="EW16" i="134"/>
  <c r="ET16" i="134"/>
  <c r="ER16" i="134"/>
  <c r="EO16" i="134"/>
  <c r="EM16" i="134"/>
  <c r="EJ16" i="134"/>
  <c r="EH16" i="134"/>
  <c r="EE16" i="134"/>
  <c r="EC16" i="134"/>
  <c r="DZ16" i="134"/>
  <c r="DX16" i="134"/>
  <c r="DU16" i="134"/>
  <c r="DS16" i="134"/>
  <c r="DP16" i="134"/>
  <c r="DN16" i="134"/>
  <c r="DF16" i="134"/>
  <c r="DD16" i="134"/>
  <c r="DA16" i="134"/>
  <c r="CY16" i="134"/>
  <c r="CV16" i="134"/>
  <c r="CT16" i="134"/>
  <c r="CL16" i="134"/>
  <c r="CJ16" i="134"/>
  <c r="CG16" i="134"/>
  <c r="CE16" i="134"/>
  <c r="CB16" i="134"/>
  <c r="BZ16" i="134"/>
  <c r="BW16" i="134"/>
  <c r="BU16" i="134"/>
  <c r="BR16" i="134"/>
  <c r="BP16" i="134"/>
  <c r="BM16" i="134"/>
  <c r="BK16" i="134"/>
  <c r="BH16" i="134"/>
  <c r="BF16" i="134"/>
  <c r="BC16" i="134"/>
  <c r="BA16" i="134"/>
  <c r="AX16" i="134"/>
  <c r="AV16" i="134"/>
  <c r="AS16" i="134"/>
  <c r="AQ16" i="134"/>
  <c r="AN16" i="134"/>
  <c r="AL16" i="134"/>
  <c r="AD16" i="134"/>
  <c r="AB16" i="134"/>
  <c r="Y16" i="134"/>
  <c r="W16" i="134"/>
  <c r="O16" i="134"/>
  <c r="M16" i="134"/>
  <c r="J16" i="134"/>
  <c r="E16" i="134"/>
  <c r="C16" i="134"/>
  <c r="IB15" i="134"/>
  <c r="HZ15" i="134"/>
  <c r="HW15" i="134"/>
  <c r="HU15" i="134"/>
  <c r="HR15" i="134"/>
  <c r="HP15" i="134"/>
  <c r="HM15" i="134"/>
  <c r="HK15" i="134"/>
  <c r="HH15" i="134"/>
  <c r="HF15" i="134"/>
  <c r="HC15" i="134"/>
  <c r="HA15" i="134"/>
  <c r="GX15" i="134"/>
  <c r="GV15" i="134"/>
  <c r="GS15" i="134"/>
  <c r="GQ15" i="134"/>
  <c r="GN15" i="134"/>
  <c r="GL15" i="134"/>
  <c r="GI15" i="134"/>
  <c r="GG15" i="134"/>
  <c r="GD15" i="134"/>
  <c r="GB15" i="134"/>
  <c r="FY15" i="134"/>
  <c r="FW15" i="134"/>
  <c r="FT15" i="134"/>
  <c r="FR15" i="134"/>
  <c r="FO15" i="134"/>
  <c r="FM15" i="134"/>
  <c r="FJ15" i="134"/>
  <c r="FH15" i="134"/>
  <c r="FE15" i="134"/>
  <c r="FC15" i="134"/>
  <c r="EZ15" i="134"/>
  <c r="EX15" i="134"/>
  <c r="EU15" i="134"/>
  <c r="ES15" i="134"/>
  <c r="EP15" i="134"/>
  <c r="EN15" i="134"/>
  <c r="EK15" i="134"/>
  <c r="EI15" i="134"/>
  <c r="EF15" i="134"/>
  <c r="ED15" i="134"/>
  <c r="EA15" i="134"/>
  <c r="DY15" i="134"/>
  <c r="DV15" i="134"/>
  <c r="DT15" i="134"/>
  <c r="DQ15" i="134"/>
  <c r="DO15" i="134"/>
  <c r="DK15" i="134"/>
  <c r="DL15" i="134" s="1"/>
  <c r="DI15" i="134"/>
  <c r="DJ15" i="134" s="1"/>
  <c r="DG15" i="134"/>
  <c r="DE15" i="134"/>
  <c r="DB15" i="134"/>
  <c r="CZ15" i="134"/>
  <c r="CW15" i="134"/>
  <c r="CU15" i="134"/>
  <c r="CQ15" i="134"/>
  <c r="CR15" i="134" s="1"/>
  <c r="CO15" i="134"/>
  <c r="CP15" i="134" s="1"/>
  <c r="CM15" i="134"/>
  <c r="CK15" i="134"/>
  <c r="CH15" i="134"/>
  <c r="CF15" i="134"/>
  <c r="CC15" i="134"/>
  <c r="CA15" i="134"/>
  <c r="BX15" i="134"/>
  <c r="BV15" i="134"/>
  <c r="BS15" i="134"/>
  <c r="BQ15" i="134"/>
  <c r="BN15" i="134"/>
  <c r="BL15" i="134"/>
  <c r="BI15" i="134"/>
  <c r="BG15" i="134"/>
  <c r="BD15" i="134"/>
  <c r="BB15" i="134"/>
  <c r="AY15" i="134"/>
  <c r="AW15" i="134"/>
  <c r="AT15" i="134"/>
  <c r="AR15" i="134"/>
  <c r="AO15" i="134"/>
  <c r="AM15" i="134"/>
  <c r="AP15" i="134" s="1"/>
  <c r="AI15" i="134"/>
  <c r="AJ15" i="134" s="1"/>
  <c r="AG15" i="134"/>
  <c r="AH15" i="134" s="1"/>
  <c r="AE15" i="134"/>
  <c r="AC15" i="134"/>
  <c r="Z15" i="134"/>
  <c r="AA15" i="134" s="1"/>
  <c r="X15" i="134"/>
  <c r="T15" i="134"/>
  <c r="U15" i="134" s="1"/>
  <c r="R15" i="134"/>
  <c r="S15" i="134" s="1"/>
  <c r="P15" i="134"/>
  <c r="N15" i="134"/>
  <c r="K15" i="134"/>
  <c r="I15" i="134"/>
  <c r="F15" i="134"/>
  <c r="D15" i="134"/>
  <c r="IB14" i="134"/>
  <c r="HZ14" i="134"/>
  <c r="HZ16" i="134" s="1"/>
  <c r="HW14" i="134"/>
  <c r="HU14" i="134"/>
  <c r="HR14" i="134"/>
  <c r="HP14" i="134"/>
  <c r="HP16" i="134" s="1"/>
  <c r="HM14" i="134"/>
  <c r="HK14" i="134"/>
  <c r="HH14" i="134"/>
  <c r="HF14" i="134"/>
  <c r="HF16" i="134" s="1"/>
  <c r="HC14" i="134"/>
  <c r="HA14" i="134"/>
  <c r="GX14" i="134"/>
  <c r="GV14" i="134"/>
  <c r="GS14" i="134"/>
  <c r="GQ14" i="134"/>
  <c r="GN14" i="134"/>
  <c r="GN16" i="134" s="1"/>
  <c r="GL14" i="134"/>
  <c r="GI14" i="134"/>
  <c r="GG14" i="134"/>
  <c r="GD14" i="134"/>
  <c r="GB14" i="134"/>
  <c r="FY14" i="134"/>
  <c r="FW14" i="134"/>
  <c r="FT14" i="134"/>
  <c r="FR14" i="134"/>
  <c r="FU14" i="134" s="1"/>
  <c r="FO14" i="134"/>
  <c r="FM14" i="134"/>
  <c r="FJ14" i="134"/>
  <c r="FH14" i="134"/>
  <c r="FE14" i="134"/>
  <c r="FC14" i="134"/>
  <c r="EZ14" i="134"/>
  <c r="EX14" i="134"/>
  <c r="EU14" i="134"/>
  <c r="ES14" i="134"/>
  <c r="EP14" i="134"/>
  <c r="EN14" i="134"/>
  <c r="EK14" i="134"/>
  <c r="EI14" i="134"/>
  <c r="EF14" i="134"/>
  <c r="ED14" i="134"/>
  <c r="EA14" i="134"/>
  <c r="DY14" i="134"/>
  <c r="DV14" i="134"/>
  <c r="DT14" i="134"/>
  <c r="DQ14" i="134"/>
  <c r="DO14" i="134"/>
  <c r="DK14" i="134"/>
  <c r="DI14" i="134"/>
  <c r="DG14" i="134"/>
  <c r="DE14" i="134"/>
  <c r="DB14" i="134"/>
  <c r="CZ14" i="134"/>
  <c r="CW14" i="134"/>
  <c r="CU14" i="134"/>
  <c r="CQ14" i="134"/>
  <c r="CO14" i="134"/>
  <c r="CM14" i="134"/>
  <c r="CK14" i="134"/>
  <c r="CH14" i="134"/>
  <c r="CF14" i="134"/>
  <c r="CC14" i="134"/>
  <c r="CA14" i="134"/>
  <c r="BX14" i="134"/>
  <c r="BV14" i="134"/>
  <c r="BS14" i="134"/>
  <c r="BQ14" i="134"/>
  <c r="BN14" i="134"/>
  <c r="BL14" i="134"/>
  <c r="BI14" i="134"/>
  <c r="BG14" i="134"/>
  <c r="BD14" i="134"/>
  <c r="BB14" i="134"/>
  <c r="AY14" i="134"/>
  <c r="AW14" i="134"/>
  <c r="AT14" i="134"/>
  <c r="AR14" i="134"/>
  <c r="AO14" i="134"/>
  <c r="AM14" i="134"/>
  <c r="AI14" i="134"/>
  <c r="AJ14" i="134" s="1"/>
  <c r="AG14" i="134"/>
  <c r="AE14" i="134"/>
  <c r="AC14" i="134"/>
  <c r="Z14" i="134"/>
  <c r="X14" i="134"/>
  <c r="T14" i="134"/>
  <c r="R14" i="134"/>
  <c r="P14" i="134"/>
  <c r="N14" i="134"/>
  <c r="K14" i="134"/>
  <c r="I14" i="134"/>
  <c r="F14" i="134"/>
  <c r="D14" i="134"/>
  <c r="IA13" i="134"/>
  <c r="HY13" i="134"/>
  <c r="HV13" i="134"/>
  <c r="HT13" i="134"/>
  <c r="HQ13" i="134"/>
  <c r="HO13" i="134"/>
  <c r="HL13" i="134"/>
  <c r="HJ13" i="134"/>
  <c r="HG13" i="134"/>
  <c r="HE13" i="134"/>
  <c r="HB13" i="134"/>
  <c r="GZ13" i="134"/>
  <c r="GW13" i="134"/>
  <c r="GU13" i="134"/>
  <c r="GR13" i="134"/>
  <c r="GP13" i="134"/>
  <c r="GM13" i="134"/>
  <c r="GK13" i="134"/>
  <c r="GH13" i="134"/>
  <c r="GF13" i="134"/>
  <c r="GC13" i="134"/>
  <c r="GA13" i="134"/>
  <c r="FX13" i="134"/>
  <c r="FV13" i="134"/>
  <c r="FS13" i="134"/>
  <c r="FQ13" i="134"/>
  <c r="FN13" i="134"/>
  <c r="FL13" i="134"/>
  <c r="FI13" i="134"/>
  <c r="FG13" i="134"/>
  <c r="FD13" i="134"/>
  <c r="FB13" i="134"/>
  <c r="EY13" i="134"/>
  <c r="EW13" i="134"/>
  <c r="ET13" i="134"/>
  <c r="ER13" i="134"/>
  <c r="EO13" i="134"/>
  <c r="EM13" i="134"/>
  <c r="EJ13" i="134"/>
  <c r="EH13" i="134"/>
  <c r="EE13" i="134"/>
  <c r="EC13" i="134"/>
  <c r="DZ13" i="134"/>
  <c r="DX13" i="134"/>
  <c r="DU13" i="134"/>
  <c r="DS13" i="134"/>
  <c r="DP13" i="134"/>
  <c r="DN13" i="134"/>
  <c r="DF13" i="134"/>
  <c r="DD13" i="134"/>
  <c r="DA13" i="134"/>
  <c r="CY13" i="134"/>
  <c r="CV13" i="134"/>
  <c r="CT13" i="134"/>
  <c r="CL13" i="134"/>
  <c r="CJ13" i="134"/>
  <c r="CG13" i="134"/>
  <c r="CE13" i="134"/>
  <c r="CB13" i="134"/>
  <c r="BZ13" i="134"/>
  <c r="BW13" i="134"/>
  <c r="BU13" i="134"/>
  <c r="BR13" i="134"/>
  <c r="BP13" i="134"/>
  <c r="BM13" i="134"/>
  <c r="BK13" i="134"/>
  <c r="BH13" i="134"/>
  <c r="BF13" i="134"/>
  <c r="BC13" i="134"/>
  <c r="BA13" i="134"/>
  <c r="AX13" i="134"/>
  <c r="AV13" i="134"/>
  <c r="AS13" i="134"/>
  <c r="AQ13" i="134"/>
  <c r="AN13" i="134"/>
  <c r="AL13" i="134"/>
  <c r="AD13" i="134"/>
  <c r="AB13" i="134"/>
  <c r="Y13" i="134"/>
  <c r="W13" i="134"/>
  <c r="O13" i="134"/>
  <c r="M13" i="134"/>
  <c r="J13" i="134"/>
  <c r="E13" i="134"/>
  <c r="C13" i="134"/>
  <c r="IB12" i="134"/>
  <c r="HZ12" i="134"/>
  <c r="HW12" i="134"/>
  <c r="HU12" i="134"/>
  <c r="HR12" i="134"/>
  <c r="HP12" i="134"/>
  <c r="HM12" i="134"/>
  <c r="HK12" i="134"/>
  <c r="HH12" i="134"/>
  <c r="HF12" i="134"/>
  <c r="HC12" i="134"/>
  <c r="HA12" i="134"/>
  <c r="GX12" i="134"/>
  <c r="GV12" i="134"/>
  <c r="GS12" i="134"/>
  <c r="GQ12" i="134"/>
  <c r="GN12" i="134"/>
  <c r="GL12" i="134"/>
  <c r="GI12" i="134"/>
  <c r="GG12" i="134"/>
  <c r="GD12" i="134"/>
  <c r="GB12" i="134"/>
  <c r="FY12" i="134"/>
  <c r="FW12" i="134"/>
  <c r="FT12" i="134"/>
  <c r="FR12" i="134"/>
  <c r="FO12" i="134"/>
  <c r="FM12" i="134"/>
  <c r="FJ12" i="134"/>
  <c r="FH12" i="134"/>
  <c r="FE12" i="134"/>
  <c r="FC12" i="134"/>
  <c r="EZ12" i="134"/>
  <c r="EX12" i="134"/>
  <c r="EU12" i="134"/>
  <c r="ES12" i="134"/>
  <c r="EP12" i="134"/>
  <c r="EN12" i="134"/>
  <c r="EK12" i="134"/>
  <c r="EI12" i="134"/>
  <c r="EF12" i="134"/>
  <c r="ED12" i="134"/>
  <c r="EA12" i="134"/>
  <c r="DY12" i="134"/>
  <c r="DV12" i="134"/>
  <c r="DT12" i="134"/>
  <c r="DQ12" i="134"/>
  <c r="DO12" i="134"/>
  <c r="DK12" i="134"/>
  <c r="DL12" i="134" s="1"/>
  <c r="DI12" i="134"/>
  <c r="DJ12" i="134" s="1"/>
  <c r="DG12" i="134"/>
  <c r="DE12" i="134"/>
  <c r="DB12" i="134"/>
  <c r="CZ12" i="134"/>
  <c r="CW12" i="134"/>
  <c r="CU12" i="134"/>
  <c r="CQ12" i="134"/>
  <c r="CR12" i="134" s="1"/>
  <c r="CO12" i="134"/>
  <c r="CP12" i="134" s="1"/>
  <c r="CM12" i="134"/>
  <c r="CK12" i="134"/>
  <c r="CH12" i="134"/>
  <c r="CF12" i="134"/>
  <c r="CC12" i="134"/>
  <c r="CA12" i="134"/>
  <c r="BX12" i="134"/>
  <c r="BV12" i="134"/>
  <c r="BS12" i="134"/>
  <c r="BQ12" i="134"/>
  <c r="BN12" i="134"/>
  <c r="BL12" i="134"/>
  <c r="BI12" i="134"/>
  <c r="BG12" i="134"/>
  <c r="BD12" i="134"/>
  <c r="BB12" i="134"/>
  <c r="AY12" i="134"/>
  <c r="AW12" i="134"/>
  <c r="AT12" i="134"/>
  <c r="AR12" i="134"/>
  <c r="AO12" i="134"/>
  <c r="AM12" i="134"/>
  <c r="AI12" i="134"/>
  <c r="AJ12" i="134" s="1"/>
  <c r="AG12" i="134"/>
  <c r="AH12" i="134" s="1"/>
  <c r="AE12" i="134"/>
  <c r="AC12" i="134"/>
  <c r="Z12" i="134"/>
  <c r="X12" i="134"/>
  <c r="T12" i="134"/>
  <c r="U12" i="134" s="1"/>
  <c r="R12" i="134"/>
  <c r="S12" i="134" s="1"/>
  <c r="P12" i="134"/>
  <c r="N12" i="134"/>
  <c r="K12" i="134"/>
  <c r="I12" i="134"/>
  <c r="F12" i="134"/>
  <c r="D12" i="134"/>
  <c r="IB11" i="134"/>
  <c r="HZ11" i="134"/>
  <c r="HW11" i="134"/>
  <c r="HU11" i="134"/>
  <c r="HR11" i="134"/>
  <c r="HP11" i="134"/>
  <c r="HM11" i="134"/>
  <c r="HK11" i="134"/>
  <c r="HH11" i="134"/>
  <c r="HF11" i="134"/>
  <c r="HC11" i="134"/>
  <c r="HA11" i="134"/>
  <c r="GX11" i="134"/>
  <c r="GV11" i="134"/>
  <c r="GS11" i="134"/>
  <c r="GQ11" i="134"/>
  <c r="GN11" i="134"/>
  <c r="GL11" i="134"/>
  <c r="GI11" i="134"/>
  <c r="GG11" i="134"/>
  <c r="GD11" i="134"/>
  <c r="GB11" i="134"/>
  <c r="FY11" i="134"/>
  <c r="FW11" i="134"/>
  <c r="FT11" i="134"/>
  <c r="FR11" i="134"/>
  <c r="FO11" i="134"/>
  <c r="FM11" i="134"/>
  <c r="FJ11" i="134"/>
  <c r="FH11" i="134"/>
  <c r="FE11" i="134"/>
  <c r="FC11" i="134"/>
  <c r="EZ11" i="134"/>
  <c r="EX11" i="134"/>
  <c r="EU11" i="134"/>
  <c r="ES11" i="134"/>
  <c r="EP11" i="134"/>
  <c r="EP13" i="134" s="1"/>
  <c r="EN11" i="134"/>
  <c r="EK11" i="134"/>
  <c r="EI11" i="134"/>
  <c r="EF11" i="134"/>
  <c r="ED11" i="134"/>
  <c r="EA11" i="134"/>
  <c r="DY11" i="134"/>
  <c r="DV11" i="134"/>
  <c r="DV13" i="134" s="1"/>
  <c r="DT11" i="134"/>
  <c r="DQ11" i="134"/>
  <c r="DO11" i="134"/>
  <c r="DK11" i="134"/>
  <c r="DL11" i="134" s="1"/>
  <c r="DI11" i="134"/>
  <c r="DG11" i="134"/>
  <c r="DE11" i="134"/>
  <c r="DB11" i="134"/>
  <c r="CZ11" i="134"/>
  <c r="CW11" i="134"/>
  <c r="CU11" i="134"/>
  <c r="CQ11" i="134"/>
  <c r="CR11" i="134" s="1"/>
  <c r="CO11" i="134"/>
  <c r="CP11" i="134" s="1"/>
  <c r="CM11" i="134"/>
  <c r="CK11" i="134"/>
  <c r="CH11" i="134"/>
  <c r="CF11" i="134"/>
  <c r="CC11" i="134"/>
  <c r="CA11" i="134"/>
  <c r="BX11" i="134"/>
  <c r="BV11" i="134"/>
  <c r="BS11" i="134"/>
  <c r="BQ11" i="134"/>
  <c r="BN11" i="134"/>
  <c r="BL11" i="134"/>
  <c r="BI11" i="134"/>
  <c r="BG11" i="134"/>
  <c r="BD11" i="134"/>
  <c r="BB11" i="134"/>
  <c r="AY11" i="134"/>
  <c r="AW11" i="134"/>
  <c r="AT11" i="134"/>
  <c r="AR11" i="134"/>
  <c r="AO11" i="134"/>
  <c r="AM11" i="134"/>
  <c r="AI11" i="134"/>
  <c r="AG11" i="134"/>
  <c r="AE11" i="134"/>
  <c r="AC11" i="134"/>
  <c r="Z11" i="134"/>
  <c r="X11" i="134"/>
  <c r="T11" i="134"/>
  <c r="R11" i="134"/>
  <c r="P11" i="134"/>
  <c r="N11" i="134"/>
  <c r="K11" i="134"/>
  <c r="I11" i="134"/>
  <c r="F11" i="134"/>
  <c r="F13" i="134" s="1"/>
  <c r="D11" i="134"/>
  <c r="IA10" i="134"/>
  <c r="HY10" i="134"/>
  <c r="HV10" i="134"/>
  <c r="HT10" i="134"/>
  <c r="HQ10" i="134"/>
  <c r="HO10" i="134"/>
  <c r="HL10" i="134"/>
  <c r="HJ10" i="134"/>
  <c r="HG10" i="134"/>
  <c r="HE10" i="134"/>
  <c r="HB10" i="134"/>
  <c r="GZ10" i="134"/>
  <c r="GW10" i="134"/>
  <c r="GU10" i="134"/>
  <c r="GR10" i="134"/>
  <c r="GP10" i="134"/>
  <c r="GM10" i="134"/>
  <c r="GK10" i="134"/>
  <c r="GH10" i="134"/>
  <c r="GF10" i="134"/>
  <c r="GC10" i="134"/>
  <c r="GA10" i="134"/>
  <c r="FX10" i="134"/>
  <c r="FV10" i="134"/>
  <c r="FS10" i="134"/>
  <c r="FQ10" i="134"/>
  <c r="FN10" i="134"/>
  <c r="FL10" i="134"/>
  <c r="FI10" i="134"/>
  <c r="FG10" i="134"/>
  <c r="FD10" i="134"/>
  <c r="FB10" i="134"/>
  <c r="EY10" i="134"/>
  <c r="EW10" i="134"/>
  <c r="ET10" i="134"/>
  <c r="ER10" i="134"/>
  <c r="EO10" i="134"/>
  <c r="EM10" i="134"/>
  <c r="EJ10" i="134"/>
  <c r="EH10" i="134"/>
  <c r="EE10" i="134"/>
  <c r="EC10" i="134"/>
  <c r="DZ10" i="134"/>
  <c r="DX10" i="134"/>
  <c r="DU10" i="134"/>
  <c r="DS10" i="134"/>
  <c r="DP10" i="134"/>
  <c r="DN10" i="134"/>
  <c r="DF10" i="134"/>
  <c r="DD10" i="134"/>
  <c r="DA10" i="134"/>
  <c r="CY10" i="134"/>
  <c r="CV10" i="134"/>
  <c r="CT10" i="134"/>
  <c r="CL10" i="134"/>
  <c r="CJ10" i="134"/>
  <c r="CG10" i="134"/>
  <c r="CE10" i="134"/>
  <c r="CB10" i="134"/>
  <c r="BZ10" i="134"/>
  <c r="BW10" i="134"/>
  <c r="BU10" i="134"/>
  <c r="BR10" i="134"/>
  <c r="BP10" i="134"/>
  <c r="BM10" i="134"/>
  <c r="BK10" i="134"/>
  <c r="BH10" i="134"/>
  <c r="BF10" i="134"/>
  <c r="BC10" i="134"/>
  <c r="BA10" i="134"/>
  <c r="AX10" i="134"/>
  <c r="AV10" i="134"/>
  <c r="AS10" i="134"/>
  <c r="AQ10" i="134"/>
  <c r="AN10" i="134"/>
  <c r="AL10" i="134"/>
  <c r="AD10" i="134"/>
  <c r="AB10" i="134"/>
  <c r="Y10" i="134"/>
  <c r="W10" i="134"/>
  <c r="O10" i="134"/>
  <c r="M10" i="134"/>
  <c r="J10" i="134"/>
  <c r="E10" i="134"/>
  <c r="C10" i="134"/>
  <c r="IB9" i="134"/>
  <c r="HZ9" i="134"/>
  <c r="HW9" i="134"/>
  <c r="HU9" i="134"/>
  <c r="HR9" i="134"/>
  <c r="HP9" i="134"/>
  <c r="HM9" i="134"/>
  <c r="HK9" i="134"/>
  <c r="HH9" i="134"/>
  <c r="HF9" i="134"/>
  <c r="HC9" i="134"/>
  <c r="HA9" i="134"/>
  <c r="GX9" i="134"/>
  <c r="GV9" i="134"/>
  <c r="GS9" i="134"/>
  <c r="GQ9" i="134"/>
  <c r="GN9" i="134"/>
  <c r="GL9" i="134"/>
  <c r="GI9" i="134"/>
  <c r="GG9" i="134"/>
  <c r="GD9" i="134"/>
  <c r="GB9" i="134"/>
  <c r="FY9" i="134"/>
  <c r="FW9" i="134"/>
  <c r="FT9" i="134"/>
  <c r="FR9" i="134"/>
  <c r="FO9" i="134"/>
  <c r="FM9" i="134"/>
  <c r="FJ9" i="134"/>
  <c r="FH9" i="134"/>
  <c r="FE9" i="134"/>
  <c r="FC9" i="134"/>
  <c r="EZ9" i="134"/>
  <c r="EX9" i="134"/>
  <c r="EU9" i="134"/>
  <c r="ES9" i="134"/>
  <c r="EP9" i="134"/>
  <c r="EN9" i="134"/>
  <c r="EK9" i="134"/>
  <c r="EI9" i="134"/>
  <c r="EF9" i="134"/>
  <c r="ED9" i="134"/>
  <c r="EA9" i="134"/>
  <c r="DY9" i="134"/>
  <c r="DV9" i="134"/>
  <c r="DT9" i="134"/>
  <c r="DQ9" i="134"/>
  <c r="DO9" i="134"/>
  <c r="DK9" i="134"/>
  <c r="DI9" i="134"/>
  <c r="DG9" i="134"/>
  <c r="DE9" i="134"/>
  <c r="DB9" i="134"/>
  <c r="CZ9" i="134"/>
  <c r="CW9" i="134"/>
  <c r="CU9" i="134"/>
  <c r="CQ9" i="134"/>
  <c r="CO9" i="134"/>
  <c r="CM9" i="134"/>
  <c r="CK9" i="134"/>
  <c r="CH9" i="134"/>
  <c r="CF9" i="134"/>
  <c r="CC9" i="134"/>
  <c r="CA9" i="134"/>
  <c r="BX9" i="134"/>
  <c r="BV9" i="134"/>
  <c r="BS9" i="134"/>
  <c r="BQ9" i="134"/>
  <c r="BN9" i="134"/>
  <c r="BL9" i="134"/>
  <c r="BI9" i="134"/>
  <c r="BG9" i="134"/>
  <c r="BJ9" i="134" s="1"/>
  <c r="BD9" i="134"/>
  <c r="BB9" i="134"/>
  <c r="AY9" i="134"/>
  <c r="AW9" i="134"/>
  <c r="AT9" i="134"/>
  <c r="AR9" i="134"/>
  <c r="AO9" i="134"/>
  <c r="AM9" i="134"/>
  <c r="AI9" i="134"/>
  <c r="AJ9" i="134" s="1"/>
  <c r="AG9" i="134"/>
  <c r="AE9" i="134"/>
  <c r="AC9" i="134"/>
  <c r="Z9" i="134"/>
  <c r="X9" i="134"/>
  <c r="T9" i="134"/>
  <c r="U9" i="134" s="1"/>
  <c r="R9" i="134"/>
  <c r="S9" i="134" s="1"/>
  <c r="P9" i="134"/>
  <c r="N9" i="134"/>
  <c r="K9" i="134"/>
  <c r="I9" i="134"/>
  <c r="F9" i="134"/>
  <c r="D9" i="134"/>
  <c r="IB8" i="134"/>
  <c r="HZ8" i="134"/>
  <c r="HW8" i="134"/>
  <c r="HU8" i="134"/>
  <c r="HR8" i="134"/>
  <c r="HP8" i="134"/>
  <c r="HM8" i="134"/>
  <c r="HK8" i="134"/>
  <c r="HH8" i="134"/>
  <c r="HF8" i="134"/>
  <c r="HC8" i="134"/>
  <c r="HA8" i="134"/>
  <c r="GX8" i="134"/>
  <c r="GV8" i="134"/>
  <c r="GS8" i="134"/>
  <c r="GQ8" i="134"/>
  <c r="GN8" i="134"/>
  <c r="GL8" i="134"/>
  <c r="GI8" i="134"/>
  <c r="GG8" i="134"/>
  <c r="GD8" i="134"/>
  <c r="GB8" i="134"/>
  <c r="FY8" i="134"/>
  <c r="FW8" i="134"/>
  <c r="FT8" i="134"/>
  <c r="FR8" i="134"/>
  <c r="FO8" i="134"/>
  <c r="FM8" i="134"/>
  <c r="FM10" i="134" s="1"/>
  <c r="FJ8" i="134"/>
  <c r="FH8" i="134"/>
  <c r="FE8" i="134"/>
  <c r="FC8" i="134"/>
  <c r="EZ8" i="134"/>
  <c r="EX8" i="134"/>
  <c r="FA8" i="134" s="1"/>
  <c r="EU8" i="134"/>
  <c r="ES8" i="134"/>
  <c r="EP8" i="134"/>
  <c r="EN8" i="134"/>
  <c r="EK8" i="134"/>
  <c r="EI8" i="134"/>
  <c r="EF8" i="134"/>
  <c r="ED8" i="134"/>
  <c r="EA8" i="134"/>
  <c r="DY8" i="134"/>
  <c r="DV8" i="134"/>
  <c r="DT8" i="134"/>
  <c r="DQ8" i="134"/>
  <c r="DO8" i="134"/>
  <c r="DK8" i="134"/>
  <c r="DI8" i="134"/>
  <c r="DG8" i="134"/>
  <c r="DE8" i="134"/>
  <c r="DB8" i="134"/>
  <c r="CZ8" i="134"/>
  <c r="CW8" i="134"/>
  <c r="CU8" i="134"/>
  <c r="CQ8" i="134"/>
  <c r="CO8" i="134"/>
  <c r="CM8" i="134"/>
  <c r="CK8" i="134"/>
  <c r="CH8" i="134"/>
  <c r="CF8" i="134"/>
  <c r="CC8" i="134"/>
  <c r="CA8" i="134"/>
  <c r="BX8" i="134"/>
  <c r="BV8" i="134"/>
  <c r="BS8" i="134"/>
  <c r="BQ8" i="134"/>
  <c r="BN8" i="134"/>
  <c r="BL8" i="134"/>
  <c r="BI8" i="134"/>
  <c r="BG8" i="134"/>
  <c r="BD8" i="134"/>
  <c r="BB8" i="134"/>
  <c r="AY8" i="134"/>
  <c r="AW8" i="134"/>
  <c r="AT8" i="134"/>
  <c r="AR8" i="134"/>
  <c r="AO8" i="134"/>
  <c r="AM8" i="134"/>
  <c r="AI8" i="134"/>
  <c r="AG8" i="134"/>
  <c r="AE8" i="134"/>
  <c r="AC8" i="134"/>
  <c r="Z8" i="134"/>
  <c r="X8" i="134"/>
  <c r="T8" i="134"/>
  <c r="U8" i="134" s="1"/>
  <c r="R8" i="134"/>
  <c r="P8" i="134"/>
  <c r="N8" i="134"/>
  <c r="K8" i="134"/>
  <c r="I8" i="134"/>
  <c r="I10" i="134" s="1"/>
  <c r="F8" i="134"/>
  <c r="D8" i="134"/>
  <c r="FF36" i="134" l="1"/>
  <c r="GY26" i="135"/>
  <c r="GO29" i="135"/>
  <c r="L32" i="135"/>
  <c r="HS35" i="135"/>
  <c r="FZ32" i="136"/>
  <c r="FF36" i="136"/>
  <c r="G21" i="134"/>
  <c r="CN32" i="135"/>
  <c r="FZ11" i="136"/>
  <c r="G24" i="136"/>
  <c r="FZ21" i="134"/>
  <c r="BE12" i="135"/>
  <c r="DH14" i="134"/>
  <c r="EV17" i="134"/>
  <c r="G35" i="136"/>
  <c r="GY17" i="134"/>
  <c r="FF12" i="135"/>
  <c r="FU15" i="135"/>
  <c r="CD15" i="134"/>
  <c r="EG26" i="134"/>
  <c r="GI22" i="135"/>
  <c r="CX30" i="135"/>
  <c r="ED37" i="136"/>
  <c r="K37" i="134"/>
  <c r="AC19" i="135"/>
  <c r="F25" i="135"/>
  <c r="BS28" i="135"/>
  <c r="FO28" i="135"/>
  <c r="BY32" i="135"/>
  <c r="BS19" i="136"/>
  <c r="CH22" i="136"/>
  <c r="AY25" i="136"/>
  <c r="EU25" i="136"/>
  <c r="EA31" i="136"/>
  <c r="FE37" i="136"/>
  <c r="IB37" i="136"/>
  <c r="BT14" i="134"/>
  <c r="HS26" i="135"/>
  <c r="EI37" i="136"/>
  <c r="HX18" i="134"/>
  <c r="DR12" i="135"/>
  <c r="DW18" i="135"/>
  <c r="ES13" i="134"/>
  <c r="GG13" i="134"/>
  <c r="F16" i="134"/>
  <c r="Z16" i="134"/>
  <c r="GD16" i="134"/>
  <c r="GX16" i="134"/>
  <c r="EN19" i="134"/>
  <c r="L18" i="134"/>
  <c r="BE33" i="134"/>
  <c r="CS33" i="134"/>
  <c r="T19" i="135"/>
  <c r="DQ19" i="135"/>
  <c r="BT27" i="135"/>
  <c r="GI38" i="136"/>
  <c r="HW10" i="136"/>
  <c r="BO35" i="136"/>
  <c r="DC35" i="136"/>
  <c r="DT37" i="136"/>
  <c r="DR9" i="134"/>
  <c r="BQ37" i="134"/>
  <c r="DE37" i="134"/>
  <c r="HH13" i="135"/>
  <c r="HU16" i="135"/>
  <c r="CQ34" i="135"/>
  <c r="AE37" i="135"/>
  <c r="CM37" i="135"/>
  <c r="EA37" i="135"/>
  <c r="FO37" i="135"/>
  <c r="F13" i="136"/>
  <c r="FA21" i="136"/>
  <c r="CW28" i="136"/>
  <c r="HR37" i="136"/>
  <c r="HA10" i="136"/>
  <c r="HX35" i="134"/>
  <c r="AU8" i="135"/>
  <c r="GY8" i="135"/>
  <c r="CN9" i="135"/>
  <c r="CX17" i="136"/>
  <c r="CN27" i="136"/>
  <c r="GO36" i="136"/>
  <c r="CX11" i="134"/>
  <c r="AK21" i="134"/>
  <c r="FY38" i="136"/>
  <c r="EV14" i="136"/>
  <c r="AE10" i="136"/>
  <c r="DW36" i="136"/>
  <c r="BT9" i="134"/>
  <c r="BG37" i="134"/>
  <c r="CA37" i="134"/>
  <c r="GY11" i="135"/>
  <c r="HR13" i="135"/>
  <c r="DO16" i="135"/>
  <c r="EI16" i="135"/>
  <c r="FC16" i="135"/>
  <c r="GQ16" i="135"/>
  <c r="HK16" i="135"/>
  <c r="HN16" i="135" s="1"/>
  <c r="CD18" i="135"/>
  <c r="F34" i="135"/>
  <c r="DV38" i="136"/>
  <c r="GY8" i="136"/>
  <c r="DC21" i="136"/>
  <c r="GO35" i="136"/>
  <c r="HI35" i="136"/>
  <c r="HX24" i="134"/>
  <c r="EB17" i="135"/>
  <c r="G8" i="136"/>
  <c r="GE9" i="136"/>
  <c r="GO9" i="136"/>
  <c r="L23" i="136"/>
  <c r="IC24" i="136"/>
  <c r="BV38" i="134"/>
  <c r="GI13" i="134"/>
  <c r="GJ13" i="134" s="1"/>
  <c r="AC16" i="134"/>
  <c r="AW16" i="134"/>
  <c r="CK16" i="134"/>
  <c r="DY16" i="134"/>
  <c r="ES16" i="134"/>
  <c r="FM16" i="134"/>
  <c r="FW16" i="134"/>
  <c r="G15" i="134"/>
  <c r="P19" i="134"/>
  <c r="BX19" i="134"/>
  <c r="EF19" i="134"/>
  <c r="CO22" i="134"/>
  <c r="GL22" i="134"/>
  <c r="HZ22" i="134"/>
  <c r="IC22" i="134" s="1"/>
  <c r="DY25" i="134"/>
  <c r="GG25" i="134"/>
  <c r="HU25" i="134"/>
  <c r="F28" i="134"/>
  <c r="Z28" i="134"/>
  <c r="AT28" i="134"/>
  <c r="D31" i="134"/>
  <c r="DI31" i="134"/>
  <c r="ED31" i="134"/>
  <c r="FR31" i="134"/>
  <c r="DR30" i="134"/>
  <c r="EU34" i="134"/>
  <c r="G35" i="134"/>
  <c r="Z37" i="134"/>
  <c r="AT37" i="134"/>
  <c r="CH37" i="134"/>
  <c r="DK37" i="134"/>
  <c r="DV37" i="134"/>
  <c r="DW37" i="134" s="1"/>
  <c r="EF37" i="134"/>
  <c r="EZ37" i="134"/>
  <c r="FJ37" i="134"/>
  <c r="GD37" i="134"/>
  <c r="HH10" i="135"/>
  <c r="DG13" i="135"/>
  <c r="DQ13" i="135"/>
  <c r="EU13" i="135"/>
  <c r="FM13" i="135"/>
  <c r="D16" i="135"/>
  <c r="BB16" i="135"/>
  <c r="CZ16" i="135"/>
  <c r="DQ16" i="135"/>
  <c r="EK16" i="135"/>
  <c r="FF14" i="135"/>
  <c r="FY16" i="135"/>
  <c r="BE15" i="135"/>
  <c r="DC15" i="135"/>
  <c r="BN19" i="135"/>
  <c r="BV19" i="135"/>
  <c r="DI19" i="135"/>
  <c r="CX18" i="135"/>
  <c r="DR18" i="135"/>
  <c r="R22" i="135"/>
  <c r="CA22" i="135"/>
  <c r="DR20" i="135"/>
  <c r="BE24" i="135"/>
  <c r="CZ28" i="135"/>
  <c r="BG31" i="135"/>
  <c r="GE30" i="135"/>
  <c r="D34" i="135"/>
  <c r="G34" i="135" s="1"/>
  <c r="AY34" i="135"/>
  <c r="BS34" i="135"/>
  <c r="CM34" i="135"/>
  <c r="DW33" i="135"/>
  <c r="EQ33" i="135"/>
  <c r="GE33" i="135"/>
  <c r="GY33" i="135"/>
  <c r="HS33" i="135"/>
  <c r="F37" i="135"/>
  <c r="BN37" i="135"/>
  <c r="DB37" i="135"/>
  <c r="DV37" i="135"/>
  <c r="FJ37" i="135"/>
  <c r="GD37" i="135"/>
  <c r="HR37" i="135"/>
  <c r="HN36" i="135"/>
  <c r="EI13" i="136"/>
  <c r="ES13" i="136"/>
  <c r="FM13" i="136"/>
  <c r="GG13" i="136"/>
  <c r="HU13" i="136"/>
  <c r="FY16" i="136"/>
  <c r="HM16" i="136"/>
  <c r="EQ15" i="136"/>
  <c r="F19" i="136"/>
  <c r="Z19" i="136"/>
  <c r="AC22" i="136"/>
  <c r="DE22" i="136"/>
  <c r="DO22" i="136"/>
  <c r="FC22" i="136"/>
  <c r="GQ22" i="136"/>
  <c r="HK22" i="136"/>
  <c r="HU22" i="136"/>
  <c r="Q23" i="136"/>
  <c r="CO25" i="136"/>
  <c r="HF25" i="136"/>
  <c r="DH24" i="136"/>
  <c r="AW28" i="136"/>
  <c r="BQ28" i="136"/>
  <c r="F31" i="136"/>
  <c r="Z31" i="136"/>
  <c r="BX31" i="136"/>
  <c r="CH31" i="136"/>
  <c r="DV31" i="136"/>
  <c r="EF31" i="136"/>
  <c r="EP31" i="136"/>
  <c r="IB31" i="136"/>
  <c r="AP30" i="136"/>
  <c r="CD30" i="136"/>
  <c r="CW31" i="136"/>
  <c r="EL32" i="136"/>
  <c r="BE33" i="136"/>
  <c r="BO33" i="136"/>
  <c r="DC9" i="134"/>
  <c r="CI11" i="134"/>
  <c r="FH13" i="134"/>
  <c r="GB13" i="134"/>
  <c r="AZ12" i="134"/>
  <c r="GJ12" i="134"/>
  <c r="HX12" i="134"/>
  <c r="T16" i="134"/>
  <c r="AO16" i="134"/>
  <c r="CC16" i="134"/>
  <c r="CX17" i="134"/>
  <c r="EL17" i="134"/>
  <c r="Q18" i="134"/>
  <c r="AK18" i="134"/>
  <c r="BY18" i="134"/>
  <c r="EG18" i="134"/>
  <c r="GO18" i="134"/>
  <c r="F22" i="134"/>
  <c r="Z22" i="134"/>
  <c r="BT21" i="134"/>
  <c r="U25" i="134"/>
  <c r="AO25" i="134"/>
  <c r="CC25" i="134"/>
  <c r="DQ25" i="134"/>
  <c r="EK25" i="134"/>
  <c r="FE25" i="134"/>
  <c r="AP26" i="134"/>
  <c r="CU28" i="134"/>
  <c r="EI28" i="134"/>
  <c r="FC28" i="134"/>
  <c r="G27" i="134"/>
  <c r="AA27" i="134"/>
  <c r="AU27" i="134"/>
  <c r="GE27" i="134"/>
  <c r="GY27" i="134"/>
  <c r="HS27" i="134"/>
  <c r="BD31" i="134"/>
  <c r="CR31" i="134"/>
  <c r="EZ31" i="134"/>
  <c r="IB31" i="134"/>
  <c r="N34" i="134"/>
  <c r="I37" i="134"/>
  <c r="R37" i="134"/>
  <c r="AM37" i="134"/>
  <c r="AA36" i="134"/>
  <c r="CS11" i="135"/>
  <c r="GI13" i="135"/>
  <c r="DC12" i="135"/>
  <c r="FK12" i="135"/>
  <c r="EX16" i="135"/>
  <c r="AZ18" i="135"/>
  <c r="T22" i="135"/>
  <c r="BI22" i="135"/>
  <c r="BB25" i="135"/>
  <c r="L24" i="135"/>
  <c r="AF24" i="135"/>
  <c r="BT24" i="135"/>
  <c r="CK25" i="135"/>
  <c r="EP28" i="135"/>
  <c r="FJ28" i="135"/>
  <c r="HN27" i="135"/>
  <c r="T31" i="135"/>
  <c r="AO31" i="135"/>
  <c r="CC31" i="135"/>
  <c r="CW31" i="135"/>
  <c r="FE31" i="135"/>
  <c r="CI32" i="135"/>
  <c r="DT34" i="135"/>
  <c r="DW34" i="135" s="1"/>
  <c r="EN34" i="135"/>
  <c r="GB34" i="135"/>
  <c r="HP34" i="135"/>
  <c r="L33" i="135"/>
  <c r="AP35" i="135"/>
  <c r="CD35" i="135"/>
  <c r="EI37" i="135"/>
  <c r="ES37" i="135"/>
  <c r="FW37" i="135"/>
  <c r="GG37" i="135"/>
  <c r="GQ37" i="135"/>
  <c r="HA37" i="135"/>
  <c r="HK37" i="135"/>
  <c r="HU37" i="135"/>
  <c r="DW36" i="135"/>
  <c r="GE36" i="135"/>
  <c r="GY36" i="135"/>
  <c r="HS36" i="135"/>
  <c r="Y40" i="135"/>
  <c r="Y50" i="135" s="1"/>
  <c r="EJ40" i="135"/>
  <c r="EJ50" i="135" s="1"/>
  <c r="EA13" i="136"/>
  <c r="FO13" i="136"/>
  <c r="GL16" i="136"/>
  <c r="GV16" i="136"/>
  <c r="FT19" i="136"/>
  <c r="HM22" i="136"/>
  <c r="F25" i="136"/>
  <c r="P25" i="136"/>
  <c r="AT25" i="136"/>
  <c r="BD25" i="136"/>
  <c r="BN25" i="136"/>
  <c r="EA28" i="136"/>
  <c r="EU28" i="136"/>
  <c r="HX27" i="136"/>
  <c r="AA30" i="136"/>
  <c r="BO30" i="136"/>
  <c r="HX36" i="136"/>
  <c r="EL33" i="136"/>
  <c r="AF35" i="136"/>
  <c r="I16" i="134"/>
  <c r="R10" i="134"/>
  <c r="EI10" i="134"/>
  <c r="FW10" i="134"/>
  <c r="HK10" i="134"/>
  <c r="GS39" i="134"/>
  <c r="GS49" i="134" s="1"/>
  <c r="GS55" i="134" s="1"/>
  <c r="EX13" i="134"/>
  <c r="FR13" i="134"/>
  <c r="HZ13" i="134"/>
  <c r="AE16" i="134"/>
  <c r="Q15" i="134"/>
  <c r="AF15" i="134"/>
  <c r="AA18" i="134"/>
  <c r="AU18" i="134"/>
  <c r="CI18" i="134"/>
  <c r="DW18" i="134"/>
  <c r="EQ18" i="134"/>
  <c r="FK18" i="134"/>
  <c r="P22" i="134"/>
  <c r="AI22" i="134"/>
  <c r="GN22" i="134"/>
  <c r="HH22" i="134"/>
  <c r="IB22" i="134"/>
  <c r="AP21" i="134"/>
  <c r="BJ21" i="134"/>
  <c r="AY25" i="134"/>
  <c r="CM25" i="134"/>
  <c r="EU25" i="134"/>
  <c r="GI25" i="134"/>
  <c r="DE28" i="134"/>
  <c r="IB10" i="134"/>
  <c r="U10" i="134"/>
  <c r="DT39" i="134"/>
  <c r="DL13" i="134"/>
  <c r="FE19" i="134"/>
  <c r="GS19" i="134"/>
  <c r="HM19" i="134"/>
  <c r="N25" i="134"/>
  <c r="BV25" i="134"/>
  <c r="CM28" i="134"/>
  <c r="EU28" i="134"/>
  <c r="FO28" i="134"/>
  <c r="GI28" i="134"/>
  <c r="DB31" i="134"/>
  <c r="EP31" i="134"/>
  <c r="EZ10" i="134"/>
  <c r="DQ10" i="134"/>
  <c r="AT39" i="134"/>
  <c r="AT49" i="134" s="1"/>
  <c r="AT55" i="134" s="1"/>
  <c r="P13" i="134"/>
  <c r="EF13" i="134"/>
  <c r="CF38" i="134"/>
  <c r="GV10" i="134"/>
  <c r="P16" i="134"/>
  <c r="Z19" i="134"/>
  <c r="AT19" i="134"/>
  <c r="BN19" i="134"/>
  <c r="CH19" i="134"/>
  <c r="DV19" i="134"/>
  <c r="AO22" i="134"/>
  <c r="CO28" i="136"/>
  <c r="CA19" i="134"/>
  <c r="CD19" i="134" s="1"/>
  <c r="AR38" i="134"/>
  <c r="FE13" i="134"/>
  <c r="FY13" i="134"/>
  <c r="HM13" i="134"/>
  <c r="R16" i="134"/>
  <c r="AM16" i="134"/>
  <c r="AP16" i="134" s="1"/>
  <c r="BG16" i="134"/>
  <c r="CU16" i="134"/>
  <c r="DR14" i="134"/>
  <c r="FF14" i="134"/>
  <c r="I19" i="134"/>
  <c r="AW19" i="134"/>
  <c r="CK19" i="134"/>
  <c r="CZ22" i="134"/>
  <c r="DW20" i="134"/>
  <c r="EI25" i="134"/>
  <c r="FC25" i="134"/>
  <c r="FW25" i="134"/>
  <c r="HK25" i="134"/>
  <c r="AU24" i="134"/>
  <c r="DI39" i="134"/>
  <c r="DI49" i="134" s="1"/>
  <c r="DI55" i="134" s="1"/>
  <c r="P39" i="134"/>
  <c r="P49" i="134" s="1"/>
  <c r="BX39" i="134"/>
  <c r="BX49" i="134" s="1"/>
  <c r="BX55" i="134" s="1"/>
  <c r="FA9" i="134"/>
  <c r="IC9" i="134"/>
  <c r="HS11" i="134"/>
  <c r="CO19" i="134"/>
  <c r="AF20" i="134"/>
  <c r="ES22" i="134"/>
  <c r="GG22" i="134"/>
  <c r="Q21" i="134"/>
  <c r="AA23" i="134"/>
  <c r="AZ24" i="134"/>
  <c r="BT24" i="134"/>
  <c r="CN24" i="134"/>
  <c r="GJ24" i="134"/>
  <c r="D39" i="135"/>
  <c r="BL39" i="135"/>
  <c r="EX13" i="135"/>
  <c r="FU21" i="134"/>
  <c r="HI21" i="134"/>
  <c r="CI26" i="134"/>
  <c r="GY26" i="134"/>
  <c r="BT27" i="134"/>
  <c r="CN27" i="134"/>
  <c r="BO30" i="134"/>
  <c r="DR33" i="134"/>
  <c r="FF33" i="134"/>
  <c r="N22" i="136"/>
  <c r="ES28" i="134"/>
  <c r="EV28" i="134" s="1"/>
  <c r="HU28" i="134"/>
  <c r="FU27" i="134"/>
  <c r="BN31" i="134"/>
  <c r="EN31" i="134"/>
  <c r="GB31" i="134"/>
  <c r="DH30" i="134"/>
  <c r="EB30" i="134"/>
  <c r="DQ34" i="134"/>
  <c r="EK34" i="134"/>
  <c r="FE34" i="134"/>
  <c r="G33" i="134"/>
  <c r="AU33" i="134"/>
  <c r="CI33" i="134"/>
  <c r="DC33" i="134"/>
  <c r="P37" i="134"/>
  <c r="DI37" i="134"/>
  <c r="GL37" i="134"/>
  <c r="HZ37" i="134"/>
  <c r="CH10" i="135"/>
  <c r="P13" i="135"/>
  <c r="HZ13" i="135"/>
  <c r="AZ15" i="135"/>
  <c r="CN15" i="135"/>
  <c r="EB15" i="135"/>
  <c r="EV15" i="135"/>
  <c r="CQ19" i="135"/>
  <c r="FT19" i="135"/>
  <c r="GN19" i="135"/>
  <c r="HH19" i="135"/>
  <c r="BS22" i="135"/>
  <c r="DG22" i="135"/>
  <c r="CI24" i="135"/>
  <c r="DJ28" i="135"/>
  <c r="EX28" i="135"/>
  <c r="HF28" i="135"/>
  <c r="HZ28" i="135"/>
  <c r="BJ27" i="135"/>
  <c r="DR27" i="135"/>
  <c r="I31" i="135"/>
  <c r="BQ31" i="135"/>
  <c r="DE31" i="135"/>
  <c r="DM30" i="135"/>
  <c r="FU30" i="135"/>
  <c r="GO30" i="135"/>
  <c r="CU34" i="135"/>
  <c r="ED37" i="135"/>
  <c r="CD36" i="135"/>
  <c r="EZ38" i="136"/>
  <c r="EZ48" i="136" s="1"/>
  <c r="AO13" i="136"/>
  <c r="DQ13" i="136"/>
  <c r="HP13" i="136"/>
  <c r="DI16" i="136"/>
  <c r="FO16" i="136"/>
  <c r="HC16" i="136"/>
  <c r="D19" i="136"/>
  <c r="AR19" i="136"/>
  <c r="BL19" i="136"/>
  <c r="CW19" i="136"/>
  <c r="EA22" i="136"/>
  <c r="EU22" i="136"/>
  <c r="FO22" i="136"/>
  <c r="GI22" i="136"/>
  <c r="HW22" i="136"/>
  <c r="IC21" i="136"/>
  <c r="CC25" i="136"/>
  <c r="EK25" i="136"/>
  <c r="FE25" i="136"/>
  <c r="BD28" i="136"/>
  <c r="BX28" i="136"/>
  <c r="GE30" i="136"/>
  <c r="BB34" i="136"/>
  <c r="AM34" i="136"/>
  <c r="CD33" i="136"/>
  <c r="F37" i="136"/>
  <c r="CN36" i="136"/>
  <c r="EB36" i="136"/>
  <c r="FP36" i="136"/>
  <c r="GJ36" i="136"/>
  <c r="X10" i="135"/>
  <c r="GB10" i="135"/>
  <c r="DV16" i="135"/>
  <c r="GD16" i="135"/>
  <c r="FC19" i="135"/>
  <c r="FT28" i="135"/>
  <c r="HH28" i="135"/>
  <c r="AE31" i="135"/>
  <c r="AY31" i="135"/>
  <c r="CM31" i="135"/>
  <c r="GI31" i="135"/>
  <c r="HW31" i="135"/>
  <c r="AO34" i="135"/>
  <c r="CC34" i="135"/>
  <c r="P37" i="135"/>
  <c r="BD37" i="135"/>
  <c r="BX37" i="135"/>
  <c r="CR37" i="135"/>
  <c r="EF37" i="135"/>
  <c r="FT37" i="135"/>
  <c r="IB37" i="135"/>
  <c r="ER40" i="135"/>
  <c r="ER50" i="135" s="1"/>
  <c r="X13" i="136"/>
  <c r="AR13" i="136"/>
  <c r="CF25" i="136"/>
  <c r="DT31" i="136"/>
  <c r="GB31" i="136"/>
  <c r="P34" i="136"/>
  <c r="AI34" i="136"/>
  <c r="K31" i="134"/>
  <c r="CM31" i="134"/>
  <c r="AK30" i="134"/>
  <c r="AT34" i="134"/>
  <c r="CH34" i="134"/>
  <c r="DB34" i="134"/>
  <c r="CU37" i="134"/>
  <c r="CD36" i="134"/>
  <c r="AO13" i="135"/>
  <c r="FW13" i="135"/>
  <c r="GQ13" i="135"/>
  <c r="AE16" i="135"/>
  <c r="AY16" i="135"/>
  <c r="CM16" i="135"/>
  <c r="DG16" i="135"/>
  <c r="EB14" i="135"/>
  <c r="HI15" i="135"/>
  <c r="IC15" i="135"/>
  <c r="BL19" i="135"/>
  <c r="BO19" i="135" s="1"/>
  <c r="P22" i="135"/>
  <c r="Q22" i="135" s="1"/>
  <c r="AI22" i="135"/>
  <c r="BD22" i="135"/>
  <c r="FR22" i="135"/>
  <c r="GL22" i="135"/>
  <c r="HF22" i="135"/>
  <c r="HZ22" i="135"/>
  <c r="IC21" i="135"/>
  <c r="AP30" i="135"/>
  <c r="FF9" i="136"/>
  <c r="GX13" i="136"/>
  <c r="L12" i="136"/>
  <c r="FP12" i="136"/>
  <c r="AM16" i="136"/>
  <c r="EZ16" i="136"/>
  <c r="CX15" i="136"/>
  <c r="FZ15" i="136"/>
  <c r="HN15" i="136"/>
  <c r="CK19" i="136"/>
  <c r="AM22" i="136"/>
  <c r="BG22" i="136"/>
  <c r="EF22" i="136"/>
  <c r="EZ22" i="136"/>
  <c r="EK28" i="136"/>
  <c r="FE28" i="136"/>
  <c r="CI27" i="136"/>
  <c r="CN30" i="136"/>
  <c r="HD35" i="136"/>
  <c r="AP27" i="134"/>
  <c r="I34" i="134"/>
  <c r="GE36" i="134"/>
  <c r="HX8" i="135"/>
  <c r="AU11" i="135"/>
  <c r="EQ11" i="135"/>
  <c r="CS14" i="135"/>
  <c r="EA16" i="135"/>
  <c r="EU16" i="135"/>
  <c r="FO16" i="135"/>
  <c r="EQ17" i="135"/>
  <c r="L18" i="135"/>
  <c r="CN18" i="135"/>
  <c r="EF22" i="135"/>
  <c r="EG22" i="135" s="1"/>
  <c r="EZ22" i="135"/>
  <c r="GT21" i="135"/>
  <c r="T28" i="135"/>
  <c r="AO28" i="135"/>
  <c r="BI28" i="135"/>
  <c r="CC28" i="135"/>
  <c r="CW28" i="135"/>
  <c r="EK28" i="135"/>
  <c r="EL28" i="135" s="1"/>
  <c r="FE28" i="135"/>
  <c r="HM28" i="135"/>
  <c r="DV34" i="135"/>
  <c r="DQ37" i="135"/>
  <c r="FH38" i="136"/>
  <c r="F39" i="136"/>
  <c r="F49" i="136" s="1"/>
  <c r="BO9" i="136"/>
  <c r="EQ9" i="136"/>
  <c r="AZ11" i="136"/>
  <c r="BT11" i="136"/>
  <c r="EB11" i="136"/>
  <c r="AK12" i="136"/>
  <c r="CI15" i="136"/>
  <c r="DW15" i="136"/>
  <c r="DE19" i="136"/>
  <c r="FA18" i="136"/>
  <c r="FU18" i="136"/>
  <c r="Q24" i="136"/>
  <c r="BY24" i="136"/>
  <c r="DT28" i="136"/>
  <c r="FH28" i="136"/>
  <c r="GB28" i="136"/>
  <c r="L27" i="136"/>
  <c r="AC31" i="136"/>
  <c r="GG31" i="136"/>
  <c r="BE30" i="136"/>
  <c r="FK33" i="136"/>
  <c r="BE35" i="136"/>
  <c r="AF36" i="134"/>
  <c r="GO14" i="135"/>
  <c r="AP15" i="135"/>
  <c r="CD15" i="135"/>
  <c r="CX15" i="135"/>
  <c r="EL15" i="135"/>
  <c r="FZ36" i="136"/>
  <c r="EB36" i="134"/>
  <c r="GJ36" i="134"/>
  <c r="AP9" i="135"/>
  <c r="DH12" i="135"/>
  <c r="GJ12" i="135"/>
  <c r="AP14" i="135"/>
  <c r="CN17" i="135"/>
  <c r="FP17" i="135"/>
  <c r="AK18" i="135"/>
  <c r="CD24" i="135"/>
  <c r="AP12" i="136"/>
  <c r="CD12" i="136"/>
  <c r="GE14" i="136"/>
  <c r="AP18" i="136"/>
  <c r="CD18" i="136"/>
  <c r="GO23" i="136"/>
  <c r="FF24" i="136"/>
  <c r="BT27" i="136"/>
  <c r="DR30" i="136"/>
  <c r="EL30" i="136"/>
  <c r="G32" i="136"/>
  <c r="HN36" i="136"/>
  <c r="FZ14" i="135"/>
  <c r="FK15" i="135"/>
  <c r="GE15" i="135"/>
  <c r="GY15" i="135"/>
  <c r="HS15" i="135"/>
  <c r="BE17" i="135"/>
  <c r="DH21" i="135"/>
  <c r="AF26" i="135"/>
  <c r="EG27" i="135"/>
  <c r="DC29" i="135"/>
  <c r="DW29" i="135"/>
  <c r="EQ29" i="135"/>
  <c r="FK29" i="135"/>
  <c r="GY29" i="135"/>
  <c r="AF30" i="135"/>
  <c r="AZ30" i="135"/>
  <c r="CN30" i="135"/>
  <c r="HX30" i="135"/>
  <c r="FA32" i="135"/>
  <c r="DR33" i="135"/>
  <c r="AZ35" i="135"/>
  <c r="BE36" i="135"/>
  <c r="BY36" i="135"/>
  <c r="EG36" i="135"/>
  <c r="HI36" i="135"/>
  <c r="EU10" i="136"/>
  <c r="HX15" i="136"/>
  <c r="DH21" i="136"/>
  <c r="EB21" i="136"/>
  <c r="EV21" i="136"/>
  <c r="FP21" i="136"/>
  <c r="GJ21" i="136"/>
  <c r="HX21" i="136"/>
  <c r="BY27" i="136"/>
  <c r="DH27" i="136"/>
  <c r="AF32" i="136"/>
  <c r="G36" i="136"/>
  <c r="AU36" i="136"/>
  <c r="BO36" i="136"/>
  <c r="Z38" i="134"/>
  <c r="DK38" i="134"/>
  <c r="HZ38" i="134"/>
  <c r="CU39" i="134"/>
  <c r="CU49" i="134" s="1"/>
  <c r="CU55" i="134" s="1"/>
  <c r="GL39" i="134"/>
  <c r="K16" i="134"/>
  <c r="BD22" i="134"/>
  <c r="CH22" i="134"/>
  <c r="AE31" i="134"/>
  <c r="BI31" i="134"/>
  <c r="F34" i="134"/>
  <c r="GE12" i="135"/>
  <c r="Z16" i="135"/>
  <c r="BX16" i="135"/>
  <c r="AO19" i="135"/>
  <c r="DJ17" i="135"/>
  <c r="DJ19" i="135" s="1"/>
  <c r="EU19" i="135"/>
  <c r="HM19" i="135"/>
  <c r="FJ25" i="135"/>
  <c r="IB25" i="135"/>
  <c r="FA8" i="136"/>
  <c r="GX39" i="136"/>
  <c r="GX49" i="136" s="1"/>
  <c r="HI12" i="136"/>
  <c r="BT14" i="136"/>
  <c r="CM16" i="136"/>
  <c r="CW16" i="136"/>
  <c r="DH15" i="136"/>
  <c r="T22" i="136"/>
  <c r="AF21" i="136"/>
  <c r="AP21" i="136"/>
  <c r="FK21" i="136"/>
  <c r="F28" i="136"/>
  <c r="CP26" i="136"/>
  <c r="EV29" i="136"/>
  <c r="HK31" i="136"/>
  <c r="HN30" i="136"/>
  <c r="CR34" i="136"/>
  <c r="DB34" i="136"/>
  <c r="AF33" i="136"/>
  <c r="FA33" i="136"/>
  <c r="AO37" i="136"/>
  <c r="AY37" i="136"/>
  <c r="BI37" i="136"/>
  <c r="HP38" i="134"/>
  <c r="CK39" i="134"/>
  <c r="FR39" i="134"/>
  <c r="DE16" i="134"/>
  <c r="AJ20" i="134"/>
  <c r="AJ22" i="134" s="1"/>
  <c r="BX22" i="134"/>
  <c r="DR26" i="134"/>
  <c r="FF27" i="134"/>
  <c r="AO31" i="134"/>
  <c r="Q33" i="134"/>
  <c r="AE13" i="135"/>
  <c r="GX13" i="135"/>
  <c r="IC12" i="135"/>
  <c r="AT16" i="135"/>
  <c r="DH14" i="135"/>
  <c r="D19" i="135"/>
  <c r="EK19" i="135"/>
  <c r="FO19" i="135"/>
  <c r="GS19" i="135"/>
  <c r="HW19" i="135"/>
  <c r="U20" i="135"/>
  <c r="U22" i="135" s="1"/>
  <c r="AP21" i="135"/>
  <c r="DB25" i="135"/>
  <c r="EP25" i="135"/>
  <c r="HR25" i="135"/>
  <c r="BE26" i="135"/>
  <c r="DC26" i="135"/>
  <c r="ED28" i="135"/>
  <c r="DC30" i="135"/>
  <c r="K38" i="134"/>
  <c r="S8" i="134"/>
  <c r="S10" i="134" s="1"/>
  <c r="BG38" i="134"/>
  <c r="BG48" i="134" s="1"/>
  <c r="BG54" i="134" s="1"/>
  <c r="CU38" i="134"/>
  <c r="DE38" i="134"/>
  <c r="ES38" i="134"/>
  <c r="GD38" i="134"/>
  <c r="GD48" i="134" s="1"/>
  <c r="GD54" i="134" s="1"/>
  <c r="GY8" i="134"/>
  <c r="HH38" i="134"/>
  <c r="DE39" i="134"/>
  <c r="DO39" i="134"/>
  <c r="DO49" i="134" s="1"/>
  <c r="DO55" i="134" s="1"/>
  <c r="EF39" i="134"/>
  <c r="EF49" i="134" s="1"/>
  <c r="EF55" i="134" s="1"/>
  <c r="BD13" i="134"/>
  <c r="BN13" i="134"/>
  <c r="BX13" i="134"/>
  <c r="CH13" i="134"/>
  <c r="HU13" i="134"/>
  <c r="Q12" i="134"/>
  <c r="BT12" i="134"/>
  <c r="EB12" i="134"/>
  <c r="N16" i="134"/>
  <c r="AA14" i="134"/>
  <c r="CW16" i="134"/>
  <c r="CX16" i="134" s="1"/>
  <c r="FZ15" i="134"/>
  <c r="AY19" i="134"/>
  <c r="BI19" i="134"/>
  <c r="BS19" i="134"/>
  <c r="CC19" i="134"/>
  <c r="AM22" i="134"/>
  <c r="AP22" i="134" s="1"/>
  <c r="CA22" i="134"/>
  <c r="CK22" i="134"/>
  <c r="HK22" i="134"/>
  <c r="HU22" i="134"/>
  <c r="CD21" i="134"/>
  <c r="EZ22" i="134"/>
  <c r="FU23" i="134"/>
  <c r="GB25" i="134"/>
  <c r="HI23" i="134"/>
  <c r="HP25" i="134"/>
  <c r="HX23" i="134"/>
  <c r="Q24" i="134"/>
  <c r="CI24" i="134"/>
  <c r="CX24" i="134"/>
  <c r="AU29" i="134"/>
  <c r="BB31" i="134"/>
  <c r="BE31" i="134" s="1"/>
  <c r="DQ31" i="134"/>
  <c r="EA31" i="134"/>
  <c r="EV29" i="134"/>
  <c r="EL30" i="134"/>
  <c r="DL34" i="134"/>
  <c r="DV34" i="134"/>
  <c r="EP34" i="134"/>
  <c r="EZ34" i="134"/>
  <c r="GO32" i="134"/>
  <c r="GX34" i="134"/>
  <c r="GY34" i="134" s="1"/>
  <c r="FP33" i="134"/>
  <c r="DL35" i="134"/>
  <c r="DL37" i="134" s="1"/>
  <c r="GX37" i="134"/>
  <c r="HH37" i="134"/>
  <c r="HN36" i="134"/>
  <c r="EF38" i="135"/>
  <c r="FT38" i="135"/>
  <c r="HF10" i="135"/>
  <c r="HI10" i="135" s="1"/>
  <c r="I39" i="135"/>
  <c r="BQ39" i="135"/>
  <c r="CU39" i="135"/>
  <c r="DL39" i="135"/>
  <c r="DL49" i="135" s="1"/>
  <c r="Q12" i="135"/>
  <c r="AA12" i="135"/>
  <c r="AU12" i="135"/>
  <c r="I16" i="135"/>
  <c r="AC16" i="135"/>
  <c r="BG16" i="135"/>
  <c r="CA16" i="135"/>
  <c r="CK16" i="135"/>
  <c r="CN16" i="135" s="1"/>
  <c r="GX16" i="135"/>
  <c r="HH16" i="135"/>
  <c r="HR16" i="135"/>
  <c r="IB16" i="135"/>
  <c r="F19" i="135"/>
  <c r="Q17" i="135"/>
  <c r="X19" i="135"/>
  <c r="BS19" i="135"/>
  <c r="CC19" i="135"/>
  <c r="CM19" i="135"/>
  <c r="DV19" i="135"/>
  <c r="GV19" i="135"/>
  <c r="EF19" i="135"/>
  <c r="FK18" i="135"/>
  <c r="FZ20" i="135"/>
  <c r="HN20" i="135"/>
  <c r="AA21" i="135"/>
  <c r="BO21" i="135"/>
  <c r="AF23" i="135"/>
  <c r="AO25" i="135"/>
  <c r="BS25" i="135"/>
  <c r="CC25" i="135"/>
  <c r="CM25" i="135"/>
  <c r="EB23" i="135"/>
  <c r="EI25" i="135"/>
  <c r="EV23" i="135"/>
  <c r="HD23" i="135"/>
  <c r="EL24" i="135"/>
  <c r="FF24" i="135"/>
  <c r="FP24" i="135"/>
  <c r="FZ24" i="135"/>
  <c r="CN26" i="135"/>
  <c r="DV28" i="135"/>
  <c r="EF28" i="135"/>
  <c r="EB27" i="135"/>
  <c r="HP28" i="135"/>
  <c r="AF29" i="135"/>
  <c r="AP29" i="135"/>
  <c r="CX29" i="135"/>
  <c r="EX31" i="135"/>
  <c r="GB31" i="135"/>
  <c r="DY31" i="135"/>
  <c r="FM31" i="135"/>
  <c r="I34" i="135"/>
  <c r="P34" i="135"/>
  <c r="BV34" i="135"/>
  <c r="GG34" i="135"/>
  <c r="AZ33" i="135"/>
  <c r="BT33" i="135"/>
  <c r="CD33" i="135"/>
  <c r="CN33" i="135"/>
  <c r="DB34" i="135"/>
  <c r="EB35" i="135"/>
  <c r="EG35" i="135"/>
  <c r="CN36" i="135"/>
  <c r="EB36" i="135"/>
  <c r="FU36" i="135"/>
  <c r="BX39" i="136"/>
  <c r="BX49" i="136" s="1"/>
  <c r="Q11" i="136"/>
  <c r="AA11" i="136"/>
  <c r="CM13" i="136"/>
  <c r="BL16" i="136"/>
  <c r="CF16" i="136"/>
  <c r="IB16" i="136"/>
  <c r="BG16" i="136"/>
  <c r="BE17" i="136"/>
  <c r="GS19" i="136"/>
  <c r="HM19" i="136"/>
  <c r="HW19" i="136"/>
  <c r="CN18" i="136"/>
  <c r="CX18" i="136"/>
  <c r="GY18" i="136"/>
  <c r="FZ20" i="136"/>
  <c r="BO21" i="136"/>
  <c r="GD25" i="136"/>
  <c r="GN25" i="136"/>
  <c r="FP24" i="136"/>
  <c r="GT24" i="136"/>
  <c r="DV28" i="136"/>
  <c r="DW28" i="136" s="1"/>
  <c r="EF28" i="136"/>
  <c r="EP28" i="136"/>
  <c r="GN28" i="136"/>
  <c r="GX28" i="136"/>
  <c r="HH28" i="136"/>
  <c r="HR28" i="136"/>
  <c r="DR27" i="136"/>
  <c r="GJ27" i="136"/>
  <c r="AE31" i="136"/>
  <c r="BI31" i="136"/>
  <c r="BS31" i="136"/>
  <c r="CC31" i="136"/>
  <c r="CM31" i="136"/>
  <c r="DW29" i="136"/>
  <c r="GJ29" i="136"/>
  <c r="GS31" i="136"/>
  <c r="G30" i="136"/>
  <c r="GY30" i="136"/>
  <c r="K34" i="136"/>
  <c r="CA34" i="136"/>
  <c r="CK34" i="136"/>
  <c r="DV34" i="136"/>
  <c r="DW34" i="136" s="1"/>
  <c r="EF34" i="136"/>
  <c r="EX34" i="136"/>
  <c r="FH34" i="136"/>
  <c r="FU32" i="136"/>
  <c r="GI34" i="136"/>
  <c r="GT32" i="136"/>
  <c r="HW34" i="136"/>
  <c r="AK33" i="136"/>
  <c r="DR33" i="136"/>
  <c r="N37" i="136"/>
  <c r="X37" i="136"/>
  <c r="P28" i="135"/>
  <c r="AI38" i="134"/>
  <c r="EF38" i="134"/>
  <c r="FH38" i="134"/>
  <c r="FH48" i="134" s="1"/>
  <c r="FH54" i="134" s="1"/>
  <c r="HF38" i="134"/>
  <c r="HF48" i="134" s="1"/>
  <c r="HF54" i="134" s="1"/>
  <c r="FH39" i="134"/>
  <c r="GB39" i="134"/>
  <c r="AT22" i="134"/>
  <c r="BN22" i="134"/>
  <c r="AF21" i="134"/>
  <c r="GO24" i="134"/>
  <c r="GT26" i="134"/>
  <c r="G36" i="134"/>
  <c r="DM36" i="134"/>
  <c r="P16" i="135"/>
  <c r="CH16" i="135"/>
  <c r="N19" i="135"/>
  <c r="U17" i="135"/>
  <c r="V17" i="135" s="1"/>
  <c r="CR17" i="135"/>
  <c r="DT19" i="135"/>
  <c r="G18" i="135"/>
  <c r="EZ25" i="135"/>
  <c r="HH25" i="135"/>
  <c r="DC27" i="135"/>
  <c r="CI30" i="135"/>
  <c r="G8" i="134"/>
  <c r="N38" i="134"/>
  <c r="AO38" i="134"/>
  <c r="AO48" i="134" s="1"/>
  <c r="AO54" i="134" s="1"/>
  <c r="AY38" i="134"/>
  <c r="CM38" i="134"/>
  <c r="CW38" i="134"/>
  <c r="EA38" i="134"/>
  <c r="EK38" i="134"/>
  <c r="EU38" i="134"/>
  <c r="GQ38" i="134"/>
  <c r="N39" i="134"/>
  <c r="N49" i="134" s="1"/>
  <c r="ES39" i="134"/>
  <c r="ES49" i="134" s="1"/>
  <c r="ES55" i="134" s="1"/>
  <c r="AW13" i="134"/>
  <c r="BG13" i="134"/>
  <c r="BJ13" i="134" s="1"/>
  <c r="BQ13" i="134"/>
  <c r="CA13" i="134"/>
  <c r="EQ11" i="134"/>
  <c r="BE12" i="134"/>
  <c r="BY12" i="134"/>
  <c r="CI12" i="134"/>
  <c r="DC12" i="134"/>
  <c r="DM12" i="134"/>
  <c r="EG12" i="134"/>
  <c r="EQ12" i="134"/>
  <c r="CQ16" i="134"/>
  <c r="DB16" i="134"/>
  <c r="DK16" i="134"/>
  <c r="DV16" i="134"/>
  <c r="EF16" i="134"/>
  <c r="FT16" i="134"/>
  <c r="AU15" i="134"/>
  <c r="BO15" i="134"/>
  <c r="BY15" i="134"/>
  <c r="CS15" i="134"/>
  <c r="DW15" i="134"/>
  <c r="EG15" i="134"/>
  <c r="FK15" i="134"/>
  <c r="GE15" i="134"/>
  <c r="GO15" i="134"/>
  <c r="GY15" i="134"/>
  <c r="AR19" i="134"/>
  <c r="CN17" i="134"/>
  <c r="G18" i="134"/>
  <c r="AZ18" i="134"/>
  <c r="BJ18" i="134"/>
  <c r="BT18" i="134"/>
  <c r="CN18" i="134"/>
  <c r="EL18" i="134"/>
  <c r="EV18" i="134"/>
  <c r="FP18" i="134"/>
  <c r="HR19" i="134"/>
  <c r="EA22" i="134"/>
  <c r="EL20" i="134"/>
  <c r="FO22" i="134"/>
  <c r="HM22" i="134"/>
  <c r="EB21" i="134"/>
  <c r="CR25" i="134"/>
  <c r="L24" i="134"/>
  <c r="AG28" i="134"/>
  <c r="BS28" i="134"/>
  <c r="CC28" i="134"/>
  <c r="BO27" i="134"/>
  <c r="GO29" i="134"/>
  <c r="HP31" i="134"/>
  <c r="L30" i="134"/>
  <c r="V30" i="134"/>
  <c r="AF30" i="134"/>
  <c r="BX31" i="134"/>
  <c r="DW30" i="134"/>
  <c r="GY30" i="134"/>
  <c r="HI30" i="134"/>
  <c r="AI31" i="134"/>
  <c r="CN32" i="134"/>
  <c r="CX32" i="134"/>
  <c r="DE34" i="134"/>
  <c r="FC34" i="134"/>
  <c r="FM34" i="134"/>
  <c r="FZ32" i="134"/>
  <c r="GG34" i="134"/>
  <c r="CD33" i="134"/>
  <c r="CN33" i="134"/>
  <c r="CX33" i="134"/>
  <c r="DW33" i="134"/>
  <c r="FK33" i="134"/>
  <c r="GY33" i="134"/>
  <c r="D37" i="134"/>
  <c r="DO37" i="134"/>
  <c r="ES37" i="134"/>
  <c r="FC37" i="134"/>
  <c r="FW37" i="134"/>
  <c r="GQ37" i="134"/>
  <c r="IB37" i="134"/>
  <c r="IC37" i="134" s="1"/>
  <c r="DW36" i="134"/>
  <c r="EQ36" i="134"/>
  <c r="FK36" i="134"/>
  <c r="GY36" i="134"/>
  <c r="HI36" i="134"/>
  <c r="DH8" i="135"/>
  <c r="EL8" i="135"/>
  <c r="ES38" i="135"/>
  <c r="ES48" i="135" s="1"/>
  <c r="AE39" i="135"/>
  <c r="AE49" i="135" s="1"/>
  <c r="FW39" i="135"/>
  <c r="HD9" i="135"/>
  <c r="HN9" i="135"/>
  <c r="HU39" i="135"/>
  <c r="EL14" i="135"/>
  <c r="Q15" i="135"/>
  <c r="L17" i="135"/>
  <c r="IC17" i="135"/>
  <c r="CI18" i="135"/>
  <c r="FP18" i="135"/>
  <c r="HX18" i="135"/>
  <c r="V21" i="135"/>
  <c r="BO23" i="135"/>
  <c r="DW24" i="135"/>
  <c r="FA24" i="135"/>
  <c r="GO24" i="135"/>
  <c r="IC24" i="135"/>
  <c r="G26" i="135"/>
  <c r="Q26" i="135"/>
  <c r="AA26" i="135"/>
  <c r="EV28" i="135"/>
  <c r="FZ26" i="135"/>
  <c r="HU28" i="135"/>
  <c r="BB28" i="135"/>
  <c r="CS27" i="135"/>
  <c r="EV27" i="135"/>
  <c r="FF27" i="135"/>
  <c r="FP27" i="135"/>
  <c r="EZ31" i="135"/>
  <c r="FJ31" i="135"/>
  <c r="FT31" i="135"/>
  <c r="GD31" i="135"/>
  <c r="GN31" i="135"/>
  <c r="EB30" i="135"/>
  <c r="K34" i="135"/>
  <c r="BD34" i="135"/>
  <c r="BN34" i="135"/>
  <c r="CH34" i="135"/>
  <c r="DI34" i="135"/>
  <c r="AR37" i="135"/>
  <c r="BE35" i="135"/>
  <c r="BV37" i="135"/>
  <c r="Q36" i="135"/>
  <c r="BJ36" i="135"/>
  <c r="EL36" i="135"/>
  <c r="FP36" i="135"/>
  <c r="FZ36" i="135"/>
  <c r="DH9" i="136"/>
  <c r="S13" i="136"/>
  <c r="AC13" i="136"/>
  <c r="GL13" i="136"/>
  <c r="HF13" i="136"/>
  <c r="Q12" i="136"/>
  <c r="AA12" i="136"/>
  <c r="AU12" i="136"/>
  <c r="BY12" i="136"/>
  <c r="FA12" i="136"/>
  <c r="FK12" i="136"/>
  <c r="F16" i="136"/>
  <c r="P16" i="136"/>
  <c r="BD16" i="136"/>
  <c r="BN16" i="136"/>
  <c r="BO16" i="136" s="1"/>
  <c r="BX16" i="136"/>
  <c r="CH16" i="136"/>
  <c r="GJ14" i="136"/>
  <c r="GQ16" i="136"/>
  <c r="HN14" i="136"/>
  <c r="HU16" i="136"/>
  <c r="G15" i="136"/>
  <c r="Q15" i="136"/>
  <c r="AO16" i="136"/>
  <c r="CN15" i="136"/>
  <c r="BX19" i="136"/>
  <c r="DI19" i="136"/>
  <c r="DT19" i="136"/>
  <c r="EN19" i="136"/>
  <c r="GL19" i="136"/>
  <c r="GV19" i="136"/>
  <c r="HF19" i="136"/>
  <c r="HZ19" i="136"/>
  <c r="V18" i="136"/>
  <c r="AF18" i="136"/>
  <c r="FZ18" i="136"/>
  <c r="GT18" i="136"/>
  <c r="HN18" i="136"/>
  <c r="HX18" i="136"/>
  <c r="FA20" i="136"/>
  <c r="FH22" i="136"/>
  <c r="FR22" i="136"/>
  <c r="AP23" i="136"/>
  <c r="CA25" i="136"/>
  <c r="DO25" i="136"/>
  <c r="EI25" i="136"/>
  <c r="EL25" i="136" s="1"/>
  <c r="FF23" i="136"/>
  <c r="FM25" i="136"/>
  <c r="HR25" i="136"/>
  <c r="AP24" i="136"/>
  <c r="AZ24" i="136"/>
  <c r="GE24" i="136"/>
  <c r="GO24" i="136"/>
  <c r="HI24" i="136"/>
  <c r="HS24" i="136"/>
  <c r="CU28" i="136"/>
  <c r="DO28" i="136"/>
  <c r="DY28" i="136"/>
  <c r="FM28" i="136"/>
  <c r="GG28" i="136"/>
  <c r="GQ28" i="136"/>
  <c r="HD26" i="136"/>
  <c r="DW27" i="136"/>
  <c r="EG27" i="136"/>
  <c r="EQ27" i="136"/>
  <c r="GO27" i="136"/>
  <c r="D31" i="136"/>
  <c r="Q29" i="136"/>
  <c r="BE29" i="136"/>
  <c r="L30" i="136"/>
  <c r="N34" i="136"/>
  <c r="Q34" i="136" s="1"/>
  <c r="AO34" i="136"/>
  <c r="BS34" i="136"/>
  <c r="DO34" i="136"/>
  <c r="EI34" i="136"/>
  <c r="EP34" i="136"/>
  <c r="EZ34" i="136"/>
  <c r="GV34" i="136"/>
  <c r="HI32" i="136"/>
  <c r="AT34" i="136"/>
  <c r="CS33" i="136"/>
  <c r="DW33" i="136"/>
  <c r="EG33" i="136"/>
  <c r="GJ33" i="136"/>
  <c r="HN33" i="136"/>
  <c r="HX33" i="136"/>
  <c r="AM37" i="136"/>
  <c r="AP37" i="136" s="1"/>
  <c r="J40" i="136"/>
  <c r="J50" i="136" s="1"/>
  <c r="GQ22" i="134"/>
  <c r="GT20" i="134"/>
  <c r="DT10" i="134"/>
  <c r="FO38" i="134"/>
  <c r="FY10" i="134"/>
  <c r="GI38" i="134"/>
  <c r="GI48" i="134" s="1"/>
  <c r="GI54" i="134" s="1"/>
  <c r="G9" i="134"/>
  <c r="AR39" i="134"/>
  <c r="AE13" i="134"/>
  <c r="AO13" i="134"/>
  <c r="AY13" i="134"/>
  <c r="BI13" i="134"/>
  <c r="AU12" i="134"/>
  <c r="AO19" i="134"/>
  <c r="HZ19" i="134"/>
  <c r="EB18" i="134"/>
  <c r="AU21" i="134"/>
  <c r="BO21" i="134"/>
  <c r="BY21" i="134"/>
  <c r="CF22" i="134"/>
  <c r="GT21" i="134"/>
  <c r="EZ25" i="134"/>
  <c r="FT25" i="134"/>
  <c r="GN25" i="134"/>
  <c r="HH25" i="134"/>
  <c r="BY24" i="134"/>
  <c r="CA28" i="134"/>
  <c r="FH28" i="134"/>
  <c r="FK26" i="134"/>
  <c r="CI27" i="134"/>
  <c r="CS27" i="134"/>
  <c r="DW27" i="134"/>
  <c r="EQ27" i="134"/>
  <c r="EK31" i="134"/>
  <c r="EL31" i="134" s="1"/>
  <c r="FE31" i="134"/>
  <c r="FY31" i="134"/>
  <c r="FZ31" i="134" s="1"/>
  <c r="GS31" i="134"/>
  <c r="HM31" i="134"/>
  <c r="HW31" i="134"/>
  <c r="AA30" i="134"/>
  <c r="BN10" i="134"/>
  <c r="DB10" i="134"/>
  <c r="L9" i="134"/>
  <c r="BE9" i="134"/>
  <c r="EB9" i="134"/>
  <c r="D13" i="134"/>
  <c r="G13" i="134" s="1"/>
  <c r="N13" i="134"/>
  <c r="Q13" i="134" s="1"/>
  <c r="X13" i="134"/>
  <c r="AG13" i="134"/>
  <c r="AR13" i="134"/>
  <c r="BE11" i="134"/>
  <c r="CW13" i="134"/>
  <c r="DO13" i="134"/>
  <c r="DY13" i="134"/>
  <c r="EL11" i="134"/>
  <c r="GN13" i="134"/>
  <c r="GX13" i="134"/>
  <c r="HH13" i="134"/>
  <c r="HR13" i="134"/>
  <c r="AF12" i="134"/>
  <c r="AP12" i="134"/>
  <c r="FK12" i="134"/>
  <c r="GE12" i="134"/>
  <c r="GO12" i="134"/>
  <c r="HI12" i="134"/>
  <c r="HS12" i="134"/>
  <c r="DG16" i="134"/>
  <c r="EK16" i="134"/>
  <c r="EU16" i="134"/>
  <c r="FE16" i="134"/>
  <c r="HU16" i="134"/>
  <c r="AP18" i="134"/>
  <c r="DK22" i="134"/>
  <c r="DL20" i="134"/>
  <c r="DL22" i="134" s="1"/>
  <c r="DH23" i="134"/>
  <c r="ES25" i="134"/>
  <c r="EV25" i="134" s="1"/>
  <c r="EV23" i="134"/>
  <c r="FM25" i="134"/>
  <c r="FP23" i="134"/>
  <c r="G26" i="134"/>
  <c r="Q26" i="134"/>
  <c r="AF27" i="134"/>
  <c r="DC29" i="134"/>
  <c r="HX30" i="134"/>
  <c r="AF32" i="134"/>
  <c r="EU39" i="134"/>
  <c r="EU49" i="134" s="1"/>
  <c r="EU55" i="134" s="1"/>
  <c r="FP9" i="134"/>
  <c r="HU39" i="134"/>
  <c r="DG13" i="134"/>
  <c r="EK13" i="134"/>
  <c r="FZ11" i="134"/>
  <c r="GQ13" i="134"/>
  <c r="HN11" i="134"/>
  <c r="CN12" i="134"/>
  <c r="CX12" i="134"/>
  <c r="DH12" i="134"/>
  <c r="EV12" i="134"/>
  <c r="FF12" i="134"/>
  <c r="FZ12" i="134"/>
  <c r="AR16" i="134"/>
  <c r="HN15" i="134"/>
  <c r="HX15" i="134"/>
  <c r="GG19" i="134"/>
  <c r="HD17" i="134"/>
  <c r="HI18" i="134"/>
  <c r="HS18" i="134"/>
  <c r="DW21" i="134"/>
  <c r="EG21" i="134"/>
  <c r="EQ21" i="134"/>
  <c r="EG24" i="134"/>
  <c r="EQ24" i="134"/>
  <c r="FA24" i="134"/>
  <c r="FU24" i="134"/>
  <c r="GE24" i="134"/>
  <c r="HI24" i="134"/>
  <c r="BL28" i="134"/>
  <c r="BO26" i="134"/>
  <c r="HK28" i="134"/>
  <c r="HN26" i="134"/>
  <c r="DK31" i="134"/>
  <c r="DL29" i="134"/>
  <c r="AP30" i="134"/>
  <c r="BJ30" i="134"/>
  <c r="EG33" i="134"/>
  <c r="FA33" i="134"/>
  <c r="GE35" i="134"/>
  <c r="V32" i="135"/>
  <c r="AV48" i="135"/>
  <c r="AV40" i="135"/>
  <c r="AV50" i="135" s="1"/>
  <c r="BB16" i="134"/>
  <c r="BL16" i="134"/>
  <c r="BV16" i="134"/>
  <c r="CF16" i="134"/>
  <c r="CO16" i="134"/>
  <c r="DT16" i="134"/>
  <c r="DW16" i="134" s="1"/>
  <c r="ED16" i="134"/>
  <c r="EN16" i="134"/>
  <c r="HM16" i="134"/>
  <c r="HW16" i="134"/>
  <c r="S19" i="134"/>
  <c r="AC19" i="134"/>
  <c r="BQ19" i="134"/>
  <c r="DY19" i="134"/>
  <c r="FT19" i="134"/>
  <c r="GD19" i="134"/>
  <c r="DC18" i="134"/>
  <c r="GJ18" i="134"/>
  <c r="IC18" i="134"/>
  <c r="AC22" i="134"/>
  <c r="CU22" i="134"/>
  <c r="DE22" i="134"/>
  <c r="DV22" i="134"/>
  <c r="EF22" i="134"/>
  <c r="EX22" i="134"/>
  <c r="DH21" i="134"/>
  <c r="HN21" i="134"/>
  <c r="T22" i="134"/>
  <c r="Z25" i="134"/>
  <c r="AI25" i="134"/>
  <c r="AT25" i="134"/>
  <c r="CH25" i="134"/>
  <c r="EN25" i="134"/>
  <c r="AM28" i="134"/>
  <c r="CF28" i="134"/>
  <c r="EP28" i="134"/>
  <c r="GB28" i="134"/>
  <c r="HW28" i="134"/>
  <c r="BJ27" i="134"/>
  <c r="DO28" i="134"/>
  <c r="FK27" i="134"/>
  <c r="Q29" i="134"/>
  <c r="X31" i="134"/>
  <c r="DV31" i="134"/>
  <c r="HF31" i="134"/>
  <c r="FU30" i="134"/>
  <c r="GE30" i="134"/>
  <c r="AO34" i="134"/>
  <c r="AY34" i="134"/>
  <c r="CC34" i="134"/>
  <c r="CM34" i="134"/>
  <c r="CW34" i="134"/>
  <c r="HU34" i="134"/>
  <c r="L33" i="134"/>
  <c r="AA33" i="134"/>
  <c r="FU33" i="134"/>
  <c r="CM37" i="134"/>
  <c r="DC35" i="134"/>
  <c r="DJ35" i="134"/>
  <c r="DJ37" i="134" s="1"/>
  <c r="DM37" i="134" s="1"/>
  <c r="HU37" i="134"/>
  <c r="BO36" i="134"/>
  <c r="EV36" i="134"/>
  <c r="C40" i="134"/>
  <c r="C50" i="134" s="1"/>
  <c r="AQ40" i="134"/>
  <c r="AQ50" i="134" s="1"/>
  <c r="AQ56" i="134" s="1"/>
  <c r="CE40" i="134"/>
  <c r="CE50" i="134" s="1"/>
  <c r="CE56" i="134" s="1"/>
  <c r="DS40" i="134"/>
  <c r="DS50" i="134" s="1"/>
  <c r="DS56" i="134" s="1"/>
  <c r="BB38" i="135"/>
  <c r="CZ38" i="135"/>
  <c r="DR8" i="135"/>
  <c r="FP8" i="135"/>
  <c r="FZ9" i="135"/>
  <c r="HM39" i="135"/>
  <c r="HM49" i="135" s="1"/>
  <c r="I13" i="135"/>
  <c r="AC13" i="135"/>
  <c r="AF13" i="135" s="1"/>
  <c r="AM13" i="135"/>
  <c r="FZ11" i="135"/>
  <c r="EB12" i="135"/>
  <c r="EL12" i="135"/>
  <c r="U14" i="135"/>
  <c r="U16" i="135" s="1"/>
  <c r="DB16" i="135"/>
  <c r="DI16" i="135"/>
  <c r="EP16" i="135"/>
  <c r="GI16" i="135"/>
  <c r="BJ15" i="135"/>
  <c r="FA15" i="135"/>
  <c r="BT18" i="135"/>
  <c r="IC18" i="135"/>
  <c r="S20" i="135"/>
  <c r="DY22" i="135"/>
  <c r="EI22" i="135"/>
  <c r="ES22" i="135"/>
  <c r="FK20" i="135"/>
  <c r="FT22" i="135"/>
  <c r="GD22" i="135"/>
  <c r="GE22" i="135" s="1"/>
  <c r="GN22" i="135"/>
  <c r="GX22" i="135"/>
  <c r="HH22" i="135"/>
  <c r="HR22" i="135"/>
  <c r="IB22" i="135"/>
  <c r="L21" i="135"/>
  <c r="BT21" i="135"/>
  <c r="CD21" i="135"/>
  <c r="EB21" i="135"/>
  <c r="EL21" i="135"/>
  <c r="P25" i="135"/>
  <c r="Z25" i="135"/>
  <c r="AT25" i="135"/>
  <c r="BX25" i="135"/>
  <c r="DQ25" i="135"/>
  <c r="EA25" i="135"/>
  <c r="AE25" i="135"/>
  <c r="F28" i="135"/>
  <c r="Z28" i="135"/>
  <c r="GO26" i="135"/>
  <c r="BY27" i="135"/>
  <c r="FU27" i="135"/>
  <c r="GO27" i="135"/>
  <c r="GX28" i="135"/>
  <c r="AM31" i="135"/>
  <c r="BQ34" i="135"/>
  <c r="EK34" i="135"/>
  <c r="FO34" i="135"/>
  <c r="FC37" i="135"/>
  <c r="FF35" i="135"/>
  <c r="FX48" i="135"/>
  <c r="FX40" i="135"/>
  <c r="FX50" i="135" s="1"/>
  <c r="AT16" i="134"/>
  <c r="BD16" i="134"/>
  <c r="BN16" i="134"/>
  <c r="BX16" i="134"/>
  <c r="GE14" i="134"/>
  <c r="GL16" i="134"/>
  <c r="GO16" i="134" s="1"/>
  <c r="GV16" i="134"/>
  <c r="HS14" i="134"/>
  <c r="L15" i="134"/>
  <c r="AZ15" i="134"/>
  <c r="BS16" i="134"/>
  <c r="DH15" i="134"/>
  <c r="EL15" i="134"/>
  <c r="EV15" i="134"/>
  <c r="GJ15" i="134"/>
  <c r="IC15" i="134"/>
  <c r="K19" i="134"/>
  <c r="CZ19" i="134"/>
  <c r="DI19" i="134"/>
  <c r="FM19" i="134"/>
  <c r="FZ17" i="134"/>
  <c r="BO18" i="134"/>
  <c r="CX18" i="134"/>
  <c r="DH18" i="134"/>
  <c r="FA18" i="134"/>
  <c r="FU18" i="134"/>
  <c r="GE18" i="134"/>
  <c r="AR22" i="134"/>
  <c r="BE20" i="134"/>
  <c r="CC22" i="134"/>
  <c r="CD22" i="134" s="1"/>
  <c r="DG22" i="134"/>
  <c r="DO22" i="134"/>
  <c r="EI22" i="134"/>
  <c r="EP22" i="134"/>
  <c r="FJ22" i="134"/>
  <c r="FT22" i="134"/>
  <c r="GD22" i="134"/>
  <c r="GY20" i="134"/>
  <c r="L21" i="134"/>
  <c r="DM21" i="134"/>
  <c r="EL21" i="134"/>
  <c r="EV21" i="134"/>
  <c r="FF21" i="134"/>
  <c r="FP21" i="134"/>
  <c r="HS21" i="134"/>
  <c r="AC25" i="134"/>
  <c r="AZ23" i="134"/>
  <c r="BG25" i="134"/>
  <c r="CN23" i="134"/>
  <c r="EF25" i="134"/>
  <c r="EP25" i="134"/>
  <c r="FH25" i="134"/>
  <c r="AA24" i="134"/>
  <c r="EB24" i="134"/>
  <c r="AE28" i="134"/>
  <c r="AW28" i="134"/>
  <c r="BG28" i="134"/>
  <c r="BX28" i="134"/>
  <c r="FT28" i="134"/>
  <c r="GX28" i="134"/>
  <c r="HZ28" i="134"/>
  <c r="BY27" i="134"/>
  <c r="DH27" i="134"/>
  <c r="EL27" i="134"/>
  <c r="FP27" i="134"/>
  <c r="FZ27" i="134"/>
  <c r="GJ27" i="134"/>
  <c r="GQ28" i="134"/>
  <c r="I31" i="134"/>
  <c r="L31" i="134" s="1"/>
  <c r="R31" i="134"/>
  <c r="AJ31" i="134"/>
  <c r="CH31" i="134"/>
  <c r="CW31" i="134"/>
  <c r="DG31" i="134"/>
  <c r="GX31" i="134"/>
  <c r="HH31" i="134"/>
  <c r="BY30" i="134"/>
  <c r="CS30" i="134"/>
  <c r="EV30" i="134"/>
  <c r="FF30" i="134"/>
  <c r="FZ30" i="134"/>
  <c r="HS30" i="134"/>
  <c r="BV34" i="134"/>
  <c r="CZ34" i="134"/>
  <c r="DC34" i="134" s="1"/>
  <c r="DT34" i="134"/>
  <c r="ED34" i="134"/>
  <c r="EX34" i="134"/>
  <c r="FA34" i="134" s="1"/>
  <c r="FR34" i="134"/>
  <c r="GE32" i="134"/>
  <c r="GL34" i="134"/>
  <c r="HM34" i="134"/>
  <c r="HW34" i="134"/>
  <c r="AP33" i="134"/>
  <c r="AZ33" i="134"/>
  <c r="BO33" i="134"/>
  <c r="EB33" i="134"/>
  <c r="GT33" i="134"/>
  <c r="HI33" i="134"/>
  <c r="IC33" i="134"/>
  <c r="AG37" i="134"/>
  <c r="AR37" i="134"/>
  <c r="AU37" i="134" s="1"/>
  <c r="BB37" i="134"/>
  <c r="BL37" i="134"/>
  <c r="CF37" i="134"/>
  <c r="CO37" i="134"/>
  <c r="CW37" i="134"/>
  <c r="CX37" i="134" s="1"/>
  <c r="HM37" i="134"/>
  <c r="CN36" i="134"/>
  <c r="CX36" i="134"/>
  <c r="EG36" i="134"/>
  <c r="FA36" i="134"/>
  <c r="BO8" i="135"/>
  <c r="DT38" i="135"/>
  <c r="EN38" i="135"/>
  <c r="GV38" i="135"/>
  <c r="Z39" i="135"/>
  <c r="Z49" i="135" s="1"/>
  <c r="BB39" i="135"/>
  <c r="CX9" i="135"/>
  <c r="DV39" i="135"/>
  <c r="DV49" i="135" s="1"/>
  <c r="EF39" i="135"/>
  <c r="EF49" i="135" s="1"/>
  <c r="FJ39" i="135"/>
  <c r="FJ49" i="135" s="1"/>
  <c r="GL39" i="135"/>
  <c r="HP10" i="135"/>
  <c r="BG13" i="135"/>
  <c r="BO11" i="135"/>
  <c r="BX13" i="135"/>
  <c r="CH13" i="135"/>
  <c r="DL13" i="135"/>
  <c r="EZ13" i="135"/>
  <c r="FJ13" i="135"/>
  <c r="FK13" i="135" s="1"/>
  <c r="GB13" i="135"/>
  <c r="GV13" i="135"/>
  <c r="BO12" i="135"/>
  <c r="BY12" i="135"/>
  <c r="CI12" i="135"/>
  <c r="DM12" i="135"/>
  <c r="DW12" i="135"/>
  <c r="FA12" i="135"/>
  <c r="FP12" i="135"/>
  <c r="FZ12" i="135"/>
  <c r="DJ14" i="135"/>
  <c r="DJ16" i="135" s="1"/>
  <c r="DM16" i="135" s="1"/>
  <c r="EV14" i="135"/>
  <c r="FA14" i="135"/>
  <c r="GL16" i="135"/>
  <c r="GS16" i="135"/>
  <c r="HM16" i="135"/>
  <c r="HW16" i="135"/>
  <c r="AU15" i="135"/>
  <c r="BY15" i="135"/>
  <c r="CI15" i="135"/>
  <c r="CS15" i="135"/>
  <c r="FZ15" i="135"/>
  <c r="GJ15" i="135"/>
  <c r="HN15" i="135"/>
  <c r="HX15" i="135"/>
  <c r="AI19" i="135"/>
  <c r="AT19" i="135"/>
  <c r="CF19" i="135"/>
  <c r="CO19" i="135"/>
  <c r="CW19" i="135"/>
  <c r="DG19" i="135"/>
  <c r="EX19" i="135"/>
  <c r="FH19" i="135"/>
  <c r="FU17" i="135"/>
  <c r="GE17" i="135"/>
  <c r="GJ17" i="135"/>
  <c r="Q18" i="135"/>
  <c r="AP18" i="135"/>
  <c r="BE18" i="135"/>
  <c r="BY18" i="135"/>
  <c r="DC18" i="135"/>
  <c r="EV18" i="135"/>
  <c r="FZ18" i="135"/>
  <c r="AM22" i="135"/>
  <c r="BE20" i="135"/>
  <c r="DQ22" i="135"/>
  <c r="EL20" i="135"/>
  <c r="FE22" i="135"/>
  <c r="FM22" i="135"/>
  <c r="FW22" i="135"/>
  <c r="GG22" i="135"/>
  <c r="GJ22" i="135" s="1"/>
  <c r="GT20" i="135"/>
  <c r="HK22" i="135"/>
  <c r="HU22" i="135"/>
  <c r="HX22" i="135" s="1"/>
  <c r="G21" i="135"/>
  <c r="BE21" i="135"/>
  <c r="DC21" i="135"/>
  <c r="DW21" i="135"/>
  <c r="FP21" i="135"/>
  <c r="FZ21" i="135"/>
  <c r="HN21" i="135"/>
  <c r="DO22" i="135"/>
  <c r="DR22" i="135" s="1"/>
  <c r="AM25" i="135"/>
  <c r="AW25" i="135"/>
  <c r="CQ25" i="135"/>
  <c r="CZ25" i="135"/>
  <c r="DC25" i="135" s="1"/>
  <c r="DI25" i="135"/>
  <c r="DT25" i="135"/>
  <c r="EK25" i="135"/>
  <c r="EL25" i="135" s="1"/>
  <c r="GI25" i="135"/>
  <c r="GS25" i="135"/>
  <c r="HN23" i="135"/>
  <c r="HU25" i="135"/>
  <c r="G24" i="135"/>
  <c r="AP24" i="135"/>
  <c r="DC24" i="135"/>
  <c r="GE24" i="135"/>
  <c r="S28" i="135"/>
  <c r="AC28" i="135"/>
  <c r="AF28" i="135" s="1"/>
  <c r="AT28" i="135"/>
  <c r="CF28" i="135"/>
  <c r="DQ28" i="135"/>
  <c r="EA28" i="135"/>
  <c r="FY28" i="135"/>
  <c r="HI26" i="135"/>
  <c r="AP27" i="135"/>
  <c r="CD27" i="135"/>
  <c r="DW27" i="135"/>
  <c r="EL27" i="135"/>
  <c r="FZ27" i="135"/>
  <c r="IC27" i="135"/>
  <c r="BO29" i="135"/>
  <c r="CZ31" i="135"/>
  <c r="DG31" i="135"/>
  <c r="DR29" i="135"/>
  <c r="EL29" i="135"/>
  <c r="ES31" i="135"/>
  <c r="FZ29" i="135"/>
  <c r="GE29" i="135"/>
  <c r="IB31" i="135"/>
  <c r="L30" i="135"/>
  <c r="BT30" i="135"/>
  <c r="FA30" i="135"/>
  <c r="IC30" i="135"/>
  <c r="FH34" i="135"/>
  <c r="FK32" i="135"/>
  <c r="AA36" i="135"/>
  <c r="DH36" i="135"/>
  <c r="G8" i="135"/>
  <c r="BJ8" i="135"/>
  <c r="CR39" i="135"/>
  <c r="CR49" i="135" s="1"/>
  <c r="ES39" i="135"/>
  <c r="HH39" i="135"/>
  <c r="HH49" i="135" s="1"/>
  <c r="AY13" i="135"/>
  <c r="CA13" i="135"/>
  <c r="CX11" i="135"/>
  <c r="DO13" i="135"/>
  <c r="DR13" i="135" s="1"/>
  <c r="DY13" i="135"/>
  <c r="EI13" i="135"/>
  <c r="ES13" i="135"/>
  <c r="FC13" i="135"/>
  <c r="FT13" i="135"/>
  <c r="GD13" i="135"/>
  <c r="HS11" i="135"/>
  <c r="AZ12" i="135"/>
  <c r="GO12" i="135"/>
  <c r="GY12" i="135"/>
  <c r="HI12" i="135"/>
  <c r="HS12" i="135"/>
  <c r="GY14" i="135"/>
  <c r="HZ16" i="135"/>
  <c r="DW15" i="135"/>
  <c r="EG15" i="135"/>
  <c r="EQ15" i="135"/>
  <c r="EI19" i="135"/>
  <c r="EZ19" i="135"/>
  <c r="GD19" i="135"/>
  <c r="HZ19" i="135"/>
  <c r="FA18" i="135"/>
  <c r="GE18" i="135"/>
  <c r="HS18" i="135"/>
  <c r="BQ22" i="135"/>
  <c r="BT22" i="135" s="1"/>
  <c r="CN20" i="135"/>
  <c r="CX20" i="135"/>
  <c r="DC20" i="135"/>
  <c r="FK22" i="135"/>
  <c r="BJ21" i="135"/>
  <c r="GO21" i="135"/>
  <c r="GY21" i="135"/>
  <c r="CR25" i="135"/>
  <c r="FH25" i="135"/>
  <c r="GB25" i="135"/>
  <c r="GL25" i="135"/>
  <c r="HM25" i="135"/>
  <c r="AU24" i="135"/>
  <c r="BY24" i="135"/>
  <c r="EB24" i="135"/>
  <c r="GJ24" i="135"/>
  <c r="GT24" i="135"/>
  <c r="AM28" i="135"/>
  <c r="BN28" i="135"/>
  <c r="BX28" i="135"/>
  <c r="FK26" i="135"/>
  <c r="FU26" i="135"/>
  <c r="G27" i="135"/>
  <c r="Q27" i="135"/>
  <c r="AA27" i="135"/>
  <c r="AU27" i="135"/>
  <c r="BO27" i="135"/>
  <c r="EQ27" i="135"/>
  <c r="FK27" i="135"/>
  <c r="F31" i="135"/>
  <c r="P31" i="135"/>
  <c r="Z31" i="135"/>
  <c r="AT31" i="135"/>
  <c r="BD31" i="135"/>
  <c r="CR31" i="135"/>
  <c r="DB31" i="135"/>
  <c r="DI31" i="135"/>
  <c r="EU31" i="135"/>
  <c r="FY31" i="135"/>
  <c r="GQ31" i="135"/>
  <c r="HN29" i="135"/>
  <c r="HU31" i="135"/>
  <c r="AA30" i="135"/>
  <c r="AU30" i="135"/>
  <c r="BE30" i="135"/>
  <c r="CS30" i="135"/>
  <c r="FF30" i="135"/>
  <c r="FZ30" i="135"/>
  <c r="GJ30" i="135"/>
  <c r="X34" i="135"/>
  <c r="EB33" i="135"/>
  <c r="FP33" i="135"/>
  <c r="GE35" i="135"/>
  <c r="GL37" i="135"/>
  <c r="T16" i="136"/>
  <c r="CP28" i="136"/>
  <c r="DM27" i="136"/>
  <c r="AE34" i="136"/>
  <c r="BZ40" i="136"/>
  <c r="BZ50" i="136" s="1"/>
  <c r="IC32" i="135"/>
  <c r="AO37" i="135"/>
  <c r="EL35" i="135"/>
  <c r="GN37" i="135"/>
  <c r="GX37" i="135"/>
  <c r="HH37" i="135"/>
  <c r="HZ37" i="135"/>
  <c r="IC37" i="135" s="1"/>
  <c r="AU36" i="135"/>
  <c r="FF36" i="135"/>
  <c r="AQ40" i="135"/>
  <c r="AQ50" i="135" s="1"/>
  <c r="DS40" i="135"/>
  <c r="DS50" i="135" s="1"/>
  <c r="EW40" i="135"/>
  <c r="EW50" i="135" s="1"/>
  <c r="FM38" i="136"/>
  <c r="GN38" i="136"/>
  <c r="BL39" i="136"/>
  <c r="BL49" i="136" s="1"/>
  <c r="CC39" i="136"/>
  <c r="CC49" i="136" s="1"/>
  <c r="K13" i="136"/>
  <c r="AE13" i="136"/>
  <c r="AF13" i="136" s="1"/>
  <c r="BQ13" i="136"/>
  <c r="CQ13" i="136"/>
  <c r="DW11" i="136"/>
  <c r="EK13" i="136"/>
  <c r="EU13" i="136"/>
  <c r="EV13" i="136" s="1"/>
  <c r="FE13" i="136"/>
  <c r="CX12" i="136"/>
  <c r="DH12" i="136"/>
  <c r="GB13" i="136"/>
  <c r="GO12" i="136"/>
  <c r="GY12" i="136"/>
  <c r="R13" i="136"/>
  <c r="EV15" i="136"/>
  <c r="DO19" i="136"/>
  <c r="EI19" i="136"/>
  <c r="EQ17" i="136"/>
  <c r="FK17" i="136"/>
  <c r="GD19" i="136"/>
  <c r="GY17" i="136"/>
  <c r="HH19" i="136"/>
  <c r="HR19" i="136"/>
  <c r="IB19" i="136"/>
  <c r="L18" i="136"/>
  <c r="AU18" i="136"/>
  <c r="BO18" i="136"/>
  <c r="GJ18" i="136"/>
  <c r="F22" i="136"/>
  <c r="P22" i="136"/>
  <c r="U20" i="136"/>
  <c r="U22" i="136" s="1"/>
  <c r="AP20" i="136"/>
  <c r="AY22" i="136"/>
  <c r="CD20" i="136"/>
  <c r="CM22" i="136"/>
  <c r="CW22" i="136"/>
  <c r="DR20" i="136"/>
  <c r="DY22" i="136"/>
  <c r="EI22" i="136"/>
  <c r="ES22" i="136"/>
  <c r="FJ22" i="136"/>
  <c r="FK22" i="136" s="1"/>
  <c r="FT22" i="136"/>
  <c r="GD22" i="136"/>
  <c r="GN22" i="136"/>
  <c r="HH22" i="136"/>
  <c r="HR22" i="136"/>
  <c r="IB22" i="136"/>
  <c r="CI23" i="136"/>
  <c r="CP23" i="136"/>
  <c r="CP25" i="136" s="1"/>
  <c r="CZ25" i="136"/>
  <c r="DR23" i="136"/>
  <c r="FP23" i="136"/>
  <c r="FY25" i="136"/>
  <c r="GI25" i="136"/>
  <c r="GQ25" i="136"/>
  <c r="FU24" i="136"/>
  <c r="GJ26" i="136"/>
  <c r="GS28" i="136"/>
  <c r="GY27" i="136"/>
  <c r="HI27" i="136"/>
  <c r="HS27" i="136"/>
  <c r="G29" i="136"/>
  <c r="AR31" i="136"/>
  <c r="CX29" i="136"/>
  <c r="ES31" i="136"/>
  <c r="EV31" i="136" s="1"/>
  <c r="FK29" i="136"/>
  <c r="FT31" i="136"/>
  <c r="HP31" i="136"/>
  <c r="AU30" i="136"/>
  <c r="FZ30" i="136"/>
  <c r="GJ30" i="136"/>
  <c r="GT30" i="136"/>
  <c r="D34" i="136"/>
  <c r="G34" i="136" s="1"/>
  <c r="AC34" i="136"/>
  <c r="AP33" i="136"/>
  <c r="BJ33" i="136"/>
  <c r="FZ33" i="136"/>
  <c r="BX37" i="136"/>
  <c r="CH37" i="136"/>
  <c r="CQ37" i="136"/>
  <c r="DB37" i="136"/>
  <c r="BE36" i="136"/>
  <c r="BT36" i="136"/>
  <c r="DG37" i="136"/>
  <c r="FD40" i="136"/>
  <c r="FD50" i="136" s="1"/>
  <c r="DQ34" i="135"/>
  <c r="EA34" i="135"/>
  <c r="AU33" i="135"/>
  <c r="BE33" i="135"/>
  <c r="BO33" i="135"/>
  <c r="BY33" i="135"/>
  <c r="N37" i="135"/>
  <c r="Q37" i="135" s="1"/>
  <c r="X37" i="135"/>
  <c r="AY37" i="135"/>
  <c r="BI37" i="135"/>
  <c r="CC37" i="135"/>
  <c r="DE37" i="135"/>
  <c r="FA35" i="135"/>
  <c r="AP36" i="135"/>
  <c r="AZ36" i="135"/>
  <c r="CI36" i="135"/>
  <c r="EQ36" i="135"/>
  <c r="FK36" i="135"/>
  <c r="GT36" i="135"/>
  <c r="BE8" i="136"/>
  <c r="CI8" i="136"/>
  <c r="DC8" i="136"/>
  <c r="EX38" i="136"/>
  <c r="GQ38" i="136"/>
  <c r="BE9" i="136"/>
  <c r="CZ39" i="136"/>
  <c r="CZ49" i="136" s="1"/>
  <c r="HM39" i="136"/>
  <c r="HM49" i="136" s="1"/>
  <c r="CN11" i="136"/>
  <c r="CR11" i="136"/>
  <c r="CR13" i="136" s="1"/>
  <c r="DB13" i="136"/>
  <c r="FA11" i="136"/>
  <c r="FK11" i="136"/>
  <c r="IC11" i="136"/>
  <c r="DR12" i="136"/>
  <c r="EB12" i="136"/>
  <c r="HS12" i="136"/>
  <c r="AZ14" i="136"/>
  <c r="CC16" i="136"/>
  <c r="EL14" i="136"/>
  <c r="ES16" i="136"/>
  <c r="FJ16" i="136"/>
  <c r="FT16" i="136"/>
  <c r="GD16" i="136"/>
  <c r="HZ16" i="136"/>
  <c r="L15" i="136"/>
  <c r="FA15" i="136"/>
  <c r="FK15" i="136"/>
  <c r="FU15" i="136"/>
  <c r="GE15" i="136"/>
  <c r="HS15" i="136"/>
  <c r="BJ19" i="136"/>
  <c r="BO17" i="136"/>
  <c r="CI17" i="136"/>
  <c r="DQ19" i="136"/>
  <c r="EA19" i="136"/>
  <c r="EK19" i="136"/>
  <c r="ES19" i="136"/>
  <c r="FW19" i="136"/>
  <c r="AA18" i="136"/>
  <c r="BJ18" i="136"/>
  <c r="BT18" i="136"/>
  <c r="EQ18" i="136"/>
  <c r="G21" i="136"/>
  <c r="DM21" i="136"/>
  <c r="DW21" i="136"/>
  <c r="EG21" i="136"/>
  <c r="EQ21" i="136"/>
  <c r="R25" i="136"/>
  <c r="BE23" i="136"/>
  <c r="BJ23" i="136"/>
  <c r="EX25" i="136"/>
  <c r="FR25" i="136"/>
  <c r="GE23" i="136"/>
  <c r="GL25" i="136"/>
  <c r="HC25" i="136"/>
  <c r="HM25" i="136"/>
  <c r="HW25" i="136"/>
  <c r="AA24" i="136"/>
  <c r="AU24" i="136"/>
  <c r="BE24" i="136"/>
  <c r="BO24" i="136"/>
  <c r="FZ24" i="136"/>
  <c r="GJ24" i="136"/>
  <c r="K28" i="136"/>
  <c r="BI28" i="136"/>
  <c r="DB28" i="136"/>
  <c r="HM28" i="136"/>
  <c r="AZ27" i="136"/>
  <c r="BJ27" i="136"/>
  <c r="CD27" i="136"/>
  <c r="CX27" i="136"/>
  <c r="FA27" i="136"/>
  <c r="DW31" i="136"/>
  <c r="EL29" i="136"/>
  <c r="GN31" i="136"/>
  <c r="GX31" i="136"/>
  <c r="BJ30" i="136"/>
  <c r="DW30" i="136"/>
  <c r="HX30" i="136"/>
  <c r="AW34" i="136"/>
  <c r="BG34" i="136"/>
  <c r="BO32" i="136"/>
  <c r="BX34" i="136"/>
  <c r="CH34" i="136"/>
  <c r="DR32" i="136"/>
  <c r="EA34" i="136"/>
  <c r="EK34" i="136"/>
  <c r="EL34" i="136" s="1"/>
  <c r="ES34" i="136"/>
  <c r="FC34" i="136"/>
  <c r="FF34" i="136" s="1"/>
  <c r="FW34" i="136"/>
  <c r="GD34" i="136"/>
  <c r="GN34" i="136"/>
  <c r="GX34" i="136"/>
  <c r="HR34" i="136"/>
  <c r="BY33" i="136"/>
  <c r="CX33" i="136"/>
  <c r="EB33" i="136"/>
  <c r="GE33" i="136"/>
  <c r="GL34" i="136"/>
  <c r="GY33" i="136"/>
  <c r="HS33" i="136"/>
  <c r="BQ37" i="136"/>
  <c r="CX35" i="136"/>
  <c r="DV37" i="136"/>
  <c r="DW37" i="136" s="1"/>
  <c r="FJ37" i="136"/>
  <c r="GD37" i="136"/>
  <c r="GN37" i="136"/>
  <c r="GV37" i="136"/>
  <c r="DC36" i="136"/>
  <c r="FA36" i="136"/>
  <c r="FK36" i="136"/>
  <c r="BN38" i="136"/>
  <c r="BN48" i="136" s="1"/>
  <c r="G9" i="136"/>
  <c r="DB39" i="136"/>
  <c r="DB49" i="136" s="1"/>
  <c r="GY9" i="136"/>
  <c r="BE11" i="136"/>
  <c r="CX11" i="136"/>
  <c r="AF12" i="136"/>
  <c r="BD13" i="136"/>
  <c r="BN13" i="136"/>
  <c r="HN12" i="136"/>
  <c r="HX12" i="136"/>
  <c r="CZ16" i="136"/>
  <c r="EK16" i="136"/>
  <c r="AZ15" i="136"/>
  <c r="CD15" i="136"/>
  <c r="CS15" i="136"/>
  <c r="EL15" i="136"/>
  <c r="IC15" i="136"/>
  <c r="Q17" i="136"/>
  <c r="EG17" i="136"/>
  <c r="EU19" i="136"/>
  <c r="FE19" i="136"/>
  <c r="FO19" i="136"/>
  <c r="EV18" i="136"/>
  <c r="CA22" i="136"/>
  <c r="CN21" i="136"/>
  <c r="CX21" i="136"/>
  <c r="FU21" i="136"/>
  <c r="GE21" i="136"/>
  <c r="GO21" i="136"/>
  <c r="HI21" i="136"/>
  <c r="HS21" i="136"/>
  <c r="AF23" i="136"/>
  <c r="CX23" i="136"/>
  <c r="DV25" i="136"/>
  <c r="EF25" i="136"/>
  <c r="EP25" i="136"/>
  <c r="EZ25" i="136"/>
  <c r="DC24" i="136"/>
  <c r="DW24" i="136"/>
  <c r="EG24" i="136"/>
  <c r="FA24" i="136"/>
  <c r="HN24" i="136"/>
  <c r="HX24" i="136"/>
  <c r="Q26" i="136"/>
  <c r="AA26" i="136"/>
  <c r="BY26" i="136"/>
  <c r="CI28" i="136"/>
  <c r="EV26" i="136"/>
  <c r="EL27" i="136"/>
  <c r="EV27" i="136"/>
  <c r="FF27" i="136"/>
  <c r="GT27" i="136"/>
  <c r="HN27" i="136"/>
  <c r="HD29" i="136"/>
  <c r="CX30" i="136"/>
  <c r="FU30" i="136"/>
  <c r="GO30" i="136"/>
  <c r="AA32" i="136"/>
  <c r="G33" i="136"/>
  <c r="EV35" i="136"/>
  <c r="GJ35" i="136"/>
  <c r="AF36" i="136"/>
  <c r="AZ36" i="136"/>
  <c r="BJ36" i="136"/>
  <c r="IC36" i="136"/>
  <c r="CS18" i="134"/>
  <c r="K10" i="134"/>
  <c r="L10" i="134" s="1"/>
  <c r="HA13" i="134"/>
  <c r="HD12" i="134"/>
  <c r="IE12" i="134"/>
  <c r="CO13" i="134"/>
  <c r="CR19" i="134"/>
  <c r="X22" i="134"/>
  <c r="AA20" i="134"/>
  <c r="FT31" i="134"/>
  <c r="FU29" i="134"/>
  <c r="FJ34" i="134"/>
  <c r="FK32" i="134"/>
  <c r="R39" i="135"/>
  <c r="R49" i="135" s="1"/>
  <c r="S9" i="135"/>
  <c r="S39" i="135" s="1"/>
  <c r="S49" i="135" s="1"/>
  <c r="AT38" i="134"/>
  <c r="BX38" i="134"/>
  <c r="CO38" i="134"/>
  <c r="DO38" i="134"/>
  <c r="DO40" i="134" s="1"/>
  <c r="FR38" i="134"/>
  <c r="FR48" i="134" s="1"/>
  <c r="FR54" i="134" s="1"/>
  <c r="GL38" i="134"/>
  <c r="AW39" i="134"/>
  <c r="AW49" i="134" s="1"/>
  <c r="AW55" i="134" s="1"/>
  <c r="CC39" i="134"/>
  <c r="CC49" i="134" s="1"/>
  <c r="CC55" i="134" s="1"/>
  <c r="CW39" i="134"/>
  <c r="CW49" i="134" s="1"/>
  <c r="CW55" i="134" s="1"/>
  <c r="FC39" i="134"/>
  <c r="FT39" i="134"/>
  <c r="FT49" i="134" s="1"/>
  <c r="FT55" i="134" s="1"/>
  <c r="GD39" i="134"/>
  <c r="GD49" i="134" s="1"/>
  <c r="GD55" i="134" s="1"/>
  <c r="GN39" i="134"/>
  <c r="GO39" i="134" s="1"/>
  <c r="GO49" i="134" s="1"/>
  <c r="GO55" i="134" s="1"/>
  <c r="GT9" i="134"/>
  <c r="HC39" i="134"/>
  <c r="HM39" i="134"/>
  <c r="HM49" i="134" s="1"/>
  <c r="HM55" i="134" s="1"/>
  <c r="HW39" i="134"/>
  <c r="HW49" i="134" s="1"/>
  <c r="HW55" i="134" s="1"/>
  <c r="CM10" i="134"/>
  <c r="FO10" i="134"/>
  <c r="FP10" i="134" s="1"/>
  <c r="FZ10" i="134"/>
  <c r="I13" i="134"/>
  <c r="R13" i="134"/>
  <c r="Z13" i="134"/>
  <c r="AI13" i="134"/>
  <c r="AT13" i="134"/>
  <c r="AZ11" i="134"/>
  <c r="BT11" i="134"/>
  <c r="CC13" i="134"/>
  <c r="CD13" i="134" s="1"/>
  <c r="CK13" i="134"/>
  <c r="CZ13" i="134"/>
  <c r="DI13" i="134"/>
  <c r="DQ13" i="134"/>
  <c r="DR13" i="134" s="1"/>
  <c r="EB11" i="134"/>
  <c r="EZ13" i="134"/>
  <c r="FJ13" i="134"/>
  <c r="FT13" i="134"/>
  <c r="GD13" i="134"/>
  <c r="GJ11" i="134"/>
  <c r="GS13" i="134"/>
  <c r="GT13" i="134" s="1"/>
  <c r="HD11" i="134"/>
  <c r="IB13" i="134"/>
  <c r="L12" i="134"/>
  <c r="Q14" i="134"/>
  <c r="CD14" i="134"/>
  <c r="CN14" i="134"/>
  <c r="DL14" i="134"/>
  <c r="DL16" i="134" s="1"/>
  <c r="EL14" i="134"/>
  <c r="FO16" i="134"/>
  <c r="FP16" i="134" s="1"/>
  <c r="HH16" i="134"/>
  <c r="HI16" i="134" s="1"/>
  <c r="HN14" i="134"/>
  <c r="DC15" i="134"/>
  <c r="FA15" i="134"/>
  <c r="GT15" i="134"/>
  <c r="ID15" i="134"/>
  <c r="X16" i="134"/>
  <c r="AA16" i="134" s="1"/>
  <c r="CM16" i="134"/>
  <c r="CN16" i="134" s="1"/>
  <c r="AE19" i="134"/>
  <c r="AM19" i="134"/>
  <c r="AZ17" i="134"/>
  <c r="CI17" i="134"/>
  <c r="EQ17" i="134"/>
  <c r="FP17" i="134"/>
  <c r="FY19" i="134"/>
  <c r="GO17" i="134"/>
  <c r="GX19" i="134"/>
  <c r="HP19" i="134"/>
  <c r="HX17" i="134"/>
  <c r="BE18" i="134"/>
  <c r="ID18" i="134"/>
  <c r="I22" i="134"/>
  <c r="Q20" i="134"/>
  <c r="CI20" i="134"/>
  <c r="CP20" i="134"/>
  <c r="DH20" i="134"/>
  <c r="GO22" i="134"/>
  <c r="HC22" i="134"/>
  <c r="HS20" i="134"/>
  <c r="HD21" i="134"/>
  <c r="ID21" i="134"/>
  <c r="FH22" i="134"/>
  <c r="FK22" i="134" s="1"/>
  <c r="HA25" i="134"/>
  <c r="ID24" i="134"/>
  <c r="DG28" i="134"/>
  <c r="DH28" i="134" s="1"/>
  <c r="Z31" i="134"/>
  <c r="AA31" i="134" s="1"/>
  <c r="BV31" i="134"/>
  <c r="T34" i="134"/>
  <c r="U32" i="134"/>
  <c r="BN34" i="134"/>
  <c r="BO32" i="134"/>
  <c r="DI34" i="134"/>
  <c r="DJ32" i="134"/>
  <c r="DJ34" i="134" s="1"/>
  <c r="CO39" i="135"/>
  <c r="CO49" i="135" s="1"/>
  <c r="CP9" i="135"/>
  <c r="CP39" i="135" s="1"/>
  <c r="GI39" i="135"/>
  <c r="GI49" i="135" s="1"/>
  <c r="GJ9" i="135"/>
  <c r="EF10" i="135"/>
  <c r="R13" i="135"/>
  <c r="S11" i="135"/>
  <c r="S13" i="135" s="1"/>
  <c r="BD13" i="135"/>
  <c r="BE11" i="135"/>
  <c r="GN13" i="135"/>
  <c r="GO11" i="135"/>
  <c r="DO19" i="135"/>
  <c r="DR19" i="135" s="1"/>
  <c r="DR17" i="135"/>
  <c r="HC19" i="135"/>
  <c r="BL22" i="135"/>
  <c r="BO22" i="135" s="1"/>
  <c r="BO20" i="135"/>
  <c r="FF20" i="135"/>
  <c r="FC22" i="135"/>
  <c r="FF22" i="135" s="1"/>
  <c r="FM25" i="135"/>
  <c r="FP23" i="135"/>
  <c r="EQ26" i="135"/>
  <c r="EN28" i="135"/>
  <c r="HC34" i="135"/>
  <c r="ID33" i="135"/>
  <c r="HD33" i="135"/>
  <c r="AC37" i="135"/>
  <c r="AF37" i="135" s="1"/>
  <c r="AF35" i="135"/>
  <c r="HF37" i="135"/>
  <c r="HI37" i="135" s="1"/>
  <c r="HI35" i="135"/>
  <c r="DI38" i="136"/>
  <c r="DI48" i="136" s="1"/>
  <c r="DJ8" i="136"/>
  <c r="T39" i="136"/>
  <c r="T49" i="136" s="1"/>
  <c r="U9" i="136"/>
  <c r="U10" i="136" s="1"/>
  <c r="HA13" i="136"/>
  <c r="HD11" i="136"/>
  <c r="HN11" i="136"/>
  <c r="HK13" i="136"/>
  <c r="IE12" i="136"/>
  <c r="GQ19" i="136"/>
  <c r="GT19" i="136" s="1"/>
  <c r="GT17" i="136"/>
  <c r="DW18" i="136"/>
  <c r="DV19" i="136"/>
  <c r="DW19" i="136" s="1"/>
  <c r="DH20" i="136"/>
  <c r="DG22" i="136"/>
  <c r="DH22" i="136" s="1"/>
  <c r="CK28" i="136"/>
  <c r="CN26" i="136"/>
  <c r="BL31" i="136"/>
  <c r="BO29" i="136"/>
  <c r="DL19" i="134"/>
  <c r="DM18" i="134"/>
  <c r="GX25" i="134"/>
  <c r="GY23" i="134"/>
  <c r="IE27" i="134"/>
  <c r="AG31" i="134"/>
  <c r="AH29" i="134"/>
  <c r="BS31" i="134"/>
  <c r="BT29" i="134"/>
  <c r="R34" i="134"/>
  <c r="S32" i="134"/>
  <c r="V32" i="134" s="1"/>
  <c r="HC37" i="134"/>
  <c r="BB38" i="134"/>
  <c r="BO8" i="134"/>
  <c r="CZ38" i="134"/>
  <c r="EN38" i="134"/>
  <c r="EN48" i="134" s="1"/>
  <c r="EN54" i="134" s="1"/>
  <c r="GS38" i="134"/>
  <c r="GS48" i="134" s="1"/>
  <c r="GS54" i="134" s="1"/>
  <c r="HR38" i="134"/>
  <c r="HR48" i="134" s="1"/>
  <c r="HR54" i="134" s="1"/>
  <c r="BS39" i="134"/>
  <c r="BS49" i="134" s="1"/>
  <c r="BS55" i="134" s="1"/>
  <c r="CM39" i="134"/>
  <c r="CM49" i="134" s="1"/>
  <c r="CM55" i="134" s="1"/>
  <c r="EA39" i="134"/>
  <c r="EA49" i="134" s="1"/>
  <c r="EA55" i="134" s="1"/>
  <c r="P38" i="134"/>
  <c r="AU8" i="134"/>
  <c r="BJ8" i="134"/>
  <c r="CQ38" i="134"/>
  <c r="CQ48" i="134" s="1"/>
  <c r="CQ54" i="134" s="1"/>
  <c r="DW8" i="134"/>
  <c r="EP38" i="134"/>
  <c r="EP48" i="134" s="1"/>
  <c r="EP54" i="134" s="1"/>
  <c r="FE38" i="134"/>
  <c r="FE48" i="134" s="1"/>
  <c r="FE54" i="134" s="1"/>
  <c r="FK8" i="134"/>
  <c r="GN10" i="134"/>
  <c r="GT8" i="134"/>
  <c r="HA10" i="134"/>
  <c r="HU38" i="134"/>
  <c r="IC8" i="134"/>
  <c r="X39" i="134"/>
  <c r="X49" i="134" s="1"/>
  <c r="X55" i="134" s="1"/>
  <c r="AG39" i="134"/>
  <c r="AG49" i="134" s="1"/>
  <c r="AG55" i="134" s="1"/>
  <c r="AO39" i="134"/>
  <c r="AO49" i="134" s="1"/>
  <c r="AO55" i="134" s="1"/>
  <c r="AY39" i="134"/>
  <c r="AY49" i="134" s="1"/>
  <c r="AY55" i="134" s="1"/>
  <c r="BG39" i="134"/>
  <c r="BV39" i="134"/>
  <c r="BY39" i="134" s="1"/>
  <c r="CF39" i="134"/>
  <c r="CF40" i="134" s="1"/>
  <c r="CO39" i="134"/>
  <c r="CO49" i="134" s="1"/>
  <c r="CO55" i="134" s="1"/>
  <c r="CZ39" i="134"/>
  <c r="DG39" i="134"/>
  <c r="DG49" i="134" s="1"/>
  <c r="DG55" i="134" s="1"/>
  <c r="ED39" i="134"/>
  <c r="ED49" i="134" s="1"/>
  <c r="ED55" i="134" s="1"/>
  <c r="EN39" i="134"/>
  <c r="EX39" i="134"/>
  <c r="EX49" i="134" s="1"/>
  <c r="EX55" i="134" s="1"/>
  <c r="FE39" i="134"/>
  <c r="FE49" i="134" s="1"/>
  <c r="FE55" i="134" s="1"/>
  <c r="GG39" i="134"/>
  <c r="GG49" i="134" s="1"/>
  <c r="GG55" i="134" s="1"/>
  <c r="GO9" i="134"/>
  <c r="GV39" i="134"/>
  <c r="GV49" i="134" s="1"/>
  <c r="GV55" i="134" s="1"/>
  <c r="HP39" i="134"/>
  <c r="HZ39" i="134"/>
  <c r="HZ40" i="134" s="1"/>
  <c r="L11" i="134"/>
  <c r="T13" i="134"/>
  <c r="AC13" i="134"/>
  <c r="AF13" i="134" s="1"/>
  <c r="AM13" i="134"/>
  <c r="AP13" i="134" s="1"/>
  <c r="AU11" i="134"/>
  <c r="BL13" i="134"/>
  <c r="BO13" i="134" s="1"/>
  <c r="BV13" i="134"/>
  <c r="CF13" i="134"/>
  <c r="CM13" i="134"/>
  <c r="CU13" i="134"/>
  <c r="CX13" i="134" s="1"/>
  <c r="DB13" i="134"/>
  <c r="DJ11" i="134"/>
  <c r="DJ13" i="134" s="1"/>
  <c r="DM13" i="134" s="1"/>
  <c r="DT13" i="134"/>
  <c r="DW13" i="134" s="1"/>
  <c r="ED13" i="134"/>
  <c r="EG13" i="134" s="1"/>
  <c r="EN13" i="134"/>
  <c r="EU13" i="134"/>
  <c r="EV13" i="134" s="1"/>
  <c r="FC13" i="134"/>
  <c r="FM13" i="134"/>
  <c r="GE11" i="134"/>
  <c r="GL13" i="134"/>
  <c r="GO13" i="134" s="1"/>
  <c r="GV13" i="134"/>
  <c r="GY13" i="134" s="1"/>
  <c r="HF13" i="134"/>
  <c r="HP13" i="134"/>
  <c r="HS13" i="134" s="1"/>
  <c r="HW13" i="134"/>
  <c r="HX13" i="134" s="1"/>
  <c r="BO12" i="134"/>
  <c r="DW12" i="134"/>
  <c r="FP12" i="134"/>
  <c r="GY12" i="134"/>
  <c r="AF14" i="134"/>
  <c r="BY14" i="134"/>
  <c r="CX14" i="134"/>
  <c r="EG14" i="134"/>
  <c r="EX16" i="134"/>
  <c r="FH16" i="134"/>
  <c r="FR16" i="134"/>
  <c r="FU16" i="134" s="1"/>
  <c r="FY16" i="134"/>
  <c r="GG16" i="134"/>
  <c r="GQ16" i="134"/>
  <c r="HA16" i="134"/>
  <c r="HI14" i="134"/>
  <c r="BE15" i="134"/>
  <c r="CN15" i="134"/>
  <c r="IE15" i="134"/>
  <c r="N19" i="134"/>
  <c r="Q19" i="134" s="1"/>
  <c r="AG19" i="134"/>
  <c r="AU17" i="134"/>
  <c r="BB19" i="134"/>
  <c r="BL19" i="134"/>
  <c r="BT17" i="134"/>
  <c r="CP17" i="134"/>
  <c r="CU19" i="134"/>
  <c r="DC17" i="134"/>
  <c r="DB19" i="134"/>
  <c r="DJ17" i="134"/>
  <c r="DQ19" i="134"/>
  <c r="EA19" i="134"/>
  <c r="ES19" i="134"/>
  <c r="FA17" i="134"/>
  <c r="FJ19" i="134"/>
  <c r="GB19" i="134"/>
  <c r="GE19" i="134" s="1"/>
  <c r="GI19" i="134"/>
  <c r="HA19" i="134"/>
  <c r="HH19" i="134"/>
  <c r="HS17" i="134"/>
  <c r="K22" i="134"/>
  <c r="R22" i="134"/>
  <c r="S20" i="134"/>
  <c r="S22" i="134" s="1"/>
  <c r="AH22" i="134"/>
  <c r="AU20" i="134"/>
  <c r="BV22" i="134"/>
  <c r="BY22" i="134" s="1"/>
  <c r="BY20" i="134"/>
  <c r="CD20" i="134"/>
  <c r="CQ22" i="134"/>
  <c r="CR20" i="134"/>
  <c r="CR22" i="134" s="1"/>
  <c r="FA22" i="134"/>
  <c r="FF20" i="134"/>
  <c r="FY22" i="134"/>
  <c r="FZ22" i="134" s="1"/>
  <c r="GE20" i="134"/>
  <c r="HF22" i="134"/>
  <c r="HI22" i="134" s="1"/>
  <c r="HI20" i="134"/>
  <c r="HN20" i="134"/>
  <c r="CI21" i="134"/>
  <c r="CS21" i="134"/>
  <c r="G23" i="134"/>
  <c r="BO23" i="134"/>
  <c r="CW25" i="134"/>
  <c r="CX23" i="134"/>
  <c r="FJ25" i="134"/>
  <c r="FK23" i="134"/>
  <c r="GJ23" i="134"/>
  <c r="AU26" i="134"/>
  <c r="EL26" i="134"/>
  <c r="FZ26" i="134"/>
  <c r="GE26" i="134"/>
  <c r="L29" i="134"/>
  <c r="AC31" i="134"/>
  <c r="AM31" i="134"/>
  <c r="AP31" i="134" s="1"/>
  <c r="AW31" i="134"/>
  <c r="BE29" i="134"/>
  <c r="FA29" i="134"/>
  <c r="FK29" i="134"/>
  <c r="FH31" i="134"/>
  <c r="FP29" i="134"/>
  <c r="HI29" i="134"/>
  <c r="BT30" i="134"/>
  <c r="EQ30" i="134"/>
  <c r="HD30" i="134"/>
  <c r="ID30" i="134"/>
  <c r="G32" i="134"/>
  <c r="BQ34" i="134"/>
  <c r="CA34" i="134"/>
  <c r="CD34" i="134" s="1"/>
  <c r="DC32" i="134"/>
  <c r="FF32" i="134"/>
  <c r="GY32" i="134"/>
  <c r="HI32" i="134"/>
  <c r="HH34" i="134"/>
  <c r="HI34" i="134" s="1"/>
  <c r="HR34" i="134"/>
  <c r="IB34" i="134"/>
  <c r="IC32" i="134"/>
  <c r="FT34" i="134"/>
  <c r="AU35" i="134"/>
  <c r="BD37" i="134"/>
  <c r="EV35" i="134"/>
  <c r="GJ35" i="134"/>
  <c r="GO35" i="134"/>
  <c r="HR37" i="134"/>
  <c r="FZ36" i="134"/>
  <c r="P38" i="135"/>
  <c r="EV8" i="135"/>
  <c r="GI38" i="135"/>
  <c r="GI48" i="135" s="1"/>
  <c r="GJ8" i="135"/>
  <c r="CA39" i="135"/>
  <c r="CA49" i="135" s="1"/>
  <c r="GV39" i="135"/>
  <c r="GV49" i="135" s="1"/>
  <c r="FT10" i="135"/>
  <c r="T13" i="135"/>
  <c r="U11" i="135"/>
  <c r="AP17" i="135"/>
  <c r="AM19" i="135"/>
  <c r="EU22" i="135"/>
  <c r="EV22" i="135" s="1"/>
  <c r="DJ21" i="135"/>
  <c r="DJ22" i="135" s="1"/>
  <c r="DI22" i="135"/>
  <c r="HD21" i="135"/>
  <c r="IE21" i="135"/>
  <c r="I25" i="135"/>
  <c r="L23" i="135"/>
  <c r="BQ25" i="135"/>
  <c r="BT23" i="135"/>
  <c r="CA25" i="135"/>
  <c r="CD25" i="135" s="1"/>
  <c r="DL28" i="135"/>
  <c r="DM28" i="135" s="1"/>
  <c r="HI27" i="135"/>
  <c r="CD29" i="135"/>
  <c r="CA31" i="135"/>
  <c r="CN29" i="135"/>
  <c r="CK31" i="135"/>
  <c r="DJ31" i="135"/>
  <c r="AG34" i="135"/>
  <c r="AH32" i="135"/>
  <c r="AH34" i="135" s="1"/>
  <c r="EP34" i="135"/>
  <c r="GV34" i="135"/>
  <c r="GY32" i="135"/>
  <c r="FK33" i="135"/>
  <c r="K37" i="135"/>
  <c r="BJ35" i="135"/>
  <c r="BG37" i="135"/>
  <c r="HD36" i="135"/>
  <c r="ID36" i="135"/>
  <c r="HZ39" i="136"/>
  <c r="HZ49" i="136" s="1"/>
  <c r="IC9" i="136"/>
  <c r="GI10" i="136"/>
  <c r="GI19" i="136"/>
  <c r="GJ17" i="136"/>
  <c r="CH19" i="136"/>
  <c r="BL22" i="136"/>
  <c r="BO22" i="136" s="1"/>
  <c r="BO20" i="136"/>
  <c r="Z25" i="136"/>
  <c r="AA23" i="136"/>
  <c r="GV28" i="136"/>
  <c r="GY28" i="136" s="1"/>
  <c r="HW28" i="136"/>
  <c r="HX26" i="136"/>
  <c r="R31" i="136"/>
  <c r="S29" i="136"/>
  <c r="S31" i="136" s="1"/>
  <c r="IB34" i="136"/>
  <c r="IC32" i="136"/>
  <c r="HA39" i="134"/>
  <c r="AI10" i="134"/>
  <c r="DK10" i="134"/>
  <c r="DM15" i="134"/>
  <c r="ED22" i="134"/>
  <c r="EG20" i="134"/>
  <c r="K25" i="134"/>
  <c r="L23" i="134"/>
  <c r="AG25" i="134"/>
  <c r="AH23" i="134"/>
  <c r="AH25" i="134" s="1"/>
  <c r="BS25" i="134"/>
  <c r="BT23" i="134"/>
  <c r="DV25" i="134"/>
  <c r="DW23" i="134"/>
  <c r="DG34" i="134"/>
  <c r="DH32" i="134"/>
  <c r="FJ38" i="135"/>
  <c r="FJ10" i="135"/>
  <c r="T10" i="134"/>
  <c r="AJ8" i="134"/>
  <c r="AJ10" i="134" s="1"/>
  <c r="BI38" i="134"/>
  <c r="CH38" i="134"/>
  <c r="DG38" i="134"/>
  <c r="ED38" i="134"/>
  <c r="FC38" i="134"/>
  <c r="GB38" i="134"/>
  <c r="AE39" i="134"/>
  <c r="AE49" i="134" s="1"/>
  <c r="AE55" i="134" s="1"/>
  <c r="BL39" i="134"/>
  <c r="EK39" i="134"/>
  <c r="EK49" i="134" s="1"/>
  <c r="EK55" i="134" s="1"/>
  <c r="AE38" i="134"/>
  <c r="AE48" i="134" s="1"/>
  <c r="AE54" i="134" s="1"/>
  <c r="BQ10" i="134"/>
  <c r="CI8" i="134"/>
  <c r="DH8" i="134"/>
  <c r="EX38" i="134"/>
  <c r="EX48" i="134" s="1"/>
  <c r="EX54" i="134" s="1"/>
  <c r="FT38" i="134"/>
  <c r="X38" i="134"/>
  <c r="X48" i="134" s="1"/>
  <c r="X54" i="134" s="1"/>
  <c r="AG38" i="134"/>
  <c r="AW38" i="134"/>
  <c r="BE8" i="134"/>
  <c r="BS38" i="134"/>
  <c r="CC38" i="134"/>
  <c r="CC48" i="134" s="1"/>
  <c r="CC54" i="134" s="1"/>
  <c r="CK38" i="134"/>
  <c r="DC8" i="134"/>
  <c r="DI38" i="134"/>
  <c r="DI48" i="134" s="1"/>
  <c r="DI54" i="134" s="1"/>
  <c r="DR8" i="134"/>
  <c r="DY10" i="134"/>
  <c r="EQ8" i="134"/>
  <c r="FF8" i="134"/>
  <c r="GG38" i="134"/>
  <c r="GO8" i="134"/>
  <c r="HC38" i="134"/>
  <c r="HC48" i="134" s="1"/>
  <c r="HC54" i="134" s="1"/>
  <c r="HM38" i="134"/>
  <c r="HW38" i="134"/>
  <c r="D39" i="134"/>
  <c r="K39" i="134"/>
  <c r="K49" i="134" s="1"/>
  <c r="Z39" i="134"/>
  <c r="Z49" i="134" s="1"/>
  <c r="Z55" i="134" s="1"/>
  <c r="AI39" i="134"/>
  <c r="AI49" i="134" s="1"/>
  <c r="AI55" i="134" s="1"/>
  <c r="BI39" i="134"/>
  <c r="BI49" i="134" s="1"/>
  <c r="BI55" i="134" s="1"/>
  <c r="BO9" i="134"/>
  <c r="CH39" i="134"/>
  <c r="CH49" i="134" s="1"/>
  <c r="CH55" i="134" s="1"/>
  <c r="CQ39" i="134"/>
  <c r="CQ49" i="134" s="1"/>
  <c r="CQ55" i="134" s="1"/>
  <c r="DH9" i="134"/>
  <c r="DQ39" i="134"/>
  <c r="DQ49" i="134" s="1"/>
  <c r="DQ55" i="134" s="1"/>
  <c r="DW9" i="134"/>
  <c r="EP39" i="134"/>
  <c r="EP49" i="134" s="1"/>
  <c r="EP55" i="134" s="1"/>
  <c r="FF9" i="134"/>
  <c r="FO39" i="134"/>
  <c r="FO49" i="134" s="1"/>
  <c r="FO55" i="134" s="1"/>
  <c r="FY39" i="134"/>
  <c r="FY49" i="134" s="1"/>
  <c r="FY55" i="134" s="1"/>
  <c r="GI39" i="134"/>
  <c r="GI49" i="134" s="1"/>
  <c r="GI55" i="134" s="1"/>
  <c r="GQ39" i="134"/>
  <c r="HH39" i="134"/>
  <c r="HH49" i="134" s="1"/>
  <c r="HH55" i="134" s="1"/>
  <c r="HR39" i="134"/>
  <c r="HR49" i="134" s="1"/>
  <c r="HR55" i="134" s="1"/>
  <c r="IB39" i="134"/>
  <c r="IB49" i="134" s="1"/>
  <c r="IB55" i="134" s="1"/>
  <c r="AY10" i="134"/>
  <c r="BG10" i="134"/>
  <c r="EA10" i="134"/>
  <c r="HC10" i="134"/>
  <c r="U11" i="134"/>
  <c r="U13" i="134" s="1"/>
  <c r="CN11" i="134"/>
  <c r="DH11" i="134"/>
  <c r="EV11" i="134"/>
  <c r="FP11" i="134"/>
  <c r="HX11" i="134"/>
  <c r="G12" i="134"/>
  <c r="AA12" i="134"/>
  <c r="BJ12" i="134"/>
  <c r="CD12" i="134"/>
  <c r="DR12" i="134"/>
  <c r="EL12" i="134"/>
  <c r="FA12" i="134"/>
  <c r="FU12" i="134"/>
  <c r="GT12" i="134"/>
  <c r="ID12" i="134"/>
  <c r="HN12" i="134"/>
  <c r="IC12" i="134"/>
  <c r="DE13" i="134"/>
  <c r="DH13" i="134" s="1"/>
  <c r="D16" i="134"/>
  <c r="S14" i="134"/>
  <c r="S16" i="134" s="1"/>
  <c r="AG16" i="134"/>
  <c r="AP14" i="134"/>
  <c r="AY16" i="134"/>
  <c r="BI16" i="134"/>
  <c r="BJ16" i="134" s="1"/>
  <c r="CA16" i="134"/>
  <c r="CD16" i="134" s="1"/>
  <c r="CH16" i="134"/>
  <c r="CP14" i="134"/>
  <c r="CZ16" i="134"/>
  <c r="DI16" i="134"/>
  <c r="DQ16" i="134"/>
  <c r="EA16" i="134"/>
  <c r="EI16" i="134"/>
  <c r="EP16" i="134"/>
  <c r="EZ16" i="134"/>
  <c r="FJ16" i="134"/>
  <c r="FZ14" i="134"/>
  <c r="GI16" i="134"/>
  <c r="GJ16" i="134" s="1"/>
  <c r="GS16" i="134"/>
  <c r="HC16" i="134"/>
  <c r="HK16" i="134"/>
  <c r="HN16" i="134" s="1"/>
  <c r="HR16" i="134"/>
  <c r="IB16" i="134"/>
  <c r="IC16" i="134" s="1"/>
  <c r="BJ15" i="134"/>
  <c r="BT15" i="134"/>
  <c r="CI15" i="134"/>
  <c r="CX15" i="134"/>
  <c r="DR15" i="134"/>
  <c r="EB15" i="134"/>
  <c r="EQ15" i="134"/>
  <c r="FF15" i="134"/>
  <c r="FP15" i="134"/>
  <c r="HI15" i="134"/>
  <c r="HS15" i="134"/>
  <c r="DO16" i="134"/>
  <c r="F19" i="134"/>
  <c r="AH17" i="134"/>
  <c r="AH19" i="134" s="1"/>
  <c r="AP17" i="134"/>
  <c r="BY17" i="134"/>
  <c r="CF19" i="134"/>
  <c r="CI19" i="134" s="1"/>
  <c r="CM19" i="134"/>
  <c r="CN19" i="134" s="1"/>
  <c r="CQ19" i="134"/>
  <c r="CW19" i="134"/>
  <c r="DK19" i="134"/>
  <c r="DW17" i="134"/>
  <c r="EB17" i="134"/>
  <c r="EK19" i="134"/>
  <c r="EU19" i="134"/>
  <c r="GJ17" i="134"/>
  <c r="HC19" i="134"/>
  <c r="HN17" i="134"/>
  <c r="HU19" i="134"/>
  <c r="HX19" i="134" s="1"/>
  <c r="IC17" i="134"/>
  <c r="AF18" i="134"/>
  <c r="CD18" i="134"/>
  <c r="GY18" i="134"/>
  <c r="HD18" i="134"/>
  <c r="AE22" i="134"/>
  <c r="AP20" i="134"/>
  <c r="AW22" i="134"/>
  <c r="BG22" i="134"/>
  <c r="DR20" i="134"/>
  <c r="EK22" i="134"/>
  <c r="EQ20" i="134"/>
  <c r="FK20" i="134"/>
  <c r="FR22" i="134"/>
  <c r="FU22" i="134" s="1"/>
  <c r="FU20" i="134"/>
  <c r="FZ20" i="134"/>
  <c r="CN21" i="134"/>
  <c r="DC21" i="134"/>
  <c r="DR21" i="134"/>
  <c r="Q23" i="134"/>
  <c r="BY23" i="134"/>
  <c r="DI25" i="134"/>
  <c r="DJ23" i="134"/>
  <c r="DJ25" i="134" s="1"/>
  <c r="EB23" i="134"/>
  <c r="HD23" i="134"/>
  <c r="G24" i="134"/>
  <c r="BO24" i="134"/>
  <c r="FP24" i="134"/>
  <c r="R28" i="134"/>
  <c r="S26" i="134"/>
  <c r="S28" i="134" s="1"/>
  <c r="AF26" i="134"/>
  <c r="DV28" i="134"/>
  <c r="DW26" i="134"/>
  <c r="EQ26" i="134"/>
  <c r="HR28" i="134"/>
  <c r="HS26" i="134"/>
  <c r="HN27" i="134"/>
  <c r="BY29" i="134"/>
  <c r="EB29" i="134"/>
  <c r="EG29" i="134"/>
  <c r="HC31" i="134"/>
  <c r="IE29" i="134"/>
  <c r="HD29" i="134"/>
  <c r="G30" i="134"/>
  <c r="AU30" i="134"/>
  <c r="CQ31" i="134"/>
  <c r="BE32" i="134"/>
  <c r="BJ32" i="134"/>
  <c r="DR32" i="134"/>
  <c r="DW32" i="134"/>
  <c r="EG32" i="134"/>
  <c r="EF34" i="134"/>
  <c r="GS34" i="134"/>
  <c r="GT32" i="134"/>
  <c r="GO33" i="134"/>
  <c r="HD33" i="134"/>
  <c r="IE33" i="134"/>
  <c r="T37" i="134"/>
  <c r="U35" i="134"/>
  <c r="U37" i="134" s="1"/>
  <c r="CI35" i="134"/>
  <c r="EP37" i="134"/>
  <c r="EQ37" i="134" s="1"/>
  <c r="EQ35" i="134"/>
  <c r="FA35" i="134"/>
  <c r="GB37" i="134"/>
  <c r="GE37" i="134" s="1"/>
  <c r="AP36" i="134"/>
  <c r="HD36" i="134"/>
  <c r="ID36" i="134"/>
  <c r="BW40" i="134"/>
  <c r="BW50" i="134" s="1"/>
  <c r="BW56" i="134" s="1"/>
  <c r="HQ48" i="134"/>
  <c r="HQ54" i="134" s="1"/>
  <c r="HQ40" i="134"/>
  <c r="HQ50" i="134" s="1"/>
  <c r="HQ56" i="134" s="1"/>
  <c r="DW8" i="135"/>
  <c r="HC38" i="135"/>
  <c r="IE8" i="135"/>
  <c r="HW38" i="135"/>
  <c r="HW48" i="135" s="1"/>
  <c r="AY39" i="135"/>
  <c r="AY49" i="135" s="1"/>
  <c r="AZ9" i="135"/>
  <c r="DM9" i="135"/>
  <c r="EK39" i="135"/>
  <c r="EK49" i="135" s="1"/>
  <c r="EL9" i="135"/>
  <c r="FP9" i="135"/>
  <c r="HX9" i="135"/>
  <c r="DC11" i="135"/>
  <c r="DV13" i="135"/>
  <c r="DW11" i="135"/>
  <c r="HX11" i="135"/>
  <c r="HU13" i="135"/>
  <c r="IC11" i="135"/>
  <c r="V12" i="135"/>
  <c r="ID12" i="135"/>
  <c r="AI16" i="135"/>
  <c r="AJ14" i="135"/>
  <c r="AJ16" i="135" s="1"/>
  <c r="CF16" i="135"/>
  <c r="CI14" i="135"/>
  <c r="AF20" i="135"/>
  <c r="AE22" i="135"/>
  <c r="DT22" i="135"/>
  <c r="DW22" i="135" s="1"/>
  <c r="DW20" i="135"/>
  <c r="DK25" i="135"/>
  <c r="DL23" i="135"/>
  <c r="DL25" i="135" s="1"/>
  <c r="AK24" i="135"/>
  <c r="HZ31" i="135"/>
  <c r="IC31" i="135" s="1"/>
  <c r="IC29" i="135"/>
  <c r="BQ38" i="136"/>
  <c r="BT8" i="136"/>
  <c r="EI38" i="136"/>
  <c r="EI48" i="136" s="1"/>
  <c r="FJ38" i="136"/>
  <c r="Z39" i="136"/>
  <c r="Z49" i="136" s="1"/>
  <c r="AO39" i="136"/>
  <c r="AO49" i="136" s="1"/>
  <c r="AY39" i="136"/>
  <c r="AY49" i="136" s="1"/>
  <c r="FY39" i="136"/>
  <c r="FY49" i="136" s="1"/>
  <c r="DK13" i="136"/>
  <c r="DL11" i="136"/>
  <c r="DL13" i="136" s="1"/>
  <c r="HC13" i="136"/>
  <c r="CN14" i="136"/>
  <c r="CK16" i="136"/>
  <c r="CN16" i="136" s="1"/>
  <c r="HW16" i="136"/>
  <c r="HX14" i="136"/>
  <c r="FR19" i="136"/>
  <c r="FU19" i="136" s="1"/>
  <c r="GB19" i="136"/>
  <c r="GE19" i="136" s="1"/>
  <c r="GE17" i="136"/>
  <c r="HD18" i="136"/>
  <c r="ID18" i="136"/>
  <c r="K22" i="136"/>
  <c r="S22" i="136"/>
  <c r="Z22" i="136"/>
  <c r="AI22" i="136"/>
  <c r="AT22" i="136"/>
  <c r="BD22" i="136"/>
  <c r="BE20" i="136"/>
  <c r="FC28" i="136"/>
  <c r="FF26" i="136"/>
  <c r="HU31" i="136"/>
  <c r="HX29" i="136"/>
  <c r="EG32" i="136"/>
  <c r="ED34" i="136"/>
  <c r="EG34" i="136" s="1"/>
  <c r="EU34" i="136"/>
  <c r="HK34" i="136"/>
  <c r="HN32" i="136"/>
  <c r="CD9" i="135"/>
  <c r="CM39" i="135"/>
  <c r="CM49" i="135" s="1"/>
  <c r="EV9" i="135"/>
  <c r="HA39" i="135"/>
  <c r="HA49" i="135" s="1"/>
  <c r="F13" i="135"/>
  <c r="G11" i="135"/>
  <c r="BT11" i="135"/>
  <c r="BS13" i="135"/>
  <c r="CD11" i="135"/>
  <c r="CC13" i="135"/>
  <c r="CM13" i="135"/>
  <c r="HN11" i="135"/>
  <c r="HM13" i="135"/>
  <c r="G12" i="135"/>
  <c r="AW13" i="135"/>
  <c r="HP16" i="135"/>
  <c r="HS16" i="135" s="1"/>
  <c r="HS14" i="135"/>
  <c r="DM15" i="135"/>
  <c r="AG19" i="135"/>
  <c r="AH17" i="135"/>
  <c r="AH19" i="135" s="1"/>
  <c r="GI19" i="135"/>
  <c r="GJ19" i="135" s="1"/>
  <c r="HX17" i="135"/>
  <c r="GJ18" i="135"/>
  <c r="ID18" i="135"/>
  <c r="HD18" i="135"/>
  <c r="I22" i="135"/>
  <c r="L20" i="135"/>
  <c r="GV22" i="135"/>
  <c r="GY20" i="135"/>
  <c r="AG25" i="135"/>
  <c r="AH23" i="135"/>
  <c r="AH25" i="135" s="1"/>
  <c r="CF25" i="135"/>
  <c r="CI23" i="135"/>
  <c r="HP25" i="135"/>
  <c r="BL28" i="135"/>
  <c r="CO28" i="135"/>
  <c r="CP26" i="135"/>
  <c r="AR31" i="135"/>
  <c r="AU29" i="135"/>
  <c r="FC31" i="135"/>
  <c r="FF31" i="135" s="1"/>
  <c r="HS30" i="135"/>
  <c r="HD32" i="135"/>
  <c r="AI37" i="135"/>
  <c r="AJ35" i="135"/>
  <c r="AJ37" i="135" s="1"/>
  <c r="DR35" i="135"/>
  <c r="EP37" i="135"/>
  <c r="EQ35" i="135"/>
  <c r="HM37" i="135"/>
  <c r="HN37" i="135" s="1"/>
  <c r="HN35" i="135"/>
  <c r="HS8" i="136"/>
  <c r="HZ38" i="136"/>
  <c r="HZ48" i="136" s="1"/>
  <c r="IC8" i="136"/>
  <c r="DY39" i="136"/>
  <c r="EI39" i="136"/>
  <c r="EZ39" i="136"/>
  <c r="EZ49" i="136" s="1"/>
  <c r="FA9" i="136"/>
  <c r="DY10" i="136"/>
  <c r="BO11" i="136"/>
  <c r="BL13" i="136"/>
  <c r="BO13" i="136" s="1"/>
  <c r="CC13" i="136"/>
  <c r="CD11" i="136"/>
  <c r="HD12" i="136"/>
  <c r="EX13" i="136"/>
  <c r="FW13" i="136"/>
  <c r="AH14" i="136"/>
  <c r="AG16" i="136"/>
  <c r="AU14" i="136"/>
  <c r="AR16" i="136"/>
  <c r="DY16" i="136"/>
  <c r="HP16" i="136"/>
  <c r="HS14" i="136"/>
  <c r="CO19" i="136"/>
  <c r="CP17" i="136"/>
  <c r="CP19" i="136" s="1"/>
  <c r="D22" i="136"/>
  <c r="G20" i="136"/>
  <c r="GL22" i="136"/>
  <c r="GO20" i="136"/>
  <c r="GV22" i="136"/>
  <c r="GY20" i="136"/>
  <c r="FZ23" i="136"/>
  <c r="FW25" i="136"/>
  <c r="FU29" i="136"/>
  <c r="FR31" i="136"/>
  <c r="FU31" i="136" s="1"/>
  <c r="BL37" i="136"/>
  <c r="FZ18" i="134"/>
  <c r="IE18" i="134"/>
  <c r="HN18" i="134"/>
  <c r="N22" i="134"/>
  <c r="Q22" i="134" s="1"/>
  <c r="AG22" i="134"/>
  <c r="BI22" i="134"/>
  <c r="BT20" i="134"/>
  <c r="DB22" i="134"/>
  <c r="DC22" i="134" s="1"/>
  <c r="DQ22" i="134"/>
  <c r="DY22" i="134"/>
  <c r="EN22" i="134"/>
  <c r="EQ22" i="134" s="1"/>
  <c r="FE22" i="134"/>
  <c r="FF22" i="134" s="1"/>
  <c r="FM22" i="134"/>
  <c r="FP22" i="134" s="1"/>
  <c r="GB22" i="134"/>
  <c r="GS22" i="134"/>
  <c r="GT22" i="134" s="1"/>
  <c r="HA22" i="134"/>
  <c r="HP22" i="134"/>
  <c r="BE21" i="134"/>
  <c r="FA21" i="134"/>
  <c r="GO21" i="134"/>
  <c r="IE21" i="134"/>
  <c r="IC21" i="134"/>
  <c r="I25" i="134"/>
  <c r="L25" i="134" s="1"/>
  <c r="P25" i="134"/>
  <c r="Q25" i="134" s="1"/>
  <c r="T25" i="134"/>
  <c r="AU23" i="134"/>
  <c r="BI25" i="134"/>
  <c r="BJ25" i="134" s="1"/>
  <c r="BQ25" i="134"/>
  <c r="BT25" i="134" s="1"/>
  <c r="BX25" i="134"/>
  <c r="CI23" i="134"/>
  <c r="CU25" i="134"/>
  <c r="CX25" i="134" s="1"/>
  <c r="DB25" i="134"/>
  <c r="DT25" i="134"/>
  <c r="EA25" i="134"/>
  <c r="FO25" i="134"/>
  <c r="GD25" i="134"/>
  <c r="GE25" i="134" s="1"/>
  <c r="GV25" i="134"/>
  <c r="HC25" i="134"/>
  <c r="HR25" i="134"/>
  <c r="BJ24" i="134"/>
  <c r="DC24" i="134"/>
  <c r="FK24" i="134"/>
  <c r="FZ24" i="134"/>
  <c r="HD24" i="134"/>
  <c r="IE24" i="134"/>
  <c r="HN24" i="134"/>
  <c r="P28" i="134"/>
  <c r="AA26" i="134"/>
  <c r="AO28" i="134"/>
  <c r="BD28" i="134"/>
  <c r="BN28" i="134"/>
  <c r="BO28" i="134" s="1"/>
  <c r="BY26" i="134"/>
  <c r="CD26" i="134"/>
  <c r="CK28" i="134"/>
  <c r="CR28" i="134"/>
  <c r="DB28" i="134"/>
  <c r="DC28" i="134" s="1"/>
  <c r="DK28" i="134"/>
  <c r="DT28" i="134"/>
  <c r="DW28" i="134" s="1"/>
  <c r="EA28" i="134"/>
  <c r="EK28" i="134"/>
  <c r="EL28" i="134" s="1"/>
  <c r="FJ28" i="134"/>
  <c r="FU26" i="134"/>
  <c r="GG28" i="134"/>
  <c r="GJ28" i="134" s="1"/>
  <c r="HH28" i="134"/>
  <c r="HP28" i="134"/>
  <c r="Q27" i="134"/>
  <c r="DR27" i="134"/>
  <c r="EB27" i="134"/>
  <c r="HI27" i="134"/>
  <c r="HX27" i="134"/>
  <c r="CQ28" i="134"/>
  <c r="F31" i="134"/>
  <c r="G31" i="134" s="1"/>
  <c r="N31" i="134"/>
  <c r="T31" i="134"/>
  <c r="AA29" i="134"/>
  <c r="AZ29" i="134"/>
  <c r="BQ31" i="134"/>
  <c r="CI29" i="134"/>
  <c r="CO31" i="134"/>
  <c r="CU31" i="134"/>
  <c r="DW29" i="134"/>
  <c r="FJ31" i="134"/>
  <c r="FK31" i="134" s="1"/>
  <c r="GJ29" i="134"/>
  <c r="GT29" i="134"/>
  <c r="HA31" i="134"/>
  <c r="CD30" i="134"/>
  <c r="FK30" i="134"/>
  <c r="GT30" i="134"/>
  <c r="Q32" i="134"/>
  <c r="AE34" i="134"/>
  <c r="AM34" i="134"/>
  <c r="AZ32" i="134"/>
  <c r="DY34" i="134"/>
  <c r="EL32" i="134"/>
  <c r="ES34" i="134"/>
  <c r="EV34" i="134" s="1"/>
  <c r="FA32" i="134"/>
  <c r="FH34" i="134"/>
  <c r="FY34" i="134"/>
  <c r="GI34" i="134"/>
  <c r="GQ34" i="134"/>
  <c r="HS32" i="134"/>
  <c r="IC34" i="134"/>
  <c r="AF33" i="134"/>
  <c r="BT33" i="134"/>
  <c r="DH33" i="134"/>
  <c r="DM33" i="134"/>
  <c r="EQ33" i="134"/>
  <c r="FZ33" i="134"/>
  <c r="GJ33" i="134"/>
  <c r="HS33" i="134"/>
  <c r="AO37" i="134"/>
  <c r="AP37" i="134" s="1"/>
  <c r="AW37" i="134"/>
  <c r="AZ37" i="134" s="1"/>
  <c r="BE35" i="134"/>
  <c r="BN37" i="134"/>
  <c r="BX37" i="134"/>
  <c r="EU37" i="134"/>
  <c r="EV37" i="134" s="1"/>
  <c r="FT37" i="134"/>
  <c r="HA37" i="134"/>
  <c r="HD37" i="134" s="1"/>
  <c r="HK37" i="134"/>
  <c r="HN37" i="134" s="1"/>
  <c r="HS35" i="134"/>
  <c r="L36" i="134"/>
  <c r="BJ36" i="134"/>
  <c r="BT36" i="134"/>
  <c r="CI36" i="134"/>
  <c r="CS36" i="134"/>
  <c r="DH36" i="134"/>
  <c r="FU36" i="134"/>
  <c r="GT36" i="134"/>
  <c r="HS36" i="134"/>
  <c r="IC36" i="134"/>
  <c r="F38" i="135"/>
  <c r="F48" i="135" s="1"/>
  <c r="BD38" i="135"/>
  <c r="BL38" i="135"/>
  <c r="BL48" i="135" s="1"/>
  <c r="CD8" i="135"/>
  <c r="DV10" i="135"/>
  <c r="EU38" i="135"/>
  <c r="GX38" i="135"/>
  <c r="GX48" i="135" s="1"/>
  <c r="F39" i="135"/>
  <c r="F49" i="135" s="1"/>
  <c r="P39" i="135"/>
  <c r="P49" i="135" s="1"/>
  <c r="AO39" i="135"/>
  <c r="AO49" i="135" s="1"/>
  <c r="AW39" i="135"/>
  <c r="BX39" i="135"/>
  <c r="BX49" i="135" s="1"/>
  <c r="CZ39" i="135"/>
  <c r="CZ49" i="135" s="1"/>
  <c r="DI39" i="135"/>
  <c r="DI49" i="135" s="1"/>
  <c r="DY39" i="135"/>
  <c r="DY49" i="135" s="1"/>
  <c r="EI39" i="135"/>
  <c r="EI49" i="135" s="1"/>
  <c r="EX39" i="135"/>
  <c r="FH39" i="135"/>
  <c r="FY39" i="135"/>
  <c r="FY49" i="135" s="1"/>
  <c r="GG39" i="135"/>
  <c r="GG49" i="135" s="1"/>
  <c r="GX39" i="135"/>
  <c r="GX49" i="135" s="1"/>
  <c r="HW39" i="135"/>
  <c r="HW49" i="135" s="1"/>
  <c r="D13" i="135"/>
  <c r="G13" i="135" s="1"/>
  <c r="Z13" i="135"/>
  <c r="AT13" i="135"/>
  <c r="BB13" i="135"/>
  <c r="BE13" i="135" s="1"/>
  <c r="BQ13" i="135"/>
  <c r="CN11" i="135"/>
  <c r="DB13" i="135"/>
  <c r="DJ13" i="135"/>
  <c r="DT13" i="135"/>
  <c r="DW13" i="135" s="1"/>
  <c r="EL11" i="135"/>
  <c r="FA11" i="135"/>
  <c r="GL13" i="135"/>
  <c r="GO13" i="135" s="1"/>
  <c r="GS13" i="135"/>
  <c r="GT13" i="135" s="1"/>
  <c r="HA13" i="135"/>
  <c r="ID11" i="135"/>
  <c r="HK13" i="135"/>
  <c r="IB13" i="135"/>
  <c r="AF12" i="135"/>
  <c r="AP12" i="135"/>
  <c r="BJ12" i="135"/>
  <c r="CS12" i="135"/>
  <c r="EV12" i="135"/>
  <c r="FU12" i="135"/>
  <c r="CK13" i="135"/>
  <c r="DI13" i="135"/>
  <c r="AW16" i="135"/>
  <c r="CO16" i="135"/>
  <c r="CU16" i="135"/>
  <c r="CX16" i="135" s="1"/>
  <c r="DC14" i="135"/>
  <c r="FJ16" i="135"/>
  <c r="FT16" i="135"/>
  <c r="GB16" i="135"/>
  <c r="HX14" i="135"/>
  <c r="AA15" i="135"/>
  <c r="DH15" i="135"/>
  <c r="FF15" i="135"/>
  <c r="G17" i="135"/>
  <c r="AY19" i="135"/>
  <c r="CH19" i="135"/>
  <c r="DC17" i="135"/>
  <c r="DW17" i="135"/>
  <c r="EG17" i="135"/>
  <c r="EL17" i="135"/>
  <c r="EV19" i="135"/>
  <c r="HI17" i="135"/>
  <c r="AF18" i="135"/>
  <c r="EB18" i="135"/>
  <c r="EL18" i="135"/>
  <c r="IE18" i="135"/>
  <c r="HN18" i="135"/>
  <c r="CK19" i="135"/>
  <c r="CN19" i="135" s="1"/>
  <c r="D22" i="135"/>
  <c r="G22" i="135" s="1"/>
  <c r="AP20" i="135"/>
  <c r="AY22" i="135"/>
  <c r="BG22" i="135"/>
  <c r="BJ22" i="135" s="1"/>
  <c r="BT20" i="135"/>
  <c r="CD20" i="135"/>
  <c r="CM22" i="135"/>
  <c r="CW22" i="135"/>
  <c r="EQ20" i="135"/>
  <c r="GO20" i="135"/>
  <c r="HI22" i="135"/>
  <c r="IC22" i="135"/>
  <c r="Q21" i="135"/>
  <c r="AU21" i="135"/>
  <c r="CN21" i="135"/>
  <c r="CX21" i="135"/>
  <c r="EG21" i="135"/>
  <c r="EQ21" i="135"/>
  <c r="GJ21" i="135"/>
  <c r="HI21" i="135"/>
  <c r="K25" i="135"/>
  <c r="R25" i="135"/>
  <c r="AC25" i="135"/>
  <c r="AF25" i="135" s="1"/>
  <c r="AP23" i="135"/>
  <c r="AY25" i="135"/>
  <c r="AZ25" i="135" s="1"/>
  <c r="BI25" i="135"/>
  <c r="CH25" i="135"/>
  <c r="CO25" i="135"/>
  <c r="CU25" i="135"/>
  <c r="DH23" i="135"/>
  <c r="DV25" i="135"/>
  <c r="EL23" i="135"/>
  <c r="EU25" i="135"/>
  <c r="FE25" i="135"/>
  <c r="FO25" i="135"/>
  <c r="FW25" i="135"/>
  <c r="GN25" i="135"/>
  <c r="GO25" i="135" s="1"/>
  <c r="GX25" i="135"/>
  <c r="HI23" i="135"/>
  <c r="Q24" i="135"/>
  <c r="AA24" i="135"/>
  <c r="BO24" i="135"/>
  <c r="CN24" i="135"/>
  <c r="DM24" i="135"/>
  <c r="EQ24" i="135"/>
  <c r="FK24" i="135"/>
  <c r="ID24" i="135"/>
  <c r="HI24" i="135"/>
  <c r="HS24" i="135"/>
  <c r="HF25" i="135"/>
  <c r="HI25" i="135" s="1"/>
  <c r="AG28" i="135"/>
  <c r="AP26" i="135"/>
  <c r="AZ26" i="135"/>
  <c r="BQ28" i="135"/>
  <c r="BT28" i="135" s="1"/>
  <c r="CA28" i="135"/>
  <c r="CD28" i="135" s="1"/>
  <c r="CH28" i="135"/>
  <c r="DG28" i="135"/>
  <c r="DY28" i="135"/>
  <c r="GB28" i="135"/>
  <c r="GL28" i="135"/>
  <c r="GS28" i="135"/>
  <c r="HC28" i="135"/>
  <c r="HK28" i="135"/>
  <c r="HN28" i="135" s="1"/>
  <c r="BE27" i="135"/>
  <c r="CN27" i="135"/>
  <c r="DM27" i="135"/>
  <c r="FA27" i="135"/>
  <c r="GJ27" i="135"/>
  <c r="GT27" i="135"/>
  <c r="HD27" i="135"/>
  <c r="ID27" i="135"/>
  <c r="HS27" i="135"/>
  <c r="BB31" i="135"/>
  <c r="BE31" i="135" s="1"/>
  <c r="BI31" i="135"/>
  <c r="BJ31" i="135" s="1"/>
  <c r="BT29" i="135"/>
  <c r="DV31" i="135"/>
  <c r="EF31" i="135"/>
  <c r="EP31" i="135"/>
  <c r="GG31" i="135"/>
  <c r="GX31" i="135"/>
  <c r="HH31" i="135"/>
  <c r="HR31" i="135"/>
  <c r="BO30" i="135"/>
  <c r="BY30" i="135"/>
  <c r="DH30" i="135"/>
  <c r="DW30" i="135"/>
  <c r="EG30" i="135"/>
  <c r="EQ30" i="135"/>
  <c r="FP30" i="135"/>
  <c r="GT30" i="135"/>
  <c r="ID30" i="135"/>
  <c r="HN30" i="135"/>
  <c r="T34" i="135"/>
  <c r="Z34" i="135"/>
  <c r="AA34" i="135" s="1"/>
  <c r="AR34" i="135"/>
  <c r="BL34" i="135"/>
  <c r="BT32" i="135"/>
  <c r="CW34" i="135"/>
  <c r="CX34" i="135" s="1"/>
  <c r="DG34" i="135"/>
  <c r="DW32" i="135"/>
  <c r="EU34" i="135"/>
  <c r="FE34" i="135"/>
  <c r="FM34" i="135"/>
  <c r="FP34" i="135" s="1"/>
  <c r="FT34" i="135"/>
  <c r="GN34" i="135"/>
  <c r="GX34" i="135"/>
  <c r="HM34" i="135"/>
  <c r="HW34" i="135"/>
  <c r="G33" i="135"/>
  <c r="Q33" i="135"/>
  <c r="CX33" i="135"/>
  <c r="DH33" i="135"/>
  <c r="EL33" i="135"/>
  <c r="EV33" i="135"/>
  <c r="FF33" i="135"/>
  <c r="FU33" i="135"/>
  <c r="GO33" i="135"/>
  <c r="IE33" i="135"/>
  <c r="HN33" i="135"/>
  <c r="HX33" i="135"/>
  <c r="L35" i="135"/>
  <c r="Q35" i="135"/>
  <c r="BT35" i="135"/>
  <c r="BY35" i="135"/>
  <c r="EZ37" i="135"/>
  <c r="FR37" i="135"/>
  <c r="FU37" i="135" s="1"/>
  <c r="FY37" i="135"/>
  <c r="FZ37" i="135" s="1"/>
  <c r="G36" i="135"/>
  <c r="AK36" i="135"/>
  <c r="BO36" i="135"/>
  <c r="DC36" i="135"/>
  <c r="DM36" i="135"/>
  <c r="DR36" i="135"/>
  <c r="FA36" i="135"/>
  <c r="GO36" i="135"/>
  <c r="IE36" i="135"/>
  <c r="IC36" i="135"/>
  <c r="AL40" i="135"/>
  <c r="AL50" i="135" s="1"/>
  <c r="ER48" i="135"/>
  <c r="BD38" i="136"/>
  <c r="BL38" i="136"/>
  <c r="BL48" i="136" s="1"/>
  <c r="BS38" i="136"/>
  <c r="CQ38" i="136"/>
  <c r="DB38" i="136"/>
  <c r="DB48" i="136" s="1"/>
  <c r="DT38" i="136"/>
  <c r="DW38" i="136" s="1"/>
  <c r="EU38" i="136"/>
  <c r="EU48" i="136" s="1"/>
  <c r="FC38" i="136"/>
  <c r="FK8" i="136"/>
  <c r="GE8" i="136"/>
  <c r="GL38" i="136"/>
  <c r="HA38" i="136"/>
  <c r="IB38" i="136"/>
  <c r="IB48" i="136" s="1"/>
  <c r="P39" i="136"/>
  <c r="P49" i="136" s="1"/>
  <c r="AC39" i="136"/>
  <c r="AC49" i="136" s="1"/>
  <c r="AI39" i="136"/>
  <c r="AI49" i="136" s="1"/>
  <c r="AR39" i="136"/>
  <c r="AR49" i="136" s="1"/>
  <c r="BB39" i="136"/>
  <c r="BB49" i="136" s="1"/>
  <c r="BI39" i="136"/>
  <c r="BI49" i="136" s="1"/>
  <c r="BQ39" i="136"/>
  <c r="CA39" i="136"/>
  <c r="CA49" i="136" s="1"/>
  <c r="DC9" i="136"/>
  <c r="EK39" i="136"/>
  <c r="EK49" i="136" s="1"/>
  <c r="FK9" i="136"/>
  <c r="GB39" i="136"/>
  <c r="GB49" i="136" s="1"/>
  <c r="HH39" i="136"/>
  <c r="HH49" i="136" s="1"/>
  <c r="IB39" i="136"/>
  <c r="IB49" i="136" s="1"/>
  <c r="AF11" i="136"/>
  <c r="DV13" i="136"/>
  <c r="ED13" i="136"/>
  <c r="EN13" i="136"/>
  <c r="FP11" i="136"/>
  <c r="FY13" i="136"/>
  <c r="GI13" i="136"/>
  <c r="GJ13" i="136" s="1"/>
  <c r="GS13" i="136"/>
  <c r="AZ12" i="136"/>
  <c r="BJ12" i="136"/>
  <c r="BT12" i="136"/>
  <c r="CI12" i="136"/>
  <c r="EG12" i="136"/>
  <c r="EQ12" i="136"/>
  <c r="AG13" i="136"/>
  <c r="HZ13" i="136"/>
  <c r="I16" i="136"/>
  <c r="L16" i="136" s="1"/>
  <c r="Z16" i="136"/>
  <c r="AT16" i="136"/>
  <c r="CU16" i="136"/>
  <c r="CX16" i="136" s="1"/>
  <c r="DB16" i="136"/>
  <c r="DW14" i="136"/>
  <c r="EN16" i="136"/>
  <c r="EQ16" i="136" s="1"/>
  <c r="EU16" i="136"/>
  <c r="FC16" i="136"/>
  <c r="FM16" i="136"/>
  <c r="FP16" i="136" s="1"/>
  <c r="FW16" i="136"/>
  <c r="FZ16" i="136" s="1"/>
  <c r="GN16" i="136"/>
  <c r="GX16" i="136"/>
  <c r="HH16" i="136"/>
  <c r="HR16" i="136"/>
  <c r="AA15" i="136"/>
  <c r="AU15" i="136"/>
  <c r="BJ15" i="136"/>
  <c r="BT15" i="136"/>
  <c r="GO15" i="136"/>
  <c r="GY15" i="136"/>
  <c r="HI15" i="136"/>
  <c r="GG16" i="136"/>
  <c r="CQ19" i="136"/>
  <c r="DG19" i="136"/>
  <c r="EL19" i="136"/>
  <c r="HU19" i="136"/>
  <c r="HX19" i="136" s="1"/>
  <c r="HX17" i="136"/>
  <c r="BY18" i="136"/>
  <c r="DC18" i="136"/>
  <c r="DR18" i="136"/>
  <c r="EB18" i="136"/>
  <c r="EL18" i="136"/>
  <c r="FK18" i="136"/>
  <c r="IE18" i="136"/>
  <c r="Q22" i="136"/>
  <c r="AZ20" i="136"/>
  <c r="BY20" i="136"/>
  <c r="CZ22" i="136"/>
  <c r="DC22" i="136" s="1"/>
  <c r="DC20" i="136"/>
  <c r="DT22" i="136"/>
  <c r="EL20" i="136"/>
  <c r="FK20" i="136"/>
  <c r="BJ21" i="136"/>
  <c r="EL21" i="136"/>
  <c r="FF21" i="136"/>
  <c r="GY21" i="136"/>
  <c r="AM25" i="136"/>
  <c r="DC23" i="136"/>
  <c r="DL25" i="136"/>
  <c r="HA25" i="136"/>
  <c r="HI23" i="136"/>
  <c r="IB25" i="136"/>
  <c r="IC23" i="136"/>
  <c r="DR24" i="136"/>
  <c r="HD24" i="136"/>
  <c r="IE24" i="136"/>
  <c r="AG28" i="136"/>
  <c r="AH26" i="136"/>
  <c r="AZ26" i="136"/>
  <c r="BS28" i="136"/>
  <c r="BT28" i="136" s="1"/>
  <c r="CZ28" i="136"/>
  <c r="DC28" i="136" s="1"/>
  <c r="DI28" i="136"/>
  <c r="DJ26" i="136"/>
  <c r="EB26" i="136"/>
  <c r="AK27" i="136"/>
  <c r="CS27" i="136"/>
  <c r="IC27" i="136"/>
  <c r="K31" i="136"/>
  <c r="L29" i="136"/>
  <c r="AU29" i="136"/>
  <c r="CP29" i="136"/>
  <c r="CO31" i="136"/>
  <c r="EZ31" i="136"/>
  <c r="GY29" i="136"/>
  <c r="HM31" i="136"/>
  <c r="AZ30" i="136"/>
  <c r="FK30" i="136"/>
  <c r="CC34" i="136"/>
  <c r="CD32" i="136"/>
  <c r="DH32" i="136"/>
  <c r="DG34" i="136"/>
  <c r="IE33" i="136"/>
  <c r="AJ37" i="136"/>
  <c r="EX37" i="136"/>
  <c r="FA35" i="136"/>
  <c r="AK36" i="136"/>
  <c r="HV40" i="136"/>
  <c r="HV50" i="136" s="1"/>
  <c r="CD16" i="135"/>
  <c r="CP16" i="135"/>
  <c r="DE16" i="135"/>
  <c r="FW16" i="135"/>
  <c r="HD15" i="135"/>
  <c r="ID15" i="135"/>
  <c r="I19" i="135"/>
  <c r="L19" i="135" s="1"/>
  <c r="AR19" i="135"/>
  <c r="HR19" i="135"/>
  <c r="D25" i="135"/>
  <c r="G25" i="135" s="1"/>
  <c r="T25" i="135"/>
  <c r="AR25" i="135"/>
  <c r="AU25" i="135" s="1"/>
  <c r="CP25" i="135"/>
  <c r="CS25" i="135" s="1"/>
  <c r="CW25" i="135"/>
  <c r="DY25" i="135"/>
  <c r="EF25" i="135"/>
  <c r="EN25" i="135"/>
  <c r="EX25" i="135"/>
  <c r="FA25" i="135" s="1"/>
  <c r="FY25" i="135"/>
  <c r="GG25" i="135"/>
  <c r="HA25" i="135"/>
  <c r="HZ25" i="135"/>
  <c r="IC25" i="135" s="1"/>
  <c r="CS24" i="135"/>
  <c r="FT25" i="135"/>
  <c r="IE24" i="135"/>
  <c r="CN25" i="135"/>
  <c r="I28" i="135"/>
  <c r="L28" i="135" s="1"/>
  <c r="AR28" i="135"/>
  <c r="FW28" i="135"/>
  <c r="GD28" i="135"/>
  <c r="IE27" i="135"/>
  <c r="ID29" i="135"/>
  <c r="HX31" i="135"/>
  <c r="HD30" i="135"/>
  <c r="IE30" i="135"/>
  <c r="AW31" i="135"/>
  <c r="U34" i="135"/>
  <c r="CK34" i="135"/>
  <c r="DY34" i="135"/>
  <c r="EF34" i="135"/>
  <c r="AK33" i="135"/>
  <c r="CS33" i="135"/>
  <c r="R37" i="135"/>
  <c r="Z37" i="135"/>
  <c r="AA37" i="135" s="1"/>
  <c r="AM37" i="135"/>
  <c r="AT37" i="135"/>
  <c r="AU37" i="135" s="1"/>
  <c r="BS37" i="135"/>
  <c r="CA37" i="135"/>
  <c r="CD37" i="135" s="1"/>
  <c r="CH37" i="135"/>
  <c r="CI37" i="135" s="1"/>
  <c r="CO37" i="135"/>
  <c r="CW37" i="135"/>
  <c r="CX37" i="135" s="1"/>
  <c r="DG37" i="135"/>
  <c r="DL37" i="135"/>
  <c r="GB37" i="135"/>
  <c r="GS37" i="135"/>
  <c r="GT37" i="135" s="1"/>
  <c r="HD35" i="135"/>
  <c r="HP37" i="135"/>
  <c r="HS37" i="135" s="1"/>
  <c r="HW37" i="135"/>
  <c r="HX37" i="135" s="1"/>
  <c r="DK37" i="135"/>
  <c r="AS40" i="135"/>
  <c r="AS50" i="135" s="1"/>
  <c r="HQ40" i="135"/>
  <c r="HQ50" i="135" s="1"/>
  <c r="IA40" i="135"/>
  <c r="IA50" i="135" s="1"/>
  <c r="HQ48" i="135"/>
  <c r="AE38" i="136"/>
  <c r="AM38" i="136"/>
  <c r="AM48" i="136" s="1"/>
  <c r="GV38" i="136"/>
  <c r="GV48" i="136" s="1"/>
  <c r="HM38" i="136"/>
  <c r="I39" i="136"/>
  <c r="I49" i="136" s="1"/>
  <c r="R39" i="136"/>
  <c r="R49" i="136" s="1"/>
  <c r="AE39" i="136"/>
  <c r="AE49" i="136" s="1"/>
  <c r="AJ39" i="136"/>
  <c r="AJ49" i="136" s="1"/>
  <c r="DK39" i="136"/>
  <c r="DK49" i="136" s="1"/>
  <c r="DV39" i="136"/>
  <c r="DV49" i="136" s="1"/>
  <c r="EN39" i="136"/>
  <c r="EN49" i="136" s="1"/>
  <c r="FJ39" i="136"/>
  <c r="FJ49" i="136" s="1"/>
  <c r="AM10" i="136"/>
  <c r="FM10" i="136"/>
  <c r="AM13" i="136"/>
  <c r="AP13" i="136" s="1"/>
  <c r="AP11" i="136"/>
  <c r="BX13" i="136"/>
  <c r="BY13" i="136" s="1"/>
  <c r="CF13" i="136"/>
  <c r="CO13" i="136"/>
  <c r="CP11" i="136"/>
  <c r="CP13" i="136" s="1"/>
  <c r="DL14" i="136"/>
  <c r="DL16" i="136" s="1"/>
  <c r="DK16" i="136"/>
  <c r="ID14" i="136"/>
  <c r="HA16" i="136"/>
  <c r="R19" i="136"/>
  <c r="CR19" i="136"/>
  <c r="FM19" i="136"/>
  <c r="FP17" i="136"/>
  <c r="HC19" i="136"/>
  <c r="HI19" i="136"/>
  <c r="AF20" i="136"/>
  <c r="AE22" i="136"/>
  <c r="AF22" i="136" s="1"/>
  <c r="GS25" i="136"/>
  <c r="GT23" i="136"/>
  <c r="HK25" i="136"/>
  <c r="HN25" i="136" s="1"/>
  <c r="AI28" i="136"/>
  <c r="AJ26" i="136"/>
  <c r="AJ28" i="136" s="1"/>
  <c r="CS26" i="136"/>
  <c r="CR28" i="136"/>
  <c r="DK28" i="136"/>
  <c r="DL26" i="136"/>
  <c r="DL28" i="136" s="1"/>
  <c r="FO28" i="136"/>
  <c r="FP28" i="136" s="1"/>
  <c r="FP26" i="136"/>
  <c r="HA28" i="136"/>
  <c r="HD27" i="136"/>
  <c r="ID27" i="136"/>
  <c r="GI28" i="136"/>
  <c r="GJ28" i="136" s="1"/>
  <c r="DI31" i="136"/>
  <c r="DJ29" i="136"/>
  <c r="DJ31" i="136" s="1"/>
  <c r="IE30" i="136"/>
  <c r="CO34" i="136"/>
  <c r="CP32" i="136"/>
  <c r="CS32" i="136" s="1"/>
  <c r="FJ34" i="136"/>
  <c r="FK32" i="136"/>
  <c r="T37" i="136"/>
  <c r="U35" i="136"/>
  <c r="GR48" i="136"/>
  <c r="GR40" i="136"/>
  <c r="GR50" i="136" s="1"/>
  <c r="HX21" i="134"/>
  <c r="F25" i="134"/>
  <c r="G25" i="134" s="1"/>
  <c r="R25" i="134"/>
  <c r="X25" i="134"/>
  <c r="AM25" i="134"/>
  <c r="AP25" i="134" s="1"/>
  <c r="AW25" i="134"/>
  <c r="AZ25" i="134" s="1"/>
  <c r="BD25" i="134"/>
  <c r="BN25" i="134"/>
  <c r="BO25" i="134" s="1"/>
  <c r="CA25" i="134"/>
  <c r="CD25" i="134" s="1"/>
  <c r="CK25" i="134"/>
  <c r="CN25" i="134" s="1"/>
  <c r="CQ25" i="134"/>
  <c r="DG25" i="134"/>
  <c r="DO25" i="134"/>
  <c r="DR25" i="134" s="1"/>
  <c r="ED25" i="134"/>
  <c r="FF25" i="134"/>
  <c r="FR25" i="134"/>
  <c r="FY25" i="134"/>
  <c r="GQ25" i="134"/>
  <c r="HF25" i="134"/>
  <c r="HI25" i="134" s="1"/>
  <c r="HM25" i="134"/>
  <c r="HW25" i="134"/>
  <c r="HX25" i="134" s="1"/>
  <c r="BE24" i="134"/>
  <c r="CS24" i="134"/>
  <c r="DH24" i="134"/>
  <c r="EV24" i="134"/>
  <c r="HS24" i="134"/>
  <c r="D28" i="134"/>
  <c r="G28" i="134" s="1"/>
  <c r="K28" i="134"/>
  <c r="AC28" i="134"/>
  <c r="AI28" i="134"/>
  <c r="AR28" i="134"/>
  <c r="AU28" i="134" s="1"/>
  <c r="AY28" i="134"/>
  <c r="AZ28" i="134" s="1"/>
  <c r="BJ26" i="134"/>
  <c r="CH28" i="134"/>
  <c r="CO28" i="134"/>
  <c r="CW28" i="134"/>
  <c r="DH26" i="134"/>
  <c r="EF28" i="134"/>
  <c r="EN28" i="134"/>
  <c r="FF26" i="134"/>
  <c r="FW28" i="134"/>
  <c r="FZ28" i="134" s="1"/>
  <c r="GD28" i="134"/>
  <c r="GL28" i="134"/>
  <c r="GV28" i="134"/>
  <c r="GY28" i="134" s="1"/>
  <c r="HC28" i="134"/>
  <c r="HM28" i="134"/>
  <c r="IB28" i="134"/>
  <c r="L27" i="134"/>
  <c r="AK27" i="134"/>
  <c r="AZ27" i="134"/>
  <c r="CX27" i="134"/>
  <c r="EG27" i="134"/>
  <c r="EV27" i="134"/>
  <c r="GT27" i="134"/>
  <c r="HD27" i="134"/>
  <c r="ID27" i="134"/>
  <c r="IC27" i="134"/>
  <c r="AT31" i="134"/>
  <c r="BL31" i="134"/>
  <c r="BO31" i="134" s="1"/>
  <c r="CA31" i="134"/>
  <c r="CD31" i="134" s="1"/>
  <c r="CK31" i="134"/>
  <c r="CN31" i="134" s="1"/>
  <c r="CZ31" i="134"/>
  <c r="DC31" i="134" s="1"/>
  <c r="DR29" i="134"/>
  <c r="DY31" i="134"/>
  <c r="EX31" i="134"/>
  <c r="FA31" i="134" s="1"/>
  <c r="FO31" i="134"/>
  <c r="FP31" i="134" s="1"/>
  <c r="GD31" i="134"/>
  <c r="GN31" i="134"/>
  <c r="GY29" i="134"/>
  <c r="HK31" i="134"/>
  <c r="CI30" i="134"/>
  <c r="EG30" i="134"/>
  <c r="FP30" i="134"/>
  <c r="GO30" i="134"/>
  <c r="IE30" i="134"/>
  <c r="D34" i="134"/>
  <c r="G34" i="134" s="1"/>
  <c r="AA32" i="134"/>
  <c r="AI34" i="134"/>
  <c r="BB34" i="134"/>
  <c r="BE34" i="134" s="1"/>
  <c r="BI34" i="134"/>
  <c r="BJ34" i="134" s="1"/>
  <c r="DO34" i="134"/>
  <c r="EQ32" i="134"/>
  <c r="FU32" i="134"/>
  <c r="GD34" i="134"/>
  <c r="GN34" i="134"/>
  <c r="GO34" i="134" s="1"/>
  <c r="HA34" i="134"/>
  <c r="HN32" i="134"/>
  <c r="AK33" i="134"/>
  <c r="BJ33" i="134"/>
  <c r="BY33" i="134"/>
  <c r="EL33" i="134"/>
  <c r="EV33" i="134"/>
  <c r="GE33" i="134"/>
  <c r="ID33" i="134"/>
  <c r="HN33" i="134"/>
  <c r="HX33" i="134"/>
  <c r="BS37" i="134"/>
  <c r="CC37" i="134"/>
  <c r="CD37" i="134" s="1"/>
  <c r="CK37" i="134"/>
  <c r="CN37" i="134" s="1"/>
  <c r="CQ37" i="134"/>
  <c r="DB37" i="134"/>
  <c r="DY37" i="134"/>
  <c r="EI37" i="134"/>
  <c r="EL37" i="134" s="1"/>
  <c r="EX37" i="134"/>
  <c r="FA37" i="134" s="1"/>
  <c r="FO37" i="134"/>
  <c r="FY37" i="134"/>
  <c r="FZ37" i="134" s="1"/>
  <c r="GG37" i="134"/>
  <c r="GJ37" i="134" s="1"/>
  <c r="GN37" i="134"/>
  <c r="HS37" i="134"/>
  <c r="HW37" i="134"/>
  <c r="Q36" i="134"/>
  <c r="AU36" i="134"/>
  <c r="BE36" i="134"/>
  <c r="BY36" i="134"/>
  <c r="DC36" i="134"/>
  <c r="DR36" i="134"/>
  <c r="FP36" i="134"/>
  <c r="IE36" i="134"/>
  <c r="HX36" i="134"/>
  <c r="X38" i="135"/>
  <c r="X48" i="135" s="1"/>
  <c r="AP8" i="135"/>
  <c r="CH38" i="135"/>
  <c r="CH48" i="135" s="1"/>
  <c r="FH38" i="135"/>
  <c r="FH48" i="135" s="1"/>
  <c r="HN8" i="135"/>
  <c r="HU38" i="135"/>
  <c r="HU40" i="135" s="1"/>
  <c r="AC39" i="135"/>
  <c r="CC39" i="135"/>
  <c r="CC49" i="135" s="1"/>
  <c r="CK39" i="135"/>
  <c r="CK49" i="135" s="1"/>
  <c r="CW39" i="135"/>
  <c r="CW49" i="135" s="1"/>
  <c r="DK39" i="135"/>
  <c r="DK49" i="135" s="1"/>
  <c r="DT39" i="135"/>
  <c r="EU39" i="135"/>
  <c r="EU49" i="135" s="1"/>
  <c r="FM39" i="135"/>
  <c r="FM49" i="135" s="1"/>
  <c r="FT39" i="135"/>
  <c r="FT49" i="135" s="1"/>
  <c r="HK39" i="135"/>
  <c r="HK49" i="135" s="1"/>
  <c r="HZ39" i="135"/>
  <c r="HZ49" i="135" s="1"/>
  <c r="AF11" i="135"/>
  <c r="AP11" i="135"/>
  <c r="AZ11" i="135"/>
  <c r="BN13" i="135"/>
  <c r="BO13" i="135" s="1"/>
  <c r="CF13" i="135"/>
  <c r="CW13" i="135"/>
  <c r="DE13" i="135"/>
  <c r="DH13" i="135" s="1"/>
  <c r="EF13" i="135"/>
  <c r="EP13" i="135"/>
  <c r="GJ11" i="135"/>
  <c r="HP13" i="135"/>
  <c r="HW13" i="135"/>
  <c r="L12" i="135"/>
  <c r="BT12" i="135"/>
  <c r="CD12" i="135"/>
  <c r="CN12" i="135"/>
  <c r="CX12" i="135"/>
  <c r="EG12" i="135"/>
  <c r="EQ12" i="135"/>
  <c r="FE13" i="135"/>
  <c r="HD12" i="135"/>
  <c r="IE12" i="135"/>
  <c r="HN12" i="135"/>
  <c r="HX12" i="135"/>
  <c r="AR16" i="135"/>
  <c r="AU16" i="135" s="1"/>
  <c r="AZ14" i="135"/>
  <c r="BI16" i="135"/>
  <c r="BJ16" i="135" s="1"/>
  <c r="CR16" i="135"/>
  <c r="DC16" i="135"/>
  <c r="DK16" i="135"/>
  <c r="DR14" i="135"/>
  <c r="ES16" i="135"/>
  <c r="EV16" i="135" s="1"/>
  <c r="EZ16" i="135"/>
  <c r="FA16" i="135" s="1"/>
  <c r="GE14" i="135"/>
  <c r="GN16" i="135"/>
  <c r="GT14" i="135"/>
  <c r="IE14" i="135"/>
  <c r="AF15" i="135"/>
  <c r="BS16" i="135"/>
  <c r="DR15" i="135"/>
  <c r="GT15" i="135"/>
  <c r="IE15" i="135"/>
  <c r="R19" i="135"/>
  <c r="AE19" i="135"/>
  <c r="AF19" i="135" s="1"/>
  <c r="AJ17" i="135"/>
  <c r="AJ19" i="135" s="1"/>
  <c r="BD19" i="135"/>
  <c r="BT17" i="135"/>
  <c r="EA19" i="135"/>
  <c r="EL19" i="135"/>
  <c r="EP19" i="135"/>
  <c r="EV17" i="135"/>
  <c r="FE19" i="135"/>
  <c r="FF19" i="135" s="1"/>
  <c r="GT17" i="135"/>
  <c r="HU19" i="135"/>
  <c r="AA18" i="135"/>
  <c r="DM18" i="135"/>
  <c r="EG18" i="135"/>
  <c r="EQ18" i="135"/>
  <c r="FU18" i="135"/>
  <c r="GO18" i="135"/>
  <c r="GY18" i="135"/>
  <c r="HI18" i="135"/>
  <c r="G20" i="135"/>
  <c r="AC22" i="135"/>
  <c r="AF22" i="135" s="1"/>
  <c r="AJ20" i="135"/>
  <c r="AJ22" i="135" s="1"/>
  <c r="AT22" i="135"/>
  <c r="BJ20" i="135"/>
  <c r="BX22" i="135"/>
  <c r="DB22" i="135"/>
  <c r="DC22" i="135" s="1"/>
  <c r="FA20" i="135"/>
  <c r="GO22" i="135"/>
  <c r="HA22" i="135"/>
  <c r="IC20" i="135"/>
  <c r="AF21" i="135"/>
  <c r="AZ21" i="135"/>
  <c r="BY21" i="135"/>
  <c r="CI21" i="135"/>
  <c r="EV21" i="135"/>
  <c r="FU21" i="135"/>
  <c r="GE21" i="135"/>
  <c r="HX21" i="135"/>
  <c r="BE23" i="135"/>
  <c r="BN25" i="135"/>
  <c r="CD23" i="135"/>
  <c r="CN23" i="135"/>
  <c r="EQ23" i="135"/>
  <c r="FZ23" i="135"/>
  <c r="HC25" i="135"/>
  <c r="HK25" i="135"/>
  <c r="AZ24" i="135"/>
  <c r="CX24" i="135"/>
  <c r="EG24" i="135"/>
  <c r="GY24" i="135"/>
  <c r="HD24" i="135"/>
  <c r="HN24" i="135"/>
  <c r="AP28" i="135"/>
  <c r="BO26" i="135"/>
  <c r="CD26" i="135"/>
  <c r="CM28" i="135"/>
  <c r="CX26" i="135"/>
  <c r="DK28" i="135"/>
  <c r="DW26" i="135"/>
  <c r="EG26" i="135"/>
  <c r="EL26" i="135"/>
  <c r="GJ28" i="135"/>
  <c r="HN26" i="135"/>
  <c r="HW28" i="135"/>
  <c r="HX28" i="135" s="1"/>
  <c r="CX27" i="135"/>
  <c r="DH27" i="135"/>
  <c r="GE27" i="135"/>
  <c r="GY27" i="135"/>
  <c r="HX27" i="135"/>
  <c r="G29" i="135"/>
  <c r="U29" i="135"/>
  <c r="AZ29" i="135"/>
  <c r="BE29" i="135"/>
  <c r="BN31" i="135"/>
  <c r="BX31" i="135"/>
  <c r="CH31" i="135"/>
  <c r="DQ31" i="135"/>
  <c r="EK31" i="135"/>
  <c r="EV31" i="135"/>
  <c r="FA29" i="135"/>
  <c r="GL31" i="135"/>
  <c r="GO31" i="135" s="1"/>
  <c r="GS31" i="135"/>
  <c r="GT31" i="135" s="1"/>
  <c r="HM31" i="135"/>
  <c r="G30" i="135"/>
  <c r="Q30" i="135"/>
  <c r="BJ30" i="135"/>
  <c r="CD30" i="135"/>
  <c r="EL30" i="135"/>
  <c r="EV30" i="135"/>
  <c r="GY30" i="135"/>
  <c r="HI30" i="135"/>
  <c r="DO31" i="135"/>
  <c r="HA31" i="135"/>
  <c r="AE34" i="135"/>
  <c r="AW34" i="135"/>
  <c r="BG34" i="135"/>
  <c r="BT34" i="135"/>
  <c r="CF34" i="135"/>
  <c r="CR32" i="135"/>
  <c r="CR34" i="135" s="1"/>
  <c r="DJ32" i="135"/>
  <c r="DJ34" i="135" s="1"/>
  <c r="EQ32" i="135"/>
  <c r="EZ34" i="135"/>
  <c r="FJ34" i="135"/>
  <c r="FK34" i="135" s="1"/>
  <c r="FP32" i="135"/>
  <c r="FY34" i="135"/>
  <c r="GI34" i="135"/>
  <c r="GJ34" i="135" s="1"/>
  <c r="GS34" i="135"/>
  <c r="HA34" i="135"/>
  <c r="HH34" i="135"/>
  <c r="IB34" i="135"/>
  <c r="AF33" i="135"/>
  <c r="BJ33" i="135"/>
  <c r="CI33" i="135"/>
  <c r="DC33" i="135"/>
  <c r="EG33" i="135"/>
  <c r="FA33" i="135"/>
  <c r="FZ33" i="135"/>
  <c r="GJ33" i="135"/>
  <c r="GT33" i="135"/>
  <c r="IC33" i="135"/>
  <c r="S35" i="135"/>
  <c r="S37" i="135" s="1"/>
  <c r="AA35" i="135"/>
  <c r="AU35" i="135"/>
  <c r="CI35" i="135"/>
  <c r="CP35" i="135"/>
  <c r="CP37" i="135" s="1"/>
  <c r="DC37" i="135"/>
  <c r="DH35" i="135"/>
  <c r="DO37" i="135"/>
  <c r="DR37" i="135" s="1"/>
  <c r="EN37" i="135"/>
  <c r="EQ37" i="135" s="1"/>
  <c r="EU37" i="135"/>
  <c r="FE37" i="135"/>
  <c r="FF37" i="135" s="1"/>
  <c r="FP35" i="135"/>
  <c r="FU35" i="135"/>
  <c r="GT35" i="135"/>
  <c r="HC37" i="135"/>
  <c r="L36" i="135"/>
  <c r="BT36" i="135"/>
  <c r="EV36" i="135"/>
  <c r="HX36" i="135"/>
  <c r="GA40" i="135"/>
  <c r="GA50" i="135" s="1"/>
  <c r="GA49" i="135"/>
  <c r="AF8" i="136"/>
  <c r="BJ8" i="136"/>
  <c r="BO8" i="136"/>
  <c r="CM38" i="136"/>
  <c r="CM48" i="136" s="1"/>
  <c r="CW38" i="136"/>
  <c r="CW48" i="136" s="1"/>
  <c r="DG38" i="136"/>
  <c r="DG48" i="136" s="1"/>
  <c r="DO38" i="136"/>
  <c r="DO48" i="136" s="1"/>
  <c r="DW8" i="136"/>
  <c r="FW38" i="136"/>
  <c r="FW48" i="136" s="1"/>
  <c r="GO8" i="136"/>
  <c r="GX38" i="136"/>
  <c r="GX48" i="136" s="1"/>
  <c r="HW38" i="136"/>
  <c r="HW48" i="136" s="1"/>
  <c r="D39" i="136"/>
  <c r="D49" i="136" s="1"/>
  <c r="K39" i="136"/>
  <c r="K49" i="136" s="1"/>
  <c r="S9" i="136"/>
  <c r="S10" i="136" s="1"/>
  <c r="AG39" i="136"/>
  <c r="AG49" i="136" s="1"/>
  <c r="AM39" i="136"/>
  <c r="BN39" i="136"/>
  <c r="BN49" i="136" s="1"/>
  <c r="CF39" i="136"/>
  <c r="CF49" i="136" s="1"/>
  <c r="CO39" i="136"/>
  <c r="CO49" i="136" s="1"/>
  <c r="DG39" i="136"/>
  <c r="DG49" i="136" s="1"/>
  <c r="DW9" i="136"/>
  <c r="EF39" i="136"/>
  <c r="EF49" i="136" s="1"/>
  <c r="FM39" i="136"/>
  <c r="FW39" i="136"/>
  <c r="FW49" i="136" s="1"/>
  <c r="GN39" i="136"/>
  <c r="GN40" i="136" s="1"/>
  <c r="I13" i="136"/>
  <c r="L11" i="136"/>
  <c r="DC11" i="136"/>
  <c r="CZ13" i="136"/>
  <c r="DC13" i="136" s="1"/>
  <c r="EL11" i="136"/>
  <c r="FP13" i="136"/>
  <c r="FU11" i="136"/>
  <c r="FT13" i="136"/>
  <c r="HI11" i="136"/>
  <c r="V12" i="136"/>
  <c r="CS12" i="136"/>
  <c r="DW12" i="136"/>
  <c r="FZ12" i="136"/>
  <c r="GJ12" i="136"/>
  <c r="GT12" i="136"/>
  <c r="ID12" i="136"/>
  <c r="P13" i="136"/>
  <c r="Q13" i="136" s="1"/>
  <c r="EF13" i="136"/>
  <c r="HH13" i="136"/>
  <c r="HI13" i="136" s="1"/>
  <c r="G14" i="136"/>
  <c r="U16" i="136"/>
  <c r="AE16" i="136"/>
  <c r="AY16" i="136"/>
  <c r="AZ16" i="136" s="1"/>
  <c r="BQ16" i="136"/>
  <c r="CA16" i="136"/>
  <c r="CD16" i="136" s="1"/>
  <c r="CI14" i="136"/>
  <c r="CP16" i="136"/>
  <c r="CS16" i="136" s="1"/>
  <c r="CS14" i="136"/>
  <c r="CX14" i="136"/>
  <c r="DO16" i="136"/>
  <c r="EQ14" i="136"/>
  <c r="EX16" i="136"/>
  <c r="FA16" i="136" s="1"/>
  <c r="FK14" i="136"/>
  <c r="FH16" i="136"/>
  <c r="FK16" i="136" s="1"/>
  <c r="GB16" i="136"/>
  <c r="GI16" i="136"/>
  <c r="FF15" i="136"/>
  <c r="FP15" i="136"/>
  <c r="GJ15" i="136"/>
  <c r="ID15" i="136"/>
  <c r="K19" i="136"/>
  <c r="S17" i="136"/>
  <c r="S19" i="136" s="1"/>
  <c r="AC19" i="136"/>
  <c r="AF19" i="136" s="1"/>
  <c r="AT19" i="136"/>
  <c r="BN19" i="136"/>
  <c r="BO19" i="136" s="1"/>
  <c r="CF19" i="136"/>
  <c r="CN17" i="136"/>
  <c r="CU19" i="136"/>
  <c r="CX19" i="136" s="1"/>
  <c r="DB19" i="136"/>
  <c r="DJ17" i="136"/>
  <c r="DJ19" i="136" s="1"/>
  <c r="AZ18" i="136"/>
  <c r="CI18" i="136"/>
  <c r="CS18" i="136"/>
  <c r="HS18" i="136"/>
  <c r="IC18" i="136"/>
  <c r="GT20" i="136"/>
  <c r="HA22" i="136"/>
  <c r="HD22" i="136" s="1"/>
  <c r="HN22" i="136"/>
  <c r="IC20" i="136"/>
  <c r="AA21" i="136"/>
  <c r="AU21" i="136"/>
  <c r="BE21" i="136"/>
  <c r="BT21" i="136"/>
  <c r="CD21" i="136"/>
  <c r="HD21" i="136"/>
  <c r="ID21" i="136"/>
  <c r="FC25" i="136"/>
  <c r="FF25" i="136" s="1"/>
  <c r="FJ25" i="136"/>
  <c r="FT25" i="136"/>
  <c r="FU25" i="136" s="1"/>
  <c r="FU23" i="136"/>
  <c r="BJ24" i="136"/>
  <c r="DK25" i="136"/>
  <c r="L26" i="136"/>
  <c r="BN28" i="136"/>
  <c r="DH26" i="136"/>
  <c r="DE28" i="136"/>
  <c r="G27" i="136"/>
  <c r="D28" i="136"/>
  <c r="AY31" i="136"/>
  <c r="AZ29" i="136"/>
  <c r="CN29" i="136"/>
  <c r="CR31" i="136"/>
  <c r="EQ29" i="136"/>
  <c r="FE31" i="136"/>
  <c r="HA31" i="136"/>
  <c r="HH31" i="136"/>
  <c r="AK30" i="136"/>
  <c r="EK31" i="136"/>
  <c r="FJ31" i="136"/>
  <c r="AP32" i="136"/>
  <c r="DI34" i="136"/>
  <c r="DJ33" i="136"/>
  <c r="DM33" i="136" s="1"/>
  <c r="FW37" i="136"/>
  <c r="FZ37" i="136" s="1"/>
  <c r="GX37" i="136"/>
  <c r="GY37" i="136" s="1"/>
  <c r="L36" i="136"/>
  <c r="GY36" i="136"/>
  <c r="HS36" i="136"/>
  <c r="HP37" i="136"/>
  <c r="HS37" i="136" s="1"/>
  <c r="CZ37" i="136"/>
  <c r="EX39" i="136"/>
  <c r="EX49" i="136" s="1"/>
  <c r="FE39" i="136"/>
  <c r="FE49" i="136" s="1"/>
  <c r="FT39" i="136"/>
  <c r="FT49" i="136" s="1"/>
  <c r="GL39" i="136"/>
  <c r="GL40" i="136" s="1"/>
  <c r="GS39" i="136"/>
  <c r="GS49" i="136" s="1"/>
  <c r="HK39" i="136"/>
  <c r="HK49" i="136" s="1"/>
  <c r="HU39" i="136"/>
  <c r="HU49" i="136" s="1"/>
  <c r="G11" i="136"/>
  <c r="AI13" i="136"/>
  <c r="AY13" i="136"/>
  <c r="BI13" i="136"/>
  <c r="BS13" i="136"/>
  <c r="BT13" i="136" s="1"/>
  <c r="CA13" i="136"/>
  <c r="CW13" i="136"/>
  <c r="DG13" i="136"/>
  <c r="DY13" i="136"/>
  <c r="EB13" i="136" s="1"/>
  <c r="EG11" i="136"/>
  <c r="EZ13" i="136"/>
  <c r="FA13" i="136" s="1"/>
  <c r="FJ13" i="136"/>
  <c r="FR13" i="136"/>
  <c r="GO11" i="136"/>
  <c r="GY11" i="136"/>
  <c r="HM13" i="136"/>
  <c r="HW13" i="136"/>
  <c r="HX13" i="136" s="1"/>
  <c r="BE12" i="136"/>
  <c r="BO12" i="136"/>
  <c r="CN12" i="136"/>
  <c r="DC12" i="136"/>
  <c r="DM12" i="136"/>
  <c r="EL12" i="136"/>
  <c r="EV12" i="136"/>
  <c r="FF12" i="136"/>
  <c r="FU12" i="136"/>
  <c r="GE12" i="136"/>
  <c r="IC12" i="136"/>
  <c r="L14" i="136"/>
  <c r="AF14" i="136"/>
  <c r="AP16" i="136"/>
  <c r="BE14" i="136"/>
  <c r="DC16" i="136"/>
  <c r="DR14" i="136"/>
  <c r="EB14" i="136"/>
  <c r="HD14" i="136"/>
  <c r="HX16" i="136"/>
  <c r="AF15" i="136"/>
  <c r="AP15" i="136"/>
  <c r="BE15" i="136"/>
  <c r="BO15" i="136"/>
  <c r="BY15" i="136"/>
  <c r="DC15" i="136"/>
  <c r="DR15" i="136"/>
  <c r="EB15" i="136"/>
  <c r="GT15" i="136"/>
  <c r="HD15" i="136"/>
  <c r="IE15" i="136"/>
  <c r="EA16" i="136"/>
  <c r="G17" i="136"/>
  <c r="P19" i="136"/>
  <c r="AG19" i="136"/>
  <c r="AO19" i="136"/>
  <c r="AP19" i="136" s="1"/>
  <c r="AY19" i="136"/>
  <c r="BQ19" i="136"/>
  <c r="BT19" i="136" s="1"/>
  <c r="CN19" i="136"/>
  <c r="DW17" i="136"/>
  <c r="EF19" i="136"/>
  <c r="EP19" i="136"/>
  <c r="EQ19" i="136" s="1"/>
  <c r="FH19" i="136"/>
  <c r="FY19" i="136"/>
  <c r="GG19" i="136"/>
  <c r="HI17" i="136"/>
  <c r="HP19" i="136"/>
  <c r="G18" i="136"/>
  <c r="Q18" i="136"/>
  <c r="DH18" i="136"/>
  <c r="EG18" i="136"/>
  <c r="FF18" i="136"/>
  <c r="FP18" i="136"/>
  <c r="GE18" i="136"/>
  <c r="HI18" i="136"/>
  <c r="I22" i="136"/>
  <c r="L22" i="136" s="1"/>
  <c r="R22" i="136"/>
  <c r="AA20" i="136"/>
  <c r="BB22" i="136"/>
  <c r="BE22" i="136" s="1"/>
  <c r="BI22" i="136"/>
  <c r="BJ22" i="136" s="1"/>
  <c r="BQ22" i="136"/>
  <c r="CN20" i="136"/>
  <c r="CX20" i="136"/>
  <c r="DL22" i="136"/>
  <c r="DM22" i="136" s="1"/>
  <c r="DV22" i="136"/>
  <c r="ED22" i="136"/>
  <c r="EG22" i="136" s="1"/>
  <c r="EX22" i="136"/>
  <c r="FA22" i="136" s="1"/>
  <c r="FF20" i="136"/>
  <c r="FM22" i="136"/>
  <c r="FP22" i="136" s="1"/>
  <c r="FW22" i="136"/>
  <c r="GG22" i="136"/>
  <c r="GJ22" i="136" s="1"/>
  <c r="GX22" i="136"/>
  <c r="HF22" i="136"/>
  <c r="HZ22" i="136"/>
  <c r="Q21" i="136"/>
  <c r="AZ21" i="136"/>
  <c r="BY21" i="136"/>
  <c r="CI21" i="136"/>
  <c r="CS21" i="136"/>
  <c r="DR21" i="136"/>
  <c r="FZ21" i="136"/>
  <c r="GT21" i="136"/>
  <c r="I25" i="136"/>
  <c r="X25" i="136"/>
  <c r="AA25" i="136" s="1"/>
  <c r="AE25" i="136"/>
  <c r="AO25" i="136"/>
  <c r="AP25" i="136" s="1"/>
  <c r="BV25" i="136"/>
  <c r="CD23" i="136"/>
  <c r="DB25" i="136"/>
  <c r="DQ25" i="136"/>
  <c r="DR25" i="136" s="1"/>
  <c r="DY25" i="136"/>
  <c r="EL23" i="136"/>
  <c r="FA23" i="136"/>
  <c r="GX25" i="136"/>
  <c r="HH25" i="136"/>
  <c r="HI25" i="136" s="1"/>
  <c r="HS23" i="136"/>
  <c r="HZ25" i="136"/>
  <c r="AF24" i="136"/>
  <c r="BT24" i="136"/>
  <c r="CD24" i="136"/>
  <c r="EB24" i="136"/>
  <c r="EL24" i="136"/>
  <c r="FK24" i="136"/>
  <c r="ID24" i="136"/>
  <c r="AI25" i="136"/>
  <c r="AE28" i="136"/>
  <c r="AU26" i="136"/>
  <c r="BB28" i="136"/>
  <c r="BL28" i="136"/>
  <c r="BT26" i="136"/>
  <c r="CC28" i="136"/>
  <c r="CM28" i="136"/>
  <c r="CQ28" i="136"/>
  <c r="CX26" i="136"/>
  <c r="DG28" i="136"/>
  <c r="ED28" i="136"/>
  <c r="EN28" i="136"/>
  <c r="EQ28" i="136" s="1"/>
  <c r="FT28" i="136"/>
  <c r="FU28" i="136" s="1"/>
  <c r="GD28" i="136"/>
  <c r="GE28" i="136" s="1"/>
  <c r="GL28" i="136"/>
  <c r="GT26" i="136"/>
  <c r="HC28" i="136"/>
  <c r="HU28" i="136"/>
  <c r="HX28" i="136" s="1"/>
  <c r="IC26" i="136"/>
  <c r="AF27" i="136"/>
  <c r="AU27" i="136"/>
  <c r="DC27" i="136"/>
  <c r="FP27" i="136"/>
  <c r="FZ27" i="136"/>
  <c r="IE27" i="136"/>
  <c r="T28" i="136"/>
  <c r="IB28" i="136"/>
  <c r="IC28" i="136" s="1"/>
  <c r="I31" i="136"/>
  <c r="L31" i="136" s="1"/>
  <c r="P31" i="136"/>
  <c r="AG31" i="136"/>
  <c r="AO31" i="136"/>
  <c r="AP31" i="136" s="1"/>
  <c r="AW31" i="136"/>
  <c r="BD31" i="136"/>
  <c r="BN31" i="136"/>
  <c r="CF31" i="136"/>
  <c r="CI31" i="136" s="1"/>
  <c r="CU31" i="136"/>
  <c r="CX31" i="136" s="1"/>
  <c r="DB31" i="136"/>
  <c r="DQ31" i="136"/>
  <c r="DY31" i="136"/>
  <c r="EB31" i="136" s="1"/>
  <c r="EI31" i="136"/>
  <c r="FH31" i="136"/>
  <c r="FO31" i="136"/>
  <c r="FZ29" i="136"/>
  <c r="GI31" i="136"/>
  <c r="GJ31" i="136" s="1"/>
  <c r="HI29" i="136"/>
  <c r="HN29" i="136"/>
  <c r="HW31" i="136"/>
  <c r="HX31" i="136" s="1"/>
  <c r="BT30" i="136"/>
  <c r="CI30" i="136"/>
  <c r="CS30" i="136"/>
  <c r="DH30" i="136"/>
  <c r="EG30" i="136"/>
  <c r="FF30" i="136"/>
  <c r="HD30" i="136"/>
  <c r="ID30" i="136"/>
  <c r="HS30" i="136"/>
  <c r="IC30" i="136"/>
  <c r="R34" i="136"/>
  <c r="Z34" i="136"/>
  <c r="AY34" i="136"/>
  <c r="AZ34" i="136" s="1"/>
  <c r="BJ32" i="136"/>
  <c r="CZ34" i="136"/>
  <c r="DC34" i="136" s="1"/>
  <c r="DW32" i="136"/>
  <c r="FO34" i="136"/>
  <c r="FY34" i="136"/>
  <c r="GG34" i="136"/>
  <c r="GJ34" i="136" s="1"/>
  <c r="GQ34" i="136"/>
  <c r="GY32" i="136"/>
  <c r="HH34" i="136"/>
  <c r="HZ34" i="136"/>
  <c r="Q33" i="136"/>
  <c r="AU33" i="136"/>
  <c r="CN33" i="136"/>
  <c r="DC33" i="136"/>
  <c r="EQ33" i="136"/>
  <c r="FF33" i="136"/>
  <c r="FP33" i="136"/>
  <c r="GO33" i="136"/>
  <c r="HI33" i="136"/>
  <c r="I37" i="136"/>
  <c r="Q35" i="136"/>
  <c r="AE37" i="136"/>
  <c r="AP35" i="136"/>
  <c r="BN37" i="136"/>
  <c r="BV37" i="136"/>
  <c r="BY37" i="136" s="1"/>
  <c r="CW37" i="136"/>
  <c r="DR35" i="136"/>
  <c r="DW35" i="136"/>
  <c r="EG35" i="136"/>
  <c r="EZ37" i="136"/>
  <c r="FH37" i="136"/>
  <c r="GT35" i="136"/>
  <c r="GY35" i="136"/>
  <c r="HF37" i="136"/>
  <c r="HS35" i="136"/>
  <c r="HZ37" i="136"/>
  <c r="IC37" i="136" s="1"/>
  <c r="AA36" i="136"/>
  <c r="BY36" i="136"/>
  <c r="DM36" i="136"/>
  <c r="EL36" i="136"/>
  <c r="EV36" i="136"/>
  <c r="GT36" i="136"/>
  <c r="HI36" i="136"/>
  <c r="EF37" i="136"/>
  <c r="EG37" i="136" s="1"/>
  <c r="EC40" i="136"/>
  <c r="EC50" i="136" s="1"/>
  <c r="FQ40" i="136"/>
  <c r="FQ50" i="136" s="1"/>
  <c r="HE40" i="136"/>
  <c r="HE50" i="136" s="1"/>
  <c r="C40" i="136"/>
  <c r="C50" i="136" s="1"/>
  <c r="FL40" i="136"/>
  <c r="FL50" i="136" s="1"/>
  <c r="FQ48" i="136"/>
  <c r="D37" i="136"/>
  <c r="G37" i="136" s="1"/>
  <c r="K37" i="136"/>
  <c r="R37" i="136"/>
  <c r="AG37" i="136"/>
  <c r="BG37" i="136"/>
  <c r="DQ37" i="136"/>
  <c r="DY37" i="136"/>
  <c r="EB37" i="136" s="1"/>
  <c r="FU37" i="136"/>
  <c r="HA37" i="136"/>
  <c r="ID36" i="136"/>
  <c r="HH37" i="136"/>
  <c r="AS40" i="136"/>
  <c r="AS50" i="136" s="1"/>
  <c r="DU40" i="136"/>
  <c r="DU50" i="136" s="1"/>
  <c r="FI40" i="136"/>
  <c r="FI50" i="136" s="1"/>
  <c r="GW40" i="136"/>
  <c r="GW50" i="136" s="1"/>
  <c r="GW48" i="136"/>
  <c r="IE21" i="136"/>
  <c r="HN21" i="136"/>
  <c r="N25" i="136"/>
  <c r="Q25" i="136" s="1"/>
  <c r="T25" i="136"/>
  <c r="AJ25" i="136"/>
  <c r="BB25" i="136"/>
  <c r="BE25" i="136" s="1"/>
  <c r="BI25" i="136"/>
  <c r="BJ25" i="136" s="1"/>
  <c r="BQ25" i="136"/>
  <c r="CD25" i="136"/>
  <c r="CH25" i="136"/>
  <c r="DE25" i="136"/>
  <c r="DH25" i="136" s="1"/>
  <c r="ED25" i="136"/>
  <c r="EG25" i="136" s="1"/>
  <c r="HD23" i="136"/>
  <c r="HN23" i="136"/>
  <c r="HU25" i="136"/>
  <c r="HX25" i="136" s="1"/>
  <c r="L24" i="136"/>
  <c r="AK24" i="136"/>
  <c r="CI24" i="136"/>
  <c r="EQ24" i="136"/>
  <c r="GY24" i="136"/>
  <c r="I28" i="136"/>
  <c r="P28" i="136"/>
  <c r="Z28" i="136"/>
  <c r="AO28" i="136"/>
  <c r="AY28" i="136"/>
  <c r="AZ28" i="136" s="1"/>
  <c r="BG28" i="136"/>
  <c r="DQ28" i="136"/>
  <c r="DR28" i="136" s="1"/>
  <c r="ES28" i="136"/>
  <c r="FA26" i="136"/>
  <c r="FY28" i="136"/>
  <c r="GT28" i="136"/>
  <c r="HF28" i="136"/>
  <c r="HP28" i="136"/>
  <c r="Q27" i="136"/>
  <c r="AA27" i="136"/>
  <c r="AP27" i="136"/>
  <c r="BE27" i="136"/>
  <c r="EB27" i="136"/>
  <c r="FU27" i="136"/>
  <c r="GE27" i="136"/>
  <c r="EZ28" i="136"/>
  <c r="FA28" i="136" s="1"/>
  <c r="AT31" i="136"/>
  <c r="AU31" i="136" s="1"/>
  <c r="CK31" i="136"/>
  <c r="CQ31" i="136"/>
  <c r="DG31" i="136"/>
  <c r="EG29" i="136"/>
  <c r="EN31" i="136"/>
  <c r="EQ31" i="136" s="1"/>
  <c r="GV31" i="136"/>
  <c r="GY31" i="136" s="1"/>
  <c r="HC31" i="136"/>
  <c r="Q30" i="136"/>
  <c r="AF30" i="136"/>
  <c r="BY30" i="136"/>
  <c r="EB30" i="136"/>
  <c r="EQ30" i="136"/>
  <c r="FA30" i="136"/>
  <c r="HI30" i="136"/>
  <c r="HF31" i="136"/>
  <c r="Q32" i="136"/>
  <c r="BD34" i="136"/>
  <c r="BN34" i="136"/>
  <c r="BO34" i="136" s="1"/>
  <c r="BY32" i="136"/>
  <c r="CM34" i="136"/>
  <c r="CU34" i="136"/>
  <c r="CX34" i="136" s="1"/>
  <c r="DE34" i="136"/>
  <c r="DK34" i="136"/>
  <c r="FT34" i="136"/>
  <c r="HC34" i="136"/>
  <c r="HM34" i="136"/>
  <c r="HU34" i="136"/>
  <c r="HX34" i="136" s="1"/>
  <c r="L33" i="136"/>
  <c r="AA33" i="136"/>
  <c r="AZ33" i="136"/>
  <c r="CI33" i="136"/>
  <c r="DH33" i="136"/>
  <c r="EV33" i="136"/>
  <c r="FU33" i="136"/>
  <c r="GT33" i="136"/>
  <c r="HD33" i="136"/>
  <c r="IC33" i="136"/>
  <c r="L35" i="136"/>
  <c r="S35" i="136"/>
  <c r="S37" i="136" s="1"/>
  <c r="AI37" i="136"/>
  <c r="BB37" i="136"/>
  <c r="BE37" i="136" s="1"/>
  <c r="CD35" i="136"/>
  <c r="CN35" i="136"/>
  <c r="CR35" i="136"/>
  <c r="CR37" i="136" s="1"/>
  <c r="EK37" i="136"/>
  <c r="EL37" i="136" s="1"/>
  <c r="FF35" i="136"/>
  <c r="FK35" i="136"/>
  <c r="FU35" i="136"/>
  <c r="HK37" i="136"/>
  <c r="HN37" i="136" s="1"/>
  <c r="HX35" i="136"/>
  <c r="IC35" i="136"/>
  <c r="Q36" i="136"/>
  <c r="DH36" i="136"/>
  <c r="DR36" i="136"/>
  <c r="EQ36" i="136"/>
  <c r="FU36" i="136"/>
  <c r="HD36" i="136"/>
  <c r="IE36" i="136"/>
  <c r="CA37" i="136"/>
  <c r="CD37" i="136" s="1"/>
  <c r="DF40" i="136"/>
  <c r="DF50" i="136" s="1"/>
  <c r="GZ40" i="136"/>
  <c r="GZ50" i="136" s="1"/>
  <c r="HR13" i="136"/>
  <c r="HS13" i="136" s="1"/>
  <c r="HS11" i="136"/>
  <c r="ED16" i="136"/>
  <c r="EG16" i="136" s="1"/>
  <c r="EG14" i="136"/>
  <c r="F38" i="136"/>
  <c r="F10" i="136"/>
  <c r="R38" i="136"/>
  <c r="R10" i="136"/>
  <c r="AC38" i="136"/>
  <c r="AC10" i="136"/>
  <c r="AF10" i="136" s="1"/>
  <c r="CH38" i="136"/>
  <c r="CH10" i="136"/>
  <c r="CU38" i="136"/>
  <c r="CX8" i="136"/>
  <c r="CU10" i="136"/>
  <c r="EK38" i="136"/>
  <c r="EK10" i="136"/>
  <c r="FO38" i="136"/>
  <c r="FO10" i="136"/>
  <c r="GT8" i="136"/>
  <c r="HH38" i="136"/>
  <c r="HH10" i="136"/>
  <c r="AH39" i="136"/>
  <c r="AK9" i="136"/>
  <c r="AW39" i="136"/>
  <c r="AZ9" i="136"/>
  <c r="FR39" i="136"/>
  <c r="FU9" i="136"/>
  <c r="HP39" i="136"/>
  <c r="HS9" i="136"/>
  <c r="EP13" i="136"/>
  <c r="EQ11" i="136"/>
  <c r="BI16" i="136"/>
  <c r="BJ16" i="136" s="1"/>
  <c r="BJ14" i="136"/>
  <c r="DG16" i="136"/>
  <c r="DH16" i="136" s="1"/>
  <c r="DH14" i="136"/>
  <c r="AK15" i="136"/>
  <c r="CI16" i="136"/>
  <c r="I19" i="136"/>
  <c r="L17" i="136"/>
  <c r="CA19" i="136"/>
  <c r="CD19" i="136" s="1"/>
  <c r="CD17" i="136"/>
  <c r="EP38" i="136"/>
  <c r="EP10" i="136"/>
  <c r="HK19" i="136"/>
  <c r="HN17" i="136"/>
  <c r="AR25" i="136"/>
  <c r="AU25" i="136" s="1"/>
  <c r="AU23" i="136"/>
  <c r="AE48" i="136"/>
  <c r="AO38" i="136"/>
  <c r="AP38" i="136" s="1"/>
  <c r="AO10" i="136"/>
  <c r="BS48" i="136"/>
  <c r="EN38" i="136"/>
  <c r="EN10" i="136"/>
  <c r="FC48" i="136"/>
  <c r="GG38" i="136"/>
  <c r="GG10" i="136"/>
  <c r="GJ8" i="136"/>
  <c r="CU39" i="136"/>
  <c r="CX9" i="136"/>
  <c r="DM11" i="136"/>
  <c r="DJ13" i="136"/>
  <c r="DM13" i="136" s="1"/>
  <c r="GD13" i="136"/>
  <c r="GE13" i="136" s="1"/>
  <c r="GE11" i="136"/>
  <c r="EV16" i="136"/>
  <c r="GS16" i="136"/>
  <c r="GT16" i="136" s="1"/>
  <c r="GT14" i="136"/>
  <c r="V15" i="136"/>
  <c r="DQ16" i="136"/>
  <c r="DY19" i="136"/>
  <c r="EB17" i="136"/>
  <c r="I38" i="136"/>
  <c r="I10" i="136"/>
  <c r="N16" i="136"/>
  <c r="Q16" i="136" s="1"/>
  <c r="Q14" i="136"/>
  <c r="K38" i="136"/>
  <c r="K10" i="136"/>
  <c r="AG38" i="136"/>
  <c r="AG10" i="136"/>
  <c r="AT38" i="136"/>
  <c r="AT10" i="136"/>
  <c r="BI38" i="136"/>
  <c r="BI10" i="136"/>
  <c r="BV38" i="136"/>
  <c r="BY8" i="136"/>
  <c r="BV10" i="136"/>
  <c r="EA38" i="136"/>
  <c r="EA10" i="136"/>
  <c r="EB10" i="136" s="1"/>
  <c r="EQ8" i="136"/>
  <c r="FF8" i="136"/>
  <c r="FT38" i="136"/>
  <c r="FT10" i="136"/>
  <c r="HP38" i="136"/>
  <c r="HP10" i="136"/>
  <c r="L9" i="136"/>
  <c r="X39" i="136"/>
  <c r="AA9" i="136"/>
  <c r="CI9" i="136"/>
  <c r="EA39" i="136"/>
  <c r="EA49" i="136" s="1"/>
  <c r="EB9" i="136"/>
  <c r="ES39" i="136"/>
  <c r="EV9" i="136"/>
  <c r="HC39" i="136"/>
  <c r="HD9" i="136"/>
  <c r="BS10" i="136"/>
  <c r="FC10" i="136"/>
  <c r="U13" i="136"/>
  <c r="AK11" i="136"/>
  <c r="AH13" i="136"/>
  <c r="AK13" i="136" s="1"/>
  <c r="IC13" i="136"/>
  <c r="AH16" i="136"/>
  <c r="AW19" i="136"/>
  <c r="AZ17" i="136"/>
  <c r="AR38" i="136"/>
  <c r="AR10" i="136"/>
  <c r="DK38" i="136"/>
  <c r="DL8" i="136"/>
  <c r="DK10" i="136"/>
  <c r="FR38" i="136"/>
  <c r="FR10" i="136"/>
  <c r="FU8" i="136"/>
  <c r="AT13" i="136"/>
  <c r="AU13" i="136" s="1"/>
  <c r="AU11" i="136"/>
  <c r="L8" i="136"/>
  <c r="V8" i="136"/>
  <c r="AH8" i="136"/>
  <c r="AU8" i="136"/>
  <c r="BX38" i="136"/>
  <c r="BX10" i="136"/>
  <c r="CO38" i="136"/>
  <c r="CP8" i="136"/>
  <c r="CO10" i="136"/>
  <c r="EB8" i="136"/>
  <c r="ES38" i="136"/>
  <c r="ES10" i="136"/>
  <c r="EV10" i="136" s="1"/>
  <c r="EV8" i="136"/>
  <c r="HR38" i="136"/>
  <c r="HR10" i="136"/>
  <c r="N39" i="136"/>
  <c r="Q9" i="136"/>
  <c r="BS39" i="136"/>
  <c r="BS49" i="136" s="1"/>
  <c r="BT9" i="136"/>
  <c r="CK39" i="136"/>
  <c r="CN9" i="136"/>
  <c r="ED39" i="136"/>
  <c r="EG9" i="136"/>
  <c r="V11" i="136"/>
  <c r="CH13" i="136"/>
  <c r="CI11" i="136"/>
  <c r="DO13" i="136"/>
  <c r="DR13" i="136" s="1"/>
  <c r="DR11" i="136"/>
  <c r="FZ13" i="136"/>
  <c r="V14" i="136"/>
  <c r="S16" i="136"/>
  <c r="AI16" i="136"/>
  <c r="AJ14" i="136"/>
  <c r="FR16" i="136"/>
  <c r="FU14" i="136"/>
  <c r="GJ16" i="136"/>
  <c r="DK19" i="136"/>
  <c r="DL17" i="136"/>
  <c r="DL19" i="136" s="1"/>
  <c r="T38" i="136"/>
  <c r="T10" i="136"/>
  <c r="N38" i="136"/>
  <c r="N10" i="136"/>
  <c r="X38" i="136"/>
  <c r="X10" i="136"/>
  <c r="AI38" i="136"/>
  <c r="AI10" i="136"/>
  <c r="AW38" i="136"/>
  <c r="AZ8" i="136"/>
  <c r="AW10" i="136"/>
  <c r="CQ48" i="136"/>
  <c r="DE38" i="136"/>
  <c r="DE10" i="136"/>
  <c r="DQ38" i="136"/>
  <c r="DQ10" i="136"/>
  <c r="ED38" i="136"/>
  <c r="ED10" i="136"/>
  <c r="EG8" i="136"/>
  <c r="HC38" i="136"/>
  <c r="HD38" i="136" s="1"/>
  <c r="HC10" i="136"/>
  <c r="BV39" i="136"/>
  <c r="BY9" i="136"/>
  <c r="DQ39" i="136"/>
  <c r="DQ49" i="136" s="1"/>
  <c r="DG10" i="136"/>
  <c r="FC13" i="136"/>
  <c r="FF13" i="136" s="1"/>
  <c r="FF11" i="136"/>
  <c r="GO13" i="136"/>
  <c r="BY14" i="136"/>
  <c r="BV16" i="136"/>
  <c r="BY16" i="136" s="1"/>
  <c r="BG38" i="136"/>
  <c r="BG10" i="136"/>
  <c r="CZ38" i="136"/>
  <c r="CZ10" i="136"/>
  <c r="FE38" i="136"/>
  <c r="FF38" i="136" s="1"/>
  <c r="FE10" i="136"/>
  <c r="P38" i="136"/>
  <c r="P10" i="136"/>
  <c r="Z38" i="136"/>
  <c r="Z10" i="136"/>
  <c r="AJ8" i="136"/>
  <c r="AY38" i="136"/>
  <c r="AY10" i="136"/>
  <c r="CC38" i="136"/>
  <c r="CC10" i="136"/>
  <c r="CD10" i="136" s="1"/>
  <c r="CR8" i="136"/>
  <c r="DR8" i="136"/>
  <c r="EF38" i="136"/>
  <c r="EF10" i="136"/>
  <c r="EX40" i="136"/>
  <c r="GB38" i="136"/>
  <c r="GB10" i="136"/>
  <c r="GQ48" i="136"/>
  <c r="HD8" i="136"/>
  <c r="HU38" i="136"/>
  <c r="HU10" i="136"/>
  <c r="HX10" i="136" s="1"/>
  <c r="HX8" i="136"/>
  <c r="DR9" i="136"/>
  <c r="GT9" i="136"/>
  <c r="CQ10" i="136"/>
  <c r="GQ13" i="136"/>
  <c r="GT11" i="136"/>
  <c r="HF16" i="136"/>
  <c r="HI14" i="136"/>
  <c r="AI19" i="136"/>
  <c r="AJ17" i="136"/>
  <c r="AJ19" i="136" s="1"/>
  <c r="FC19" i="136"/>
  <c r="FF19" i="136" s="1"/>
  <c r="FF17" i="136"/>
  <c r="CK38" i="136"/>
  <c r="CN8" i="136"/>
  <c r="CK10" i="136"/>
  <c r="CP22" i="136"/>
  <c r="CS22" i="136" s="1"/>
  <c r="CS20" i="136"/>
  <c r="D38" i="136"/>
  <c r="D10" i="136"/>
  <c r="Q8" i="136"/>
  <c r="AA8" i="136"/>
  <c r="BB38" i="136"/>
  <c r="BB10" i="136"/>
  <c r="CF38" i="136"/>
  <c r="CF10" i="136"/>
  <c r="DH8" i="136"/>
  <c r="GD38" i="136"/>
  <c r="GD10" i="136"/>
  <c r="GS38" i="136"/>
  <c r="GT38" i="136" s="1"/>
  <c r="GS10" i="136"/>
  <c r="HF38" i="136"/>
  <c r="HF10" i="136"/>
  <c r="HI8" i="136"/>
  <c r="AU9" i="136"/>
  <c r="BJ9" i="136"/>
  <c r="CQ39" i="136"/>
  <c r="CQ49" i="136" s="1"/>
  <c r="CR9" i="136"/>
  <c r="CR39" i="136" s="1"/>
  <c r="CR49" i="136" s="1"/>
  <c r="FO39" i="136"/>
  <c r="FO49" i="136" s="1"/>
  <c r="FP9" i="136"/>
  <c r="GG39" i="136"/>
  <c r="GJ9" i="136"/>
  <c r="DO10" i="136"/>
  <c r="GQ10" i="136"/>
  <c r="BG13" i="136"/>
  <c r="BJ13" i="136" s="1"/>
  <c r="BJ11" i="136"/>
  <c r="DE13" i="136"/>
  <c r="DH11" i="136"/>
  <c r="X16" i="136"/>
  <c r="AA14" i="136"/>
  <c r="FE16" i="136"/>
  <c r="FF16" i="136" s="1"/>
  <c r="FF14" i="136"/>
  <c r="DM15" i="136"/>
  <c r="AT39" i="136"/>
  <c r="AT49" i="136" s="1"/>
  <c r="BG39" i="136"/>
  <c r="CH39" i="136"/>
  <c r="CH49" i="136" s="1"/>
  <c r="DE39" i="136"/>
  <c r="DO39" i="136"/>
  <c r="EP39" i="136"/>
  <c r="EP49" i="136" s="1"/>
  <c r="FC39" i="136"/>
  <c r="GD39" i="136"/>
  <c r="GD49" i="136" s="1"/>
  <c r="GQ39" i="136"/>
  <c r="HR39" i="136"/>
  <c r="HR49" i="136" s="1"/>
  <c r="BD10" i="136"/>
  <c r="BL10" i="136"/>
  <c r="AW13" i="136"/>
  <c r="CK13" i="136"/>
  <c r="DI13" i="136"/>
  <c r="R16" i="136"/>
  <c r="DJ16" i="136"/>
  <c r="AA17" i="136"/>
  <c r="X19" i="136"/>
  <c r="AA19" i="136" s="1"/>
  <c r="CZ19" i="136"/>
  <c r="DC17" i="136"/>
  <c r="FU17" i="136"/>
  <c r="IC19" i="136"/>
  <c r="EB22" i="136"/>
  <c r="GE20" i="136"/>
  <c r="GB22" i="136"/>
  <c r="GE22" i="136" s="1"/>
  <c r="AK21" i="136"/>
  <c r="BS22" i="136"/>
  <c r="HF39" i="136"/>
  <c r="DI10" i="136"/>
  <c r="Z13" i="136"/>
  <c r="AA13" i="136" s="1"/>
  <c r="EI16" i="136"/>
  <c r="EL16" i="136" s="1"/>
  <c r="HK16" i="136"/>
  <c r="HN16" i="136" s="1"/>
  <c r="DR19" i="136"/>
  <c r="GO18" i="136"/>
  <c r="AR22" i="136"/>
  <c r="AU22" i="136" s="1"/>
  <c r="AU20" i="136"/>
  <c r="ES25" i="136"/>
  <c r="EV25" i="136" s="1"/>
  <c r="EV23" i="136"/>
  <c r="FK23" i="136"/>
  <c r="FH25" i="136"/>
  <c r="FK25" i="136" s="1"/>
  <c r="T34" i="136"/>
  <c r="U32" i="136"/>
  <c r="V32" i="136" s="1"/>
  <c r="BN10" i="136"/>
  <c r="DB10" i="136"/>
  <c r="EX10" i="136"/>
  <c r="GL10" i="136"/>
  <c r="HZ10" i="136"/>
  <c r="BY11" i="136"/>
  <c r="CU13" i="136"/>
  <c r="D16" i="136"/>
  <c r="G16" i="136" s="1"/>
  <c r="DT16" i="136"/>
  <c r="DW16" i="136" s="1"/>
  <c r="HA19" i="136"/>
  <c r="BB19" i="136"/>
  <c r="DM20" i="136"/>
  <c r="HP22" i="136"/>
  <c r="HS22" i="136" s="1"/>
  <c r="HS20" i="136"/>
  <c r="EB23" i="136"/>
  <c r="EA25" i="136"/>
  <c r="X31" i="136"/>
  <c r="AA29" i="136"/>
  <c r="FH48" i="136"/>
  <c r="GI48" i="136"/>
  <c r="CM39" i="136"/>
  <c r="CM49" i="136" s="1"/>
  <c r="CW39" i="136"/>
  <c r="CW49" i="136" s="1"/>
  <c r="DI39" i="136"/>
  <c r="DI49" i="136" s="1"/>
  <c r="DT39" i="136"/>
  <c r="EU39" i="136"/>
  <c r="EU49" i="136" s="1"/>
  <c r="FH39" i="136"/>
  <c r="FH40" i="136" s="1"/>
  <c r="GI39" i="136"/>
  <c r="GI49" i="136" s="1"/>
  <c r="GV39" i="136"/>
  <c r="HI9" i="136"/>
  <c r="HW39" i="136"/>
  <c r="HW49" i="136" s="1"/>
  <c r="CM10" i="136"/>
  <c r="EI10" i="136"/>
  <c r="FW10" i="136"/>
  <c r="EV11" i="136"/>
  <c r="GJ11" i="136"/>
  <c r="HX11" i="136"/>
  <c r="D13" i="136"/>
  <c r="G13" i="136" s="1"/>
  <c r="T13" i="136"/>
  <c r="DT13" i="136"/>
  <c r="FH13" i="136"/>
  <c r="GV13" i="136"/>
  <c r="GY13" i="136" s="1"/>
  <c r="BO14" i="136"/>
  <c r="GY14" i="136"/>
  <c r="AC16" i="136"/>
  <c r="AF16" i="136" s="1"/>
  <c r="CO16" i="136"/>
  <c r="AP17" i="136"/>
  <c r="BD19" i="136"/>
  <c r="DR17" i="136"/>
  <c r="N19" i="136"/>
  <c r="FJ19" i="136"/>
  <c r="CF22" i="136"/>
  <c r="CI22" i="136" s="1"/>
  <c r="CI20" i="136"/>
  <c r="CQ22" i="136"/>
  <c r="CA38" i="136"/>
  <c r="DV48" i="136"/>
  <c r="FJ48" i="136"/>
  <c r="HK38" i="136"/>
  <c r="CD39" i="136"/>
  <c r="DJ9" i="136"/>
  <c r="EI49" i="136"/>
  <c r="HX9" i="136"/>
  <c r="DT10" i="136"/>
  <c r="EZ10" i="136"/>
  <c r="FH10" i="136"/>
  <c r="GN10" i="136"/>
  <c r="GV10" i="136"/>
  <c r="IB10" i="136"/>
  <c r="AP14" i="136"/>
  <c r="CD14" i="136"/>
  <c r="FZ14" i="136"/>
  <c r="BB16" i="136"/>
  <c r="AF17" i="136"/>
  <c r="BT17" i="136"/>
  <c r="CS17" i="136"/>
  <c r="DH17" i="136"/>
  <c r="EV17" i="136"/>
  <c r="FZ17" i="136"/>
  <c r="GN19" i="136"/>
  <c r="HD17" i="136"/>
  <c r="HS17" i="136"/>
  <c r="AK18" i="136"/>
  <c r="DM18" i="136"/>
  <c r="ED19" i="136"/>
  <c r="HD20" i="136"/>
  <c r="L21" i="136"/>
  <c r="FY48" i="136"/>
  <c r="GL48" i="136"/>
  <c r="GO38" i="136"/>
  <c r="GO48" i="136" s="1"/>
  <c r="HM48" i="136"/>
  <c r="S39" i="136"/>
  <c r="IC39" i="136"/>
  <c r="BQ10" i="136"/>
  <c r="CW10" i="136"/>
  <c r="FY10" i="136"/>
  <c r="HM10" i="136"/>
  <c r="HN10" i="136" s="1"/>
  <c r="BB13" i="136"/>
  <c r="BE13" i="136" s="1"/>
  <c r="DC14" i="136"/>
  <c r="FA14" i="136"/>
  <c r="GO14" i="136"/>
  <c r="IC14" i="136"/>
  <c r="BS16" i="136"/>
  <c r="BT16" i="136" s="1"/>
  <c r="CQ16" i="136"/>
  <c r="BY17" i="136"/>
  <c r="BV19" i="136"/>
  <c r="EX19" i="136"/>
  <c r="FA17" i="136"/>
  <c r="AG22" i="136"/>
  <c r="AH20" i="136"/>
  <c r="ID20" i="136" s="1"/>
  <c r="HC22" i="136"/>
  <c r="CK25" i="136"/>
  <c r="CN25" i="136" s="1"/>
  <c r="CN23" i="136"/>
  <c r="AF26" i="136"/>
  <c r="AC28" i="136"/>
  <c r="CA28" i="136"/>
  <c r="CD26" i="136"/>
  <c r="AP8" i="136"/>
  <c r="BD48" i="136"/>
  <c r="BQ40" i="136"/>
  <c r="BQ48" i="136"/>
  <c r="BT38" i="136"/>
  <c r="CD8" i="136"/>
  <c r="DY38" i="136"/>
  <c r="EL8" i="136"/>
  <c r="FM48" i="136"/>
  <c r="FZ8" i="136"/>
  <c r="GN48" i="136"/>
  <c r="HA48" i="136"/>
  <c r="HN8" i="136"/>
  <c r="AF9" i="136"/>
  <c r="AP9" i="136"/>
  <c r="BD39" i="136"/>
  <c r="BD49" i="136" s="1"/>
  <c r="BQ49" i="136"/>
  <c r="CD9" i="136"/>
  <c r="CP9" i="136"/>
  <c r="DL9" i="136"/>
  <c r="DL39" i="136" s="1"/>
  <c r="DL49" i="136" s="1"/>
  <c r="DY49" i="136"/>
  <c r="EL9" i="136"/>
  <c r="FM49" i="136"/>
  <c r="FZ9" i="136"/>
  <c r="HA39" i="136"/>
  <c r="HN9" i="136"/>
  <c r="DV10" i="136"/>
  <c r="FJ10" i="136"/>
  <c r="GX10" i="136"/>
  <c r="FP14" i="136"/>
  <c r="T19" i="136"/>
  <c r="U17" i="136"/>
  <c r="AH19" i="136"/>
  <c r="AU17" i="136"/>
  <c r="BJ17" i="136"/>
  <c r="EL17" i="136"/>
  <c r="EZ19" i="136"/>
  <c r="BE18" i="136"/>
  <c r="GX19" i="136"/>
  <c r="EQ20" i="136"/>
  <c r="EN22" i="136"/>
  <c r="EQ22" i="136" s="1"/>
  <c r="BX25" i="136"/>
  <c r="BY23" i="136"/>
  <c r="GO17" i="136"/>
  <c r="IC17" i="136"/>
  <c r="L20" i="136"/>
  <c r="BT20" i="136"/>
  <c r="EB20" i="136"/>
  <c r="FP20" i="136"/>
  <c r="V21" i="136"/>
  <c r="X22" i="136"/>
  <c r="GS22" i="136"/>
  <c r="GT22" i="136" s="1"/>
  <c r="AG25" i="136"/>
  <c r="AH23" i="136"/>
  <c r="CX24" i="136"/>
  <c r="DM24" i="136"/>
  <c r="EV24" i="136"/>
  <c r="GO28" i="136"/>
  <c r="DH29" i="136"/>
  <c r="DE31" i="136"/>
  <c r="AO22" i="136"/>
  <c r="AP22" i="136" s="1"/>
  <c r="AW22" i="136"/>
  <c r="CC22" i="136"/>
  <c r="CK22" i="136"/>
  <c r="CN22" i="136" s="1"/>
  <c r="DI22" i="136"/>
  <c r="DQ22" i="136"/>
  <c r="DR22" i="136" s="1"/>
  <c r="FE22" i="136"/>
  <c r="FF22" i="136" s="1"/>
  <c r="G23" i="136"/>
  <c r="D25" i="136"/>
  <c r="G25" i="136" s="1"/>
  <c r="V24" i="136"/>
  <c r="FW28" i="136"/>
  <c r="FZ26" i="136"/>
  <c r="AJ20" i="136"/>
  <c r="AJ22" i="136" s="1"/>
  <c r="BJ20" i="136"/>
  <c r="BV22" i="136"/>
  <c r="BY22" i="136" s="1"/>
  <c r="U25" i="136"/>
  <c r="AW25" i="136"/>
  <c r="AZ25" i="136" s="1"/>
  <c r="AZ23" i="136"/>
  <c r="BL25" i="136"/>
  <c r="BO23" i="136"/>
  <c r="EG23" i="136"/>
  <c r="GG25" i="136"/>
  <c r="GJ25" i="136" s="1"/>
  <c r="GJ23" i="136"/>
  <c r="GY23" i="136"/>
  <c r="GV25" i="136"/>
  <c r="DJ28" i="136"/>
  <c r="EV28" i="136"/>
  <c r="BO27" i="136"/>
  <c r="Q20" i="136"/>
  <c r="EG20" i="136"/>
  <c r="FU20" i="136"/>
  <c r="HI20" i="136"/>
  <c r="CU22" i="136"/>
  <c r="CX22" i="136" s="1"/>
  <c r="DK22" i="136"/>
  <c r="CR23" i="136"/>
  <c r="IE23" i="136" s="1"/>
  <c r="CQ25" i="136"/>
  <c r="CU25" i="136"/>
  <c r="R28" i="136"/>
  <c r="S26" i="136"/>
  <c r="FJ28" i="136"/>
  <c r="FK28" i="136" s="1"/>
  <c r="EV20" i="136"/>
  <c r="GJ20" i="136"/>
  <c r="HX20" i="136"/>
  <c r="DH23" i="136"/>
  <c r="DW23" i="136"/>
  <c r="DT25" i="136"/>
  <c r="CN24" i="136"/>
  <c r="FO25" i="136"/>
  <c r="FP25" i="136" s="1"/>
  <c r="G26" i="136"/>
  <c r="U28" i="136"/>
  <c r="BE28" i="136"/>
  <c r="HK28" i="136"/>
  <c r="HN28" i="136" s="1"/>
  <c r="HN26" i="136"/>
  <c r="V27" i="136"/>
  <c r="DL34" i="136"/>
  <c r="DM32" i="136"/>
  <c r="CO22" i="136"/>
  <c r="EK22" i="136"/>
  <c r="FY22" i="136"/>
  <c r="BT23" i="136"/>
  <c r="BS25" i="136"/>
  <c r="BT25" i="136" s="1"/>
  <c r="DI25" i="136"/>
  <c r="DJ23" i="136"/>
  <c r="EQ23" i="136"/>
  <c r="EN25" i="136"/>
  <c r="EQ25" i="136" s="1"/>
  <c r="AM28" i="136"/>
  <c r="AP26" i="136"/>
  <c r="BQ31" i="136"/>
  <c r="BT31" i="136" s="1"/>
  <c r="BT29" i="136"/>
  <c r="BT32" i="136"/>
  <c r="BQ34" i="136"/>
  <c r="BT34" i="136" s="1"/>
  <c r="HN20" i="136"/>
  <c r="CW25" i="136"/>
  <c r="CS24" i="136"/>
  <c r="K25" i="136"/>
  <c r="EI28" i="136"/>
  <c r="EL28" i="136" s="1"/>
  <c r="EL26" i="136"/>
  <c r="FK27" i="136"/>
  <c r="FM31" i="136"/>
  <c r="FP31" i="136" s="1"/>
  <c r="FP29" i="136"/>
  <c r="HX23" i="136"/>
  <c r="BO26" i="136"/>
  <c r="DW26" i="136"/>
  <c r="FK26" i="136"/>
  <c r="GY26" i="136"/>
  <c r="EX31" i="136"/>
  <c r="FA29" i="136"/>
  <c r="GD31" i="136"/>
  <c r="GE31" i="136" s="1"/>
  <c r="GE29" i="136"/>
  <c r="HZ31" i="136"/>
  <c r="IC31" i="136" s="1"/>
  <c r="IC29" i="136"/>
  <c r="N31" i="136"/>
  <c r="GB34" i="136"/>
  <c r="GE34" i="136" s="1"/>
  <c r="GE32" i="136"/>
  <c r="BT35" i="136"/>
  <c r="BS37" i="136"/>
  <c r="S23" i="136"/>
  <c r="AC25" i="136"/>
  <c r="N28" i="136"/>
  <c r="AT28" i="136"/>
  <c r="AU28" i="136" s="1"/>
  <c r="AP29" i="136"/>
  <c r="CI29" i="136"/>
  <c r="DC30" i="136"/>
  <c r="I34" i="136"/>
  <c r="L34" i="136" s="1"/>
  <c r="L32" i="136"/>
  <c r="BE32" i="136"/>
  <c r="DC32" i="136"/>
  <c r="FA34" i="136"/>
  <c r="FM34" i="136"/>
  <c r="FP32" i="136"/>
  <c r="BE26" i="136"/>
  <c r="DC26" i="136"/>
  <c r="GO26" i="136"/>
  <c r="BJ29" i="136"/>
  <c r="BG31" i="136"/>
  <c r="BJ31" i="136" s="1"/>
  <c r="BV31" i="136"/>
  <c r="BY31" i="136" s="1"/>
  <c r="BY29" i="136"/>
  <c r="FF29" i="136"/>
  <c r="FC31" i="136"/>
  <c r="FF31" i="136" s="1"/>
  <c r="BB31" i="136"/>
  <c r="X28" i="136"/>
  <c r="AF29" i="136"/>
  <c r="DK31" i="136"/>
  <c r="ED31" i="136"/>
  <c r="EG31" i="136" s="1"/>
  <c r="AU32" i="136"/>
  <c r="AR34" i="136"/>
  <c r="AU34" i="136" s="1"/>
  <c r="FA32" i="136"/>
  <c r="HP34" i="136"/>
  <c r="HS32" i="136"/>
  <c r="BT33" i="136"/>
  <c r="GB25" i="136"/>
  <c r="GE25" i="136" s="1"/>
  <c r="HP25" i="136"/>
  <c r="HS25" i="136" s="1"/>
  <c r="CI26" i="136"/>
  <c r="EQ26" i="136"/>
  <c r="GE26" i="136"/>
  <c r="HS26" i="136"/>
  <c r="CD31" i="136"/>
  <c r="DL31" i="136"/>
  <c r="EB29" i="136"/>
  <c r="GL31" i="136"/>
  <c r="GO31" i="136" s="1"/>
  <c r="GO29" i="136"/>
  <c r="HR31" i="136"/>
  <c r="HS31" i="136" s="1"/>
  <c r="HS29" i="136"/>
  <c r="HD32" i="136"/>
  <c r="HA34" i="136"/>
  <c r="CD34" i="136"/>
  <c r="BJ26" i="136"/>
  <c r="DR26" i="136"/>
  <c r="BV28" i="136"/>
  <c r="BY28" i="136" s="1"/>
  <c r="U29" i="136"/>
  <c r="T31" i="136"/>
  <c r="AH31" i="136"/>
  <c r="CZ31" i="136"/>
  <c r="DC29" i="136"/>
  <c r="DR29" i="136"/>
  <c r="DO31" i="136"/>
  <c r="FY31" i="136"/>
  <c r="FZ31" i="136" s="1"/>
  <c r="EN34" i="136"/>
  <c r="EQ34" i="136" s="1"/>
  <c r="EQ32" i="136"/>
  <c r="CQ34" i="136"/>
  <c r="FO37" i="136"/>
  <c r="FP37" i="136" s="1"/>
  <c r="FP35" i="136"/>
  <c r="EG26" i="136"/>
  <c r="FU26" i="136"/>
  <c r="HI26" i="136"/>
  <c r="AJ29" i="136"/>
  <c r="AJ31" i="136" s="1"/>
  <c r="AI31" i="136"/>
  <c r="CD29" i="136"/>
  <c r="GT29" i="136"/>
  <c r="GQ31" i="136"/>
  <c r="GT31" i="136" s="1"/>
  <c r="V30" i="136"/>
  <c r="DM30" i="136"/>
  <c r="AG34" i="136"/>
  <c r="AH32" i="136"/>
  <c r="CI32" i="136"/>
  <c r="CF34" i="136"/>
  <c r="CI34" i="136" s="1"/>
  <c r="DY34" i="136"/>
  <c r="EB32" i="136"/>
  <c r="GO32" i="136"/>
  <c r="DP48" i="136"/>
  <c r="DP40" i="136"/>
  <c r="DP50" i="136" s="1"/>
  <c r="AZ32" i="136"/>
  <c r="CN32" i="136"/>
  <c r="CX32" i="136"/>
  <c r="EV32" i="136"/>
  <c r="GJ32" i="136"/>
  <c r="HX32" i="136"/>
  <c r="L37" i="136"/>
  <c r="CF37" i="136"/>
  <c r="CI35" i="136"/>
  <c r="EB35" i="136"/>
  <c r="GE35" i="136"/>
  <c r="AP36" i="136"/>
  <c r="BI34" i="136"/>
  <c r="GS34" i="136"/>
  <c r="CS36" i="136"/>
  <c r="DO37" i="136"/>
  <c r="AV48" i="136"/>
  <c r="AV40" i="136"/>
  <c r="AV50" i="136" s="1"/>
  <c r="GF48" i="136"/>
  <c r="GF40" i="136"/>
  <c r="GF50" i="136" s="1"/>
  <c r="GO34" i="136"/>
  <c r="AA35" i="136"/>
  <c r="Z37" i="136"/>
  <c r="AA37" i="136" s="1"/>
  <c r="CB48" i="136"/>
  <c r="CB40" i="136"/>
  <c r="CB50" i="136" s="1"/>
  <c r="HB48" i="136"/>
  <c r="HB40" i="136"/>
  <c r="HB50" i="136" s="1"/>
  <c r="V33" i="136"/>
  <c r="X34" i="136"/>
  <c r="FR34" i="136"/>
  <c r="HF34" i="136"/>
  <c r="HI34" i="136" s="1"/>
  <c r="AR37" i="136"/>
  <c r="AU35" i="136"/>
  <c r="CP35" i="136"/>
  <c r="CO37" i="136"/>
  <c r="DH35" i="136"/>
  <c r="DE37" i="136"/>
  <c r="GO37" i="136"/>
  <c r="GB37" i="136"/>
  <c r="BM48" i="136"/>
  <c r="BM40" i="136"/>
  <c r="BM50" i="136" s="1"/>
  <c r="DQ34" i="136"/>
  <c r="DR34" i="136" s="1"/>
  <c r="AT37" i="136"/>
  <c r="BJ35" i="136"/>
  <c r="EQ35" i="136"/>
  <c r="HC37" i="136"/>
  <c r="CI36" i="136"/>
  <c r="GE36" i="136"/>
  <c r="GQ37" i="136"/>
  <c r="GT37" i="136" s="1"/>
  <c r="AN48" i="136"/>
  <c r="AN40" i="136"/>
  <c r="AN50" i="136" s="1"/>
  <c r="DX48" i="136"/>
  <c r="DX40" i="136"/>
  <c r="DX50" i="136" s="1"/>
  <c r="AJ32" i="136"/>
  <c r="AJ34" i="136" s="1"/>
  <c r="FF32" i="136"/>
  <c r="BV34" i="136"/>
  <c r="BY34" i="136" s="1"/>
  <c r="AZ35" i="136"/>
  <c r="AW37" i="136"/>
  <c r="AZ37" i="136" s="1"/>
  <c r="DJ37" i="136"/>
  <c r="EP37" i="136"/>
  <c r="EN37" i="136"/>
  <c r="H48" i="136"/>
  <c r="H40" i="136"/>
  <c r="H50" i="136" s="1"/>
  <c r="CJ48" i="136"/>
  <c r="CJ40" i="136"/>
  <c r="CJ50" i="136" s="1"/>
  <c r="AH35" i="136"/>
  <c r="DK37" i="136"/>
  <c r="DL35" i="136"/>
  <c r="DL37" i="136" s="1"/>
  <c r="V36" i="136"/>
  <c r="P37" i="136"/>
  <c r="Q37" i="136" s="1"/>
  <c r="FC37" i="136"/>
  <c r="FF37" i="136" s="1"/>
  <c r="Y40" i="136"/>
  <c r="Y50" i="136" s="1"/>
  <c r="Y48" i="136"/>
  <c r="AC37" i="136"/>
  <c r="ES37" i="136"/>
  <c r="EV37" i="136" s="1"/>
  <c r="GG37" i="136"/>
  <c r="GJ37" i="136" s="1"/>
  <c r="HU37" i="136"/>
  <c r="HX37" i="136" s="1"/>
  <c r="EH48" i="136"/>
  <c r="EH40" i="136"/>
  <c r="EH50" i="136" s="1"/>
  <c r="HO48" i="136"/>
  <c r="HO40" i="136"/>
  <c r="HO50" i="136" s="1"/>
  <c r="BR40" i="136"/>
  <c r="BR50" i="136" s="1"/>
  <c r="GP40" i="136"/>
  <c r="GP50" i="136" s="1"/>
  <c r="EL35" i="136"/>
  <c r="FZ35" i="136"/>
  <c r="HN35" i="136"/>
  <c r="O48" i="136"/>
  <c r="O40" i="136"/>
  <c r="O50" i="136" s="1"/>
  <c r="W48" i="136"/>
  <c r="W40" i="136"/>
  <c r="W50" i="136" s="1"/>
  <c r="BC48" i="136"/>
  <c r="BC40" i="136"/>
  <c r="BC50" i="136" s="1"/>
  <c r="BK48" i="136"/>
  <c r="BK40" i="136"/>
  <c r="BK50" i="136" s="1"/>
  <c r="CY48" i="136"/>
  <c r="CY40" i="136"/>
  <c r="CY50" i="136" s="1"/>
  <c r="EJ48" i="136"/>
  <c r="EJ40" i="136"/>
  <c r="EJ50" i="136" s="1"/>
  <c r="AQ40" i="136"/>
  <c r="AQ50" i="136" s="1"/>
  <c r="BU48" i="136"/>
  <c r="BU40" i="136"/>
  <c r="BU50" i="136" s="1"/>
  <c r="DA48" i="136"/>
  <c r="DA40" i="136"/>
  <c r="DA50" i="136" s="1"/>
  <c r="DZ48" i="136"/>
  <c r="DZ40" i="136"/>
  <c r="DZ50" i="136" s="1"/>
  <c r="EM48" i="136"/>
  <c r="EM40" i="136"/>
  <c r="EM50" i="136" s="1"/>
  <c r="FS48" i="136"/>
  <c r="FS40" i="136"/>
  <c r="FS50" i="136" s="1"/>
  <c r="HT48" i="136"/>
  <c r="HT40" i="136"/>
  <c r="HT50" i="136" s="1"/>
  <c r="CK37" i="136"/>
  <c r="CN37" i="136" s="1"/>
  <c r="DI37" i="136"/>
  <c r="AX48" i="136"/>
  <c r="AX40" i="136"/>
  <c r="AX50" i="136" s="1"/>
  <c r="BF48" i="136"/>
  <c r="BF40" i="136"/>
  <c r="BF50" i="136" s="1"/>
  <c r="CL48" i="136"/>
  <c r="CL40" i="136"/>
  <c r="CL50" i="136" s="1"/>
  <c r="CT48" i="136"/>
  <c r="CT40" i="136"/>
  <c r="CT50" i="136" s="1"/>
  <c r="FV48" i="136"/>
  <c r="FV40" i="136"/>
  <c r="FV50" i="136" s="1"/>
  <c r="AD40" i="136"/>
  <c r="AD50" i="136" s="1"/>
  <c r="DN40" i="136"/>
  <c r="DN50" i="136" s="1"/>
  <c r="ET40" i="136"/>
  <c r="ET50" i="136" s="1"/>
  <c r="AS48" i="136"/>
  <c r="BW48" i="136"/>
  <c r="BW40" i="136"/>
  <c r="BW50" i="136" s="1"/>
  <c r="CE48" i="136"/>
  <c r="CE40" i="136"/>
  <c r="CE50" i="136" s="1"/>
  <c r="FX48" i="136"/>
  <c r="FX40" i="136"/>
  <c r="FX50" i="136" s="1"/>
  <c r="HG48" i="136"/>
  <c r="HG40" i="136"/>
  <c r="HG50" i="136" s="1"/>
  <c r="J48" i="136"/>
  <c r="BY35" i="136"/>
  <c r="CU37" i="136"/>
  <c r="CX37" i="136" s="1"/>
  <c r="AB40" i="136"/>
  <c r="AB50" i="136" s="1"/>
  <c r="AB48" i="136"/>
  <c r="BH40" i="136"/>
  <c r="BH50" i="136" s="1"/>
  <c r="BH48" i="136"/>
  <c r="BP40" i="136"/>
  <c r="BP50" i="136" s="1"/>
  <c r="CV40" i="136"/>
  <c r="CV50" i="136" s="1"/>
  <c r="CV48" i="136"/>
  <c r="DD48" i="136"/>
  <c r="DD40" i="136"/>
  <c r="DD50" i="136" s="1"/>
  <c r="ER48" i="136"/>
  <c r="ER40" i="136"/>
  <c r="ER50" i="136" s="1"/>
  <c r="HJ48" i="136"/>
  <c r="HJ40" i="136"/>
  <c r="HJ50" i="136" s="1"/>
  <c r="FB40" i="136"/>
  <c r="FB50" i="136" s="1"/>
  <c r="GH40" i="136"/>
  <c r="GH50" i="136" s="1"/>
  <c r="BP48" i="136"/>
  <c r="E40" i="136"/>
  <c r="E50" i="136" s="1"/>
  <c r="E48" i="136"/>
  <c r="M40" i="136"/>
  <c r="M50" i="136" s="1"/>
  <c r="M48" i="136"/>
  <c r="BA40" i="136"/>
  <c r="BA50" i="136" s="1"/>
  <c r="BA48" i="136"/>
  <c r="CG48" i="136"/>
  <c r="CG40" i="136"/>
  <c r="CG50" i="136" s="1"/>
  <c r="EE48" i="136"/>
  <c r="EE40" i="136"/>
  <c r="EE50" i="136" s="1"/>
  <c r="FN48" i="136"/>
  <c r="FN40" i="136"/>
  <c r="FN50" i="136" s="1"/>
  <c r="GA48" i="136"/>
  <c r="GA40" i="136"/>
  <c r="GA50" i="136" s="1"/>
  <c r="HL48" i="136"/>
  <c r="HL40" i="136"/>
  <c r="HL50" i="136" s="1"/>
  <c r="AL40" i="136"/>
  <c r="AL50" i="136" s="1"/>
  <c r="EO40" i="136"/>
  <c r="EO50" i="136" s="1"/>
  <c r="EW40" i="136"/>
  <c r="EW50" i="136" s="1"/>
  <c r="GC40" i="136"/>
  <c r="GC50" i="136" s="1"/>
  <c r="GK40" i="136"/>
  <c r="GK50" i="136" s="1"/>
  <c r="HQ40" i="136"/>
  <c r="HQ50" i="136" s="1"/>
  <c r="HY40" i="136"/>
  <c r="HY50" i="136" s="1"/>
  <c r="DU48" i="136"/>
  <c r="DS40" i="136"/>
  <c r="DS50" i="136" s="1"/>
  <c r="EY40" i="136"/>
  <c r="EY50" i="136" s="1"/>
  <c r="FG40" i="136"/>
  <c r="FG50" i="136" s="1"/>
  <c r="GM40" i="136"/>
  <c r="GM50" i="136" s="1"/>
  <c r="GU40" i="136"/>
  <c r="GU50" i="136" s="1"/>
  <c r="IA40" i="136"/>
  <c r="IA50" i="136" s="1"/>
  <c r="EC48" i="136"/>
  <c r="FI48" i="136"/>
  <c r="CR10" i="135"/>
  <c r="DL10" i="135"/>
  <c r="AH10" i="135"/>
  <c r="AK8" i="135"/>
  <c r="CO38" i="135"/>
  <c r="CO10" i="135"/>
  <c r="BN39" i="135"/>
  <c r="BN49" i="135" s="1"/>
  <c r="BO9" i="135"/>
  <c r="FC39" i="135"/>
  <c r="FF9" i="135"/>
  <c r="N13" i="135"/>
  <c r="Q13" i="135" s="1"/>
  <c r="Q11" i="135"/>
  <c r="HI11" i="135"/>
  <c r="HF13" i="135"/>
  <c r="HI13" i="135" s="1"/>
  <c r="R16" i="135"/>
  <c r="S14" i="135"/>
  <c r="FR16" i="135"/>
  <c r="FU16" i="135" s="1"/>
  <c r="FU14" i="135"/>
  <c r="GG16" i="135"/>
  <c r="GJ16" i="135" s="1"/>
  <c r="GJ14" i="135"/>
  <c r="EZ38" i="135"/>
  <c r="EZ10" i="135"/>
  <c r="GD38" i="135"/>
  <c r="GD10" i="135"/>
  <c r="GQ38" i="135"/>
  <c r="GT8" i="135"/>
  <c r="GQ10" i="135"/>
  <c r="HR39" i="135"/>
  <c r="HR49" i="135" s="1"/>
  <c r="HS9" i="135"/>
  <c r="I38" i="135"/>
  <c r="I10" i="135"/>
  <c r="T38" i="135"/>
  <c r="T10" i="135"/>
  <c r="BD48" i="135"/>
  <c r="BQ38" i="135"/>
  <c r="BQ10" i="135"/>
  <c r="CP8" i="135"/>
  <c r="DB38" i="135"/>
  <c r="DC38" i="135" s="1"/>
  <c r="DC48" i="135" s="1"/>
  <c r="DB10" i="135"/>
  <c r="DY38" i="135"/>
  <c r="DY10" i="135"/>
  <c r="EN48" i="135"/>
  <c r="FA8" i="135"/>
  <c r="GE8" i="135"/>
  <c r="GS38" i="135"/>
  <c r="GS10" i="135"/>
  <c r="G9" i="135"/>
  <c r="T39" i="135"/>
  <c r="T49" i="135" s="1"/>
  <c r="U9" i="135"/>
  <c r="U10" i="135" s="1"/>
  <c r="AH39" i="135"/>
  <c r="BQ49" i="135"/>
  <c r="F10" i="135"/>
  <c r="BD10" i="135"/>
  <c r="EA13" i="135"/>
  <c r="EB11" i="135"/>
  <c r="IC13" i="135"/>
  <c r="EN16" i="135"/>
  <c r="EQ16" i="135" s="1"/>
  <c r="EQ14" i="135"/>
  <c r="AM16" i="135"/>
  <c r="AP16" i="135" s="1"/>
  <c r="CQ22" i="135"/>
  <c r="CR20" i="135"/>
  <c r="CR22" i="135" s="1"/>
  <c r="FO38" i="135"/>
  <c r="FO10" i="135"/>
  <c r="CF38" i="135"/>
  <c r="CF10" i="135"/>
  <c r="CI10" i="135" s="1"/>
  <c r="I49" i="135"/>
  <c r="AH13" i="135"/>
  <c r="L8" i="135"/>
  <c r="V8" i="135"/>
  <c r="AT38" i="135"/>
  <c r="BG38" i="135"/>
  <c r="BG10" i="135"/>
  <c r="BT8" i="135"/>
  <c r="DE38" i="135"/>
  <c r="DE10" i="135"/>
  <c r="DO38" i="135"/>
  <c r="DO10" i="135"/>
  <c r="EB8" i="135"/>
  <c r="EQ8" i="135"/>
  <c r="FE38" i="135"/>
  <c r="FE10" i="135"/>
  <c r="HM38" i="135"/>
  <c r="HM10" i="135"/>
  <c r="HZ38" i="135"/>
  <c r="HZ10" i="135"/>
  <c r="IC8" i="135"/>
  <c r="X39" i="135"/>
  <c r="AA9" i="135"/>
  <c r="AM39" i="135"/>
  <c r="BT9" i="135"/>
  <c r="EB9" i="135"/>
  <c r="GQ39" i="135"/>
  <c r="GT9" i="135"/>
  <c r="AT10" i="135"/>
  <c r="AI13" i="135"/>
  <c r="AJ11" i="135"/>
  <c r="AJ13" i="135" s="1"/>
  <c r="CI11" i="135"/>
  <c r="DC13" i="135"/>
  <c r="DR11" i="135"/>
  <c r="GE11" i="135"/>
  <c r="GT12" i="135"/>
  <c r="DR16" i="135"/>
  <c r="CC38" i="135"/>
  <c r="CC10" i="135"/>
  <c r="K38" i="135"/>
  <c r="K10" i="135"/>
  <c r="BE8" i="135"/>
  <c r="FR38" i="135"/>
  <c r="FU8" i="135"/>
  <c r="EP39" i="135"/>
  <c r="EP49" i="135" s="1"/>
  <c r="EQ9" i="135"/>
  <c r="N38" i="135"/>
  <c r="AI38" i="135"/>
  <c r="AI10" i="135"/>
  <c r="BI38" i="135"/>
  <c r="BI10" i="135"/>
  <c r="BV38" i="135"/>
  <c r="BV10" i="135"/>
  <c r="CI8" i="135"/>
  <c r="DG38" i="135"/>
  <c r="DG10" i="135"/>
  <c r="DQ38" i="135"/>
  <c r="DQ10" i="135"/>
  <c r="ED38" i="135"/>
  <c r="EG8" i="135"/>
  <c r="FW38" i="135"/>
  <c r="FW10" i="135"/>
  <c r="IB38" i="135"/>
  <c r="IB10" i="135"/>
  <c r="L9" i="135"/>
  <c r="BD39" i="135"/>
  <c r="BD49" i="135" s="1"/>
  <c r="FO13" i="135"/>
  <c r="FP13" i="135" s="1"/>
  <c r="FP11" i="135"/>
  <c r="HS13" i="135"/>
  <c r="AK12" i="135"/>
  <c r="BD16" i="135"/>
  <c r="BE16" i="135" s="1"/>
  <c r="BE14" i="135"/>
  <c r="AE38" i="135"/>
  <c r="AE10" i="135"/>
  <c r="AG38" i="135"/>
  <c r="AG10" i="135"/>
  <c r="CQ38" i="135"/>
  <c r="CQ10" i="135"/>
  <c r="EP38" i="135"/>
  <c r="EP10" i="135"/>
  <c r="CH39" i="135"/>
  <c r="CH49" i="135" s="1"/>
  <c r="CI9" i="135"/>
  <c r="CZ10" i="135"/>
  <c r="P48" i="135"/>
  <c r="Z38" i="135"/>
  <c r="Z10" i="135"/>
  <c r="AW38" i="135"/>
  <c r="AW10" i="135"/>
  <c r="BX38" i="135"/>
  <c r="BX10" i="135"/>
  <c r="CK38" i="135"/>
  <c r="CK10" i="135"/>
  <c r="CU38" i="135"/>
  <c r="CU10" i="135"/>
  <c r="EF48" i="135"/>
  <c r="FJ48" i="135"/>
  <c r="FJ40" i="135"/>
  <c r="FY38" i="135"/>
  <c r="FY10" i="135"/>
  <c r="GL38" i="135"/>
  <c r="GL10" i="135"/>
  <c r="HA38" i="135"/>
  <c r="HA10" i="135"/>
  <c r="N39" i="135"/>
  <c r="Q9" i="135"/>
  <c r="AC49" i="135"/>
  <c r="AF39" i="135"/>
  <c r="AF49" i="135" s="1"/>
  <c r="BG39" i="135"/>
  <c r="BJ9" i="135"/>
  <c r="DO39" i="135"/>
  <c r="DR9" i="135"/>
  <c r="GD39" i="135"/>
  <c r="GD49" i="135" s="1"/>
  <c r="GE9" i="135"/>
  <c r="IB39" i="135"/>
  <c r="IB49" i="135" s="1"/>
  <c r="IC9" i="135"/>
  <c r="N10" i="135"/>
  <c r="FR10" i="135"/>
  <c r="FU10" i="135" s="1"/>
  <c r="BY11" i="135"/>
  <c r="BV13" i="135"/>
  <c r="BY13" i="135" s="1"/>
  <c r="FR13" i="135"/>
  <c r="FU13" i="135" s="1"/>
  <c r="FU11" i="135"/>
  <c r="AG13" i="135"/>
  <c r="FA13" i="135"/>
  <c r="GX19" i="135"/>
  <c r="GY17" i="135"/>
  <c r="DR23" i="135"/>
  <c r="DO25" i="135"/>
  <c r="BB48" i="135"/>
  <c r="BE38" i="135"/>
  <c r="BS38" i="135"/>
  <c r="BS10" i="135"/>
  <c r="DC8" i="135"/>
  <c r="EA38" i="135"/>
  <c r="EA10" i="135"/>
  <c r="HK38" i="135"/>
  <c r="HK10" i="135"/>
  <c r="GN39" i="135"/>
  <c r="GO9" i="135"/>
  <c r="DM11" i="135"/>
  <c r="D38" i="135"/>
  <c r="D10" i="135"/>
  <c r="Q8" i="135"/>
  <c r="AA8" i="135"/>
  <c r="AY38" i="135"/>
  <c r="AY10" i="135"/>
  <c r="BY8" i="135"/>
  <c r="CM38" i="135"/>
  <c r="CM10" i="135"/>
  <c r="CW38" i="135"/>
  <c r="CW10" i="135"/>
  <c r="DI38" i="135"/>
  <c r="DI10" i="135"/>
  <c r="DT48" i="135"/>
  <c r="EI38" i="135"/>
  <c r="EI10" i="135"/>
  <c r="FK8" i="135"/>
  <c r="FZ8" i="135"/>
  <c r="GN38" i="135"/>
  <c r="GN10" i="135"/>
  <c r="HC48" i="135"/>
  <c r="HR38" i="135"/>
  <c r="HR10" i="135"/>
  <c r="HS10" i="135" s="1"/>
  <c r="DB39" i="135"/>
  <c r="DB49" i="135" s="1"/>
  <c r="DC9" i="135"/>
  <c r="BL10" i="135"/>
  <c r="EN10" i="135"/>
  <c r="AA11" i="135"/>
  <c r="X13" i="135"/>
  <c r="AR13" i="135"/>
  <c r="AU13" i="135" s="1"/>
  <c r="CP13" i="135"/>
  <c r="EN13" i="135"/>
  <c r="EQ13" i="135" s="1"/>
  <c r="FF13" i="135"/>
  <c r="AZ13" i="135"/>
  <c r="CQ13" i="135"/>
  <c r="N16" i="135"/>
  <c r="Q16" i="135" s="1"/>
  <c r="Q14" i="135"/>
  <c r="FP14" i="135"/>
  <c r="FM16" i="135"/>
  <c r="FP16" i="135" s="1"/>
  <c r="DE19" i="135"/>
  <c r="DH19" i="135" s="1"/>
  <c r="DH17" i="135"/>
  <c r="AO38" i="135"/>
  <c r="AO10" i="135"/>
  <c r="DK38" i="135"/>
  <c r="DK10" i="135"/>
  <c r="HF38" i="135"/>
  <c r="HI8" i="135"/>
  <c r="AR38" i="135"/>
  <c r="AR10" i="135"/>
  <c r="FC38" i="135"/>
  <c r="FF8" i="135"/>
  <c r="FC10" i="135"/>
  <c r="AI39" i="135"/>
  <c r="AI49" i="135" s="1"/>
  <c r="AJ9" i="135"/>
  <c r="AJ39" i="135" s="1"/>
  <c r="AJ49" i="135" s="1"/>
  <c r="ED13" i="135"/>
  <c r="EG11" i="135"/>
  <c r="CX14" i="135"/>
  <c r="R38" i="135"/>
  <c r="R10" i="135"/>
  <c r="AC38" i="135"/>
  <c r="AC10" i="135"/>
  <c r="AM38" i="135"/>
  <c r="AM10" i="135"/>
  <c r="AP10" i="135" s="1"/>
  <c r="AZ8" i="135"/>
  <c r="BN38" i="135"/>
  <c r="BN10" i="135"/>
  <c r="CA38" i="135"/>
  <c r="CA10" i="135"/>
  <c r="CN8" i="135"/>
  <c r="CX8" i="135"/>
  <c r="DJ8" i="135"/>
  <c r="DV38" i="135"/>
  <c r="DW38" i="135" s="1"/>
  <c r="EK38" i="135"/>
  <c r="EK10" i="135"/>
  <c r="EX38" i="135"/>
  <c r="EX10" i="135"/>
  <c r="FM38" i="135"/>
  <c r="FM10" i="135"/>
  <c r="GB38" i="135"/>
  <c r="GO8" i="135"/>
  <c r="HD8" i="135"/>
  <c r="HS8" i="135"/>
  <c r="AF9" i="135"/>
  <c r="AT39" i="135"/>
  <c r="AT49" i="135" s="1"/>
  <c r="AU9" i="135"/>
  <c r="CS9" i="135"/>
  <c r="DE39" i="135"/>
  <c r="DH9" i="135"/>
  <c r="EZ39" i="135"/>
  <c r="EZ49" i="135" s="1"/>
  <c r="FA9" i="135"/>
  <c r="P10" i="135"/>
  <c r="BB10" i="135"/>
  <c r="ED10" i="135"/>
  <c r="GX10" i="135"/>
  <c r="K13" i="135"/>
  <c r="L13" i="135" s="1"/>
  <c r="L11" i="135"/>
  <c r="BI13" i="135"/>
  <c r="BJ13" i="135" s="1"/>
  <c r="CR13" i="135"/>
  <c r="HC13" i="135"/>
  <c r="HD11" i="135"/>
  <c r="AP13" i="135"/>
  <c r="AF14" i="135"/>
  <c r="FE16" i="135"/>
  <c r="FF16" i="135" s="1"/>
  <c r="BG19" i="135"/>
  <c r="BJ17" i="135"/>
  <c r="HP38" i="135"/>
  <c r="K39" i="135"/>
  <c r="K49" i="135" s="1"/>
  <c r="AG39" i="135"/>
  <c r="AG49" i="135" s="1"/>
  <c r="AR39" i="135"/>
  <c r="BE9" i="135"/>
  <c r="BS39" i="135"/>
  <c r="BS49" i="135" s="1"/>
  <c r="CF39" i="135"/>
  <c r="CQ39" i="135"/>
  <c r="CQ49" i="135" s="1"/>
  <c r="EA39" i="135"/>
  <c r="EA49" i="135" s="1"/>
  <c r="EN39" i="135"/>
  <c r="FO39" i="135"/>
  <c r="FO49" i="135" s="1"/>
  <c r="GB39" i="135"/>
  <c r="HC39" i="135"/>
  <c r="HP39" i="135"/>
  <c r="EU10" i="135"/>
  <c r="GI10" i="135"/>
  <c r="HW10" i="135"/>
  <c r="BY14" i="135"/>
  <c r="BV16" i="135"/>
  <c r="BY16" i="135" s="1"/>
  <c r="DW14" i="135"/>
  <c r="L15" i="135"/>
  <c r="BT15" i="135"/>
  <c r="DY16" i="135"/>
  <c r="EB16" i="135" s="1"/>
  <c r="FJ19" i="135"/>
  <c r="FK19" i="135" s="1"/>
  <c r="FK17" i="135"/>
  <c r="HP19" i="135"/>
  <c r="HS17" i="135"/>
  <c r="V18" i="135"/>
  <c r="CS18" i="135"/>
  <c r="AA22" i="135"/>
  <c r="BV25" i="135"/>
  <c r="BY25" i="135" s="1"/>
  <c r="BY23" i="135"/>
  <c r="FR25" i="135"/>
  <c r="FU23" i="135"/>
  <c r="DE28" i="135"/>
  <c r="DH26" i="135"/>
  <c r="BI39" i="135"/>
  <c r="BI49" i="135" s="1"/>
  <c r="BV39" i="135"/>
  <c r="DG39" i="135"/>
  <c r="DG49" i="135" s="1"/>
  <c r="DQ39" i="135"/>
  <c r="DQ49" i="135" s="1"/>
  <c r="ED39" i="135"/>
  <c r="FE39" i="135"/>
  <c r="FE49" i="135" s="1"/>
  <c r="FR39" i="135"/>
  <c r="GS39" i="135"/>
  <c r="GS49" i="135" s="1"/>
  <c r="HF39" i="135"/>
  <c r="BJ11" i="135"/>
  <c r="DH11" i="135"/>
  <c r="FF11" i="135"/>
  <c r="GT11" i="135"/>
  <c r="FY13" i="135"/>
  <c r="FZ13" i="135" s="1"/>
  <c r="GG13" i="135"/>
  <c r="GJ13" i="135" s="1"/>
  <c r="AK14" i="135"/>
  <c r="AH16" i="135"/>
  <c r="AK16" i="135" s="1"/>
  <c r="AU14" i="135"/>
  <c r="CN14" i="135"/>
  <c r="HN14" i="135"/>
  <c r="Z19" i="135"/>
  <c r="AA19" i="135" s="1"/>
  <c r="AA17" i="135"/>
  <c r="HA19" i="135"/>
  <c r="HD17" i="135"/>
  <c r="CQ28" i="135"/>
  <c r="CR26" i="135"/>
  <c r="CR28" i="135" s="1"/>
  <c r="FT48" i="135"/>
  <c r="FT40" i="135"/>
  <c r="GG38" i="135"/>
  <c r="HH38" i="135"/>
  <c r="HU48" i="135"/>
  <c r="AW49" i="135"/>
  <c r="AZ39" i="135"/>
  <c r="CU49" i="135"/>
  <c r="CX39" i="135"/>
  <c r="ES49" i="135"/>
  <c r="EV39" i="135"/>
  <c r="HU49" i="135"/>
  <c r="CU13" i="135"/>
  <c r="CX13" i="135" s="1"/>
  <c r="DK13" i="135"/>
  <c r="F16" i="135"/>
  <c r="G16" i="135" s="1"/>
  <c r="BJ14" i="135"/>
  <c r="IC14" i="135"/>
  <c r="BX19" i="135"/>
  <c r="BY19" i="135" s="1"/>
  <c r="BY17" i="135"/>
  <c r="P19" i="135"/>
  <c r="Q19" i="135" s="1"/>
  <c r="AK21" i="135"/>
  <c r="EU48" i="135"/>
  <c r="EU40" i="135"/>
  <c r="GV48" i="135"/>
  <c r="D49" i="135"/>
  <c r="BL49" i="135"/>
  <c r="BY9" i="135"/>
  <c r="EG9" i="135"/>
  <c r="FK39" i="135"/>
  <c r="FU9" i="135"/>
  <c r="HI9" i="135"/>
  <c r="HC10" i="135"/>
  <c r="EV11" i="135"/>
  <c r="G14" i="135"/>
  <c r="BO14" i="135"/>
  <c r="CD14" i="135"/>
  <c r="ED16" i="135"/>
  <c r="EG16" i="135" s="1"/>
  <c r="EG14" i="135"/>
  <c r="HD14" i="135"/>
  <c r="V15" i="135"/>
  <c r="AK15" i="135"/>
  <c r="FP15" i="135"/>
  <c r="HA16" i="135"/>
  <c r="CA19" i="135"/>
  <c r="CD19" i="135" s="1"/>
  <c r="CR19" i="135"/>
  <c r="GL19" i="135"/>
  <c r="GO19" i="135" s="1"/>
  <c r="GO17" i="135"/>
  <c r="FO22" i="135"/>
  <c r="FP22" i="135" s="1"/>
  <c r="FP20" i="135"/>
  <c r="Q23" i="135"/>
  <c r="N25" i="135"/>
  <c r="Q25" i="135" s="1"/>
  <c r="ED31" i="135"/>
  <c r="EG31" i="135" s="1"/>
  <c r="EG29" i="135"/>
  <c r="HP31" i="135"/>
  <c r="HS29" i="135"/>
  <c r="FZ39" i="135"/>
  <c r="FW49" i="135"/>
  <c r="DT10" i="135"/>
  <c r="FH10" i="135"/>
  <c r="GV10" i="135"/>
  <c r="CO13" i="135"/>
  <c r="EK13" i="135"/>
  <c r="EL13" i="135" s="1"/>
  <c r="L14" i="135"/>
  <c r="AA14" i="135"/>
  <c r="X16" i="135"/>
  <c r="AA16" i="135" s="1"/>
  <c r="BN16" i="135"/>
  <c r="DH16" i="135"/>
  <c r="FK14" i="135"/>
  <c r="HC16" i="135"/>
  <c r="AG16" i="135"/>
  <c r="GT16" i="135"/>
  <c r="AZ17" i="135"/>
  <c r="AW19" i="135"/>
  <c r="CU19" i="135"/>
  <c r="CX17" i="135"/>
  <c r="DY19" i="135"/>
  <c r="EN19" i="135"/>
  <c r="EQ19" i="135" s="1"/>
  <c r="V24" i="135"/>
  <c r="DW9" i="135"/>
  <c r="EX49" i="135"/>
  <c r="FK9" i="135"/>
  <c r="GL49" i="135"/>
  <c r="GY9" i="135"/>
  <c r="ES10" i="135"/>
  <c r="GG10" i="135"/>
  <c r="HU10" i="135"/>
  <c r="HX10" i="135" s="1"/>
  <c r="K16" i="135"/>
  <c r="BQ16" i="135"/>
  <c r="BT16" i="135" s="1"/>
  <c r="BT14" i="135"/>
  <c r="EL16" i="135"/>
  <c r="GE16" i="135"/>
  <c r="HF16" i="135"/>
  <c r="HI16" i="135" s="1"/>
  <c r="HI14" i="135"/>
  <c r="HX16" i="135"/>
  <c r="G15" i="135"/>
  <c r="BO15" i="135"/>
  <c r="CQ16" i="135"/>
  <c r="FY19" i="135"/>
  <c r="FZ17" i="135"/>
  <c r="HN17" i="135"/>
  <c r="GD25" i="135"/>
  <c r="GE25" i="135" s="1"/>
  <c r="GE23" i="135"/>
  <c r="K31" i="135"/>
  <c r="L31" i="135" s="1"/>
  <c r="L29" i="135"/>
  <c r="CF31" i="135"/>
  <c r="CI31" i="135" s="1"/>
  <c r="CI29" i="135"/>
  <c r="BL16" i="135"/>
  <c r="AU17" i="135"/>
  <c r="BI19" i="135"/>
  <c r="CI17" i="135"/>
  <c r="FW19" i="135"/>
  <c r="IB19" i="135"/>
  <c r="FF18" i="135"/>
  <c r="FM19" i="135"/>
  <c r="FP19" i="135" s="1"/>
  <c r="HF19" i="135"/>
  <c r="HI19" i="135" s="1"/>
  <c r="AR22" i="135"/>
  <c r="AU22" i="135" s="1"/>
  <c r="AU20" i="135"/>
  <c r="BY20" i="135"/>
  <c r="CP22" i="135"/>
  <c r="CS22" i="135" s="1"/>
  <c r="DE22" i="135"/>
  <c r="DH22" i="135" s="1"/>
  <c r="DH20" i="135"/>
  <c r="HS20" i="135"/>
  <c r="BG25" i="135"/>
  <c r="BJ23" i="135"/>
  <c r="DH24" i="135"/>
  <c r="FU24" i="135"/>
  <c r="CP28" i="135"/>
  <c r="DL31" i="135"/>
  <c r="DM31" i="135" s="1"/>
  <c r="DM29" i="135"/>
  <c r="CZ19" i="135"/>
  <c r="AG22" i="135"/>
  <c r="AZ20" i="135"/>
  <c r="AW22" i="135"/>
  <c r="HC22" i="135"/>
  <c r="HS22" i="135"/>
  <c r="FC25" i="135"/>
  <c r="FF23" i="135"/>
  <c r="HX24" i="135"/>
  <c r="IB28" i="135"/>
  <c r="IC28" i="135" s="1"/>
  <c r="IC26" i="135"/>
  <c r="N31" i="135"/>
  <c r="Q31" i="135" s="1"/>
  <c r="Q29" i="135"/>
  <c r="FA19" i="135"/>
  <c r="DH18" i="135"/>
  <c r="FR19" i="135"/>
  <c r="FU19" i="135" s="1"/>
  <c r="GB19" i="135"/>
  <c r="GE19" i="135" s="1"/>
  <c r="AH20" i="135"/>
  <c r="HD20" i="135"/>
  <c r="AU23" i="135"/>
  <c r="DG25" i="135"/>
  <c r="HS23" i="135"/>
  <c r="FP26" i="135"/>
  <c r="GE26" i="135"/>
  <c r="DR30" i="135"/>
  <c r="ES34" i="135"/>
  <c r="EV32" i="135"/>
  <c r="V33" i="135"/>
  <c r="DT16" i="135"/>
  <c r="DW16" i="135" s="1"/>
  <c r="FH16" i="135"/>
  <c r="GV16" i="135"/>
  <c r="GY16" i="135" s="1"/>
  <c r="S19" i="135"/>
  <c r="DK19" i="135"/>
  <c r="BB19" i="135"/>
  <c r="BE19" i="135" s="1"/>
  <c r="GQ19" i="135"/>
  <c r="GT19" i="135" s="1"/>
  <c r="BE22" i="135"/>
  <c r="CF22" i="135"/>
  <c r="CI20" i="135"/>
  <c r="DL22" i="135"/>
  <c r="EA22" i="135"/>
  <c r="EB22" i="135" s="1"/>
  <c r="FK25" i="135"/>
  <c r="AH26" i="135"/>
  <c r="ID26" i="135" s="1"/>
  <c r="EZ28" i="135"/>
  <c r="FA28" i="135" s="1"/>
  <c r="FA26" i="135"/>
  <c r="DO34" i="135"/>
  <c r="DR34" i="135" s="1"/>
  <c r="DR32" i="135"/>
  <c r="AF17" i="135"/>
  <c r="BQ19" i="135"/>
  <c r="CD17" i="135"/>
  <c r="CP17" i="135"/>
  <c r="ID17" i="135" s="1"/>
  <c r="DB19" i="135"/>
  <c r="DL17" i="135"/>
  <c r="FA17" i="135"/>
  <c r="BJ18" i="135"/>
  <c r="K22" i="135"/>
  <c r="CH22" i="135"/>
  <c r="DM20" i="135"/>
  <c r="EB20" i="135"/>
  <c r="GE20" i="135"/>
  <c r="HS21" i="135"/>
  <c r="GQ22" i="135"/>
  <c r="GT22" i="135" s="1"/>
  <c r="AI25" i="135"/>
  <c r="AJ23" i="135"/>
  <c r="AJ25" i="135" s="1"/>
  <c r="CS23" i="135"/>
  <c r="GQ25" i="135"/>
  <c r="GT25" i="135" s="1"/>
  <c r="GT23" i="135"/>
  <c r="HW25" i="135"/>
  <c r="HX25" i="135" s="1"/>
  <c r="DR24" i="135"/>
  <c r="U26" i="135"/>
  <c r="V30" i="135"/>
  <c r="BS31" i="135"/>
  <c r="DC32" i="135"/>
  <c r="CZ34" i="135"/>
  <c r="U19" i="135"/>
  <c r="FF17" i="135"/>
  <c r="HK19" i="135"/>
  <c r="HN19" i="135" s="1"/>
  <c r="GT18" i="135"/>
  <c r="ED19" i="135"/>
  <c r="AA20" i="135"/>
  <c r="FA22" i="135"/>
  <c r="CS21" i="135"/>
  <c r="EN22" i="135"/>
  <c r="EQ22" i="135" s="1"/>
  <c r="L25" i="135"/>
  <c r="AA23" i="135"/>
  <c r="X25" i="135"/>
  <c r="AA25" i="135" s="1"/>
  <c r="ED25" i="135"/>
  <c r="EG25" i="135" s="1"/>
  <c r="EG23" i="135"/>
  <c r="BJ24" i="135"/>
  <c r="DE25" i="135"/>
  <c r="EA31" i="135"/>
  <c r="EB31" i="135" s="1"/>
  <c r="EB29" i="135"/>
  <c r="AO22" i="135"/>
  <c r="CC22" i="135"/>
  <c r="CD22" i="135" s="1"/>
  <c r="CK22" i="135"/>
  <c r="EV24" i="135"/>
  <c r="ES25" i="135"/>
  <c r="EV25" i="135" s="1"/>
  <c r="AI28" i="135"/>
  <c r="AJ26" i="135"/>
  <c r="AJ28" i="135" s="1"/>
  <c r="CI28" i="135"/>
  <c r="AH31" i="135"/>
  <c r="FO31" i="135"/>
  <c r="FP31" i="135" s="1"/>
  <c r="FP29" i="135"/>
  <c r="GJ31" i="135"/>
  <c r="GD34" i="135"/>
  <c r="GE34" i="135" s="1"/>
  <c r="BV22" i="135"/>
  <c r="BY22" i="135" s="1"/>
  <c r="GV25" i="135"/>
  <c r="GY25" i="135" s="1"/>
  <c r="BL25" i="135"/>
  <c r="BO25" i="135" s="1"/>
  <c r="FF26" i="135"/>
  <c r="FC28" i="135"/>
  <c r="FF28" i="135" s="1"/>
  <c r="HA28" i="135"/>
  <c r="X28" i="135"/>
  <c r="AA28" i="135" s="1"/>
  <c r="BD28" i="135"/>
  <c r="BE28" i="135" s="1"/>
  <c r="S31" i="135"/>
  <c r="V29" i="135"/>
  <c r="AI31" i="135"/>
  <c r="AJ29" i="135"/>
  <c r="IE29" i="135" s="1"/>
  <c r="FR31" i="135"/>
  <c r="FU31" i="135" s="1"/>
  <c r="FU29" i="135"/>
  <c r="R34" i="135"/>
  <c r="DE34" i="135"/>
  <c r="DH34" i="135" s="1"/>
  <c r="DH32" i="135"/>
  <c r="EH48" i="135"/>
  <c r="EH40" i="135"/>
  <c r="EH50" i="135" s="1"/>
  <c r="Q20" i="135"/>
  <c r="EG20" i="135"/>
  <c r="FU20" i="135"/>
  <c r="HI20" i="135"/>
  <c r="CU22" i="135"/>
  <c r="CX22" i="135" s="1"/>
  <c r="DK22" i="135"/>
  <c r="AZ23" i="135"/>
  <c r="CX23" i="135"/>
  <c r="DJ23" i="135"/>
  <c r="GJ23" i="135"/>
  <c r="HX23" i="135"/>
  <c r="BD25" i="135"/>
  <c r="BE25" i="135" s="1"/>
  <c r="L26" i="135"/>
  <c r="BT26" i="135"/>
  <c r="CI26" i="135"/>
  <c r="BY29" i="135"/>
  <c r="BV31" i="135"/>
  <c r="HC31" i="135"/>
  <c r="HD29" i="135"/>
  <c r="HR34" i="135"/>
  <c r="HS34" i="135" s="1"/>
  <c r="HS32" i="135"/>
  <c r="EV20" i="135"/>
  <c r="GJ20" i="135"/>
  <c r="HX20" i="135"/>
  <c r="G23" i="135"/>
  <c r="S23" i="135"/>
  <c r="DW23" i="135"/>
  <c r="FK23" i="135"/>
  <c r="GY23" i="135"/>
  <c r="BY26" i="135"/>
  <c r="BV28" i="135"/>
  <c r="EB26" i="135"/>
  <c r="GN28" i="135"/>
  <c r="GO28" i="135" s="1"/>
  <c r="HD26" i="135"/>
  <c r="HR28" i="135"/>
  <c r="V27" i="135"/>
  <c r="AK27" i="135"/>
  <c r="CI27" i="135"/>
  <c r="HI28" i="135"/>
  <c r="U31" i="135"/>
  <c r="CP31" i="135"/>
  <c r="EN31" i="135"/>
  <c r="FF29" i="135"/>
  <c r="HF31" i="135"/>
  <c r="HI29" i="135"/>
  <c r="AG31" i="135"/>
  <c r="CD31" i="135"/>
  <c r="BO32" i="135"/>
  <c r="GO32" i="135"/>
  <c r="GL34" i="135"/>
  <c r="HU34" i="135"/>
  <c r="HX34" i="135" s="1"/>
  <c r="HX32" i="135"/>
  <c r="CO22" i="135"/>
  <c r="EK22" i="135"/>
  <c r="EL22" i="135" s="1"/>
  <c r="FY22" i="135"/>
  <c r="HM22" i="135"/>
  <c r="AU28" i="135"/>
  <c r="BG28" i="135"/>
  <c r="BJ28" i="135" s="1"/>
  <c r="BJ26" i="135"/>
  <c r="DM26" i="135"/>
  <c r="N28" i="135"/>
  <c r="Q28" i="135" s="1"/>
  <c r="AA29" i="135"/>
  <c r="X31" i="135"/>
  <c r="AA31" i="135" s="1"/>
  <c r="CQ31" i="135"/>
  <c r="AI34" i="135"/>
  <c r="AJ32" i="135"/>
  <c r="AZ32" i="135"/>
  <c r="U23" i="135"/>
  <c r="DC23" i="135"/>
  <c r="FA23" i="135"/>
  <c r="GO23" i="135"/>
  <c r="IC23" i="135"/>
  <c r="DB28" i="135"/>
  <c r="DC28" i="135" s="1"/>
  <c r="DR26" i="135"/>
  <c r="DO28" i="135"/>
  <c r="DR28" i="135" s="1"/>
  <c r="FP28" i="135"/>
  <c r="GT26" i="135"/>
  <c r="GQ28" i="135"/>
  <c r="GT28" i="135" s="1"/>
  <c r="FR28" i="135"/>
  <c r="FU28" i="135" s="1"/>
  <c r="CS29" i="135"/>
  <c r="GE31" i="135"/>
  <c r="GT29" i="135"/>
  <c r="AK30" i="135"/>
  <c r="AP31" i="135"/>
  <c r="FZ32" i="135"/>
  <c r="FW34" i="135"/>
  <c r="GQ34" i="135"/>
  <c r="GT34" i="135" s="1"/>
  <c r="GT32" i="135"/>
  <c r="BL31" i="135"/>
  <c r="N34" i="135"/>
  <c r="CA34" i="135"/>
  <c r="CD34" i="135" s="1"/>
  <c r="CD32" i="135"/>
  <c r="CP32" i="135"/>
  <c r="CO34" i="135"/>
  <c r="ED34" i="135"/>
  <c r="EG32" i="135"/>
  <c r="HZ34" i="135"/>
  <c r="IC34" i="135" s="1"/>
  <c r="CN35" i="135"/>
  <c r="GV37" i="135"/>
  <c r="GY35" i="135"/>
  <c r="GJ36" i="135"/>
  <c r="AW28" i="135"/>
  <c r="AZ28" i="135" s="1"/>
  <c r="CK28" i="135"/>
  <c r="DI28" i="135"/>
  <c r="BJ29" i="135"/>
  <c r="DH29" i="135"/>
  <c r="R31" i="135"/>
  <c r="Q32" i="135"/>
  <c r="AA32" i="135"/>
  <c r="AM34" i="135"/>
  <c r="AP34" i="135" s="1"/>
  <c r="AP32" i="135"/>
  <c r="BE32" i="135"/>
  <c r="BB34" i="135"/>
  <c r="BE34" i="135" s="1"/>
  <c r="EL32" i="135"/>
  <c r="EI34" i="135"/>
  <c r="EL34" i="135" s="1"/>
  <c r="HF34" i="135"/>
  <c r="HI32" i="135"/>
  <c r="G35" i="135"/>
  <c r="D37" i="135"/>
  <c r="AH37" i="135"/>
  <c r="DW35" i="135"/>
  <c r="DT37" i="135"/>
  <c r="DW37" i="135" s="1"/>
  <c r="GI37" i="135"/>
  <c r="GJ37" i="135" s="1"/>
  <c r="CS36" i="135"/>
  <c r="R28" i="135"/>
  <c r="CU31" i="135"/>
  <c r="CX31" i="135" s="1"/>
  <c r="DK31" i="135"/>
  <c r="EI31" i="135"/>
  <c r="EL31" i="135" s="1"/>
  <c r="FW31" i="135"/>
  <c r="FZ31" i="135" s="1"/>
  <c r="HK31" i="135"/>
  <c r="AF32" i="135"/>
  <c r="AC34" i="135"/>
  <c r="AF34" i="135" s="1"/>
  <c r="GE32" i="135"/>
  <c r="U37" i="135"/>
  <c r="BL37" i="135"/>
  <c r="BO37" i="135" s="1"/>
  <c r="BO35" i="135"/>
  <c r="M48" i="135"/>
  <c r="M40" i="135"/>
  <c r="M50" i="135" s="1"/>
  <c r="AN48" i="135"/>
  <c r="AN40" i="135"/>
  <c r="AN50" i="135" s="1"/>
  <c r="FD48" i="135"/>
  <c r="FD40" i="135"/>
  <c r="FD50" i="135" s="1"/>
  <c r="CU28" i="135"/>
  <c r="EV29" i="135"/>
  <c r="GJ29" i="135"/>
  <c r="HX29" i="135"/>
  <c r="D31" i="135"/>
  <c r="G31" i="135" s="1"/>
  <c r="DT31" i="135"/>
  <c r="DW31" i="135" s="1"/>
  <c r="FH31" i="135"/>
  <c r="GV31" i="135"/>
  <c r="G32" i="135"/>
  <c r="S34" i="135"/>
  <c r="FC34" i="135"/>
  <c r="FF34" i="135" s="1"/>
  <c r="HN32" i="135"/>
  <c r="HK34" i="135"/>
  <c r="HN34" i="135" s="1"/>
  <c r="DJ35" i="135"/>
  <c r="DI37" i="135"/>
  <c r="CX36" i="135"/>
  <c r="EV26" i="135"/>
  <c r="GJ26" i="135"/>
  <c r="HX26" i="135"/>
  <c r="D28" i="135"/>
  <c r="DT28" i="135"/>
  <c r="DW28" i="135" s="1"/>
  <c r="FH28" i="135"/>
  <c r="FK28" i="135" s="1"/>
  <c r="GV28" i="135"/>
  <c r="AC31" i="135"/>
  <c r="AF31" i="135" s="1"/>
  <c r="CO31" i="135"/>
  <c r="AT34" i="135"/>
  <c r="AU34" i="135" s="1"/>
  <c r="BI34" i="135"/>
  <c r="BJ34" i="135" s="1"/>
  <c r="CN34" i="135"/>
  <c r="FR34" i="135"/>
  <c r="FU34" i="135" s="1"/>
  <c r="FU32" i="135"/>
  <c r="AA33" i="135"/>
  <c r="AP33" i="135"/>
  <c r="HI33" i="135"/>
  <c r="EX34" i="135"/>
  <c r="FA34" i="135" s="1"/>
  <c r="CX35" i="135"/>
  <c r="FK35" i="135"/>
  <c r="FH37" i="135"/>
  <c r="FK37" i="135" s="1"/>
  <c r="EE49" i="135"/>
  <c r="EE40" i="135"/>
  <c r="EE50" i="135" s="1"/>
  <c r="AU32" i="135"/>
  <c r="BJ32" i="135"/>
  <c r="BX34" i="135"/>
  <c r="BY34" i="135" s="1"/>
  <c r="CX32" i="135"/>
  <c r="DL32" i="135"/>
  <c r="DL34" i="135" s="1"/>
  <c r="DM34" i="135" s="1"/>
  <c r="DK34" i="135"/>
  <c r="FF32" i="135"/>
  <c r="GJ32" i="135"/>
  <c r="EQ34" i="135"/>
  <c r="EG37" i="135"/>
  <c r="GE37" i="135"/>
  <c r="CS35" i="135"/>
  <c r="I37" i="135"/>
  <c r="AG37" i="135"/>
  <c r="AW37" i="135"/>
  <c r="AZ37" i="135" s="1"/>
  <c r="CK37" i="135"/>
  <c r="CN37" i="135" s="1"/>
  <c r="DY37" i="135"/>
  <c r="EB37" i="135" s="1"/>
  <c r="FM37" i="135"/>
  <c r="FP37" i="135" s="1"/>
  <c r="H48" i="135"/>
  <c r="H40" i="135"/>
  <c r="H50" i="135" s="1"/>
  <c r="BA48" i="135"/>
  <c r="BA40" i="135"/>
  <c r="BA50" i="135" s="1"/>
  <c r="CL48" i="135"/>
  <c r="CL40" i="135"/>
  <c r="CL50" i="135" s="1"/>
  <c r="FQ40" i="135"/>
  <c r="FQ50" i="135" s="1"/>
  <c r="FQ48" i="135"/>
  <c r="HB48" i="135"/>
  <c r="HB40" i="135"/>
  <c r="HB50" i="135" s="1"/>
  <c r="AS48" i="135"/>
  <c r="EX37" i="135"/>
  <c r="J48" i="135"/>
  <c r="J40" i="135"/>
  <c r="J50" i="135" s="1"/>
  <c r="DP40" i="135"/>
  <c r="DP50" i="135" s="1"/>
  <c r="DP48" i="135"/>
  <c r="HE48" i="135"/>
  <c r="HE40" i="135"/>
  <c r="HE50" i="135" s="1"/>
  <c r="EV35" i="135"/>
  <c r="GJ35" i="135"/>
  <c r="HX35" i="135"/>
  <c r="T37" i="135"/>
  <c r="BF48" i="135"/>
  <c r="BF40" i="135"/>
  <c r="BF50" i="135" s="1"/>
  <c r="CB48" i="135"/>
  <c r="CB40" i="135"/>
  <c r="CB50" i="135" s="1"/>
  <c r="CT48" i="135"/>
  <c r="CT40" i="135"/>
  <c r="CT50" i="135" s="1"/>
  <c r="FV48" i="135"/>
  <c r="FV40" i="135"/>
  <c r="FV50" i="135" s="1"/>
  <c r="GR40" i="135"/>
  <c r="GR50" i="135" s="1"/>
  <c r="GR48" i="135"/>
  <c r="BH40" i="135"/>
  <c r="BH50" i="135" s="1"/>
  <c r="GO37" i="135"/>
  <c r="BQ37" i="135"/>
  <c r="EK37" i="135"/>
  <c r="EL37" i="135" s="1"/>
  <c r="DU48" i="135"/>
  <c r="DU40" i="135"/>
  <c r="DU50" i="135" s="1"/>
  <c r="HJ48" i="135"/>
  <c r="HJ40" i="135"/>
  <c r="HJ50" i="135" s="1"/>
  <c r="FZ35" i="135"/>
  <c r="BB37" i="135"/>
  <c r="BE37" i="135" s="1"/>
  <c r="DX40" i="135"/>
  <c r="DX50" i="135" s="1"/>
  <c r="DX48" i="135"/>
  <c r="FI48" i="135"/>
  <c r="FI40" i="135"/>
  <c r="FI50" i="135" s="1"/>
  <c r="CG40" i="135"/>
  <c r="CG50" i="135" s="1"/>
  <c r="DC35" i="135"/>
  <c r="GO35" i="135"/>
  <c r="IC35" i="135"/>
  <c r="CQ37" i="135"/>
  <c r="DZ48" i="135"/>
  <c r="DZ40" i="135"/>
  <c r="DZ50" i="135" s="1"/>
  <c r="FL40" i="135"/>
  <c r="FL50" i="135" s="1"/>
  <c r="FL48" i="135"/>
  <c r="GW48" i="135"/>
  <c r="GW40" i="135"/>
  <c r="GW50" i="135" s="1"/>
  <c r="CV40" i="135"/>
  <c r="CV50" i="135" s="1"/>
  <c r="V36" i="135"/>
  <c r="E48" i="135"/>
  <c r="E40" i="135"/>
  <c r="E50" i="135" s="1"/>
  <c r="AX48" i="135"/>
  <c r="AX40" i="135"/>
  <c r="AX50" i="135" s="1"/>
  <c r="CJ48" i="135"/>
  <c r="CJ40" i="135"/>
  <c r="CJ50" i="135" s="1"/>
  <c r="EC48" i="135"/>
  <c r="EC40" i="135"/>
  <c r="EC50" i="135" s="1"/>
  <c r="FN48" i="135"/>
  <c r="FN40" i="135"/>
  <c r="FN50" i="135" s="1"/>
  <c r="GZ40" i="135"/>
  <c r="GZ50" i="135" s="1"/>
  <c r="GZ48" i="135"/>
  <c r="BR48" i="135"/>
  <c r="BR40" i="135"/>
  <c r="BR50" i="135" s="1"/>
  <c r="BZ48" i="135"/>
  <c r="BZ40" i="135"/>
  <c r="BZ50" i="135" s="1"/>
  <c r="DF48" i="135"/>
  <c r="DF40" i="135"/>
  <c r="DF50" i="135" s="1"/>
  <c r="DN48" i="135"/>
  <c r="DN40" i="135"/>
  <c r="DN50" i="135" s="1"/>
  <c r="ET48" i="135"/>
  <c r="ET40" i="135"/>
  <c r="ET50" i="135" s="1"/>
  <c r="FB48" i="135"/>
  <c r="FB40" i="135"/>
  <c r="FB50" i="135" s="1"/>
  <c r="GH48" i="135"/>
  <c r="GH40" i="135"/>
  <c r="GH50" i="135" s="1"/>
  <c r="GP48" i="135"/>
  <c r="GP40" i="135"/>
  <c r="GP50" i="135" s="1"/>
  <c r="HV48" i="135"/>
  <c r="HV40" i="135"/>
  <c r="HV50" i="135" s="1"/>
  <c r="EM40" i="135"/>
  <c r="EM50" i="135" s="1"/>
  <c r="FS40" i="135"/>
  <c r="FS50" i="135" s="1"/>
  <c r="HY40" i="135"/>
  <c r="HY50" i="135" s="1"/>
  <c r="EJ48" i="135"/>
  <c r="C40" i="135"/>
  <c r="C50" i="135" s="1"/>
  <c r="AB40" i="135"/>
  <c r="AB50" i="135" s="1"/>
  <c r="EO40" i="135"/>
  <c r="EO50" i="135" s="1"/>
  <c r="GK40" i="135"/>
  <c r="GK50" i="135" s="1"/>
  <c r="HG40" i="135"/>
  <c r="HG50" i="135" s="1"/>
  <c r="AQ48" i="135"/>
  <c r="AD40" i="135"/>
  <c r="AD50" i="135" s="1"/>
  <c r="BU40" i="135"/>
  <c r="BU50" i="135" s="1"/>
  <c r="HL40" i="135"/>
  <c r="HL50" i="135" s="1"/>
  <c r="Y48" i="135"/>
  <c r="EW48" i="135"/>
  <c r="BK40" i="135"/>
  <c r="BK50" i="135" s="1"/>
  <c r="CY40" i="135"/>
  <c r="CY50" i="135" s="1"/>
  <c r="HO40" i="135"/>
  <c r="HO50" i="135" s="1"/>
  <c r="DS48" i="135"/>
  <c r="BW48" i="135"/>
  <c r="BW40" i="135"/>
  <c r="BW50" i="135" s="1"/>
  <c r="CE40" i="135"/>
  <c r="CE50" i="135" s="1"/>
  <c r="CE48" i="135"/>
  <c r="EY40" i="135"/>
  <c r="EY50" i="135" s="1"/>
  <c r="EY48" i="135"/>
  <c r="FG40" i="135"/>
  <c r="FG50" i="135" s="1"/>
  <c r="FG48" i="135"/>
  <c r="GM40" i="135"/>
  <c r="GM50" i="135" s="1"/>
  <c r="GM48" i="135"/>
  <c r="GU48" i="135"/>
  <c r="GU40" i="135"/>
  <c r="GU50" i="135" s="1"/>
  <c r="O40" i="135"/>
  <c r="O50" i="135" s="1"/>
  <c r="W40" i="135"/>
  <c r="W50" i="135" s="1"/>
  <c r="DA40" i="135"/>
  <c r="DA50" i="135" s="1"/>
  <c r="GC40" i="135"/>
  <c r="GC50" i="135" s="1"/>
  <c r="BM40" i="135"/>
  <c r="BM50" i="135" s="1"/>
  <c r="DD40" i="135"/>
  <c r="DD50" i="135" s="1"/>
  <c r="GF40" i="135"/>
  <c r="GF50" i="135" s="1"/>
  <c r="HT40" i="135"/>
  <c r="HT50" i="135" s="1"/>
  <c r="IA48" i="135"/>
  <c r="BC40" i="135"/>
  <c r="BC50" i="135" s="1"/>
  <c r="BP40" i="135"/>
  <c r="BP50" i="135" s="1"/>
  <c r="AZ13" i="134"/>
  <c r="CS12" i="134"/>
  <c r="FA13" i="134"/>
  <c r="AF16" i="134"/>
  <c r="AU16" i="134"/>
  <c r="BO16" i="134"/>
  <c r="EG16" i="134"/>
  <c r="EV16" i="134"/>
  <c r="AK15" i="134"/>
  <c r="HS16" i="134"/>
  <c r="EQ13" i="134"/>
  <c r="AK12" i="134"/>
  <c r="G16" i="134"/>
  <c r="DC16" i="134"/>
  <c r="EL16" i="134"/>
  <c r="CS11" i="134"/>
  <c r="CP13" i="134"/>
  <c r="V12" i="134"/>
  <c r="AJ16" i="134"/>
  <c r="CR13" i="134"/>
  <c r="Z48" i="134"/>
  <c r="Z54" i="134" s="1"/>
  <c r="CK48" i="134"/>
  <c r="CK54" i="134" s="1"/>
  <c r="CN38" i="134"/>
  <c r="CN48" i="134" s="1"/>
  <c r="CN54" i="134" s="1"/>
  <c r="CK40" i="134"/>
  <c r="K48" i="134"/>
  <c r="BS48" i="134"/>
  <c r="BS54" i="134" s="1"/>
  <c r="CF48" i="134"/>
  <c r="CF54" i="134" s="1"/>
  <c r="EA48" i="134"/>
  <c r="EA54" i="134" s="1"/>
  <c r="FO48" i="134"/>
  <c r="FO54" i="134" s="1"/>
  <c r="HC40" i="134"/>
  <c r="U39" i="134"/>
  <c r="AR49" i="134"/>
  <c r="AR55" i="134" s="1"/>
  <c r="L8" i="134"/>
  <c r="V8" i="134"/>
  <c r="AH8" i="134"/>
  <c r="AT48" i="134"/>
  <c r="AT54" i="134" s="1"/>
  <c r="AT40" i="134"/>
  <c r="BT8" i="134"/>
  <c r="CR8" i="134"/>
  <c r="DE40" i="134"/>
  <c r="DE48" i="134"/>
  <c r="DE54" i="134" s="1"/>
  <c r="DH38" i="134"/>
  <c r="DH48" i="134" s="1"/>
  <c r="DH54" i="134" s="1"/>
  <c r="EB8" i="134"/>
  <c r="EP40" i="134"/>
  <c r="FC40" i="134"/>
  <c r="FC48" i="134"/>
  <c r="FC54" i="134" s="1"/>
  <c r="FF38" i="134"/>
  <c r="FP8" i="134"/>
  <c r="GQ40" i="134"/>
  <c r="GQ48" i="134"/>
  <c r="GQ54" i="134" s="1"/>
  <c r="GT38" i="134"/>
  <c r="HD8" i="134"/>
  <c r="V9" i="134"/>
  <c r="AH9" i="134"/>
  <c r="BG49" i="134"/>
  <c r="BG55" i="134" s="1"/>
  <c r="CR9" i="134"/>
  <c r="CR39" i="134" s="1"/>
  <c r="CR49" i="134" s="1"/>
  <c r="CR55" i="134" s="1"/>
  <c r="DE49" i="134"/>
  <c r="DE55" i="134" s="1"/>
  <c r="DH39" i="134"/>
  <c r="DH49" i="134" s="1"/>
  <c r="DH55" i="134" s="1"/>
  <c r="FC49" i="134"/>
  <c r="FC55" i="134" s="1"/>
  <c r="GQ49" i="134"/>
  <c r="GQ55" i="134" s="1"/>
  <c r="GT39" i="134"/>
  <c r="HD9" i="134"/>
  <c r="AG10" i="134"/>
  <c r="AO10" i="134"/>
  <c r="AW10" i="134"/>
  <c r="AZ10" i="134" s="1"/>
  <c r="CC10" i="134"/>
  <c r="CK10" i="134"/>
  <c r="CN10" i="134" s="1"/>
  <c r="DI10" i="134"/>
  <c r="FE10" i="134"/>
  <c r="GS10" i="134"/>
  <c r="AJ11" i="134"/>
  <c r="AJ13" i="134" s="1"/>
  <c r="BJ11" i="134"/>
  <c r="DR11" i="134"/>
  <c r="FF11" i="134"/>
  <c r="GT11" i="134"/>
  <c r="K13" i="134"/>
  <c r="DK13" i="134"/>
  <c r="EA13" i="134"/>
  <c r="EI13" i="134"/>
  <c r="EL13" i="134" s="1"/>
  <c r="FO13" i="134"/>
  <c r="FW13" i="134"/>
  <c r="HC13" i="134"/>
  <c r="HK13" i="134"/>
  <c r="HN13" i="134" s="1"/>
  <c r="AZ14" i="134"/>
  <c r="DJ14" i="134"/>
  <c r="EV14" i="134"/>
  <c r="GJ14" i="134"/>
  <c r="HX14" i="134"/>
  <c r="HD15" i="134"/>
  <c r="BQ16" i="134"/>
  <c r="BT16" i="134" s="1"/>
  <c r="GB16" i="134"/>
  <c r="GE16" i="134" s="1"/>
  <c r="AU19" i="134"/>
  <c r="BG19" i="134"/>
  <c r="BJ19" i="134" s="1"/>
  <c r="BJ17" i="134"/>
  <c r="ED19" i="134"/>
  <c r="EG19" i="134" s="1"/>
  <c r="EG17" i="134"/>
  <c r="FP19" i="134"/>
  <c r="DR18" i="134"/>
  <c r="GT18" i="134"/>
  <c r="AZ19" i="134"/>
  <c r="G20" i="134"/>
  <c r="D22" i="134"/>
  <c r="G22" i="134" s="1"/>
  <c r="CM22" i="134"/>
  <c r="EU22" i="134"/>
  <c r="EV22" i="134" s="1"/>
  <c r="GE22" i="134"/>
  <c r="HW22" i="134"/>
  <c r="HX22" i="134" s="1"/>
  <c r="CX21" i="134"/>
  <c r="GL25" i="134"/>
  <c r="GO25" i="134" s="1"/>
  <c r="GO23" i="134"/>
  <c r="V24" i="134"/>
  <c r="EF40" i="134"/>
  <c r="EF48" i="134"/>
  <c r="EF54" i="134" s="1"/>
  <c r="HU48" i="134"/>
  <c r="HU54" i="134" s="1"/>
  <c r="AJ39" i="134"/>
  <c r="AJ49" i="134" s="1"/>
  <c r="AJ55" i="134" s="1"/>
  <c r="N48" i="134"/>
  <c r="Q38" i="134"/>
  <c r="Q48" i="134" s="1"/>
  <c r="AI40" i="134"/>
  <c r="AI50" i="134" s="1"/>
  <c r="AI56" i="134" s="1"/>
  <c r="AI48" i="134"/>
  <c r="AI54" i="134" s="1"/>
  <c r="BI40" i="134"/>
  <c r="BI48" i="134"/>
  <c r="BI54" i="134" s="1"/>
  <c r="BV48" i="134"/>
  <c r="BV54" i="134" s="1"/>
  <c r="BY38" i="134"/>
  <c r="DG40" i="134"/>
  <c r="DG50" i="134" s="1"/>
  <c r="DG56" i="134" s="1"/>
  <c r="DG48" i="134"/>
  <c r="DG54" i="134" s="1"/>
  <c r="DQ38" i="134"/>
  <c r="ED48" i="134"/>
  <c r="ED54" i="134" s="1"/>
  <c r="EG38" i="134"/>
  <c r="GE8" i="134"/>
  <c r="HS8" i="134"/>
  <c r="AU9" i="134"/>
  <c r="CI9" i="134"/>
  <c r="EQ9" i="134"/>
  <c r="FR49" i="134"/>
  <c r="FR55" i="134" s="1"/>
  <c r="FU39" i="134"/>
  <c r="GE9" i="134"/>
  <c r="HF39" i="134"/>
  <c r="HS9" i="134"/>
  <c r="Z10" i="134"/>
  <c r="BV10" i="134"/>
  <c r="EP10" i="134"/>
  <c r="EX10" i="134"/>
  <c r="FA10" i="134" s="1"/>
  <c r="GD10" i="134"/>
  <c r="GL10" i="134"/>
  <c r="GO10" i="134" s="1"/>
  <c r="HR10" i="134"/>
  <c r="HZ10" i="134"/>
  <c r="IC10" i="134" s="1"/>
  <c r="Q11" i="134"/>
  <c r="AA11" i="134"/>
  <c r="BY11" i="134"/>
  <c r="EG11" i="134"/>
  <c r="FU11" i="134"/>
  <c r="HI11" i="134"/>
  <c r="G14" i="134"/>
  <c r="BO14" i="134"/>
  <c r="DW14" i="134"/>
  <c r="FK14" i="134"/>
  <c r="GY14" i="134"/>
  <c r="Q17" i="134"/>
  <c r="AF17" i="134"/>
  <c r="DO19" i="134"/>
  <c r="DR19" i="134" s="1"/>
  <c r="DR17" i="134"/>
  <c r="U22" i="134"/>
  <c r="BB25" i="134"/>
  <c r="BE25" i="134" s="1"/>
  <c r="BE23" i="134"/>
  <c r="DK25" i="134"/>
  <c r="DL23" i="134"/>
  <c r="DL25" i="134" s="1"/>
  <c r="AK24" i="134"/>
  <c r="DM24" i="134"/>
  <c r="BG31" i="134"/>
  <c r="BJ31" i="134" s="1"/>
  <c r="BJ29" i="134"/>
  <c r="P48" i="134"/>
  <c r="P40" i="134"/>
  <c r="P50" i="134" s="1"/>
  <c r="ES48" i="134"/>
  <c r="ES54" i="134" s="1"/>
  <c r="EV38" i="134"/>
  <c r="HD16" i="134"/>
  <c r="G17" i="134"/>
  <c r="D19" i="134"/>
  <c r="G19" i="134" s="1"/>
  <c r="BL22" i="134"/>
  <c r="BO22" i="134" s="1"/>
  <c r="BO20" i="134"/>
  <c r="BL38" i="134"/>
  <c r="BY8" i="134"/>
  <c r="EU48" i="134"/>
  <c r="EU54" i="134" s="1"/>
  <c r="HI8" i="134"/>
  <c r="D49" i="134"/>
  <c r="Q9" i="134"/>
  <c r="AA9" i="134"/>
  <c r="BL49" i="134"/>
  <c r="BL55" i="134" s="1"/>
  <c r="BY9" i="134"/>
  <c r="DT49" i="134"/>
  <c r="DT55" i="134" s="1"/>
  <c r="EG9" i="134"/>
  <c r="FH49" i="134"/>
  <c r="FH55" i="134" s="1"/>
  <c r="HI9" i="134"/>
  <c r="AR10" i="134"/>
  <c r="BX10" i="134"/>
  <c r="CF10" i="134"/>
  <c r="FH10" i="134"/>
  <c r="G11" i="134"/>
  <c r="S11" i="134"/>
  <c r="BO11" i="134"/>
  <c r="DW11" i="134"/>
  <c r="FK11" i="134"/>
  <c r="GY11" i="134"/>
  <c r="BB13" i="134"/>
  <c r="BE13" i="134" s="1"/>
  <c r="U14" i="134"/>
  <c r="V14" i="134" s="1"/>
  <c r="BE14" i="134"/>
  <c r="DC14" i="134"/>
  <c r="FA14" i="134"/>
  <c r="GO14" i="134"/>
  <c r="IC14" i="134"/>
  <c r="U17" i="134"/>
  <c r="T19" i="134"/>
  <c r="DE19" i="134"/>
  <c r="DH17" i="134"/>
  <c r="FR19" i="134"/>
  <c r="FU19" i="134" s="1"/>
  <c r="FU17" i="134"/>
  <c r="CZ25" i="134"/>
  <c r="DC23" i="134"/>
  <c r="K34" i="134"/>
  <c r="L34" i="134" s="1"/>
  <c r="L32" i="134"/>
  <c r="AR34" i="134"/>
  <c r="AU32" i="134"/>
  <c r="CQ34" i="134"/>
  <c r="CR32" i="134"/>
  <c r="CR34" i="134" s="1"/>
  <c r="CX38" i="134"/>
  <c r="CU48" i="134"/>
  <c r="CU54" i="134" s="1"/>
  <c r="GG48" i="134"/>
  <c r="GG54" i="134" s="1"/>
  <c r="EB16" i="134"/>
  <c r="R19" i="134"/>
  <c r="D38" i="134"/>
  <c r="Q8" i="134"/>
  <c r="AA8" i="134"/>
  <c r="CM40" i="134"/>
  <c r="CM50" i="134" s="1"/>
  <c r="CM56" i="134" s="1"/>
  <c r="CM48" i="134"/>
  <c r="CM54" i="134" s="1"/>
  <c r="CW40" i="134"/>
  <c r="CW48" i="134"/>
  <c r="CW54" i="134" s="1"/>
  <c r="DT38" i="134"/>
  <c r="EG8" i="134"/>
  <c r="FU8" i="134"/>
  <c r="GV38" i="134"/>
  <c r="HW40" i="134"/>
  <c r="HW48" i="134"/>
  <c r="HW54" i="134" s="1"/>
  <c r="FU9" i="134"/>
  <c r="F38" i="134"/>
  <c r="R38" i="134"/>
  <c r="AC38" i="134"/>
  <c r="AM38" i="134"/>
  <c r="AZ8" i="134"/>
  <c r="BN38" i="134"/>
  <c r="CA38" i="134"/>
  <c r="CN8" i="134"/>
  <c r="CX8" i="134"/>
  <c r="DJ8" i="134"/>
  <c r="DV38" i="134"/>
  <c r="EI38" i="134"/>
  <c r="EV8" i="134"/>
  <c r="FJ38" i="134"/>
  <c r="FW38" i="134"/>
  <c r="GJ8" i="134"/>
  <c r="GX38" i="134"/>
  <c r="HK38" i="134"/>
  <c r="HX8" i="134"/>
  <c r="F39" i="134"/>
  <c r="F49" i="134" s="1"/>
  <c r="R39" i="134"/>
  <c r="R49" i="134" s="1"/>
  <c r="R55" i="134" s="1"/>
  <c r="AC39" i="134"/>
  <c r="AM39" i="134"/>
  <c r="AZ9" i="134"/>
  <c r="BN39" i="134"/>
  <c r="BN49" i="134" s="1"/>
  <c r="BN55" i="134" s="1"/>
  <c r="CA39" i="134"/>
  <c r="CN9" i="134"/>
  <c r="CX9" i="134"/>
  <c r="DJ9" i="134"/>
  <c r="DV39" i="134"/>
  <c r="DV49" i="134" s="1"/>
  <c r="DV55" i="134" s="1"/>
  <c r="EI39" i="134"/>
  <c r="EV9" i="134"/>
  <c r="FJ39" i="134"/>
  <c r="FJ49" i="134" s="1"/>
  <c r="FJ55" i="134" s="1"/>
  <c r="FW39" i="134"/>
  <c r="GJ9" i="134"/>
  <c r="GX39" i="134"/>
  <c r="GX49" i="134" s="1"/>
  <c r="GX55" i="134" s="1"/>
  <c r="HK39" i="134"/>
  <c r="HX9" i="134"/>
  <c r="D10" i="134"/>
  <c r="AC10" i="134"/>
  <c r="BI10" i="134"/>
  <c r="CO10" i="134"/>
  <c r="CW10" i="134"/>
  <c r="DE10" i="134"/>
  <c r="EK10" i="134"/>
  <c r="EL10" i="134" s="1"/>
  <c r="ES10" i="134"/>
  <c r="GG10" i="134"/>
  <c r="HM10" i="134"/>
  <c r="HN10" i="134" s="1"/>
  <c r="HU10" i="134"/>
  <c r="AF11" i="134"/>
  <c r="AP11" i="134"/>
  <c r="CD11" i="134"/>
  <c r="BS13" i="134"/>
  <c r="CQ13" i="134"/>
  <c r="L14" i="134"/>
  <c r="AH14" i="134"/>
  <c r="CR14" i="134"/>
  <c r="CR16" i="134" s="1"/>
  <c r="EB14" i="134"/>
  <c r="FP14" i="134"/>
  <c r="HD14" i="134"/>
  <c r="V15" i="134"/>
  <c r="FU15" i="134"/>
  <c r="AI16" i="134"/>
  <c r="CP16" i="134"/>
  <c r="FC16" i="134"/>
  <c r="AI19" i="134"/>
  <c r="AJ17" i="134"/>
  <c r="AJ19" i="134" s="1"/>
  <c r="DG19" i="134"/>
  <c r="FC19" i="134"/>
  <c r="FF19" i="134" s="1"/>
  <c r="FF17" i="134"/>
  <c r="FF18" i="134"/>
  <c r="BV19" i="134"/>
  <c r="BY19" i="134" s="1"/>
  <c r="EP19" i="134"/>
  <c r="EQ19" i="134" s="1"/>
  <c r="AY22" i="134"/>
  <c r="DI22" i="134"/>
  <c r="DJ20" i="134"/>
  <c r="GI22" i="134"/>
  <c r="GJ22" i="134" s="1"/>
  <c r="HS22" i="134"/>
  <c r="EX25" i="134"/>
  <c r="FA23" i="134"/>
  <c r="HZ25" i="134"/>
  <c r="IC25" i="134" s="1"/>
  <c r="IC23" i="134"/>
  <c r="CU10" i="134"/>
  <c r="Q16" i="134"/>
  <c r="CZ48" i="134"/>
  <c r="CZ54" i="134" s="1"/>
  <c r="FY38" i="134"/>
  <c r="BB39" i="134"/>
  <c r="DK39" i="134"/>
  <c r="DK49" i="134" s="1"/>
  <c r="DK55" i="134" s="1"/>
  <c r="FK9" i="134"/>
  <c r="GL49" i="134"/>
  <c r="GL55" i="134" s="1"/>
  <c r="GY9" i="134"/>
  <c r="IC39" i="134"/>
  <c r="N10" i="134"/>
  <c r="AT10" i="134"/>
  <c r="BB10" i="134"/>
  <c r="CH10" i="134"/>
  <c r="DV10" i="134"/>
  <c r="DW10" i="134" s="1"/>
  <c r="ED10" i="134"/>
  <c r="FJ10" i="134"/>
  <c r="FR10" i="134"/>
  <c r="GX10" i="134"/>
  <c r="GY10" i="134" s="1"/>
  <c r="HF10" i="134"/>
  <c r="DC11" i="134"/>
  <c r="FA11" i="134"/>
  <c r="GO11" i="134"/>
  <c r="IC11" i="134"/>
  <c r="AU14" i="134"/>
  <c r="CI14" i="134"/>
  <c r="EQ14" i="134"/>
  <c r="X19" i="134"/>
  <c r="AA19" i="134" s="1"/>
  <c r="AA17" i="134"/>
  <c r="V18" i="134"/>
  <c r="GV22" i="134"/>
  <c r="GY22" i="134" s="1"/>
  <c r="CP25" i="134"/>
  <c r="CS25" i="134" s="1"/>
  <c r="CS23" i="134"/>
  <c r="AW48" i="134"/>
  <c r="AW54" i="134" s="1"/>
  <c r="FT48" i="134"/>
  <c r="FT54" i="134" s="1"/>
  <c r="FT40" i="134"/>
  <c r="HU49" i="134"/>
  <c r="HU55" i="134" s="1"/>
  <c r="HX39" i="134"/>
  <c r="L16" i="134"/>
  <c r="BB48" i="134"/>
  <c r="BB54" i="134" s="1"/>
  <c r="CO48" i="134"/>
  <c r="CO54" i="134" s="1"/>
  <c r="DK48" i="134"/>
  <c r="DK54" i="134" s="1"/>
  <c r="EK48" i="134"/>
  <c r="EK54" i="134" s="1"/>
  <c r="GL48" i="134"/>
  <c r="GL54" i="134" s="1"/>
  <c r="GL40" i="134"/>
  <c r="HZ48" i="134"/>
  <c r="HZ54" i="134" s="1"/>
  <c r="S39" i="134"/>
  <c r="I38" i="134"/>
  <c r="T38" i="134"/>
  <c r="AF8" i="134"/>
  <c r="AP8" i="134"/>
  <c r="BD38" i="134"/>
  <c r="BQ38" i="134"/>
  <c r="CD8" i="134"/>
  <c r="CP8" i="134"/>
  <c r="DB38" i="134"/>
  <c r="DL8" i="134"/>
  <c r="DY38" i="134"/>
  <c r="EL8" i="134"/>
  <c r="EZ38" i="134"/>
  <c r="FA38" i="134" s="1"/>
  <c r="FM38" i="134"/>
  <c r="FZ8" i="134"/>
  <c r="GN38" i="134"/>
  <c r="HA38" i="134"/>
  <c r="HN8" i="134"/>
  <c r="IB38" i="134"/>
  <c r="IC38" i="134" s="1"/>
  <c r="I39" i="134"/>
  <c r="T39" i="134"/>
  <c r="T49" i="134" s="1"/>
  <c r="T55" i="134" s="1"/>
  <c r="AF9" i="134"/>
  <c r="AP9" i="134"/>
  <c r="BD39" i="134"/>
  <c r="BD49" i="134" s="1"/>
  <c r="BD55" i="134" s="1"/>
  <c r="BQ39" i="134"/>
  <c r="CD9" i="134"/>
  <c r="CP9" i="134"/>
  <c r="DB39" i="134"/>
  <c r="DB49" i="134" s="1"/>
  <c r="DB55" i="134" s="1"/>
  <c r="DL9" i="134"/>
  <c r="DL39" i="134" s="1"/>
  <c r="DL49" i="134" s="1"/>
  <c r="DL55" i="134" s="1"/>
  <c r="DY39" i="134"/>
  <c r="EL9" i="134"/>
  <c r="EZ39" i="134"/>
  <c r="EZ49" i="134" s="1"/>
  <c r="EZ55" i="134" s="1"/>
  <c r="FM39" i="134"/>
  <c r="FZ9" i="134"/>
  <c r="HN9" i="134"/>
  <c r="F10" i="134"/>
  <c r="AE10" i="134"/>
  <c r="AM10" i="134"/>
  <c r="BS10" i="134"/>
  <c r="BT10" i="134" s="1"/>
  <c r="CA10" i="134"/>
  <c r="CQ10" i="134"/>
  <c r="DG10" i="134"/>
  <c r="DO10" i="134"/>
  <c r="EU10" i="134"/>
  <c r="FC10" i="134"/>
  <c r="FF10" i="134" s="1"/>
  <c r="GI10" i="134"/>
  <c r="GQ10" i="134"/>
  <c r="HW10" i="134"/>
  <c r="AH11" i="134"/>
  <c r="AZ16" i="134"/>
  <c r="BJ14" i="134"/>
  <c r="GT14" i="134"/>
  <c r="L17" i="134"/>
  <c r="HF19" i="134"/>
  <c r="HI19" i="134" s="1"/>
  <c r="HI17" i="134"/>
  <c r="CW22" i="134"/>
  <c r="AZ21" i="134"/>
  <c r="GJ21" i="134"/>
  <c r="AE25" i="134"/>
  <c r="AF24" i="134"/>
  <c r="CO25" i="134"/>
  <c r="CI28" i="134"/>
  <c r="BX40" i="134"/>
  <c r="BX48" i="134"/>
  <c r="BX54" i="134" s="1"/>
  <c r="HH40" i="134"/>
  <c r="HH48" i="134"/>
  <c r="HH54" i="134" s="1"/>
  <c r="CK49" i="134"/>
  <c r="CK55" i="134" s="1"/>
  <c r="BE16" i="134"/>
  <c r="AR40" i="134"/>
  <c r="AR48" i="134"/>
  <c r="AR54" i="134" s="1"/>
  <c r="AU38" i="134"/>
  <c r="CQ40" i="134"/>
  <c r="CQ50" i="134" s="1"/>
  <c r="CQ56" i="134" s="1"/>
  <c r="HP40" i="134"/>
  <c r="HP48" i="134"/>
  <c r="HP54" i="134" s="1"/>
  <c r="HS38" i="134"/>
  <c r="EN49" i="134"/>
  <c r="EN55" i="134" s="1"/>
  <c r="EQ39" i="134"/>
  <c r="GB49" i="134"/>
  <c r="GB55" i="134" s="1"/>
  <c r="HP49" i="134"/>
  <c r="HP55" i="134" s="1"/>
  <c r="P10" i="134"/>
  <c r="X10" i="134"/>
  <c r="BD10" i="134"/>
  <c r="BL10" i="134"/>
  <c r="BO10" i="134" s="1"/>
  <c r="CZ10" i="134"/>
  <c r="EF10" i="134"/>
  <c r="EN10" i="134"/>
  <c r="FT10" i="134"/>
  <c r="GB10" i="134"/>
  <c r="HH10" i="134"/>
  <c r="HP10" i="134"/>
  <c r="BD19" i="134"/>
  <c r="BE19" i="134" s="1"/>
  <c r="BE17" i="134"/>
  <c r="GQ19" i="134"/>
  <c r="GT19" i="134" s="1"/>
  <c r="GT17" i="134"/>
  <c r="DT22" i="134"/>
  <c r="DW22" i="134" s="1"/>
  <c r="S25" i="134"/>
  <c r="V23" i="134"/>
  <c r="BT26" i="134"/>
  <c r="BQ28" i="134"/>
  <c r="BT28" i="134" s="1"/>
  <c r="FM28" i="134"/>
  <c r="FP28" i="134" s="1"/>
  <c r="FP26" i="134"/>
  <c r="EI19" i="134"/>
  <c r="FW19" i="134"/>
  <c r="HK19" i="134"/>
  <c r="HN19" i="134" s="1"/>
  <c r="AZ20" i="134"/>
  <c r="CN20" i="134"/>
  <c r="CX20" i="134"/>
  <c r="EV20" i="134"/>
  <c r="GJ20" i="134"/>
  <c r="HX20" i="134"/>
  <c r="BQ22" i="134"/>
  <c r="BT22" i="134" s="1"/>
  <c r="AF23" i="134"/>
  <c r="AP23" i="134"/>
  <c r="CD23" i="134"/>
  <c r="EL23" i="134"/>
  <c r="FZ23" i="134"/>
  <c r="HN23" i="134"/>
  <c r="FF24" i="134"/>
  <c r="GY24" i="134"/>
  <c r="DE25" i="134"/>
  <c r="DH25" i="134" s="1"/>
  <c r="T28" i="134"/>
  <c r="U26" i="134"/>
  <c r="BE26" i="134"/>
  <c r="CD28" i="134"/>
  <c r="CS29" i="134"/>
  <c r="DE31" i="134"/>
  <c r="DH31" i="134" s="1"/>
  <c r="DH29" i="134"/>
  <c r="FC31" i="134"/>
  <c r="FF31" i="134" s="1"/>
  <c r="FF29" i="134"/>
  <c r="HR31" i="134"/>
  <c r="HS31" i="134" s="1"/>
  <c r="HS29" i="134"/>
  <c r="DT19" i="134"/>
  <c r="DW19" i="134" s="1"/>
  <c r="EZ19" i="134"/>
  <c r="FA19" i="134" s="1"/>
  <c r="FH19" i="134"/>
  <c r="GN19" i="134"/>
  <c r="GO19" i="134" s="1"/>
  <c r="GV19" i="134"/>
  <c r="IB19" i="134"/>
  <c r="BB22" i="134"/>
  <c r="AR25" i="134"/>
  <c r="AU25" i="134" s="1"/>
  <c r="EZ28" i="134"/>
  <c r="FA28" i="134" s="1"/>
  <c r="HS28" i="134"/>
  <c r="BE27" i="134"/>
  <c r="DC27" i="134"/>
  <c r="FA27" i="134"/>
  <c r="DO31" i="134"/>
  <c r="DR31" i="134" s="1"/>
  <c r="CF25" i="134"/>
  <c r="CI25" i="134" s="1"/>
  <c r="I28" i="134"/>
  <c r="L28" i="134" s="1"/>
  <c r="L26" i="134"/>
  <c r="HA28" i="134"/>
  <c r="HD26" i="134"/>
  <c r="N37" i="134"/>
  <c r="Q37" i="134" s="1"/>
  <c r="Q35" i="134"/>
  <c r="BO17" i="134"/>
  <c r="DC20" i="134"/>
  <c r="FA20" i="134"/>
  <c r="GO20" i="134"/>
  <c r="IC20" i="134"/>
  <c r="EG25" i="134"/>
  <c r="EQ23" i="134"/>
  <c r="GE23" i="134"/>
  <c r="GS25" i="134"/>
  <c r="GT25" i="134" s="1"/>
  <c r="HS23" i="134"/>
  <c r="AH31" i="134"/>
  <c r="AK29" i="134"/>
  <c r="GQ31" i="134"/>
  <c r="GT31" i="134" s="1"/>
  <c r="CD17" i="134"/>
  <c r="L20" i="134"/>
  <c r="EB20" i="134"/>
  <c r="FP20" i="134"/>
  <c r="HD20" i="134"/>
  <c r="V21" i="134"/>
  <c r="AJ23" i="134"/>
  <c r="AJ25" i="134" s="1"/>
  <c r="BJ23" i="134"/>
  <c r="DR23" i="134"/>
  <c r="FF23" i="134"/>
  <c r="GT23" i="134"/>
  <c r="CS26" i="134"/>
  <c r="CP28" i="134"/>
  <c r="DY28" i="134"/>
  <c r="EB26" i="134"/>
  <c r="GN28" i="134"/>
  <c r="GO28" i="134" s="1"/>
  <c r="GO27" i="134"/>
  <c r="DL31" i="134"/>
  <c r="FK25" i="134"/>
  <c r="EL24" i="134"/>
  <c r="DM27" i="134"/>
  <c r="AP28" i="134"/>
  <c r="EL25" i="134"/>
  <c r="GT24" i="134"/>
  <c r="DL28" i="134"/>
  <c r="HN28" i="134"/>
  <c r="AZ26" i="134"/>
  <c r="CN26" i="134"/>
  <c r="CX26" i="134"/>
  <c r="DJ26" i="134"/>
  <c r="EV26" i="134"/>
  <c r="GJ26" i="134"/>
  <c r="HX26" i="134"/>
  <c r="BI28" i="134"/>
  <c r="AF29" i="134"/>
  <c r="AP29" i="134"/>
  <c r="CD29" i="134"/>
  <c r="EL29" i="134"/>
  <c r="FZ29" i="134"/>
  <c r="HN29" i="134"/>
  <c r="DC30" i="134"/>
  <c r="GJ30" i="134"/>
  <c r="IC30" i="134"/>
  <c r="AY31" i="134"/>
  <c r="CF31" i="134"/>
  <c r="CI31" i="134" s="1"/>
  <c r="U34" i="134"/>
  <c r="BS34" i="134"/>
  <c r="BT34" i="134" s="1"/>
  <c r="BT32" i="134"/>
  <c r="EN34" i="134"/>
  <c r="EQ34" i="134" s="1"/>
  <c r="BI37" i="134"/>
  <c r="BJ35" i="134"/>
  <c r="DG37" i="134"/>
  <c r="DH37" i="134" s="1"/>
  <c r="DH35" i="134"/>
  <c r="N28" i="134"/>
  <c r="BB28" i="134"/>
  <c r="BE28" i="134" s="1"/>
  <c r="ED28" i="134"/>
  <c r="FR28" i="134"/>
  <c r="FU28" i="134" s="1"/>
  <c r="HF28" i="134"/>
  <c r="EQ31" i="134"/>
  <c r="GE31" i="134"/>
  <c r="AZ30" i="134"/>
  <c r="AR31" i="134"/>
  <c r="AU31" i="134" s="1"/>
  <c r="CP31" i="134"/>
  <c r="CS31" i="134" s="1"/>
  <c r="EU31" i="134"/>
  <c r="BY34" i="134"/>
  <c r="CP34" i="134"/>
  <c r="FO34" i="134"/>
  <c r="FP34" i="134" s="1"/>
  <c r="FP32" i="134"/>
  <c r="FE37" i="134"/>
  <c r="FF37" i="134" s="1"/>
  <c r="FF35" i="134"/>
  <c r="HF37" i="134"/>
  <c r="HI35" i="134"/>
  <c r="DC26" i="134"/>
  <c r="FA26" i="134"/>
  <c r="GO26" i="134"/>
  <c r="IC26" i="134"/>
  <c r="X28" i="134"/>
  <c r="AA28" i="134" s="1"/>
  <c r="EQ29" i="134"/>
  <c r="GE29" i="134"/>
  <c r="BE30" i="134"/>
  <c r="P34" i="134"/>
  <c r="Q34" i="134" s="1"/>
  <c r="GB34" i="134"/>
  <c r="ED37" i="134"/>
  <c r="EG37" i="134" s="1"/>
  <c r="EG35" i="134"/>
  <c r="AH26" i="134"/>
  <c r="V27" i="134"/>
  <c r="DQ28" i="134"/>
  <c r="DR28" i="134" s="1"/>
  <c r="FE28" i="134"/>
  <c r="FF28" i="134" s="1"/>
  <c r="GS28" i="134"/>
  <c r="GT28" i="134" s="1"/>
  <c r="P31" i="134"/>
  <c r="Q31" i="134" s="1"/>
  <c r="EF31" i="134"/>
  <c r="EG31" i="134" s="1"/>
  <c r="ES31" i="134"/>
  <c r="HU31" i="134"/>
  <c r="HX31" i="134" s="1"/>
  <c r="HX29" i="134"/>
  <c r="FA30" i="134"/>
  <c r="DM34" i="134"/>
  <c r="HC34" i="134"/>
  <c r="HD32" i="134"/>
  <c r="AI37" i="134"/>
  <c r="AJ35" i="134"/>
  <c r="GS37" i="134"/>
  <c r="GT35" i="134"/>
  <c r="W48" i="134"/>
  <c r="W54" i="134" s="1"/>
  <c r="W40" i="134"/>
  <c r="W50" i="134" s="1"/>
  <c r="W56" i="134" s="1"/>
  <c r="BV28" i="134"/>
  <c r="BY28" i="134" s="1"/>
  <c r="DM30" i="134"/>
  <c r="GI31" i="134"/>
  <c r="GJ31" i="134" s="1"/>
  <c r="AG34" i="134"/>
  <c r="AH32" i="134"/>
  <c r="CF34" i="134"/>
  <c r="CI32" i="134"/>
  <c r="BV37" i="134"/>
  <c r="BY35" i="134"/>
  <c r="AJ26" i="134"/>
  <c r="AJ28" i="134" s="1"/>
  <c r="AF31" i="134"/>
  <c r="CN29" i="134"/>
  <c r="CX29" i="134"/>
  <c r="DJ29" i="134"/>
  <c r="HZ31" i="134"/>
  <c r="IC31" i="134" s="1"/>
  <c r="IC29" i="134"/>
  <c r="DT31" i="134"/>
  <c r="DW31" i="134" s="1"/>
  <c r="GV31" i="134"/>
  <c r="GY31" i="134" s="1"/>
  <c r="S34" i="134"/>
  <c r="DM32" i="134"/>
  <c r="EA34" i="134"/>
  <c r="EB34" i="134" s="1"/>
  <c r="EB32" i="134"/>
  <c r="BO34" i="134"/>
  <c r="HP34" i="134"/>
  <c r="DQ37" i="134"/>
  <c r="DR35" i="134"/>
  <c r="FR37" i="134"/>
  <c r="FU37" i="134" s="1"/>
  <c r="FU35" i="134"/>
  <c r="G29" i="134"/>
  <c r="S29" i="134"/>
  <c r="BO29" i="134"/>
  <c r="GL31" i="134"/>
  <c r="CN30" i="134"/>
  <c r="X37" i="134"/>
  <c r="AA37" i="134" s="1"/>
  <c r="AA35" i="134"/>
  <c r="CP37" i="134"/>
  <c r="V33" i="134"/>
  <c r="AW34" i="134"/>
  <c r="AZ34" i="134" s="1"/>
  <c r="CK34" i="134"/>
  <c r="CN34" i="134" s="1"/>
  <c r="BK48" i="134"/>
  <c r="BK54" i="134" s="1"/>
  <c r="BK40" i="134"/>
  <c r="BK50" i="134" s="1"/>
  <c r="BK56" i="134" s="1"/>
  <c r="EE40" i="134"/>
  <c r="EE50" i="134" s="1"/>
  <c r="EE56" i="134" s="1"/>
  <c r="EE48" i="134"/>
  <c r="EE54" i="134" s="1"/>
  <c r="Z34" i="134"/>
  <c r="AA34" i="134" s="1"/>
  <c r="FK37" i="134"/>
  <c r="GY37" i="134"/>
  <c r="F37" i="134"/>
  <c r="G37" i="134" s="1"/>
  <c r="HO40" i="134"/>
  <c r="HO50" i="134" s="1"/>
  <c r="HO56" i="134" s="1"/>
  <c r="HO48" i="134"/>
  <c r="HO54" i="134" s="1"/>
  <c r="CU34" i="134"/>
  <c r="DK34" i="134"/>
  <c r="EI34" i="134"/>
  <c r="FW34" i="134"/>
  <c r="FZ34" i="134" s="1"/>
  <c r="HK34" i="134"/>
  <c r="HN34" i="134" s="1"/>
  <c r="AC37" i="134"/>
  <c r="AF37" i="134" s="1"/>
  <c r="AZ35" i="134"/>
  <c r="CN35" i="134"/>
  <c r="CX35" i="134"/>
  <c r="CY40" i="134"/>
  <c r="CY50" i="134" s="1"/>
  <c r="CY56" i="134" s="1"/>
  <c r="CY48" i="134"/>
  <c r="CY54" i="134" s="1"/>
  <c r="BY32" i="134"/>
  <c r="S35" i="134"/>
  <c r="BO35" i="134"/>
  <c r="DC37" i="134"/>
  <c r="DW35" i="134"/>
  <c r="FK35" i="134"/>
  <c r="GY35" i="134"/>
  <c r="AK36" i="134"/>
  <c r="GO36" i="134"/>
  <c r="EM40" i="134"/>
  <c r="EM50" i="134" s="1"/>
  <c r="EM56" i="134" s="1"/>
  <c r="EM48" i="134"/>
  <c r="EM54" i="134" s="1"/>
  <c r="FS48" i="134"/>
  <c r="FS54" i="134" s="1"/>
  <c r="FS40" i="134"/>
  <c r="FS50" i="134" s="1"/>
  <c r="FS56" i="134" s="1"/>
  <c r="EV32" i="134"/>
  <c r="GJ32" i="134"/>
  <c r="HX32" i="134"/>
  <c r="AC34" i="134"/>
  <c r="AF34" i="134" s="1"/>
  <c r="CO34" i="134"/>
  <c r="L37" i="134"/>
  <c r="AF35" i="134"/>
  <c r="AP35" i="134"/>
  <c r="BT37" i="134"/>
  <c r="CD35" i="134"/>
  <c r="EB37" i="134"/>
  <c r="EL35" i="134"/>
  <c r="FM37" i="134"/>
  <c r="FP37" i="134" s="1"/>
  <c r="FZ35" i="134"/>
  <c r="HN35" i="134"/>
  <c r="V36" i="134"/>
  <c r="CI37" i="134"/>
  <c r="DM35" i="134"/>
  <c r="IC35" i="134"/>
  <c r="BC48" i="134"/>
  <c r="BC54" i="134" s="1"/>
  <c r="BC40" i="134"/>
  <c r="BC50" i="134" s="1"/>
  <c r="BC56" i="134" s="1"/>
  <c r="AP32" i="134"/>
  <c r="CD32" i="134"/>
  <c r="L35" i="134"/>
  <c r="AH35" i="134"/>
  <c r="BT35" i="134"/>
  <c r="CR35" i="134"/>
  <c r="EB35" i="134"/>
  <c r="FP35" i="134"/>
  <c r="HD35" i="134"/>
  <c r="O48" i="134"/>
  <c r="O40" i="134"/>
  <c r="O50" i="134" s="1"/>
  <c r="GA40" i="134"/>
  <c r="GA50" i="134" s="1"/>
  <c r="GA56" i="134" s="1"/>
  <c r="GA48" i="134"/>
  <c r="GA54" i="134" s="1"/>
  <c r="HG48" i="134"/>
  <c r="HG54" i="134" s="1"/>
  <c r="HG40" i="134"/>
  <c r="HG50" i="134" s="1"/>
  <c r="HG56" i="134" s="1"/>
  <c r="E40" i="134"/>
  <c r="E50" i="134" s="1"/>
  <c r="E48" i="134"/>
  <c r="M40" i="134"/>
  <c r="M50" i="134" s="1"/>
  <c r="M48" i="134"/>
  <c r="AS40" i="134"/>
  <c r="AS50" i="134" s="1"/>
  <c r="AS56" i="134" s="1"/>
  <c r="AS48" i="134"/>
  <c r="AS54" i="134" s="1"/>
  <c r="BA40" i="134"/>
  <c r="BA50" i="134" s="1"/>
  <c r="BA56" i="134" s="1"/>
  <c r="BA48" i="134"/>
  <c r="BA54" i="134" s="1"/>
  <c r="CG40" i="134"/>
  <c r="CG50" i="134" s="1"/>
  <c r="CG56" i="134" s="1"/>
  <c r="CG48" i="134"/>
  <c r="CG54" i="134" s="1"/>
  <c r="DU40" i="134"/>
  <c r="DU50" i="134" s="1"/>
  <c r="DU56" i="134" s="1"/>
  <c r="DU48" i="134"/>
  <c r="DU54" i="134" s="1"/>
  <c r="EC40" i="134"/>
  <c r="EC50" i="134" s="1"/>
  <c r="EC56" i="134" s="1"/>
  <c r="EC48" i="134"/>
  <c r="EC54" i="134" s="1"/>
  <c r="FI48" i="134"/>
  <c r="FI54" i="134" s="1"/>
  <c r="FI40" i="134"/>
  <c r="FI50" i="134" s="1"/>
  <c r="FI56" i="134" s="1"/>
  <c r="FQ48" i="134"/>
  <c r="FQ54" i="134" s="1"/>
  <c r="FQ40" i="134"/>
  <c r="FQ50" i="134" s="1"/>
  <c r="FQ56" i="134" s="1"/>
  <c r="GW40" i="134"/>
  <c r="GW50" i="134" s="1"/>
  <c r="GW56" i="134" s="1"/>
  <c r="GW48" i="134"/>
  <c r="GW54" i="134" s="1"/>
  <c r="HE48" i="134"/>
  <c r="HE54" i="134" s="1"/>
  <c r="HE40" i="134"/>
  <c r="HE50" i="134" s="1"/>
  <c r="HE56" i="134" s="1"/>
  <c r="AB40" i="134"/>
  <c r="AB50" i="134" s="1"/>
  <c r="AB56" i="134" s="1"/>
  <c r="BR40" i="134"/>
  <c r="BR50" i="134" s="1"/>
  <c r="BR56" i="134" s="1"/>
  <c r="EO40" i="134"/>
  <c r="EO50" i="134" s="1"/>
  <c r="EO56" i="134" s="1"/>
  <c r="DF40" i="134"/>
  <c r="DF50" i="134" s="1"/>
  <c r="DF56" i="134" s="1"/>
  <c r="DF48" i="134"/>
  <c r="DF54" i="134" s="1"/>
  <c r="DN40" i="134"/>
  <c r="DN50" i="134" s="1"/>
  <c r="DN56" i="134" s="1"/>
  <c r="DN48" i="134"/>
  <c r="DN54" i="134" s="1"/>
  <c r="ET48" i="134"/>
  <c r="ET54" i="134" s="1"/>
  <c r="ET40" i="134"/>
  <c r="ET50" i="134" s="1"/>
  <c r="ET56" i="134" s="1"/>
  <c r="FB48" i="134"/>
  <c r="FB54" i="134" s="1"/>
  <c r="FB40" i="134"/>
  <c r="FB50" i="134" s="1"/>
  <c r="FB56" i="134" s="1"/>
  <c r="GH48" i="134"/>
  <c r="GH54" i="134" s="1"/>
  <c r="GH40" i="134"/>
  <c r="GH50" i="134" s="1"/>
  <c r="GH56" i="134" s="1"/>
  <c r="GP48" i="134"/>
  <c r="GP54" i="134" s="1"/>
  <c r="GP40" i="134"/>
  <c r="GP50" i="134" s="1"/>
  <c r="GP56" i="134" s="1"/>
  <c r="HV48" i="134"/>
  <c r="HV54" i="134" s="1"/>
  <c r="HV40" i="134"/>
  <c r="HV50" i="134" s="1"/>
  <c r="HV56" i="134" s="1"/>
  <c r="H40" i="134"/>
  <c r="H50" i="134" s="1"/>
  <c r="AD40" i="134"/>
  <c r="AD50" i="134" s="1"/>
  <c r="AD56" i="134" s="1"/>
  <c r="AN40" i="134"/>
  <c r="AN50" i="134" s="1"/>
  <c r="AN56" i="134" s="1"/>
  <c r="EW40" i="134"/>
  <c r="EW50" i="134" s="1"/>
  <c r="EW56" i="134" s="1"/>
  <c r="AQ48" i="134"/>
  <c r="AQ54" i="134" s="1"/>
  <c r="DP40" i="134"/>
  <c r="DP50" i="134" s="1"/>
  <c r="DP56" i="134" s="1"/>
  <c r="DP48" i="134"/>
  <c r="DP54" i="134" s="1"/>
  <c r="DX40" i="134"/>
  <c r="DX50" i="134" s="1"/>
  <c r="DX56" i="134" s="1"/>
  <c r="DX48" i="134"/>
  <c r="DX54" i="134" s="1"/>
  <c r="FD40" i="134"/>
  <c r="FD50" i="134" s="1"/>
  <c r="FD56" i="134" s="1"/>
  <c r="FD48" i="134"/>
  <c r="FD54" i="134" s="1"/>
  <c r="FL40" i="134"/>
  <c r="FL50" i="134" s="1"/>
  <c r="FL56" i="134" s="1"/>
  <c r="FL48" i="134"/>
  <c r="FL54" i="134" s="1"/>
  <c r="GR40" i="134"/>
  <c r="GR50" i="134" s="1"/>
  <c r="GR56" i="134" s="1"/>
  <c r="GR48" i="134"/>
  <c r="GR54" i="134" s="1"/>
  <c r="GZ40" i="134"/>
  <c r="GZ50" i="134" s="1"/>
  <c r="GZ56" i="134" s="1"/>
  <c r="GZ48" i="134"/>
  <c r="GZ54" i="134" s="1"/>
  <c r="BU40" i="134"/>
  <c r="BU50" i="134" s="1"/>
  <c r="BU56" i="134" s="1"/>
  <c r="DA40" i="134"/>
  <c r="DA50" i="134" s="1"/>
  <c r="DA56" i="134" s="1"/>
  <c r="HY40" i="134"/>
  <c r="HY50" i="134" s="1"/>
  <c r="HY56" i="134" s="1"/>
  <c r="DS48" i="134"/>
  <c r="DS54" i="134" s="1"/>
  <c r="BZ40" i="134"/>
  <c r="BZ50" i="134" s="1"/>
  <c r="BZ56" i="134" s="1"/>
  <c r="C48" i="134"/>
  <c r="J48" i="134"/>
  <c r="J40" i="134"/>
  <c r="J50" i="134" s="1"/>
  <c r="AX48" i="134"/>
  <c r="AX54" i="134" s="1"/>
  <c r="AX40" i="134"/>
  <c r="AX50" i="134" s="1"/>
  <c r="AX56" i="134" s="1"/>
  <c r="BF48" i="134"/>
  <c r="BF54" i="134" s="1"/>
  <c r="BF40" i="134"/>
  <c r="BF50" i="134" s="1"/>
  <c r="BF56" i="134" s="1"/>
  <c r="CL48" i="134"/>
  <c r="CL54" i="134" s="1"/>
  <c r="CL40" i="134"/>
  <c r="CL50" i="134" s="1"/>
  <c r="CL56" i="134" s="1"/>
  <c r="CT48" i="134"/>
  <c r="CT54" i="134" s="1"/>
  <c r="CT40" i="134"/>
  <c r="CT50" i="134" s="1"/>
  <c r="CT56" i="134" s="1"/>
  <c r="DZ48" i="134"/>
  <c r="DZ54" i="134" s="1"/>
  <c r="DZ40" i="134"/>
  <c r="DZ50" i="134" s="1"/>
  <c r="DZ56" i="134" s="1"/>
  <c r="EH48" i="134"/>
  <c r="EH54" i="134" s="1"/>
  <c r="EH40" i="134"/>
  <c r="EH50" i="134" s="1"/>
  <c r="EH56" i="134" s="1"/>
  <c r="FN48" i="134"/>
  <c r="FN54" i="134" s="1"/>
  <c r="FN40" i="134"/>
  <c r="FN50" i="134" s="1"/>
  <c r="FN56" i="134" s="1"/>
  <c r="FV48" i="134"/>
  <c r="FV54" i="134" s="1"/>
  <c r="FV40" i="134"/>
  <c r="FV50" i="134" s="1"/>
  <c r="FV56" i="134" s="1"/>
  <c r="HB48" i="134"/>
  <c r="HB54" i="134" s="1"/>
  <c r="HB40" i="134"/>
  <c r="HB50" i="134" s="1"/>
  <c r="HB56" i="134" s="1"/>
  <c r="HJ48" i="134"/>
  <c r="HJ54" i="134" s="1"/>
  <c r="HJ40" i="134"/>
  <c r="HJ50" i="134" s="1"/>
  <c r="HJ56" i="134" s="1"/>
  <c r="CB40" i="134"/>
  <c r="CB50" i="134" s="1"/>
  <c r="CB56" i="134" s="1"/>
  <c r="GC40" i="134"/>
  <c r="GC50" i="134" s="1"/>
  <c r="GC56" i="134" s="1"/>
  <c r="BW48" i="134"/>
  <c r="BW54" i="134" s="1"/>
  <c r="EY48" i="134"/>
  <c r="EY54" i="134" s="1"/>
  <c r="EY40" i="134"/>
  <c r="EY50" i="134" s="1"/>
  <c r="EY56" i="134" s="1"/>
  <c r="FG48" i="134"/>
  <c r="FG54" i="134" s="1"/>
  <c r="FG40" i="134"/>
  <c r="FG50" i="134" s="1"/>
  <c r="FG56" i="134" s="1"/>
  <c r="GM48" i="134"/>
  <c r="GM54" i="134" s="1"/>
  <c r="GM40" i="134"/>
  <c r="GM50" i="134" s="1"/>
  <c r="GM56" i="134" s="1"/>
  <c r="GU48" i="134"/>
  <c r="GU54" i="134" s="1"/>
  <c r="GU40" i="134"/>
  <c r="GU50" i="134" s="1"/>
  <c r="GU56" i="134" s="1"/>
  <c r="IA48" i="134"/>
  <c r="IA54" i="134" s="1"/>
  <c r="IA40" i="134"/>
  <c r="IA50" i="134" s="1"/>
  <c r="IA56" i="134" s="1"/>
  <c r="Y40" i="134"/>
  <c r="Y50" i="134" s="1"/>
  <c r="Y56" i="134" s="1"/>
  <c r="AV40" i="134"/>
  <c r="AV50" i="134" s="1"/>
  <c r="AV56" i="134" s="1"/>
  <c r="GK40" i="134"/>
  <c r="GK50" i="134" s="1"/>
  <c r="GK56" i="134" s="1"/>
  <c r="CE48" i="134"/>
  <c r="CE54" i="134" s="1"/>
  <c r="BH40" i="134"/>
  <c r="BH50" i="134" s="1"/>
  <c r="BH56" i="134" s="1"/>
  <c r="BH48" i="134"/>
  <c r="BH54" i="134" s="1"/>
  <c r="BP40" i="134"/>
  <c r="BP50" i="134" s="1"/>
  <c r="BP56" i="134" s="1"/>
  <c r="BP48" i="134"/>
  <c r="BP54" i="134" s="1"/>
  <c r="CV40" i="134"/>
  <c r="CV50" i="134" s="1"/>
  <c r="CV56" i="134" s="1"/>
  <c r="CV48" i="134"/>
  <c r="CV54" i="134" s="1"/>
  <c r="DD40" i="134"/>
  <c r="DD50" i="134" s="1"/>
  <c r="DD56" i="134" s="1"/>
  <c r="DD48" i="134"/>
  <c r="DD54" i="134" s="1"/>
  <c r="EJ40" i="134"/>
  <c r="EJ50" i="134" s="1"/>
  <c r="EJ56" i="134" s="1"/>
  <c r="EJ48" i="134"/>
  <c r="EJ54" i="134" s="1"/>
  <c r="ER40" i="134"/>
  <c r="ER50" i="134" s="1"/>
  <c r="ER56" i="134" s="1"/>
  <c r="ER48" i="134"/>
  <c r="ER54" i="134" s="1"/>
  <c r="FX48" i="134"/>
  <c r="FX54" i="134" s="1"/>
  <c r="FX40" i="134"/>
  <c r="FX50" i="134" s="1"/>
  <c r="FX56" i="134" s="1"/>
  <c r="GF48" i="134"/>
  <c r="GF54" i="134" s="1"/>
  <c r="GF40" i="134"/>
  <c r="GF50" i="134" s="1"/>
  <c r="GF56" i="134" s="1"/>
  <c r="HL48" i="134"/>
  <c r="HL54" i="134" s="1"/>
  <c r="HL40" i="134"/>
  <c r="HL50" i="134" s="1"/>
  <c r="HL56" i="134" s="1"/>
  <c r="HT48" i="134"/>
  <c r="HT54" i="134" s="1"/>
  <c r="HT40" i="134"/>
  <c r="HT50" i="134" s="1"/>
  <c r="HT56" i="134" s="1"/>
  <c r="AL40" i="134"/>
  <c r="AL50" i="134" s="1"/>
  <c r="AL56" i="134" s="1"/>
  <c r="BM40" i="134"/>
  <c r="BM50" i="134" s="1"/>
  <c r="BM56" i="134" s="1"/>
  <c r="CJ40" i="134"/>
  <c r="CJ50" i="134" s="1"/>
  <c r="CJ56" i="134" s="1"/>
  <c r="Q28" i="136" l="1"/>
  <c r="EL22" i="134"/>
  <c r="DW19" i="135"/>
  <c r="HX28" i="134"/>
  <c r="L19" i="134"/>
  <c r="V10" i="134"/>
  <c r="AZ38" i="134"/>
  <c r="CX28" i="134"/>
  <c r="FU31" i="134"/>
  <c r="DR31" i="136"/>
  <c r="HN25" i="134"/>
  <c r="CN28" i="134"/>
  <c r="G31" i="136"/>
  <c r="AG40" i="134"/>
  <c r="AG50" i="134" s="1"/>
  <c r="AG56" i="134" s="1"/>
  <c r="IC13" i="134"/>
  <c r="EV37" i="135"/>
  <c r="DM26" i="136"/>
  <c r="CZ40" i="134"/>
  <c r="GY25" i="134"/>
  <c r="AA13" i="134"/>
  <c r="DC37" i="136"/>
  <c r="GO37" i="134"/>
  <c r="BJ28" i="136"/>
  <c r="EV22" i="136"/>
  <c r="AU19" i="136"/>
  <c r="EL13" i="136"/>
  <c r="EV13" i="135"/>
  <c r="GO22" i="136"/>
  <c r="BB40" i="135"/>
  <c r="FU25" i="134"/>
  <c r="CX28" i="136"/>
  <c r="FK28" i="134"/>
  <c r="EG34" i="134"/>
  <c r="GY16" i="134"/>
  <c r="FU22" i="135"/>
  <c r="FZ16" i="135"/>
  <c r="FU25" i="135"/>
  <c r="IE8" i="136"/>
  <c r="IC25" i="136"/>
  <c r="DM19" i="136"/>
  <c r="HS25" i="135"/>
  <c r="L34" i="135"/>
  <c r="EG28" i="135"/>
  <c r="EL31" i="136"/>
  <c r="CI38" i="134"/>
  <c r="CI48" i="134" s="1"/>
  <c r="CI54" i="134" s="1"/>
  <c r="AP37" i="135"/>
  <c r="FF34" i="134"/>
  <c r="AP34" i="136"/>
  <c r="GJ25" i="134"/>
  <c r="BJ37" i="134"/>
  <c r="EV38" i="135"/>
  <c r="AA28" i="136"/>
  <c r="GY38" i="136"/>
  <c r="AK20" i="134"/>
  <c r="GJ19" i="134"/>
  <c r="DH22" i="134"/>
  <c r="HX22" i="136"/>
  <c r="G19" i="136"/>
  <c r="IC19" i="134"/>
  <c r="EV39" i="134"/>
  <c r="EV49" i="134" s="1"/>
  <c r="EV55" i="134" s="1"/>
  <c r="CI34" i="135"/>
  <c r="EL34" i="134"/>
  <c r="HS34" i="134"/>
  <c r="EK40" i="134"/>
  <c r="AY40" i="134"/>
  <c r="ES40" i="134"/>
  <c r="FZ13" i="134"/>
  <c r="Q34" i="135"/>
  <c r="GO34" i="135"/>
  <c r="L16" i="135"/>
  <c r="ES40" i="135"/>
  <c r="BJ34" i="136"/>
  <c r="GY19" i="136"/>
  <c r="GX40" i="136"/>
  <c r="L28" i="136"/>
  <c r="FK37" i="136"/>
  <c r="CD13" i="136"/>
  <c r="IE35" i="135"/>
  <c r="AK22" i="134"/>
  <c r="FZ16" i="134"/>
  <c r="BY31" i="134"/>
  <c r="DM22" i="135"/>
  <c r="BJ25" i="135"/>
  <c r="FY40" i="136"/>
  <c r="CI13" i="135"/>
  <c r="EB25" i="135"/>
  <c r="DW25" i="135"/>
  <c r="CN31" i="135"/>
  <c r="BT25" i="135"/>
  <c r="AP19" i="135"/>
  <c r="BE37" i="134"/>
  <c r="GE13" i="134"/>
  <c r="HI28" i="134"/>
  <c r="FZ19" i="134"/>
  <c r="X40" i="134"/>
  <c r="HN22" i="135"/>
  <c r="BY31" i="135"/>
  <c r="EG19" i="135"/>
  <c r="DJ39" i="135"/>
  <c r="GE10" i="135"/>
  <c r="AF37" i="136"/>
  <c r="BT10" i="136"/>
  <c r="DT48" i="136"/>
  <c r="BE34" i="136"/>
  <c r="CI19" i="136"/>
  <c r="AZ34" i="135"/>
  <c r="AF28" i="134"/>
  <c r="AZ16" i="135"/>
  <c r="BT13" i="135"/>
  <c r="FF28" i="136"/>
  <c r="GE38" i="134"/>
  <c r="BO37" i="136"/>
  <c r="DI40" i="134"/>
  <c r="DI50" i="134" s="1"/>
  <c r="DI56" i="134" s="1"/>
  <c r="AA38" i="134"/>
  <c r="AA48" i="134" s="1"/>
  <c r="AA54" i="134" s="1"/>
  <c r="CI39" i="134"/>
  <c r="CI49" i="134" s="1"/>
  <c r="CI55" i="134" s="1"/>
  <c r="G37" i="135"/>
  <c r="AP22" i="135"/>
  <c r="FK16" i="135"/>
  <c r="FF25" i="135"/>
  <c r="DB40" i="136"/>
  <c r="DB50" i="136" s="1"/>
  <c r="CS37" i="135"/>
  <c r="DW39" i="135"/>
  <c r="FZ28" i="135"/>
  <c r="BO37" i="134"/>
  <c r="FK13" i="134"/>
  <c r="EB28" i="136"/>
  <c r="HN22" i="134"/>
  <c r="AF31" i="136"/>
  <c r="ID26" i="136"/>
  <c r="CI34" i="134"/>
  <c r="GT10" i="134"/>
  <c r="AW40" i="134"/>
  <c r="AZ39" i="134"/>
  <c r="HI38" i="134"/>
  <c r="AU39" i="134"/>
  <c r="BS40" i="134"/>
  <c r="GY31" i="135"/>
  <c r="BY28" i="135"/>
  <c r="AK17" i="135"/>
  <c r="GY39" i="135"/>
  <c r="GY49" i="135" s="1"/>
  <c r="GV40" i="135"/>
  <c r="EG13" i="135"/>
  <c r="FA31" i="136"/>
  <c r="BO25" i="136"/>
  <c r="CD22" i="136"/>
  <c r="DW13" i="136"/>
  <c r="CN13" i="136"/>
  <c r="DR10" i="136"/>
  <c r="CI13" i="136"/>
  <c r="HS28" i="136"/>
  <c r="DC25" i="136"/>
  <c r="ID21" i="135"/>
  <c r="DH37" i="135"/>
  <c r="GY16" i="136"/>
  <c r="EB25" i="134"/>
  <c r="EB22" i="134"/>
  <c r="EV34" i="136"/>
  <c r="EB19" i="134"/>
  <c r="BO19" i="134"/>
  <c r="CI13" i="134"/>
  <c r="EQ28" i="135"/>
  <c r="FA38" i="136"/>
  <c r="V20" i="135"/>
  <c r="AY48" i="134"/>
  <c r="AY54" i="134" s="1"/>
  <c r="CN39" i="135"/>
  <c r="CN49" i="135" s="1"/>
  <c r="V29" i="136"/>
  <c r="AK31" i="134"/>
  <c r="CD10" i="134"/>
  <c r="CO40" i="134"/>
  <c r="CO50" i="134" s="1"/>
  <c r="CO56" i="134" s="1"/>
  <c r="ID32" i="134"/>
  <c r="AP10" i="134"/>
  <c r="GY28" i="135"/>
  <c r="FK31" i="135"/>
  <c r="ID32" i="135"/>
  <c r="CS20" i="135"/>
  <c r="DH28" i="135"/>
  <c r="AA31" i="136"/>
  <c r="DO40" i="136"/>
  <c r="DH34" i="136"/>
  <c r="GO16" i="136"/>
  <c r="CI19" i="135"/>
  <c r="DR22" i="134"/>
  <c r="AA22" i="134"/>
  <c r="DH31" i="135"/>
  <c r="FP25" i="134"/>
  <c r="GY34" i="136"/>
  <c r="DH34" i="134"/>
  <c r="AP25" i="135"/>
  <c r="BY13" i="134"/>
  <c r="DH16" i="134"/>
  <c r="DH19" i="136"/>
  <c r="AF16" i="135"/>
  <c r="CI25" i="136"/>
  <c r="BY37" i="135"/>
  <c r="AZ31" i="135"/>
  <c r="FZ25" i="134"/>
  <c r="FF13" i="134"/>
  <c r="FU13" i="134"/>
  <c r="HN39" i="136"/>
  <c r="HN49" i="136" s="1"/>
  <c r="FK13" i="136"/>
  <c r="HI31" i="136"/>
  <c r="HN25" i="135"/>
  <c r="GE13" i="135"/>
  <c r="CD10" i="135"/>
  <c r="DC31" i="136"/>
  <c r="Q31" i="136"/>
  <c r="DR16" i="136"/>
  <c r="FK16" i="134"/>
  <c r="BT31" i="134"/>
  <c r="BJ37" i="135"/>
  <c r="IH37" i="135" s="1"/>
  <c r="EB34" i="135"/>
  <c r="V22" i="136"/>
  <c r="AF34" i="136"/>
  <c r="FJ40" i="136"/>
  <c r="GO25" i="136"/>
  <c r="GO31" i="134"/>
  <c r="AF25" i="134"/>
  <c r="ID20" i="134"/>
  <c r="AU34" i="134"/>
  <c r="HX38" i="135"/>
  <c r="HX48" i="135" s="1"/>
  <c r="EQ10" i="135"/>
  <c r="DR25" i="135"/>
  <c r="DM14" i="135"/>
  <c r="ID14" i="135"/>
  <c r="BE31" i="136"/>
  <c r="AF25" i="136"/>
  <c r="GY25" i="136"/>
  <c r="Q19" i="136"/>
  <c r="BT22" i="136"/>
  <c r="U39" i="136"/>
  <c r="U49" i="136" s="1"/>
  <c r="AZ31" i="136"/>
  <c r="IC22" i="136"/>
  <c r="AM40" i="136"/>
  <c r="AA25" i="134"/>
  <c r="AU19" i="135"/>
  <c r="ID29" i="136"/>
  <c r="EB28" i="135"/>
  <c r="FK34" i="134"/>
  <c r="GY13" i="135"/>
  <c r="HX34" i="134"/>
  <c r="IC28" i="134"/>
  <c r="CZ40" i="135"/>
  <c r="CI16" i="134"/>
  <c r="GI40" i="135"/>
  <c r="AA10" i="135"/>
  <c r="V20" i="136"/>
  <c r="AF39" i="136"/>
  <c r="AF49" i="136" s="1"/>
  <c r="FK38" i="136"/>
  <c r="HS19" i="134"/>
  <c r="HI22" i="136"/>
  <c r="G22" i="136"/>
  <c r="FM40" i="136"/>
  <c r="FK19" i="134"/>
  <c r="DR10" i="134"/>
  <c r="GJ38" i="134"/>
  <c r="CN22" i="134"/>
  <c r="CS34" i="134"/>
  <c r="AK23" i="134"/>
  <c r="EN40" i="134"/>
  <c r="BV49" i="134"/>
  <c r="BV55" i="134" s="1"/>
  <c r="FR40" i="134"/>
  <c r="BV40" i="134"/>
  <c r="BV50" i="134" s="1"/>
  <c r="BV56" i="134" s="1"/>
  <c r="BB49" i="135"/>
  <c r="BO39" i="135"/>
  <c r="BT37" i="136"/>
  <c r="FZ22" i="136"/>
  <c r="FU16" i="136"/>
  <c r="GJ10" i="136"/>
  <c r="V9" i="136"/>
  <c r="DR34" i="134"/>
  <c r="GE28" i="134"/>
  <c r="CX25" i="135"/>
  <c r="IE11" i="136"/>
  <c r="DW25" i="134"/>
  <c r="IC34" i="136"/>
  <c r="HD25" i="134"/>
  <c r="FA25" i="136"/>
  <c r="CX10" i="134"/>
  <c r="FU38" i="134"/>
  <c r="CX22" i="134"/>
  <c r="BT37" i="135"/>
  <c r="BO31" i="135"/>
  <c r="GY19" i="135"/>
  <c r="EB34" i="136"/>
  <c r="EL22" i="136"/>
  <c r="FP39" i="136"/>
  <c r="EG19" i="136"/>
  <c r="HI10" i="136"/>
  <c r="HS19" i="136"/>
  <c r="CX19" i="134"/>
  <c r="HM40" i="134"/>
  <c r="AU13" i="134"/>
  <c r="FU22" i="136"/>
  <c r="DR37" i="134"/>
  <c r="EA40" i="134"/>
  <c r="AU22" i="134"/>
  <c r="EG28" i="136"/>
  <c r="FA31" i="135"/>
  <c r="BT19" i="134"/>
  <c r="EQ25" i="135"/>
  <c r="G19" i="135"/>
  <c r="HN31" i="136"/>
  <c r="L13" i="134"/>
  <c r="HS25" i="134"/>
  <c r="BO28" i="135"/>
  <c r="GO16" i="135"/>
  <c r="FU34" i="134"/>
  <c r="GY22" i="135"/>
  <c r="AP34" i="134"/>
  <c r="EG22" i="134"/>
  <c r="V20" i="134"/>
  <c r="CX28" i="135"/>
  <c r="EG34" i="135"/>
  <c r="GY10" i="135"/>
  <c r="EL39" i="136"/>
  <c r="DH13" i="136"/>
  <c r="AU10" i="136"/>
  <c r="GT34" i="134"/>
  <c r="CD13" i="135"/>
  <c r="Q39" i="134"/>
  <c r="Q49" i="134" s="1"/>
  <c r="N40" i="134"/>
  <c r="DC34" i="135"/>
  <c r="HS31" i="135"/>
  <c r="BE22" i="134"/>
  <c r="FA25" i="134"/>
  <c r="FF39" i="134"/>
  <c r="FF49" i="134" s="1"/>
  <c r="FF55" i="134" s="1"/>
  <c r="V37" i="135"/>
  <c r="GI40" i="134"/>
  <c r="FZ34" i="135"/>
  <c r="CS31" i="135"/>
  <c r="BT31" i="135"/>
  <c r="GY38" i="135"/>
  <c r="HS19" i="135"/>
  <c r="AF10" i="135"/>
  <c r="FU34" i="136"/>
  <c r="CI37" i="136"/>
  <c r="FZ28" i="136"/>
  <c r="FZ19" i="136"/>
  <c r="GT25" i="136"/>
  <c r="AE40" i="136"/>
  <c r="AE50" i="136" s="1"/>
  <c r="BY25" i="134"/>
  <c r="GJ19" i="136"/>
  <c r="HX38" i="134"/>
  <c r="HD25" i="136"/>
  <c r="CI22" i="134"/>
  <c r="GE34" i="134"/>
  <c r="IE26" i="134"/>
  <c r="HS10" i="134"/>
  <c r="EQ10" i="134"/>
  <c r="HS39" i="134"/>
  <c r="HS49" i="134" s="1"/>
  <c r="HS55" i="134" s="1"/>
  <c r="GB48" i="134"/>
  <c r="GB54" i="134" s="1"/>
  <c r="GJ39" i="134"/>
  <c r="DK40" i="134"/>
  <c r="DK50" i="134" s="1"/>
  <c r="DK56" i="134" s="1"/>
  <c r="HZ49" i="134"/>
  <c r="HZ55" i="134" s="1"/>
  <c r="HM48" i="134"/>
  <c r="HM54" i="134" s="1"/>
  <c r="AO40" i="134"/>
  <c r="FH40" i="134"/>
  <c r="GG40" i="134"/>
  <c r="CU40" i="134"/>
  <c r="EG39" i="134"/>
  <c r="EG49" i="134" s="1"/>
  <c r="EG55" i="134" s="1"/>
  <c r="GS40" i="134"/>
  <c r="ED40" i="134"/>
  <c r="HU40" i="134"/>
  <c r="EB13" i="134"/>
  <c r="HR40" i="134"/>
  <c r="HR50" i="134" s="1"/>
  <c r="HR56" i="134" s="1"/>
  <c r="BJ38" i="134"/>
  <c r="BJ48" i="134" s="1"/>
  <c r="BJ54" i="134" s="1"/>
  <c r="CF49" i="134"/>
  <c r="CF55" i="134" s="1"/>
  <c r="L37" i="135"/>
  <c r="HS28" i="135"/>
  <c r="CX19" i="135"/>
  <c r="DW10" i="135"/>
  <c r="DT49" i="135"/>
  <c r="G39" i="135"/>
  <c r="G49" i="135" s="1"/>
  <c r="FK38" i="135"/>
  <c r="FK48" i="135" s="1"/>
  <c r="GJ39" i="135"/>
  <c r="BE10" i="135"/>
  <c r="DT40" i="135"/>
  <c r="DT50" i="135" s="1"/>
  <c r="DH37" i="136"/>
  <c r="HS34" i="136"/>
  <c r="DW25" i="136"/>
  <c r="DM28" i="136"/>
  <c r="AA22" i="136"/>
  <c r="IE17" i="136"/>
  <c r="BT39" i="136"/>
  <c r="CD28" i="136"/>
  <c r="FA39" i="136"/>
  <c r="HM40" i="136"/>
  <c r="BE16" i="136"/>
  <c r="EI40" i="136"/>
  <c r="EI50" i="136" s="1"/>
  <c r="G39" i="136"/>
  <c r="G49" i="136" s="1"/>
  <c r="G10" i="136"/>
  <c r="EX48" i="136"/>
  <c r="AP10" i="136"/>
  <c r="HN19" i="136"/>
  <c r="EL38" i="136"/>
  <c r="ID33" i="136"/>
  <c r="HI28" i="136"/>
  <c r="BJ37" i="136"/>
  <c r="GT34" i="136"/>
  <c r="EB25" i="136"/>
  <c r="FU13" i="136"/>
  <c r="HX37" i="134"/>
  <c r="EB31" i="134"/>
  <c r="S22" i="135"/>
  <c r="V22" i="135" s="1"/>
  <c r="IB40" i="136"/>
  <c r="IB50" i="136" s="1"/>
  <c r="BO34" i="135"/>
  <c r="GJ34" i="134"/>
  <c r="AU31" i="135"/>
  <c r="CI16" i="135"/>
  <c r="AF22" i="134"/>
  <c r="EQ16" i="134"/>
  <c r="AP19" i="134"/>
  <c r="GT37" i="134"/>
  <c r="HI37" i="134"/>
  <c r="EG28" i="134"/>
  <c r="GE39" i="134"/>
  <c r="GE49" i="134" s="1"/>
  <c r="GE55" i="134" s="1"/>
  <c r="FF16" i="134"/>
  <c r="EU40" i="134"/>
  <c r="IE8" i="134"/>
  <c r="AG48" i="134"/>
  <c r="AG54" i="134" s="1"/>
  <c r="CX39" i="134"/>
  <c r="CX49" i="134" s="1"/>
  <c r="CX55" i="134" s="1"/>
  <c r="BT19" i="135"/>
  <c r="EV34" i="135"/>
  <c r="GJ10" i="135"/>
  <c r="HN39" i="135"/>
  <c r="EL39" i="135"/>
  <c r="F40" i="135"/>
  <c r="F50" i="135" s="1"/>
  <c r="AA13" i="135"/>
  <c r="EF40" i="135"/>
  <c r="EF50" i="135" s="1"/>
  <c r="CZ48" i="135"/>
  <c r="FP34" i="136"/>
  <c r="AZ22" i="136"/>
  <c r="CP31" i="136"/>
  <c r="L39" i="136"/>
  <c r="L49" i="136" s="1"/>
  <c r="FP38" i="136"/>
  <c r="FP48" i="136" s="1"/>
  <c r="FZ38" i="136"/>
  <c r="FZ48" i="136" s="1"/>
  <c r="DM16" i="136"/>
  <c r="CN31" i="136"/>
  <c r="L13" i="136"/>
  <c r="HX19" i="135"/>
  <c r="CS28" i="136"/>
  <c r="FP19" i="136"/>
  <c r="GJ25" i="135"/>
  <c r="AK26" i="136"/>
  <c r="DM13" i="135"/>
  <c r="FZ25" i="136"/>
  <c r="HI13" i="134"/>
  <c r="AF19" i="134"/>
  <c r="ID35" i="134"/>
  <c r="CX34" i="134"/>
  <c r="BJ28" i="134"/>
  <c r="AK25" i="134"/>
  <c r="EL19" i="134"/>
  <c r="DC10" i="134"/>
  <c r="DM11" i="134"/>
  <c r="DC39" i="134"/>
  <c r="DC49" i="134" s="1"/>
  <c r="DC55" i="134" s="1"/>
  <c r="BT13" i="134"/>
  <c r="IE17" i="134"/>
  <c r="DM25" i="134"/>
  <c r="AA39" i="134"/>
  <c r="AA49" i="134" s="1"/>
  <c r="AA55" i="134" s="1"/>
  <c r="CH48" i="134"/>
  <c r="CH54" i="134" s="1"/>
  <c r="Z40" i="134"/>
  <c r="Z50" i="134" s="1"/>
  <c r="Z56" i="134" s="1"/>
  <c r="FA37" i="135"/>
  <c r="G28" i="135"/>
  <c r="GY37" i="135"/>
  <c r="FZ22" i="135"/>
  <c r="HD31" i="135"/>
  <c r="ID20" i="135"/>
  <c r="IC19" i="135"/>
  <c r="BE39" i="135"/>
  <c r="BE49" i="135" s="1"/>
  <c r="EB19" i="135"/>
  <c r="GO10" i="135"/>
  <c r="EB13" i="135"/>
  <c r="GE37" i="136"/>
  <c r="DR37" i="136"/>
  <c r="ID32" i="136"/>
  <c r="IE29" i="136"/>
  <c r="CS29" i="136"/>
  <c r="BY19" i="136"/>
  <c r="DC39" i="136"/>
  <c r="DC49" i="136" s="1"/>
  <c r="GO19" i="136"/>
  <c r="AA16" i="136"/>
  <c r="IE14" i="136"/>
  <c r="EB19" i="136"/>
  <c r="CN34" i="136"/>
  <c r="FZ34" i="136"/>
  <c r="IE26" i="136"/>
  <c r="G28" i="136"/>
  <c r="BO28" i="136"/>
  <c r="GE16" i="136"/>
  <c r="HN31" i="134"/>
  <c r="EQ28" i="134"/>
  <c r="FK34" i="136"/>
  <c r="FA37" i="136"/>
  <c r="CX31" i="134"/>
  <c r="GY34" i="135"/>
  <c r="P40" i="135"/>
  <c r="P50" i="135" s="1"/>
  <c r="DC19" i="134"/>
  <c r="IC16" i="136"/>
  <c r="IC16" i="135"/>
  <c r="DW34" i="134"/>
  <c r="IE26" i="135"/>
  <c r="CS32" i="134"/>
  <c r="GE10" i="134"/>
  <c r="IE14" i="134"/>
  <c r="ID8" i="134"/>
  <c r="IE32" i="135"/>
  <c r="ID23" i="135"/>
  <c r="ID8" i="135"/>
  <c r="V9" i="135"/>
  <c r="ID23" i="136"/>
  <c r="L25" i="136"/>
  <c r="GL49" i="136"/>
  <c r="CI10" i="136"/>
  <c r="CS13" i="136"/>
  <c r="DJ34" i="136"/>
  <c r="DM34" i="136" s="1"/>
  <c r="DH28" i="136"/>
  <c r="DR31" i="135"/>
  <c r="FP10" i="136"/>
  <c r="CS19" i="136"/>
  <c r="CN13" i="135"/>
  <c r="BJ39" i="134"/>
  <c r="BJ49" i="134" s="1"/>
  <c r="BJ55" i="134" s="1"/>
  <c r="FP25" i="135"/>
  <c r="DC13" i="134"/>
  <c r="CS13" i="134"/>
  <c r="HN10" i="135"/>
  <c r="AP28" i="136"/>
  <c r="FK19" i="136"/>
  <c r="IE32" i="136"/>
  <c r="DW22" i="136"/>
  <c r="HN13" i="135"/>
  <c r="L22" i="135"/>
  <c r="ID14" i="134"/>
  <c r="EV19" i="136"/>
  <c r="DC31" i="135"/>
  <c r="HI31" i="134"/>
  <c r="EQ25" i="134"/>
  <c r="HX16" i="134"/>
  <c r="IE11" i="135"/>
  <c r="ID11" i="134"/>
  <c r="ID9" i="134"/>
  <c r="EV31" i="134"/>
  <c r="V26" i="134"/>
  <c r="AA10" i="134"/>
  <c r="V17" i="134"/>
  <c r="DH25" i="135"/>
  <c r="AK19" i="135"/>
  <c r="FA39" i="135"/>
  <c r="FA49" i="135" s="1"/>
  <c r="FA10" i="135"/>
  <c r="G10" i="135"/>
  <c r="AA38" i="135"/>
  <c r="AA48" i="135" s="1"/>
  <c r="EQ37" i="136"/>
  <c r="AK29" i="136"/>
  <c r="BY25" i="136"/>
  <c r="ID9" i="136"/>
  <c r="GO39" i="136"/>
  <c r="GO49" i="136" s="1"/>
  <c r="BN40" i="136"/>
  <c r="BN50" i="136" s="1"/>
  <c r="BO39" i="136"/>
  <c r="BO49" i="136" s="1"/>
  <c r="ID8" i="136"/>
  <c r="IF33" i="136"/>
  <c r="IE35" i="136"/>
  <c r="AU16" i="136"/>
  <c r="EQ13" i="136"/>
  <c r="GE28" i="135"/>
  <c r="DM21" i="135"/>
  <c r="IF21" i="135" s="1"/>
  <c r="FH40" i="135"/>
  <c r="HZ40" i="136"/>
  <c r="ID9" i="135"/>
  <c r="BO31" i="136"/>
  <c r="CS20" i="134"/>
  <c r="BY16" i="134"/>
  <c r="DW49" i="135"/>
  <c r="IC48" i="134"/>
  <c r="IC54" i="134" s="1"/>
  <c r="GT48" i="136"/>
  <c r="DW48" i="136"/>
  <c r="GE48" i="134"/>
  <c r="GE54" i="134" s="1"/>
  <c r="GJ48" i="134"/>
  <c r="GJ54" i="134" s="1"/>
  <c r="BJ19" i="135"/>
  <c r="CX10" i="135"/>
  <c r="AJ10" i="135"/>
  <c r="IE10" i="135" s="1"/>
  <c r="IC49" i="136"/>
  <c r="CD49" i="136"/>
  <c r="IE9" i="135"/>
  <c r="IF27" i="136"/>
  <c r="IF27" i="135"/>
  <c r="ID13" i="135"/>
  <c r="IE9" i="134"/>
  <c r="EB28" i="134"/>
  <c r="GB40" i="134"/>
  <c r="GB50" i="134" s="1"/>
  <c r="GB56" i="134" s="1"/>
  <c r="CN39" i="134"/>
  <c r="CN49" i="134" s="1"/>
  <c r="CN55" i="134" s="1"/>
  <c r="HD39" i="134"/>
  <c r="CZ49" i="134"/>
  <c r="CZ55" i="134" s="1"/>
  <c r="AZ22" i="134"/>
  <c r="DC25" i="134"/>
  <c r="GI50" i="134"/>
  <c r="GI56" i="134" s="1"/>
  <c r="AY50" i="134"/>
  <c r="AY56" i="134" s="1"/>
  <c r="BY49" i="134"/>
  <c r="BY55" i="134" s="1"/>
  <c r="HI48" i="134"/>
  <c r="HI54" i="134" s="1"/>
  <c r="FE40" i="134"/>
  <c r="FF40" i="134" s="1"/>
  <c r="BY48" i="134"/>
  <c r="BY54" i="134" s="1"/>
  <c r="BI50" i="134"/>
  <c r="BI56" i="134" s="1"/>
  <c r="HD13" i="134"/>
  <c r="IE13" i="134"/>
  <c r="GD40" i="134"/>
  <c r="CH40" i="134"/>
  <c r="CH50" i="134" s="1"/>
  <c r="CH56" i="134" s="1"/>
  <c r="BG40" i="134"/>
  <c r="AU49" i="134"/>
  <c r="AU55" i="134" s="1"/>
  <c r="EA50" i="134"/>
  <c r="EA56" i="134" s="1"/>
  <c r="BS50" i="134"/>
  <c r="BS56" i="134" s="1"/>
  <c r="K40" i="134"/>
  <c r="K50" i="134" s="1"/>
  <c r="AK37" i="135"/>
  <c r="EQ31" i="135"/>
  <c r="CN22" i="135"/>
  <c r="FZ19" i="135"/>
  <c r="EV10" i="135"/>
  <c r="DC39" i="135"/>
  <c r="DC49" i="135" s="1"/>
  <c r="FK10" i="135"/>
  <c r="FH49" i="135"/>
  <c r="HX39" i="135"/>
  <c r="EV49" i="135"/>
  <c r="HD13" i="135"/>
  <c r="FP10" i="135"/>
  <c r="CD39" i="135"/>
  <c r="BL40" i="135"/>
  <c r="BL50" i="135" s="1"/>
  <c r="BE48" i="135"/>
  <c r="Q10" i="135"/>
  <c r="X40" i="135"/>
  <c r="X50" i="135" s="1"/>
  <c r="GX40" i="135"/>
  <c r="GY40" i="135" s="1"/>
  <c r="S10" i="135"/>
  <c r="HD37" i="136"/>
  <c r="DM29" i="136"/>
  <c r="U37" i="136"/>
  <c r="V37" i="136" s="1"/>
  <c r="AK31" i="136"/>
  <c r="AH28" i="136"/>
  <c r="AK28" i="136" s="1"/>
  <c r="CP34" i="136"/>
  <c r="CS34" i="136" s="1"/>
  <c r="HD31" i="136"/>
  <c r="CS31" i="136"/>
  <c r="FP49" i="136"/>
  <c r="GN50" i="136"/>
  <c r="AF28" i="136"/>
  <c r="IE22" i="136"/>
  <c r="AM49" i="136"/>
  <c r="FW40" i="136"/>
  <c r="FZ40" i="136" s="1"/>
  <c r="IC10" i="136"/>
  <c r="DC19" i="136"/>
  <c r="AZ13" i="136"/>
  <c r="BE10" i="136"/>
  <c r="GT13" i="136"/>
  <c r="FA48" i="136"/>
  <c r="BO38" i="136"/>
  <c r="AZ19" i="136"/>
  <c r="HC49" i="136"/>
  <c r="AP48" i="136"/>
  <c r="EL48" i="136"/>
  <c r="HI37" i="136"/>
  <c r="IF30" i="136"/>
  <c r="ID31" i="136"/>
  <c r="IF21" i="136"/>
  <c r="IE37" i="135"/>
  <c r="IF24" i="135"/>
  <c r="IF12" i="135"/>
  <c r="IF27" i="134"/>
  <c r="IF15" i="135"/>
  <c r="DM14" i="136"/>
  <c r="EG13" i="136"/>
  <c r="IE23" i="134"/>
  <c r="HD22" i="134"/>
  <c r="IF12" i="136"/>
  <c r="IF18" i="135"/>
  <c r="ID39" i="135"/>
  <c r="ID49" i="135" s="1"/>
  <c r="IE20" i="136"/>
  <c r="CS11" i="136"/>
  <c r="IF11" i="136" s="1"/>
  <c r="EV19" i="134"/>
  <c r="IF33" i="135"/>
  <c r="ID23" i="134"/>
  <c r="IE20" i="134"/>
  <c r="HC49" i="134"/>
  <c r="HC55" i="134" s="1"/>
  <c r="IE39" i="134"/>
  <c r="IF12" i="134"/>
  <c r="HS48" i="134"/>
  <c r="HS54" i="134" s="1"/>
  <c r="HH50" i="134"/>
  <c r="HH56" i="134" s="1"/>
  <c r="EK50" i="134"/>
  <c r="EK56" i="134" s="1"/>
  <c r="HD28" i="135"/>
  <c r="FK49" i="135"/>
  <c r="GY48" i="135"/>
  <c r="EU50" i="135"/>
  <c r="EV48" i="135"/>
  <c r="FJ50" i="135"/>
  <c r="BT49" i="136"/>
  <c r="FA49" i="136"/>
  <c r="EL49" i="136"/>
  <c r="GY48" i="136"/>
  <c r="HD19" i="136"/>
  <c r="ID19" i="136"/>
  <c r="CP19" i="134"/>
  <c r="CS19" i="134" s="1"/>
  <c r="CS17" i="134"/>
  <c r="IE35" i="134"/>
  <c r="S38" i="134"/>
  <c r="S48" i="134" s="1"/>
  <c r="S54" i="134" s="1"/>
  <c r="BY37" i="134"/>
  <c r="Q28" i="134"/>
  <c r="CS28" i="134"/>
  <c r="HD28" i="134"/>
  <c r="DM23" i="134"/>
  <c r="GY19" i="134"/>
  <c r="EQ49" i="134"/>
  <c r="EQ55" i="134" s="1"/>
  <c r="EQ38" i="134"/>
  <c r="BX50" i="134"/>
  <c r="BX56" i="134" s="1"/>
  <c r="HA49" i="134"/>
  <c r="HA55" i="134" s="1"/>
  <c r="AE40" i="134"/>
  <c r="AE50" i="134" s="1"/>
  <c r="AE56" i="134" s="1"/>
  <c r="HX49" i="134"/>
  <c r="HX55" i="134" s="1"/>
  <c r="AZ48" i="134"/>
  <c r="AZ54" i="134" s="1"/>
  <c r="EX40" i="134"/>
  <c r="CC40" i="134"/>
  <c r="AK19" i="134"/>
  <c r="HW50" i="134"/>
  <c r="HW56" i="134" s="1"/>
  <c r="CW50" i="134"/>
  <c r="CW56" i="134" s="1"/>
  <c r="AZ49" i="134"/>
  <c r="AZ55" i="134" s="1"/>
  <c r="FU48" i="134"/>
  <c r="FU54" i="134" s="1"/>
  <c r="IF15" i="134"/>
  <c r="GT49" i="134"/>
  <c r="GT55" i="134" s="1"/>
  <c r="DR39" i="134"/>
  <c r="GT48" i="134"/>
  <c r="GT54" i="134" s="1"/>
  <c r="DO48" i="134"/>
  <c r="DO54" i="134" s="1"/>
  <c r="AT50" i="134"/>
  <c r="AT56" i="134" s="1"/>
  <c r="FO40" i="134"/>
  <c r="HI34" i="135"/>
  <c r="IE22" i="135"/>
  <c r="HD22" i="135"/>
  <c r="FZ49" i="135"/>
  <c r="BO49" i="135"/>
  <c r="HW40" i="135"/>
  <c r="FT50" i="135"/>
  <c r="HC49" i="135"/>
  <c r="HD39" i="135"/>
  <c r="V11" i="135"/>
  <c r="CN10" i="135"/>
  <c r="AA34" i="136"/>
  <c r="CX25" i="136"/>
  <c r="HD48" i="136"/>
  <c r="BT48" i="136"/>
  <c r="IC38" i="136"/>
  <c r="HM50" i="136"/>
  <c r="FZ39" i="136"/>
  <c r="AP39" i="136"/>
  <c r="GX50" i="136"/>
  <c r="EL10" i="136"/>
  <c r="GV40" i="136"/>
  <c r="GV50" i="136" s="1"/>
  <c r="HW40" i="136"/>
  <c r="HX39" i="136"/>
  <c r="HI16" i="136"/>
  <c r="BL40" i="136"/>
  <c r="BL50" i="136" s="1"/>
  <c r="FF10" i="136"/>
  <c r="L19" i="136"/>
  <c r="CX10" i="136"/>
  <c r="ID35" i="136"/>
  <c r="FK31" i="136"/>
  <c r="IE9" i="136"/>
  <c r="HD34" i="135"/>
  <c r="ID31" i="135"/>
  <c r="HD28" i="136"/>
  <c r="ID35" i="135"/>
  <c r="HD25" i="135"/>
  <c r="CS16" i="135"/>
  <c r="IE25" i="134"/>
  <c r="EB16" i="136"/>
  <c r="CI25" i="135"/>
  <c r="HN34" i="136"/>
  <c r="IF18" i="136"/>
  <c r="IE13" i="136"/>
  <c r="IE20" i="135"/>
  <c r="HX13" i="135"/>
  <c r="IF23" i="134"/>
  <c r="DR16" i="134"/>
  <c r="IF36" i="135"/>
  <c r="IF30" i="134"/>
  <c r="GT16" i="134"/>
  <c r="CN28" i="136"/>
  <c r="ID11" i="136"/>
  <c r="IE17" i="135"/>
  <c r="ID25" i="134"/>
  <c r="IE22" i="134"/>
  <c r="IE11" i="134"/>
  <c r="CN13" i="134"/>
  <c r="FA48" i="134"/>
  <c r="FA54" i="134" s="1"/>
  <c r="FT50" i="134"/>
  <c r="FT56" i="134" s="1"/>
  <c r="IC49" i="134"/>
  <c r="IC55" i="134" s="1"/>
  <c r="HM50" i="134"/>
  <c r="HM56" i="134" s="1"/>
  <c r="AO50" i="134"/>
  <c r="AO56" i="134" s="1"/>
  <c r="CX48" i="134"/>
  <c r="CX54" i="134" s="1"/>
  <c r="FF48" i="134"/>
  <c r="FF54" i="134" s="1"/>
  <c r="HC50" i="134"/>
  <c r="HC56" i="134" s="1"/>
  <c r="FF48" i="136"/>
  <c r="IF36" i="136"/>
  <c r="HD16" i="136"/>
  <c r="ID16" i="136"/>
  <c r="IF24" i="136"/>
  <c r="FZ25" i="135"/>
  <c r="HD31" i="134"/>
  <c r="IE31" i="134"/>
  <c r="HD19" i="134"/>
  <c r="DM17" i="134"/>
  <c r="DJ19" i="134"/>
  <c r="DM19" i="134" s="1"/>
  <c r="HD10" i="134"/>
  <c r="HD34" i="134"/>
  <c r="IE34" i="134"/>
  <c r="CP22" i="134"/>
  <c r="CS22" i="134" s="1"/>
  <c r="AU48" i="134"/>
  <c r="AU54" i="134" s="1"/>
  <c r="GJ49" i="134"/>
  <c r="GJ55" i="134" s="1"/>
  <c r="CS16" i="134"/>
  <c r="BJ10" i="134"/>
  <c r="EU50" i="134"/>
  <c r="EU56" i="134" s="1"/>
  <c r="EV48" i="134"/>
  <c r="EV54" i="134" s="1"/>
  <c r="FU49" i="134"/>
  <c r="FU55" i="134" s="1"/>
  <c r="GS50" i="134"/>
  <c r="GS56" i="134" s="1"/>
  <c r="EG48" i="134"/>
  <c r="EG54" i="134" s="1"/>
  <c r="HX48" i="134"/>
  <c r="HX54" i="134" s="1"/>
  <c r="EF50" i="134"/>
  <c r="EF56" i="134" s="1"/>
  <c r="FP13" i="134"/>
  <c r="EP50" i="134"/>
  <c r="EP56" i="134" s="1"/>
  <c r="V35" i="135"/>
  <c r="AK35" i="135"/>
  <c r="DM32" i="135"/>
  <c r="HN31" i="135"/>
  <c r="CN28" i="135"/>
  <c r="U38" i="135"/>
  <c r="HI31" i="135"/>
  <c r="AK25" i="135"/>
  <c r="CI22" i="135"/>
  <c r="AZ22" i="135"/>
  <c r="AZ19" i="135"/>
  <c r="IE16" i="135"/>
  <c r="HN49" i="135"/>
  <c r="EL49" i="135"/>
  <c r="HD16" i="135"/>
  <c r="GI50" i="135"/>
  <c r="GJ49" i="135"/>
  <c r="CX49" i="135"/>
  <c r="AZ49" i="135"/>
  <c r="HD19" i="135"/>
  <c r="EG10" i="135"/>
  <c r="DW48" i="135"/>
  <c r="GN49" i="135"/>
  <c r="U13" i="135"/>
  <c r="V13" i="135" s="1"/>
  <c r="V35" i="136"/>
  <c r="HD34" i="136"/>
  <c r="DM31" i="136"/>
  <c r="DH31" i="136"/>
  <c r="HA40" i="136"/>
  <c r="EZ40" i="136"/>
  <c r="FA40" i="136" s="1"/>
  <c r="FY50" i="136"/>
  <c r="FJ50" i="136"/>
  <c r="DV40" i="136"/>
  <c r="FK48" i="136"/>
  <c r="CX13" i="136"/>
  <c r="DG40" i="136"/>
  <c r="DG50" i="136" s="1"/>
  <c r="HD10" i="136"/>
  <c r="CQ40" i="136"/>
  <c r="CQ50" i="136" s="1"/>
  <c r="L10" i="136"/>
  <c r="BS40" i="136"/>
  <c r="BT40" i="136" s="1"/>
  <c r="IE28" i="136"/>
  <c r="IF15" i="136"/>
  <c r="GN49" i="136"/>
  <c r="IE23" i="135"/>
  <c r="IF30" i="135"/>
  <c r="ID17" i="136"/>
  <c r="ID29" i="134"/>
  <c r="IF24" i="134"/>
  <c r="GY22" i="136"/>
  <c r="HS16" i="136"/>
  <c r="HD37" i="135"/>
  <c r="IF36" i="134"/>
  <c r="IF33" i="134"/>
  <c r="ID26" i="134"/>
  <c r="BJ22" i="134"/>
  <c r="IF18" i="134"/>
  <c r="EB10" i="134"/>
  <c r="IE32" i="134"/>
  <c r="ID17" i="134"/>
  <c r="FA16" i="134"/>
  <c r="HN13" i="136"/>
  <c r="HD13" i="136"/>
  <c r="ID13" i="136"/>
  <c r="IF21" i="134"/>
  <c r="L22" i="134"/>
  <c r="GN49" i="134"/>
  <c r="GN55" i="134" s="1"/>
  <c r="GY40" i="136"/>
  <c r="DO50" i="136"/>
  <c r="FH50" i="136"/>
  <c r="FK40" i="136"/>
  <c r="AJ16" i="136"/>
  <c r="IE16" i="136" s="1"/>
  <c r="V23" i="136"/>
  <c r="S25" i="136"/>
  <c r="DJ25" i="136"/>
  <c r="DM25" i="136" s="1"/>
  <c r="DM23" i="136"/>
  <c r="AK20" i="136"/>
  <c r="AH22" i="136"/>
  <c r="ID22" i="136" s="1"/>
  <c r="HK48" i="136"/>
  <c r="HK40" i="136"/>
  <c r="HN38" i="136"/>
  <c r="FH49" i="136"/>
  <c r="FK39" i="136"/>
  <c r="FA10" i="136"/>
  <c r="BG49" i="136"/>
  <c r="BJ39" i="136"/>
  <c r="CK48" i="136"/>
  <c r="CK40" i="136"/>
  <c r="CN38" i="136"/>
  <c r="CN48" i="136" s="1"/>
  <c r="GE10" i="136"/>
  <c r="BJ10" i="136"/>
  <c r="DH10" i="136"/>
  <c r="N49" i="136"/>
  <c r="Q39" i="136"/>
  <c r="Q49" i="136" s="1"/>
  <c r="AH38" i="136"/>
  <c r="AH10" i="136"/>
  <c r="AK8" i="136"/>
  <c r="ES49" i="136"/>
  <c r="EV39" i="136"/>
  <c r="HS10" i="136"/>
  <c r="BY10" i="136"/>
  <c r="AG40" i="136"/>
  <c r="AG50" i="136" s="1"/>
  <c r="AG48" i="136"/>
  <c r="EN48" i="136"/>
  <c r="EQ38" i="136"/>
  <c r="EN40" i="136"/>
  <c r="V10" i="136"/>
  <c r="FO48" i="136"/>
  <c r="FO40" i="136"/>
  <c r="FP40" i="136" s="1"/>
  <c r="F48" i="136"/>
  <c r="F40" i="136"/>
  <c r="F50" i="136" s="1"/>
  <c r="D40" i="136"/>
  <c r="D48" i="136"/>
  <c r="G38" i="136"/>
  <c r="G48" i="136" s="1"/>
  <c r="HC48" i="136"/>
  <c r="HC40" i="136"/>
  <c r="DK48" i="136"/>
  <c r="DK40" i="136"/>
  <c r="DK50" i="136" s="1"/>
  <c r="CR25" i="136"/>
  <c r="CS25" i="136" s="1"/>
  <c r="CS23" i="136"/>
  <c r="DM17" i="136"/>
  <c r="FM50" i="136"/>
  <c r="DW10" i="136"/>
  <c r="DJ39" i="136"/>
  <c r="DM9" i="136"/>
  <c r="FZ10" i="136"/>
  <c r="DI40" i="136"/>
  <c r="DI50" i="136" s="1"/>
  <c r="GT39" i="136"/>
  <c r="GQ49" i="136"/>
  <c r="GD48" i="136"/>
  <c r="GD40" i="136"/>
  <c r="GB48" i="136"/>
  <c r="GE38" i="136"/>
  <c r="GB40" i="136"/>
  <c r="Z40" i="136"/>
  <c r="Z50" i="136" s="1"/>
  <c r="Z48" i="136"/>
  <c r="BG48" i="136"/>
  <c r="BG40" i="136"/>
  <c r="BJ38" i="136"/>
  <c r="DE40" i="136"/>
  <c r="DE48" i="136"/>
  <c r="DH38" i="136"/>
  <c r="DH48" i="136" s="1"/>
  <c r="AW48" i="136"/>
  <c r="AW40" i="136"/>
  <c r="AZ38" i="136"/>
  <c r="T40" i="136"/>
  <c r="T50" i="136" s="1"/>
  <c r="T48" i="136"/>
  <c r="DL38" i="136"/>
  <c r="DL10" i="136"/>
  <c r="DM8" i="136"/>
  <c r="HP48" i="136"/>
  <c r="HS38" i="136"/>
  <c r="HP40" i="136"/>
  <c r="DJ10" i="136"/>
  <c r="S38" i="136"/>
  <c r="EP48" i="136"/>
  <c r="EP40" i="136"/>
  <c r="AW49" i="136"/>
  <c r="AZ39" i="136"/>
  <c r="AM50" i="136"/>
  <c r="CR38" i="136"/>
  <c r="CR10" i="136"/>
  <c r="EK40" i="136"/>
  <c r="EK48" i="136"/>
  <c r="DM35" i="136"/>
  <c r="S28" i="136"/>
  <c r="ID28" i="136" s="1"/>
  <c r="V26" i="136"/>
  <c r="EB39" i="136"/>
  <c r="HA50" i="136"/>
  <c r="BE39" i="136"/>
  <c r="FF39" i="136"/>
  <c r="FC49" i="136"/>
  <c r="GG49" i="136"/>
  <c r="GJ39" i="136"/>
  <c r="HU40" i="136"/>
  <c r="HU48" i="136"/>
  <c r="HX38" i="136"/>
  <c r="EX50" i="136"/>
  <c r="P40" i="136"/>
  <c r="P50" i="136" s="1"/>
  <c r="P48" i="136"/>
  <c r="AI48" i="136"/>
  <c r="AI40" i="136"/>
  <c r="AI50" i="136" s="1"/>
  <c r="CP38" i="136"/>
  <c r="CP10" i="136"/>
  <c r="CS8" i="136"/>
  <c r="AK14" i="136"/>
  <c r="IF14" i="136" s="1"/>
  <c r="FT48" i="136"/>
  <c r="FT40" i="136"/>
  <c r="CU49" i="136"/>
  <c r="CX39" i="136"/>
  <c r="GG40" i="136"/>
  <c r="GJ38" i="136"/>
  <c r="GG48" i="136"/>
  <c r="HP49" i="136"/>
  <c r="HS39" i="136"/>
  <c r="AH49" i="136"/>
  <c r="AK39" i="136"/>
  <c r="DT49" i="136"/>
  <c r="DW39" i="136"/>
  <c r="HR48" i="136"/>
  <c r="HR40" i="136"/>
  <c r="BV48" i="136"/>
  <c r="BV40" i="136"/>
  <c r="BY38" i="136"/>
  <c r="AK35" i="136"/>
  <c r="AH37" i="136"/>
  <c r="BQ50" i="136"/>
  <c r="GL50" i="136"/>
  <c r="GO40" i="136"/>
  <c r="FW50" i="136"/>
  <c r="EU40" i="136"/>
  <c r="CW40" i="136"/>
  <c r="CF48" i="136"/>
  <c r="CF40" i="136"/>
  <c r="CI38" i="136"/>
  <c r="CI48" i="136" s="1"/>
  <c r="CC48" i="136"/>
  <c r="CC40" i="136"/>
  <c r="EG10" i="136"/>
  <c r="AA10" i="136"/>
  <c r="V16" i="136"/>
  <c r="CK49" i="136"/>
  <c r="CN39" i="136"/>
  <c r="CN49" i="136" s="1"/>
  <c r="CO40" i="136"/>
  <c r="CO50" i="136" s="1"/>
  <c r="CO48" i="136"/>
  <c r="AR48" i="136"/>
  <c r="AR40" i="136"/>
  <c r="AU38" i="136"/>
  <c r="BI40" i="136"/>
  <c r="BI48" i="136"/>
  <c r="CI39" i="136"/>
  <c r="CI49" i="136" s="1"/>
  <c r="AC40" i="136"/>
  <c r="AC48" i="136"/>
  <c r="AF38" i="136"/>
  <c r="AF48" i="136" s="1"/>
  <c r="DM37" i="136"/>
  <c r="CS35" i="136"/>
  <c r="CP37" i="136"/>
  <c r="CS37" i="136" s="1"/>
  <c r="U31" i="136"/>
  <c r="IE31" i="136" s="1"/>
  <c r="AK19" i="136"/>
  <c r="BD40" i="136"/>
  <c r="FA19" i="136"/>
  <c r="S49" i="136"/>
  <c r="GY10" i="136"/>
  <c r="DJ38" i="136"/>
  <c r="CM40" i="136"/>
  <c r="CM50" i="136" s="1"/>
  <c r="U34" i="136"/>
  <c r="IE34" i="136" s="1"/>
  <c r="HF49" i="136"/>
  <c r="HI39" i="136"/>
  <c r="DO49" i="136"/>
  <c r="DR39" i="136"/>
  <c r="HF48" i="136"/>
  <c r="HI38" i="136"/>
  <c r="HF40" i="136"/>
  <c r="FE48" i="136"/>
  <c r="FE40" i="136"/>
  <c r="ED48" i="136"/>
  <c r="EG38" i="136"/>
  <c r="ED40" i="136"/>
  <c r="AA38" i="136"/>
  <c r="AA48" i="136" s="1"/>
  <c r="X48" i="136"/>
  <c r="X40" i="136"/>
  <c r="ES40" i="136"/>
  <c r="EV38" i="136"/>
  <c r="ES48" i="136"/>
  <c r="X49" i="136"/>
  <c r="AA39" i="136"/>
  <c r="AA49" i="136" s="1"/>
  <c r="FC40" i="136"/>
  <c r="AO48" i="136"/>
  <c r="AO40" i="136"/>
  <c r="FR49" i="136"/>
  <c r="FU39" i="136"/>
  <c r="HH48" i="136"/>
  <c r="HH40" i="136"/>
  <c r="CU48" i="136"/>
  <c r="CU40" i="136"/>
  <c r="CX38" i="136"/>
  <c r="K48" i="136"/>
  <c r="K40" i="136"/>
  <c r="K50" i="136" s="1"/>
  <c r="AK32" i="136"/>
  <c r="IF32" i="136" s="1"/>
  <c r="AH34" i="136"/>
  <c r="AH25" i="136"/>
  <c r="AK25" i="136" s="1"/>
  <c r="AK23" i="136"/>
  <c r="AK17" i="136"/>
  <c r="HA49" i="136"/>
  <c r="HD39" i="136"/>
  <c r="CP39" i="136"/>
  <c r="CS9" i="136"/>
  <c r="DY48" i="136"/>
  <c r="DY40" i="136"/>
  <c r="EB38" i="136"/>
  <c r="CA48" i="136"/>
  <c r="CA40" i="136"/>
  <c r="CD38" i="136"/>
  <c r="GV49" i="136"/>
  <c r="GY39" i="136"/>
  <c r="BE19" i="136"/>
  <c r="BO10" i="136"/>
  <c r="DE49" i="136"/>
  <c r="DH39" i="136"/>
  <c r="DH49" i="136" s="1"/>
  <c r="BB48" i="136"/>
  <c r="BB40" i="136"/>
  <c r="BE38" i="136"/>
  <c r="CN10" i="136"/>
  <c r="GQ40" i="136"/>
  <c r="EF48" i="136"/>
  <c r="EF40" i="136"/>
  <c r="AY48" i="136"/>
  <c r="AY40" i="136"/>
  <c r="DC10" i="136"/>
  <c r="BV49" i="136"/>
  <c r="BY39" i="136"/>
  <c r="Q10" i="136"/>
  <c r="BX40" i="136"/>
  <c r="BX48" i="136"/>
  <c r="FU10" i="136"/>
  <c r="AT48" i="136"/>
  <c r="AT40" i="136"/>
  <c r="I40" i="136"/>
  <c r="I48" i="136"/>
  <c r="L38" i="136"/>
  <c r="L48" i="136" s="1"/>
  <c r="V13" i="136"/>
  <c r="EQ39" i="136"/>
  <c r="R40" i="136"/>
  <c r="R50" i="136" s="1"/>
  <c r="R48" i="136"/>
  <c r="ED49" i="136"/>
  <c r="EG39" i="136"/>
  <c r="AU37" i="136"/>
  <c r="U19" i="136"/>
  <c r="IE19" i="136" s="1"/>
  <c r="V17" i="136"/>
  <c r="HZ50" i="136"/>
  <c r="IC40" i="136"/>
  <c r="FK10" i="136"/>
  <c r="GI40" i="136"/>
  <c r="DT40" i="136"/>
  <c r="GO10" i="136"/>
  <c r="GT10" i="136"/>
  <c r="GS48" i="136"/>
  <c r="GS40" i="136"/>
  <c r="AJ38" i="136"/>
  <c r="AJ10" i="136"/>
  <c r="CZ48" i="136"/>
  <c r="DC38" i="136"/>
  <c r="DC48" i="136" s="1"/>
  <c r="CZ40" i="136"/>
  <c r="AU39" i="136"/>
  <c r="DQ48" i="136"/>
  <c r="DQ40" i="136"/>
  <c r="AZ10" i="136"/>
  <c r="N48" i="136"/>
  <c r="N40" i="136"/>
  <c r="Q38" i="136"/>
  <c r="Q48" i="136" s="1"/>
  <c r="GE39" i="136"/>
  <c r="DR38" i="136"/>
  <c r="FR48" i="136"/>
  <c r="FU38" i="136"/>
  <c r="FR40" i="136"/>
  <c r="EA48" i="136"/>
  <c r="EA40" i="136"/>
  <c r="EQ10" i="136"/>
  <c r="CH48" i="136"/>
  <c r="CH40" i="136"/>
  <c r="CH50" i="136" s="1"/>
  <c r="U38" i="136"/>
  <c r="U48" i="135"/>
  <c r="ED49" i="135"/>
  <c r="EG39" i="135"/>
  <c r="HP49" i="135"/>
  <c r="HS39" i="135"/>
  <c r="GB40" i="135"/>
  <c r="GE38" i="135"/>
  <c r="GB48" i="135"/>
  <c r="DJ38" i="135"/>
  <c r="DJ10" i="135"/>
  <c r="DM10" i="135" s="1"/>
  <c r="DM8" i="135"/>
  <c r="FC48" i="135"/>
  <c r="FC40" i="135"/>
  <c r="FF38" i="135"/>
  <c r="AO48" i="135"/>
  <c r="AO40" i="135"/>
  <c r="GN48" i="135"/>
  <c r="GN40" i="135"/>
  <c r="BG49" i="135"/>
  <c r="BJ39" i="135"/>
  <c r="AG48" i="135"/>
  <c r="AG40" i="135"/>
  <c r="AG50" i="135" s="1"/>
  <c r="AI40" i="135"/>
  <c r="AI50" i="135" s="1"/>
  <c r="AI48" i="135"/>
  <c r="FR48" i="135"/>
  <c r="FR40" i="135"/>
  <c r="FU38" i="135"/>
  <c r="DE40" i="135"/>
  <c r="DE48" i="135"/>
  <c r="DH38" i="135"/>
  <c r="DH48" i="135" s="1"/>
  <c r="CF48" i="135"/>
  <c r="CF40" i="135"/>
  <c r="CI38" i="135"/>
  <c r="CI48" i="135" s="1"/>
  <c r="DY48" i="135"/>
  <c r="EB38" i="135"/>
  <c r="DY40" i="135"/>
  <c r="EZ48" i="135"/>
  <c r="EZ40" i="135"/>
  <c r="S16" i="135"/>
  <c r="ID16" i="135" s="1"/>
  <c r="V14" i="135"/>
  <c r="IF14" i="135" s="1"/>
  <c r="S25" i="135"/>
  <c r="V23" i="135"/>
  <c r="AJ31" i="135"/>
  <c r="IE31" i="135" s="1"/>
  <c r="DL19" i="135"/>
  <c r="DM19" i="135" s="1"/>
  <c r="DM17" i="135"/>
  <c r="AK20" i="135"/>
  <c r="IF20" i="135" s="1"/>
  <c r="AH22" i="135"/>
  <c r="ID22" i="135" s="1"/>
  <c r="DC19" i="135"/>
  <c r="HX40" i="135"/>
  <c r="HU50" i="135"/>
  <c r="CP49" i="135"/>
  <c r="CS39" i="135"/>
  <c r="AM40" i="135"/>
  <c r="AM48" i="135"/>
  <c r="AP38" i="135"/>
  <c r="AU10" i="135"/>
  <c r="DI48" i="135"/>
  <c r="DI40" i="135"/>
  <c r="DI50" i="135" s="1"/>
  <c r="GL48" i="135"/>
  <c r="GL40" i="135"/>
  <c r="GO38" i="135"/>
  <c r="GO48" i="135" s="1"/>
  <c r="CU40" i="135"/>
  <c r="CU48" i="135"/>
  <c r="CX38" i="135"/>
  <c r="AJ38" i="135"/>
  <c r="IB48" i="135"/>
  <c r="IB40" i="135"/>
  <c r="DG48" i="135"/>
  <c r="DG40" i="135"/>
  <c r="DG50" i="135" s="1"/>
  <c r="X49" i="135"/>
  <c r="AA39" i="135"/>
  <c r="AA49" i="135" s="1"/>
  <c r="CH40" i="135"/>
  <c r="CH50" i="135" s="1"/>
  <c r="BT39" i="135"/>
  <c r="GS48" i="135"/>
  <c r="GS40" i="135"/>
  <c r="T48" i="135"/>
  <c r="T40" i="135"/>
  <c r="T50" i="135" s="1"/>
  <c r="AH38" i="135"/>
  <c r="DM35" i="135"/>
  <c r="DJ37" i="135"/>
  <c r="ID37" i="135" s="1"/>
  <c r="DM23" i="135"/>
  <c r="DJ25" i="135"/>
  <c r="DM25" i="135" s="1"/>
  <c r="AJ34" i="135"/>
  <c r="IE34" i="135" s="1"/>
  <c r="AK32" i="135"/>
  <c r="FH50" i="135"/>
  <c r="FK40" i="135"/>
  <c r="GB49" i="135"/>
  <c r="GE39" i="135"/>
  <c r="AR48" i="135"/>
  <c r="AR40" i="135"/>
  <c r="AU38" i="135"/>
  <c r="AE48" i="135"/>
  <c r="AE40" i="135"/>
  <c r="AE50" i="135" s="1"/>
  <c r="FZ10" i="135"/>
  <c r="FE48" i="135"/>
  <c r="FE40" i="135"/>
  <c r="FO40" i="135"/>
  <c r="FO48" i="135"/>
  <c r="DB48" i="135"/>
  <c r="DB40" i="135"/>
  <c r="DB50" i="135" s="1"/>
  <c r="L10" i="135"/>
  <c r="GT10" i="135"/>
  <c r="CP19" i="135"/>
  <c r="CS19" i="135" s="1"/>
  <c r="CS17" i="135"/>
  <c r="AK26" i="135"/>
  <c r="AH28" i="135"/>
  <c r="ID28" i="135" s="1"/>
  <c r="V19" i="135"/>
  <c r="IC39" i="135"/>
  <c r="GG48" i="135"/>
  <c r="GG40" i="135"/>
  <c r="GJ38" i="135"/>
  <c r="BY39" i="135"/>
  <c r="BV49" i="135"/>
  <c r="AC48" i="135"/>
  <c r="AF38" i="135"/>
  <c r="AF48" i="135" s="1"/>
  <c r="AC40" i="135"/>
  <c r="EL10" i="135"/>
  <c r="CW48" i="135"/>
  <c r="CW40" i="135"/>
  <c r="AY40" i="135"/>
  <c r="AY48" i="135"/>
  <c r="FY48" i="135"/>
  <c r="FY40" i="135"/>
  <c r="CN38" i="135"/>
  <c r="CN48" i="135" s="1"/>
  <c r="CK40" i="135"/>
  <c r="CK48" i="135"/>
  <c r="Z48" i="135"/>
  <c r="Z40" i="135"/>
  <c r="Z50" i="135" s="1"/>
  <c r="FW40" i="135"/>
  <c r="FW48" i="135"/>
  <c r="FZ38" i="135"/>
  <c r="BY10" i="135"/>
  <c r="K48" i="135"/>
  <c r="K40" i="135"/>
  <c r="K50" i="135" s="1"/>
  <c r="IC10" i="135"/>
  <c r="AK13" i="135"/>
  <c r="AK9" i="135"/>
  <c r="CP38" i="135"/>
  <c r="CP10" i="135"/>
  <c r="CS10" i="135" s="1"/>
  <c r="CS8" i="135"/>
  <c r="IF8" i="135" s="1"/>
  <c r="I40" i="135"/>
  <c r="L38" i="135"/>
  <c r="L48" i="135" s="1"/>
  <c r="I48" i="135"/>
  <c r="CZ50" i="135"/>
  <c r="CO40" i="135"/>
  <c r="CO50" i="135" s="1"/>
  <c r="CO48" i="135"/>
  <c r="DL38" i="135"/>
  <c r="AK31" i="135"/>
  <c r="CS26" i="135"/>
  <c r="HF49" i="135"/>
  <c r="HI39" i="135"/>
  <c r="EN49" i="135"/>
  <c r="EQ39" i="135"/>
  <c r="EX48" i="135"/>
  <c r="EX40" i="135"/>
  <c r="FA38" i="135"/>
  <c r="CA48" i="135"/>
  <c r="CA40" i="135"/>
  <c r="CD38" i="135"/>
  <c r="HF48" i="135"/>
  <c r="HF40" i="135"/>
  <c r="HI38" i="135"/>
  <c r="BO10" i="135"/>
  <c r="HR48" i="135"/>
  <c r="HR40" i="135"/>
  <c r="EI48" i="135"/>
  <c r="EI40" i="135"/>
  <c r="EL38" i="135"/>
  <c r="N49" i="135"/>
  <c r="Q39" i="135"/>
  <c r="Q49" i="135" s="1"/>
  <c r="EP48" i="135"/>
  <c r="EP40" i="135"/>
  <c r="FP39" i="135"/>
  <c r="BV48" i="135"/>
  <c r="BV40" i="135"/>
  <c r="BY38" i="135"/>
  <c r="N48" i="135"/>
  <c r="N40" i="135"/>
  <c r="Q38" i="135"/>
  <c r="Q48" i="135" s="1"/>
  <c r="GQ49" i="135"/>
  <c r="GT39" i="135"/>
  <c r="HZ48" i="135"/>
  <c r="HZ40" i="135"/>
  <c r="IC38" i="135"/>
  <c r="BJ10" i="135"/>
  <c r="AK11" i="135"/>
  <c r="AH49" i="135"/>
  <c r="AK39" i="135"/>
  <c r="EQ38" i="135"/>
  <c r="BT10" i="135"/>
  <c r="GQ48" i="135"/>
  <c r="GQ40" i="135"/>
  <c r="GT38" i="135"/>
  <c r="V10" i="135"/>
  <c r="HH48" i="135"/>
  <c r="HH40" i="135"/>
  <c r="V31" i="135"/>
  <c r="AK29" i="135"/>
  <c r="IF29" i="135" s="1"/>
  <c r="AK23" i="135"/>
  <c r="CS28" i="135"/>
  <c r="HP48" i="135"/>
  <c r="HP40" i="135"/>
  <c r="HS38" i="135"/>
  <c r="R48" i="135"/>
  <c r="R40" i="135"/>
  <c r="R50" i="135" s="1"/>
  <c r="CM40" i="135"/>
  <c r="CM50" i="135" s="1"/>
  <c r="CM48" i="135"/>
  <c r="HK40" i="135"/>
  <c r="HK48" i="135"/>
  <c r="HN38" i="135"/>
  <c r="BX40" i="135"/>
  <c r="BX48" i="135"/>
  <c r="ED48" i="135"/>
  <c r="ED40" i="135"/>
  <c r="EG38" i="135"/>
  <c r="CC40" i="135"/>
  <c r="CC48" i="135"/>
  <c r="DR10" i="135"/>
  <c r="BG40" i="135"/>
  <c r="BG48" i="135"/>
  <c r="BJ38" i="135"/>
  <c r="L39" i="135"/>
  <c r="L49" i="135" s="1"/>
  <c r="U39" i="135"/>
  <c r="IE39" i="135" s="1"/>
  <c r="BQ48" i="135"/>
  <c r="BQ40" i="135"/>
  <c r="BT38" i="135"/>
  <c r="S38" i="135"/>
  <c r="CP34" i="135"/>
  <c r="CS34" i="135" s="1"/>
  <c r="CS32" i="135"/>
  <c r="AR49" i="135"/>
  <c r="AU39" i="135"/>
  <c r="FM48" i="135"/>
  <c r="FP38" i="135"/>
  <c r="FM40" i="135"/>
  <c r="BS48" i="135"/>
  <c r="BS40" i="135"/>
  <c r="U28" i="135"/>
  <c r="IE28" i="135" s="1"/>
  <c r="V26" i="135"/>
  <c r="GO39" i="135"/>
  <c r="GO49" i="135" s="1"/>
  <c r="GV50" i="135"/>
  <c r="FR49" i="135"/>
  <c r="FU39" i="135"/>
  <c r="EK48" i="135"/>
  <c r="EK40" i="135"/>
  <c r="BN48" i="135"/>
  <c r="BN40" i="135"/>
  <c r="BO40" i="135" s="1"/>
  <c r="FF10" i="135"/>
  <c r="DK40" i="135"/>
  <c r="DK50" i="135" s="1"/>
  <c r="DK48" i="135"/>
  <c r="CS13" i="135"/>
  <c r="HC40" i="135"/>
  <c r="BB50" i="135"/>
  <c r="DO49" i="135"/>
  <c r="DR39" i="135"/>
  <c r="HD10" i="135"/>
  <c r="AZ10" i="135"/>
  <c r="CQ48" i="135"/>
  <c r="CQ40" i="135"/>
  <c r="CQ50" i="135" s="1"/>
  <c r="BI48" i="135"/>
  <c r="BI40" i="135"/>
  <c r="HM40" i="135"/>
  <c r="HM48" i="135"/>
  <c r="DO48" i="135"/>
  <c r="DO40" i="135"/>
  <c r="DR38" i="135"/>
  <c r="AT48" i="135"/>
  <c r="AT40" i="135"/>
  <c r="EN40" i="135"/>
  <c r="BD40" i="135"/>
  <c r="BE40" i="135" s="1"/>
  <c r="GD48" i="135"/>
  <c r="GD40" i="135"/>
  <c r="U25" i="135"/>
  <c r="IE25" i="135" s="1"/>
  <c r="V34" i="135"/>
  <c r="BO16" i="135"/>
  <c r="DJ49" i="135"/>
  <c r="DM39" i="135"/>
  <c r="ES50" i="135"/>
  <c r="EV40" i="135"/>
  <c r="CF49" i="135"/>
  <c r="CI39" i="135"/>
  <c r="CI49" i="135" s="1"/>
  <c r="DE49" i="135"/>
  <c r="DH39" i="135"/>
  <c r="DH49" i="135" s="1"/>
  <c r="DV48" i="135"/>
  <c r="DV40" i="135"/>
  <c r="BO38" i="135"/>
  <c r="D48" i="135"/>
  <c r="G38" i="135"/>
  <c r="G48" i="135" s="1"/>
  <c r="D40" i="135"/>
  <c r="EA40" i="135"/>
  <c r="EA48" i="135"/>
  <c r="HA40" i="135"/>
  <c r="HD38" i="135"/>
  <c r="HA48" i="135"/>
  <c r="AW48" i="135"/>
  <c r="AZ38" i="135"/>
  <c r="AW40" i="135"/>
  <c r="DC10" i="135"/>
  <c r="DQ48" i="135"/>
  <c r="DQ40" i="135"/>
  <c r="AM49" i="135"/>
  <c r="AP39" i="135"/>
  <c r="DH10" i="135"/>
  <c r="EB39" i="135"/>
  <c r="EB10" i="135"/>
  <c r="FC49" i="135"/>
  <c r="FF39" i="135"/>
  <c r="CR38" i="135"/>
  <c r="AJ37" i="134"/>
  <c r="U28" i="134"/>
  <c r="IE28" i="134" s="1"/>
  <c r="FM49" i="134"/>
  <c r="FM55" i="134" s="1"/>
  <c r="FP39" i="134"/>
  <c r="BQ49" i="134"/>
  <c r="BQ55" i="134" s="1"/>
  <c r="BT39" i="134"/>
  <c r="HA48" i="134"/>
  <c r="HA54" i="134" s="1"/>
  <c r="HD38" i="134"/>
  <c r="HA40" i="134"/>
  <c r="DB48" i="134"/>
  <c r="DB54" i="134" s="1"/>
  <c r="DB40" i="134"/>
  <c r="DB50" i="134" s="1"/>
  <c r="DB56" i="134" s="1"/>
  <c r="I48" i="134"/>
  <c r="L38" i="134"/>
  <c r="L48" i="134" s="1"/>
  <c r="I40" i="134"/>
  <c r="FU10" i="134"/>
  <c r="Q10" i="134"/>
  <c r="AK14" i="134"/>
  <c r="AH16" i="134"/>
  <c r="HX10" i="134"/>
  <c r="GX48" i="134"/>
  <c r="GX54" i="134" s="1"/>
  <c r="GX40" i="134"/>
  <c r="F48" i="134"/>
  <c r="F40" i="134"/>
  <c r="F50" i="134" s="1"/>
  <c r="BY40" i="134"/>
  <c r="DO50" i="134"/>
  <c r="DO56" i="134" s="1"/>
  <c r="CK50" i="134"/>
  <c r="CK56" i="134" s="1"/>
  <c r="CN40" i="134"/>
  <c r="CN50" i="134" s="1"/>
  <c r="CN56" i="134" s="1"/>
  <c r="CR37" i="134"/>
  <c r="CS37" i="134" s="1"/>
  <c r="CS35" i="134"/>
  <c r="AK26" i="134"/>
  <c r="AH28" i="134"/>
  <c r="DJ28" i="134"/>
  <c r="DM28" i="134" s="1"/>
  <c r="DM26" i="134"/>
  <c r="EN50" i="134"/>
  <c r="EN56" i="134" s="1"/>
  <c r="EQ40" i="134"/>
  <c r="GN48" i="134"/>
  <c r="GN54" i="134" s="1"/>
  <c r="GN40" i="134"/>
  <c r="GO40" i="134" s="1"/>
  <c r="CP38" i="134"/>
  <c r="CP10" i="134"/>
  <c r="CS8" i="134"/>
  <c r="S49" i="134"/>
  <c r="S55" i="134" s="1"/>
  <c r="V39" i="134"/>
  <c r="EX50" i="134"/>
  <c r="EX56" i="134" s="1"/>
  <c r="AF10" i="134"/>
  <c r="D48" i="134"/>
  <c r="D40" i="134"/>
  <c r="G38" i="134"/>
  <c r="G48" i="134" s="1"/>
  <c r="GG50" i="134"/>
  <c r="GG56" i="134" s="1"/>
  <c r="GY39" i="134"/>
  <c r="BO39" i="134"/>
  <c r="ES50" i="134"/>
  <c r="ES56" i="134" s="1"/>
  <c r="EV40" i="134"/>
  <c r="BY10" i="134"/>
  <c r="DJ31" i="134"/>
  <c r="DM31" i="134" s="1"/>
  <c r="DM29" i="134"/>
  <c r="AW50" i="134"/>
  <c r="AW56" i="134" s="1"/>
  <c r="AZ40" i="134"/>
  <c r="EG10" i="134"/>
  <c r="GJ10" i="134"/>
  <c r="G10" i="134"/>
  <c r="EI49" i="134"/>
  <c r="EI55" i="134" s="1"/>
  <c r="EL39" i="134"/>
  <c r="AM49" i="134"/>
  <c r="AM55" i="134" s="1"/>
  <c r="AP39" i="134"/>
  <c r="FW48" i="134"/>
  <c r="FW54" i="134" s="1"/>
  <c r="FW40" i="134"/>
  <c r="FZ38" i="134"/>
  <c r="CA40" i="134"/>
  <c r="CA48" i="134"/>
  <c r="CA54" i="134" s="1"/>
  <c r="CD38" i="134"/>
  <c r="DT40" i="134"/>
  <c r="DT48" i="134"/>
  <c r="DT54" i="134" s="1"/>
  <c r="DW38" i="134"/>
  <c r="V11" i="134"/>
  <c r="S13" i="134"/>
  <c r="N50" i="134"/>
  <c r="Q40" i="134"/>
  <c r="Q50" i="134" s="1"/>
  <c r="DJ16" i="134"/>
  <c r="DM16" i="134" s="1"/>
  <c r="DM14" i="134"/>
  <c r="FC50" i="134"/>
  <c r="FC56" i="134" s="1"/>
  <c r="BG50" i="134"/>
  <c r="BG56" i="134" s="1"/>
  <c r="BJ40" i="134"/>
  <c r="AH37" i="134"/>
  <c r="AK35" i="134"/>
  <c r="HP50" i="134"/>
  <c r="HP56" i="134" s="1"/>
  <c r="DY49" i="134"/>
  <c r="DY55" i="134" s="1"/>
  <c r="EB39" i="134"/>
  <c r="FM48" i="134"/>
  <c r="FM54" i="134" s="1"/>
  <c r="FP38" i="134"/>
  <c r="FM40" i="134"/>
  <c r="BQ40" i="134"/>
  <c r="BQ48" i="134"/>
  <c r="BQ54" i="134" s="1"/>
  <c r="BT38" i="134"/>
  <c r="HZ50" i="134"/>
  <c r="HZ56" i="134" s="1"/>
  <c r="DC38" i="134"/>
  <c r="DC48" i="134" s="1"/>
  <c r="DC54" i="134" s="1"/>
  <c r="EV10" i="134"/>
  <c r="AC49" i="134"/>
  <c r="AC55" i="134" s="1"/>
  <c r="AF39" i="134"/>
  <c r="AF49" i="134" s="1"/>
  <c r="AF55" i="134" s="1"/>
  <c r="FJ48" i="134"/>
  <c r="FJ54" i="134" s="1"/>
  <c r="FJ40" i="134"/>
  <c r="BN48" i="134"/>
  <c r="BN54" i="134" s="1"/>
  <c r="BN40" i="134"/>
  <c r="DH19" i="134"/>
  <c r="FK39" i="134"/>
  <c r="ED50" i="134"/>
  <c r="ED56" i="134" s="1"/>
  <c r="EG40" i="134"/>
  <c r="DE50" i="134"/>
  <c r="DE56" i="134" s="1"/>
  <c r="DH40" i="134"/>
  <c r="DH50" i="134" s="1"/>
  <c r="DH56" i="134" s="1"/>
  <c r="AZ31" i="134"/>
  <c r="EZ40" i="134"/>
  <c r="EZ48" i="134"/>
  <c r="EZ54" i="134" s="1"/>
  <c r="BD48" i="134"/>
  <c r="BD54" i="134" s="1"/>
  <c r="BD40" i="134"/>
  <c r="BB49" i="134"/>
  <c r="BB55" i="134" s="1"/>
  <c r="BE39" i="134"/>
  <c r="HK49" i="134"/>
  <c r="HK55" i="134" s="1"/>
  <c r="HN39" i="134"/>
  <c r="DJ39" i="134"/>
  <c r="DM9" i="134"/>
  <c r="GV48" i="134"/>
  <c r="GV54" i="134" s="1"/>
  <c r="GV40" i="134"/>
  <c r="GY38" i="134"/>
  <c r="AK17" i="134"/>
  <c r="U16" i="134"/>
  <c r="IE16" i="134" s="1"/>
  <c r="FK10" i="134"/>
  <c r="DQ48" i="134"/>
  <c r="DQ54" i="134" s="1"/>
  <c r="DQ40" i="134"/>
  <c r="GQ50" i="134"/>
  <c r="GQ56" i="134" s="1"/>
  <c r="GT40" i="134"/>
  <c r="CR38" i="134"/>
  <c r="CR10" i="134"/>
  <c r="U49" i="134"/>
  <c r="U55" i="134" s="1"/>
  <c r="IE49" i="134"/>
  <c r="IE55" i="134" s="1"/>
  <c r="V34" i="134"/>
  <c r="I49" i="134"/>
  <c r="L39" i="134"/>
  <c r="L49" i="134" s="1"/>
  <c r="GO38" i="134"/>
  <c r="GO48" i="134" s="1"/>
  <c r="GO54" i="134" s="1"/>
  <c r="BE10" i="134"/>
  <c r="CZ50" i="134"/>
  <c r="CZ56" i="134" s="1"/>
  <c r="AJ38" i="134"/>
  <c r="DH10" i="134"/>
  <c r="EI40" i="134"/>
  <c r="EI48" i="134"/>
  <c r="EI54" i="134" s="1"/>
  <c r="EL38" i="134"/>
  <c r="AM48" i="134"/>
  <c r="AM54" i="134" s="1"/>
  <c r="AP38" i="134"/>
  <c r="AM40" i="134"/>
  <c r="CU50" i="134"/>
  <c r="CU56" i="134" s="1"/>
  <c r="CX40" i="134"/>
  <c r="CI10" i="134"/>
  <c r="G39" i="134"/>
  <c r="G49" i="134" s="1"/>
  <c r="HF49" i="134"/>
  <c r="HF55" i="134" s="1"/>
  <c r="HI39" i="134"/>
  <c r="FR50" i="134"/>
  <c r="FR56" i="134" s="1"/>
  <c r="FU40" i="134"/>
  <c r="AH39" i="134"/>
  <c r="AK9" i="134"/>
  <c r="AH38" i="134"/>
  <c r="AK8" i="134"/>
  <c r="AH10" i="134"/>
  <c r="CF50" i="134"/>
  <c r="CF56" i="134" s="1"/>
  <c r="CI40" i="134"/>
  <c r="CI50" i="134" s="1"/>
  <c r="CI56" i="134" s="1"/>
  <c r="S37" i="134"/>
  <c r="V35" i="134"/>
  <c r="AK32" i="134"/>
  <c r="IF32" i="134" s="1"/>
  <c r="AH34" i="134"/>
  <c r="AK34" i="134" s="1"/>
  <c r="AR50" i="134"/>
  <c r="AR56" i="134" s="1"/>
  <c r="AU40" i="134"/>
  <c r="AH13" i="134"/>
  <c r="AK13" i="134" s="1"/>
  <c r="AK11" i="134"/>
  <c r="CP39" i="134"/>
  <c r="CS9" i="134"/>
  <c r="IB48" i="134"/>
  <c r="IB54" i="134" s="1"/>
  <c r="IB40" i="134"/>
  <c r="DY48" i="134"/>
  <c r="DY54" i="134" s="1"/>
  <c r="EB38" i="134"/>
  <c r="DY40" i="134"/>
  <c r="GL50" i="134"/>
  <c r="GL56" i="134" s="1"/>
  <c r="BB40" i="134"/>
  <c r="HI10" i="134"/>
  <c r="DJ22" i="134"/>
  <c r="DM22" i="134" s="1"/>
  <c r="DM20" i="134"/>
  <c r="DV40" i="134"/>
  <c r="DV48" i="134"/>
  <c r="DV54" i="134" s="1"/>
  <c r="AC40" i="134"/>
  <c r="AC48" i="134"/>
  <c r="AC54" i="134" s="1"/>
  <c r="AF38" i="134"/>
  <c r="AF48" i="134" s="1"/>
  <c r="AF54" i="134" s="1"/>
  <c r="FK38" i="134"/>
  <c r="U19" i="134"/>
  <c r="IE19" i="134" s="1"/>
  <c r="DW39" i="134"/>
  <c r="X50" i="134"/>
  <c r="X56" i="134" s="1"/>
  <c r="AA40" i="134"/>
  <c r="AA50" i="134" s="1"/>
  <c r="AA56" i="134" s="1"/>
  <c r="V22" i="134"/>
  <c r="DR38" i="134"/>
  <c r="CS14" i="134"/>
  <c r="S31" i="134"/>
  <c r="V29" i="134"/>
  <c r="V25" i="134"/>
  <c r="U38" i="134"/>
  <c r="DL38" i="134"/>
  <c r="DL10" i="134"/>
  <c r="T48" i="134"/>
  <c r="T54" i="134" s="1"/>
  <c r="T40" i="134"/>
  <c r="T50" i="134" s="1"/>
  <c r="T56" i="134" s="1"/>
  <c r="BE38" i="134"/>
  <c r="FA39" i="134"/>
  <c r="FY40" i="134"/>
  <c r="FY48" i="134"/>
  <c r="FY54" i="134" s="1"/>
  <c r="FW49" i="134"/>
  <c r="FW55" i="134" s="1"/>
  <c r="FZ39" i="134"/>
  <c r="CA49" i="134"/>
  <c r="CA55" i="134" s="1"/>
  <c r="CD39" i="134"/>
  <c r="HK48" i="134"/>
  <c r="HK54" i="134" s="1"/>
  <c r="HK40" i="134"/>
  <c r="HN38" i="134"/>
  <c r="DJ38" i="134"/>
  <c r="DM8" i="134"/>
  <c r="DJ10" i="134"/>
  <c r="R48" i="134"/>
  <c r="R54" i="134" s="1"/>
  <c r="R40" i="134"/>
  <c r="R50" i="134" s="1"/>
  <c r="R56" i="134" s="1"/>
  <c r="AU10" i="134"/>
  <c r="BL48" i="134"/>
  <c r="BL54" i="134" s="1"/>
  <c r="BL40" i="134"/>
  <c r="BO38" i="134"/>
  <c r="HF40" i="134"/>
  <c r="HU50" i="134"/>
  <c r="HU56" i="134" s="1"/>
  <c r="HX40" i="134"/>
  <c r="AK10" i="135" l="1"/>
  <c r="IF25" i="134"/>
  <c r="GE40" i="134"/>
  <c r="IF29" i="136"/>
  <c r="IF9" i="135"/>
  <c r="IF20" i="134"/>
  <c r="GJ40" i="134"/>
  <c r="IF35" i="134"/>
  <c r="IE38" i="136"/>
  <c r="DC40" i="134"/>
  <c r="DC50" i="134" s="1"/>
  <c r="DC56" i="134" s="1"/>
  <c r="IE10" i="136"/>
  <c r="IE37" i="136"/>
  <c r="IF35" i="135"/>
  <c r="IE39" i="136"/>
  <c r="IE49" i="136" s="1"/>
  <c r="FK40" i="134"/>
  <c r="BO40" i="136"/>
  <c r="IF20" i="136"/>
  <c r="ID38" i="135"/>
  <c r="AK37" i="134"/>
  <c r="V39" i="136"/>
  <c r="V49" i="136" s="1"/>
  <c r="ID39" i="134"/>
  <c r="IF29" i="134"/>
  <c r="ID31" i="134"/>
  <c r="ID16" i="134"/>
  <c r="DC40" i="135"/>
  <c r="DC50" i="135" s="1"/>
  <c r="IF17" i="135"/>
  <c r="FH50" i="134"/>
  <c r="FH56" i="134" s="1"/>
  <c r="HS40" i="134"/>
  <c r="HS50" i="134" s="1"/>
  <c r="HS56" i="134" s="1"/>
  <c r="IF26" i="136"/>
  <c r="EL40" i="136"/>
  <c r="EL50" i="136" s="1"/>
  <c r="ID38" i="136"/>
  <c r="IF17" i="134"/>
  <c r="S40" i="134"/>
  <c r="IF17" i="136"/>
  <c r="V38" i="134"/>
  <c r="IF9" i="134"/>
  <c r="DW40" i="135"/>
  <c r="ID34" i="136"/>
  <c r="CS10" i="136"/>
  <c r="HD40" i="136"/>
  <c r="HD50" i="136" s="1"/>
  <c r="ID10" i="134"/>
  <c r="IF8" i="134"/>
  <c r="ID13" i="134"/>
  <c r="IF14" i="134"/>
  <c r="IF26" i="134"/>
  <c r="IF32" i="135"/>
  <c r="ID39" i="136"/>
  <c r="ID49" i="136" s="1"/>
  <c r="ID37" i="136"/>
  <c r="ID25" i="136"/>
  <c r="IE38" i="135"/>
  <c r="IE48" i="135" s="1"/>
  <c r="AA40" i="135"/>
  <c r="AA50" i="135" s="1"/>
  <c r="IF8" i="136"/>
  <c r="IF23" i="136"/>
  <c r="IF35" i="136"/>
  <c r="IF11" i="135"/>
  <c r="ID10" i="136"/>
  <c r="ID37" i="134"/>
  <c r="IE37" i="134"/>
  <c r="IF23" i="135"/>
  <c r="IE10" i="134"/>
  <c r="IF11" i="134"/>
  <c r="ID28" i="134"/>
  <c r="IF26" i="135"/>
  <c r="ID25" i="135"/>
  <c r="IF9" i="136"/>
  <c r="IF31" i="135"/>
  <c r="ID19" i="134"/>
  <c r="BO50" i="135"/>
  <c r="CD49" i="134"/>
  <c r="CD55" i="134" s="1"/>
  <c r="DV50" i="134"/>
  <c r="DV56" i="134" s="1"/>
  <c r="AU50" i="134"/>
  <c r="AU56" i="134" s="1"/>
  <c r="HN48" i="134"/>
  <c r="HN54" i="134" s="1"/>
  <c r="FY50" i="134"/>
  <c r="FY56" i="134" s="1"/>
  <c r="DR48" i="134"/>
  <c r="DR54" i="134" s="1"/>
  <c r="DW49" i="134"/>
  <c r="DW55" i="134" s="1"/>
  <c r="GO50" i="134"/>
  <c r="GO56" i="134" s="1"/>
  <c r="HI49" i="134"/>
  <c r="HI55" i="134" s="1"/>
  <c r="CX50" i="134"/>
  <c r="CX56" i="134" s="1"/>
  <c r="GY48" i="134"/>
  <c r="GY54" i="134" s="1"/>
  <c r="EZ50" i="134"/>
  <c r="EZ56" i="134" s="1"/>
  <c r="EB49" i="134"/>
  <c r="EB55" i="134" s="1"/>
  <c r="FF50" i="134"/>
  <c r="FF56" i="134" s="1"/>
  <c r="DW48" i="134"/>
  <c r="DW54" i="134" s="1"/>
  <c r="AZ50" i="134"/>
  <c r="AZ56" i="134" s="1"/>
  <c r="GY49" i="134"/>
  <c r="GY55" i="134" s="1"/>
  <c r="HD48" i="135"/>
  <c r="DV50" i="135"/>
  <c r="DM49" i="135"/>
  <c r="BD50" i="135"/>
  <c r="DR48" i="135"/>
  <c r="HM50" i="135"/>
  <c r="EK50" i="135"/>
  <c r="GY50" i="135"/>
  <c r="FP48" i="135"/>
  <c r="BJ48" i="135"/>
  <c r="GT48" i="135"/>
  <c r="EQ48" i="135"/>
  <c r="GT49" i="135"/>
  <c r="FP49" i="135"/>
  <c r="HR50" i="135"/>
  <c r="EQ49" i="135"/>
  <c r="GE49" i="135"/>
  <c r="CX48" i="135"/>
  <c r="CS49" i="135"/>
  <c r="AO50" i="135"/>
  <c r="GE49" i="136"/>
  <c r="IC50" i="136"/>
  <c r="BY49" i="136"/>
  <c r="GY49" i="136"/>
  <c r="FU49" i="136"/>
  <c r="EV48" i="136"/>
  <c r="EG48" i="136"/>
  <c r="FZ50" i="136"/>
  <c r="BT50" i="136"/>
  <c r="BY48" i="136"/>
  <c r="GJ48" i="136"/>
  <c r="FT50" i="136"/>
  <c r="HX48" i="136"/>
  <c r="DM10" i="136"/>
  <c r="FO50" i="136"/>
  <c r="EQ48" i="136"/>
  <c r="HN48" i="136"/>
  <c r="IF13" i="136"/>
  <c r="DV50" i="136"/>
  <c r="IF19" i="135"/>
  <c r="HX49" i="136"/>
  <c r="HD49" i="135"/>
  <c r="EQ48" i="134"/>
  <c r="EQ54" i="134" s="1"/>
  <c r="IE38" i="134"/>
  <c r="IE48" i="134" s="1"/>
  <c r="IE54" i="134" s="1"/>
  <c r="IF22" i="134"/>
  <c r="GD50" i="134"/>
  <c r="GD56" i="134" s="1"/>
  <c r="IE25" i="136"/>
  <c r="BO48" i="134"/>
  <c r="BO54" i="134" s="1"/>
  <c r="FA49" i="134"/>
  <c r="FA55" i="134" s="1"/>
  <c r="EL48" i="134"/>
  <c r="EL54" i="134" s="1"/>
  <c r="GT50" i="134"/>
  <c r="GT56" i="134" s="1"/>
  <c r="HN49" i="134"/>
  <c r="HN55" i="134" s="1"/>
  <c r="BD50" i="134"/>
  <c r="BD56" i="134" s="1"/>
  <c r="EG50" i="134"/>
  <c r="EG56" i="134" s="1"/>
  <c r="BN50" i="134"/>
  <c r="BN56" i="134" s="1"/>
  <c r="AP49" i="134"/>
  <c r="AP55" i="134" s="1"/>
  <c r="EV50" i="134"/>
  <c r="EV56" i="134" s="1"/>
  <c r="GJ50" i="134"/>
  <c r="GJ56" i="134" s="1"/>
  <c r="GN50" i="134"/>
  <c r="GN56" i="134" s="1"/>
  <c r="BT49" i="134"/>
  <c r="BT55" i="134" s="1"/>
  <c r="EB49" i="135"/>
  <c r="DQ50" i="135"/>
  <c r="AZ48" i="135"/>
  <c r="BI50" i="135"/>
  <c r="BE50" i="135"/>
  <c r="HC50" i="135"/>
  <c r="BS50" i="135"/>
  <c r="CC50" i="135"/>
  <c r="HH50" i="135"/>
  <c r="AK49" i="135"/>
  <c r="IC48" i="135"/>
  <c r="BY48" i="135"/>
  <c r="EP50" i="135"/>
  <c r="EL48" i="135"/>
  <c r="FA48" i="135"/>
  <c r="FO50" i="135"/>
  <c r="AU48" i="135"/>
  <c r="GS50" i="135"/>
  <c r="IB50" i="135"/>
  <c r="AP48" i="135"/>
  <c r="GE48" i="135"/>
  <c r="EG49" i="135"/>
  <c r="FU48" i="136"/>
  <c r="DQ50" i="136"/>
  <c r="GS50" i="136"/>
  <c r="EG49" i="136"/>
  <c r="EQ49" i="136"/>
  <c r="EF50" i="136"/>
  <c r="BE48" i="136"/>
  <c r="EB48" i="136"/>
  <c r="BO50" i="136"/>
  <c r="HI48" i="136"/>
  <c r="HI49" i="136"/>
  <c r="CC50" i="136"/>
  <c r="DW49" i="136"/>
  <c r="HS49" i="136"/>
  <c r="EP50" i="136"/>
  <c r="AZ48" i="136"/>
  <c r="GE48" i="136"/>
  <c r="HC50" i="136"/>
  <c r="GY50" i="136"/>
  <c r="HW50" i="136"/>
  <c r="AP49" i="136"/>
  <c r="FO50" i="134"/>
  <c r="FO56" i="134" s="1"/>
  <c r="IE13" i="135"/>
  <c r="HD49" i="134"/>
  <c r="HD55" i="134" s="1"/>
  <c r="FZ49" i="134"/>
  <c r="FZ55" i="134" s="1"/>
  <c r="IB50" i="134"/>
  <c r="IB56" i="134" s="1"/>
  <c r="GE50" i="134"/>
  <c r="GE56" i="134" s="1"/>
  <c r="HX50" i="134"/>
  <c r="HX56" i="134" s="1"/>
  <c r="FK50" i="134"/>
  <c r="FK56" i="134" s="1"/>
  <c r="BE48" i="134"/>
  <c r="BE54" i="134" s="1"/>
  <c r="FK48" i="134"/>
  <c r="FK54" i="134" s="1"/>
  <c r="FU50" i="134"/>
  <c r="FU56" i="134" s="1"/>
  <c r="BT48" i="134"/>
  <c r="BT54" i="134" s="1"/>
  <c r="FP48" i="134"/>
  <c r="FP54" i="134" s="1"/>
  <c r="BJ50" i="134"/>
  <c r="BJ56" i="134" s="1"/>
  <c r="FZ48" i="134"/>
  <c r="FZ54" i="134" s="1"/>
  <c r="BY50" i="134"/>
  <c r="BY56" i="134" s="1"/>
  <c r="GX50" i="134"/>
  <c r="GX56" i="134" s="1"/>
  <c r="FF49" i="135"/>
  <c r="EV50" i="135"/>
  <c r="GD50" i="135"/>
  <c r="AT50" i="135"/>
  <c r="IF10" i="135"/>
  <c r="BN50" i="135"/>
  <c r="FU49" i="135"/>
  <c r="AU49" i="135"/>
  <c r="EG48" i="135"/>
  <c r="BX50" i="135"/>
  <c r="HS48" i="135"/>
  <c r="CD48" i="135"/>
  <c r="HI49" i="135"/>
  <c r="AY50" i="135"/>
  <c r="BY49" i="135"/>
  <c r="IC49" i="135"/>
  <c r="FE50" i="135"/>
  <c r="FK50" i="135"/>
  <c r="BJ49" i="135"/>
  <c r="GN50" i="135"/>
  <c r="FF48" i="135"/>
  <c r="EA50" i="136"/>
  <c r="GI50" i="136"/>
  <c r="AT50" i="136"/>
  <c r="BX50" i="136"/>
  <c r="CD48" i="136"/>
  <c r="HD49" i="136"/>
  <c r="HH50" i="136"/>
  <c r="AO50" i="136"/>
  <c r="FE50" i="136"/>
  <c r="BI50" i="136"/>
  <c r="CW50" i="136"/>
  <c r="GO50" i="136"/>
  <c r="CX49" i="136"/>
  <c r="FA50" i="136"/>
  <c r="FF49" i="136"/>
  <c r="EB49" i="136"/>
  <c r="HS48" i="136"/>
  <c r="GT49" i="136"/>
  <c r="FP50" i="136"/>
  <c r="EV49" i="136"/>
  <c r="FK49" i="136"/>
  <c r="FK50" i="136"/>
  <c r="IE19" i="135"/>
  <c r="BS50" i="136"/>
  <c r="IF34" i="134"/>
  <c r="FZ49" i="136"/>
  <c r="HW50" i="135"/>
  <c r="BO48" i="136"/>
  <c r="GX50" i="135"/>
  <c r="IF13" i="135"/>
  <c r="EB48" i="134"/>
  <c r="EB54" i="134" s="1"/>
  <c r="AP48" i="134"/>
  <c r="AP54" i="134" s="1"/>
  <c r="DQ50" i="134"/>
  <c r="DQ56" i="134" s="1"/>
  <c r="BE49" i="134"/>
  <c r="BE55" i="134" s="1"/>
  <c r="FK49" i="134"/>
  <c r="FK55" i="134" s="1"/>
  <c r="FJ50" i="134"/>
  <c r="FJ56" i="134" s="1"/>
  <c r="CD48" i="134"/>
  <c r="CD54" i="134" s="1"/>
  <c r="EL49" i="134"/>
  <c r="EL55" i="134" s="1"/>
  <c r="BO49" i="134"/>
  <c r="BO55" i="134" s="1"/>
  <c r="EQ50" i="134"/>
  <c r="EQ56" i="134" s="1"/>
  <c r="HD48" i="134"/>
  <c r="HD54" i="134" s="1"/>
  <c r="FP49" i="134"/>
  <c r="FP55" i="134" s="1"/>
  <c r="AP49" i="135"/>
  <c r="EA50" i="135"/>
  <c r="BO48" i="135"/>
  <c r="DR49" i="135"/>
  <c r="DW50" i="135"/>
  <c r="BT48" i="135"/>
  <c r="HN48" i="135"/>
  <c r="HI48" i="135"/>
  <c r="FZ48" i="135"/>
  <c r="FY50" i="135"/>
  <c r="CW50" i="135"/>
  <c r="GJ48" i="135"/>
  <c r="BT49" i="135"/>
  <c r="HX50" i="135"/>
  <c r="EZ50" i="135"/>
  <c r="EB48" i="135"/>
  <c r="FU48" i="135"/>
  <c r="HS49" i="135"/>
  <c r="DR48" i="136"/>
  <c r="AU49" i="136"/>
  <c r="AY50" i="136"/>
  <c r="CX48" i="136"/>
  <c r="DR49" i="136"/>
  <c r="BD50" i="136"/>
  <c r="AU48" i="136"/>
  <c r="EU50" i="136"/>
  <c r="HR50" i="136"/>
  <c r="AK49" i="136"/>
  <c r="GJ49" i="136"/>
  <c r="BE49" i="136"/>
  <c r="EK50" i="136"/>
  <c r="AZ49" i="136"/>
  <c r="BJ48" i="136"/>
  <c r="GD50" i="136"/>
  <c r="BJ49" i="136"/>
  <c r="EZ50" i="136"/>
  <c r="ID19" i="135"/>
  <c r="ID34" i="134"/>
  <c r="ID38" i="134"/>
  <c r="ID48" i="134" s="1"/>
  <c r="ID54" i="134" s="1"/>
  <c r="ID34" i="135"/>
  <c r="IC48" i="136"/>
  <c r="ID10" i="135"/>
  <c r="DR49" i="134"/>
  <c r="DR55" i="134" s="1"/>
  <c r="CC50" i="134"/>
  <c r="CC56" i="134" s="1"/>
  <c r="ID22" i="134"/>
  <c r="CD49" i="135"/>
  <c r="HX49" i="135"/>
  <c r="FE50" i="134"/>
  <c r="FE56" i="134" s="1"/>
  <c r="DL48" i="136"/>
  <c r="DL40" i="136"/>
  <c r="AK16" i="136"/>
  <c r="IF16" i="136" s="1"/>
  <c r="IH13" i="136"/>
  <c r="CU50" i="136"/>
  <c r="CX40" i="136"/>
  <c r="FC50" i="136"/>
  <c r="FF40" i="136"/>
  <c r="X50" i="136"/>
  <c r="AA40" i="136"/>
  <c r="AA50" i="136" s="1"/>
  <c r="AC50" i="136"/>
  <c r="AF40" i="136"/>
  <c r="AF50" i="136" s="1"/>
  <c r="GG50" i="136"/>
  <c r="GJ40" i="136"/>
  <c r="CP48" i="136"/>
  <c r="CP40" i="136"/>
  <c r="CS38" i="136"/>
  <c r="ID48" i="136"/>
  <c r="S48" i="136"/>
  <c r="S40" i="136"/>
  <c r="V38" i="136"/>
  <c r="DE50" i="136"/>
  <c r="DH40" i="136"/>
  <c r="DH50" i="136" s="1"/>
  <c r="EN50" i="136"/>
  <c r="EQ40" i="136"/>
  <c r="V25" i="136"/>
  <c r="IF25" i="136" s="1"/>
  <c r="V34" i="136"/>
  <c r="AK37" i="136"/>
  <c r="IF37" i="136" s="1"/>
  <c r="HU50" i="136"/>
  <c r="HX40" i="136"/>
  <c r="CR48" i="136"/>
  <c r="CR40" i="136"/>
  <c r="D50" i="136"/>
  <c r="G40" i="136"/>
  <c r="G50" i="136" s="1"/>
  <c r="GQ50" i="136"/>
  <c r="GT40" i="136"/>
  <c r="EB40" i="136"/>
  <c r="DY50" i="136"/>
  <c r="HF50" i="136"/>
  <c r="HI40" i="136"/>
  <c r="AP40" i="136"/>
  <c r="HP50" i="136"/>
  <c r="HS40" i="136"/>
  <c r="BG50" i="136"/>
  <c r="BJ40" i="136"/>
  <c r="DJ49" i="136"/>
  <c r="DM39" i="136"/>
  <c r="AK10" i="136"/>
  <c r="CN40" i="136"/>
  <c r="CN50" i="136" s="1"/>
  <c r="CK50" i="136"/>
  <c r="HK50" i="136"/>
  <c r="HN40" i="136"/>
  <c r="CA50" i="136"/>
  <c r="CD40" i="136"/>
  <c r="V19" i="136"/>
  <c r="IF19" i="136" s="1"/>
  <c r="AK34" i="136"/>
  <c r="CF50" i="136"/>
  <c r="CI40" i="136"/>
  <c r="CI50" i="136" s="1"/>
  <c r="AH40" i="136"/>
  <c r="AK38" i="136"/>
  <c r="AH48" i="136"/>
  <c r="DR40" i="136"/>
  <c r="CZ50" i="136"/>
  <c r="DC40" i="136"/>
  <c r="DC50" i="136" s="1"/>
  <c r="U40" i="136"/>
  <c r="U48" i="136"/>
  <c r="IE48" i="136"/>
  <c r="N50" i="136"/>
  <c r="Q40" i="136"/>
  <c r="Q50" i="136" s="1"/>
  <c r="DT50" i="136"/>
  <c r="DW40" i="136"/>
  <c r="I50" i="136"/>
  <c r="L40" i="136"/>
  <c r="L50" i="136" s="1"/>
  <c r="DJ48" i="136"/>
  <c r="DJ40" i="136"/>
  <c r="DM38" i="136"/>
  <c r="BV50" i="136"/>
  <c r="BY40" i="136"/>
  <c r="V28" i="136"/>
  <c r="IF28" i="136" s="1"/>
  <c r="AZ40" i="136"/>
  <c r="AW50" i="136"/>
  <c r="AK22" i="136"/>
  <c r="IF22" i="136" s="1"/>
  <c r="BB50" i="136"/>
  <c r="BE40" i="136"/>
  <c r="CP49" i="136"/>
  <c r="CS39" i="136"/>
  <c r="ES50" i="136"/>
  <c r="EV40" i="136"/>
  <c r="ED50" i="136"/>
  <c r="EG40" i="136"/>
  <c r="FR50" i="136"/>
  <c r="FU40" i="136"/>
  <c r="AJ40" i="136"/>
  <c r="AJ48" i="136"/>
  <c r="V31" i="136"/>
  <c r="IF31" i="136" s="1"/>
  <c r="AR50" i="136"/>
  <c r="AU40" i="136"/>
  <c r="GB50" i="136"/>
  <c r="GE40" i="136"/>
  <c r="FW50" i="135"/>
  <c r="FZ40" i="135"/>
  <c r="IH19" i="135"/>
  <c r="HA50" i="135"/>
  <c r="HD40" i="135"/>
  <c r="S48" i="135"/>
  <c r="S40" i="135"/>
  <c r="ID48" i="135"/>
  <c r="V38" i="135"/>
  <c r="IH10" i="135"/>
  <c r="GL50" i="135"/>
  <c r="GO40" i="135"/>
  <c r="FF40" i="135"/>
  <c r="FC50" i="135"/>
  <c r="FM50" i="135"/>
  <c r="FP40" i="135"/>
  <c r="BG50" i="135"/>
  <c r="BJ40" i="135"/>
  <c r="N50" i="135"/>
  <c r="Q40" i="135"/>
  <c r="Q50" i="135" s="1"/>
  <c r="EX50" i="135"/>
  <c r="FA40" i="135"/>
  <c r="FR50" i="135"/>
  <c r="FU40" i="135"/>
  <c r="AK28" i="135"/>
  <c r="AW50" i="135"/>
  <c r="AZ40" i="135"/>
  <c r="D50" i="135"/>
  <c r="G40" i="135"/>
  <c r="G50" i="135" s="1"/>
  <c r="GQ50" i="135"/>
  <c r="GT40" i="135"/>
  <c r="HF50" i="135"/>
  <c r="HI40" i="135"/>
  <c r="DL48" i="135"/>
  <c r="DL40" i="135"/>
  <c r="CK50" i="135"/>
  <c r="CN40" i="135"/>
  <c r="CN50" i="135" s="1"/>
  <c r="AJ48" i="135"/>
  <c r="AJ40" i="135"/>
  <c r="V16" i="135"/>
  <c r="IF16" i="135" s="1"/>
  <c r="CF50" i="135"/>
  <c r="CI40" i="135"/>
  <c r="CI50" i="135" s="1"/>
  <c r="IH31" i="135"/>
  <c r="DM37" i="135"/>
  <c r="IF37" i="135" s="1"/>
  <c r="AH48" i="135"/>
  <c r="AH40" i="135"/>
  <c r="AK38" i="135"/>
  <c r="DJ48" i="135"/>
  <c r="DJ40" i="135"/>
  <c r="DM38" i="135"/>
  <c r="HS40" i="135"/>
  <c r="HP50" i="135"/>
  <c r="HZ50" i="135"/>
  <c r="IC40" i="135"/>
  <c r="BV50" i="135"/>
  <c r="BY40" i="135"/>
  <c r="GJ40" i="135"/>
  <c r="GG50" i="135"/>
  <c r="V28" i="135"/>
  <c r="U49" i="135"/>
  <c r="IE49" i="135"/>
  <c r="V39" i="135"/>
  <c r="IF39" i="135" s="1"/>
  <c r="EI50" i="135"/>
  <c r="EL40" i="135"/>
  <c r="CP48" i="135"/>
  <c r="CP40" i="135"/>
  <c r="CS38" i="135"/>
  <c r="IH13" i="135"/>
  <c r="I50" i="135"/>
  <c r="L40" i="135"/>
  <c r="L50" i="135" s="1"/>
  <c r="EQ40" i="135"/>
  <c r="EN50" i="135"/>
  <c r="ED50" i="135"/>
  <c r="EG40" i="135"/>
  <c r="HK50" i="135"/>
  <c r="HN40" i="135"/>
  <c r="CD40" i="135"/>
  <c r="CA50" i="135"/>
  <c r="AC50" i="135"/>
  <c r="AF40" i="135"/>
  <c r="AF50" i="135" s="1"/>
  <c r="CU50" i="135"/>
  <c r="CX40" i="135"/>
  <c r="U40" i="135"/>
  <c r="DR40" i="135"/>
  <c r="DO50" i="135"/>
  <c r="BQ50" i="135"/>
  <c r="BT40" i="135"/>
  <c r="CR48" i="135"/>
  <c r="CR40" i="135"/>
  <c r="AR50" i="135"/>
  <c r="AU40" i="135"/>
  <c r="AK34" i="135"/>
  <c r="IH34" i="135" s="1"/>
  <c r="AM50" i="135"/>
  <c r="AP40" i="135"/>
  <c r="AK22" i="135"/>
  <c r="IF22" i="135" s="1"/>
  <c r="V25" i="135"/>
  <c r="IF25" i="135" s="1"/>
  <c r="DY50" i="135"/>
  <c r="EB40" i="135"/>
  <c r="DE50" i="135"/>
  <c r="DH40" i="135"/>
  <c r="DH50" i="135" s="1"/>
  <c r="GE40" i="135"/>
  <c r="GB50" i="135"/>
  <c r="V48" i="134"/>
  <c r="V54" i="134" s="1"/>
  <c r="BL50" i="134"/>
  <c r="BL56" i="134" s="1"/>
  <c r="BO40" i="134"/>
  <c r="FM50" i="134"/>
  <c r="FM56" i="134" s="1"/>
  <c r="FP40" i="134"/>
  <c r="CP40" i="134"/>
  <c r="CP48" i="134"/>
  <c r="CP54" i="134" s="1"/>
  <c r="CS38" i="134"/>
  <c r="EB40" i="134"/>
  <c r="DY50" i="134"/>
  <c r="DY56" i="134" s="1"/>
  <c r="DJ48" i="134"/>
  <c r="DJ54" i="134" s="1"/>
  <c r="DJ40" i="134"/>
  <c r="DM38" i="134"/>
  <c r="V37" i="134"/>
  <c r="IF37" i="134" s="1"/>
  <c r="AH49" i="134"/>
  <c r="AH55" i="134" s="1"/>
  <c r="AK39" i="134"/>
  <c r="AJ48" i="134"/>
  <c r="AJ54" i="134" s="1"/>
  <c r="AJ40" i="134"/>
  <c r="CR48" i="134"/>
  <c r="CR54" i="134" s="1"/>
  <c r="CR40" i="134"/>
  <c r="V16" i="134"/>
  <c r="DT50" i="134"/>
  <c r="DT56" i="134" s="1"/>
  <c r="DW40" i="134"/>
  <c r="FA40" i="134"/>
  <c r="AM50" i="134"/>
  <c r="AM56" i="134" s="1"/>
  <c r="AP40" i="134"/>
  <c r="IH34" i="134"/>
  <c r="I50" i="134"/>
  <c r="L40" i="134"/>
  <c r="L50" i="134" s="1"/>
  <c r="IC40" i="134"/>
  <c r="ID49" i="134"/>
  <c r="ID55" i="134" s="1"/>
  <c r="IH25" i="134"/>
  <c r="V13" i="134"/>
  <c r="IF13" i="134" s="1"/>
  <c r="CA50" i="134"/>
  <c r="CA56" i="134" s="1"/>
  <c r="CD40" i="134"/>
  <c r="V49" i="134"/>
  <c r="V55" i="134" s="1"/>
  <c r="V31" i="134"/>
  <c r="IF31" i="134" s="1"/>
  <c r="DJ49" i="134"/>
  <c r="DJ55" i="134" s="1"/>
  <c r="DM39" i="134"/>
  <c r="HK50" i="134"/>
  <c r="HK56" i="134" s="1"/>
  <c r="HN40" i="134"/>
  <c r="BB50" i="134"/>
  <c r="BB56" i="134" s="1"/>
  <c r="BE40" i="134"/>
  <c r="AK10" i="134"/>
  <c r="GV50" i="134"/>
  <c r="GV56" i="134" s="1"/>
  <c r="GY40" i="134"/>
  <c r="D50" i="134"/>
  <c r="G40" i="134"/>
  <c r="G50" i="134" s="1"/>
  <c r="DR40" i="134"/>
  <c r="U40" i="134"/>
  <c r="V40" i="134" s="1"/>
  <c r="U48" i="134"/>
  <c r="U54" i="134" s="1"/>
  <c r="HF50" i="134"/>
  <c r="HF56" i="134" s="1"/>
  <c r="HI40" i="134"/>
  <c r="IH22" i="134"/>
  <c r="CP49" i="134"/>
  <c r="CP55" i="134" s="1"/>
  <c r="CS39" i="134"/>
  <c r="FW50" i="134"/>
  <c r="FW56" i="134" s="1"/>
  <c r="FZ40" i="134"/>
  <c r="AK16" i="134"/>
  <c r="V28" i="134"/>
  <c r="S50" i="134"/>
  <c r="S56" i="134" s="1"/>
  <c r="DL40" i="134"/>
  <c r="DL48" i="134"/>
  <c r="DL54" i="134" s="1"/>
  <c r="V19" i="134"/>
  <c r="IF19" i="134" s="1"/>
  <c r="DM10" i="134"/>
  <c r="AC50" i="134"/>
  <c r="AC56" i="134" s="1"/>
  <c r="AF40" i="134"/>
  <c r="AF50" i="134" s="1"/>
  <c r="AF56" i="134" s="1"/>
  <c r="AH48" i="134"/>
  <c r="AH54" i="134" s="1"/>
  <c r="AH40" i="134"/>
  <c r="AK38" i="134"/>
  <c r="EI50" i="134"/>
  <c r="EI56" i="134" s="1"/>
  <c r="EL40" i="134"/>
  <c r="BQ50" i="134"/>
  <c r="BQ56" i="134" s="1"/>
  <c r="BT40" i="134"/>
  <c r="CS10" i="134"/>
  <c r="AK28" i="134"/>
  <c r="HA50" i="134"/>
  <c r="HA56" i="134" s="1"/>
  <c r="HD40" i="134"/>
  <c r="IF16" i="134" l="1"/>
  <c r="IH16" i="136"/>
  <c r="IE40" i="136"/>
  <c r="IF28" i="135"/>
  <c r="IF10" i="136"/>
  <c r="IF28" i="134"/>
  <c r="IF38" i="134"/>
  <c r="IF48" i="134" s="1"/>
  <c r="IF54" i="134" s="1"/>
  <c r="IF34" i="136"/>
  <c r="IF10" i="134"/>
  <c r="ID40" i="134"/>
  <c r="ID50" i="134" s="1"/>
  <c r="ID56" i="134" s="1"/>
  <c r="IF38" i="135"/>
  <c r="IF48" i="135" s="1"/>
  <c r="EL50" i="134"/>
  <c r="EL56" i="134" s="1"/>
  <c r="DR50" i="134"/>
  <c r="DR56" i="134" s="1"/>
  <c r="HN50" i="134"/>
  <c r="HN56" i="134" s="1"/>
  <c r="AU50" i="135"/>
  <c r="GJ50" i="135"/>
  <c r="HI50" i="135"/>
  <c r="FF50" i="135"/>
  <c r="HD50" i="135"/>
  <c r="AU50" i="136"/>
  <c r="AK48" i="136"/>
  <c r="HN50" i="136"/>
  <c r="HI50" i="136"/>
  <c r="CR50" i="136"/>
  <c r="FA50" i="134"/>
  <c r="FA56" i="134" s="1"/>
  <c r="CR50" i="134"/>
  <c r="CR56" i="134" s="1"/>
  <c r="AK49" i="134"/>
  <c r="AK55" i="134" s="1"/>
  <c r="CS48" i="134"/>
  <c r="CS54" i="134" s="1"/>
  <c r="EB50" i="135"/>
  <c r="AP50" i="135"/>
  <c r="BT50" i="135"/>
  <c r="EQ50" i="135"/>
  <c r="EL50" i="135"/>
  <c r="BY50" i="135"/>
  <c r="FU50" i="135"/>
  <c r="FP50" i="135"/>
  <c r="GO50" i="135"/>
  <c r="IH10" i="136"/>
  <c r="EG50" i="136"/>
  <c r="CS49" i="136"/>
  <c r="BY50" i="136"/>
  <c r="DW50" i="136"/>
  <c r="DM49" i="136"/>
  <c r="HS50" i="136"/>
  <c r="IF34" i="135"/>
  <c r="DM48" i="134"/>
  <c r="DM54" i="134" s="1"/>
  <c r="FP50" i="134"/>
  <c r="FP56" i="134" s="1"/>
  <c r="HN50" i="135"/>
  <c r="DM48" i="136"/>
  <c r="GT50" i="136"/>
  <c r="ID40" i="135"/>
  <c r="HD50" i="134"/>
  <c r="HD56" i="134" s="1"/>
  <c r="BT50" i="134"/>
  <c r="BT56" i="134" s="1"/>
  <c r="AK48" i="134"/>
  <c r="AK54" i="134" s="1"/>
  <c r="DL50" i="134"/>
  <c r="DL56" i="134" s="1"/>
  <c r="FZ50" i="134"/>
  <c r="FZ56" i="134" s="1"/>
  <c r="BE50" i="134"/>
  <c r="BE56" i="134" s="1"/>
  <c r="DM49" i="134"/>
  <c r="DM55" i="134" s="1"/>
  <c r="CD50" i="134"/>
  <c r="CD56" i="134" s="1"/>
  <c r="DW50" i="134"/>
  <c r="DW56" i="134" s="1"/>
  <c r="BO50" i="134"/>
  <c r="BO56" i="134" s="1"/>
  <c r="GE50" i="135"/>
  <c r="CX50" i="135"/>
  <c r="EG50" i="135"/>
  <c r="CS48" i="135"/>
  <c r="HS50" i="135"/>
  <c r="AK48" i="135"/>
  <c r="AJ50" i="135"/>
  <c r="DL50" i="135"/>
  <c r="GT50" i="135"/>
  <c r="AZ50" i="135"/>
  <c r="GE50" i="136"/>
  <c r="AJ50" i="136"/>
  <c r="DR50" i="136"/>
  <c r="CD50" i="136"/>
  <c r="HX50" i="136"/>
  <c r="GJ50" i="136"/>
  <c r="CX50" i="136"/>
  <c r="DL50" i="136"/>
  <c r="IF39" i="136"/>
  <c r="IF49" i="136" s="1"/>
  <c r="IF39" i="134"/>
  <c r="IF49" i="134" s="1"/>
  <c r="IF55" i="134" s="1"/>
  <c r="ID40" i="136"/>
  <c r="CS49" i="134"/>
  <c r="CS55" i="134" s="1"/>
  <c r="EB50" i="134"/>
  <c r="EB56" i="134" s="1"/>
  <c r="DR50" i="135"/>
  <c r="FF50" i="136"/>
  <c r="HI50" i="134"/>
  <c r="HI56" i="134" s="1"/>
  <c r="GY50" i="134"/>
  <c r="GY56" i="134" s="1"/>
  <c r="IC50" i="134"/>
  <c r="IC56" i="134" s="1"/>
  <c r="AP50" i="134"/>
  <c r="AP56" i="134" s="1"/>
  <c r="AJ50" i="134"/>
  <c r="AJ56" i="134" s="1"/>
  <c r="CR50" i="135"/>
  <c r="CD50" i="135"/>
  <c r="IC50" i="135"/>
  <c r="DM48" i="135"/>
  <c r="FA50" i="135"/>
  <c r="BJ50" i="135"/>
  <c r="FZ50" i="135"/>
  <c r="FU50" i="136"/>
  <c r="EV50" i="136"/>
  <c r="BE50" i="136"/>
  <c r="AZ50" i="136"/>
  <c r="BJ50" i="136"/>
  <c r="AP50" i="136"/>
  <c r="EB50" i="136"/>
  <c r="EQ50" i="136"/>
  <c r="CS48" i="136"/>
  <c r="IF38" i="136"/>
  <c r="IF48" i="136" s="1"/>
  <c r="IE40" i="135"/>
  <c r="IE50" i="135" s="1"/>
  <c r="IE40" i="134"/>
  <c r="IE50" i="134" s="1"/>
  <c r="IE56" i="134" s="1"/>
  <c r="U50" i="136"/>
  <c r="IE50" i="136"/>
  <c r="IH34" i="136"/>
  <c r="IH37" i="136"/>
  <c r="IH31" i="136"/>
  <c r="IH19" i="136"/>
  <c r="S50" i="136"/>
  <c r="V40" i="136"/>
  <c r="ID50" i="136"/>
  <c r="IH22" i="136"/>
  <c r="IH25" i="136"/>
  <c r="DJ50" i="136"/>
  <c r="DM40" i="136"/>
  <c r="AH50" i="136"/>
  <c r="AK40" i="136"/>
  <c r="V48" i="136"/>
  <c r="IH28" i="136"/>
  <c r="CP50" i="136"/>
  <c r="CS40" i="136"/>
  <c r="IH22" i="135"/>
  <c r="AH50" i="135"/>
  <c r="AK40" i="135"/>
  <c r="IH16" i="135"/>
  <c r="V49" i="135"/>
  <c r="IF49" i="135"/>
  <c r="U50" i="135"/>
  <c r="CP50" i="135"/>
  <c r="CS40" i="135"/>
  <c r="V48" i="135"/>
  <c r="IH28" i="135"/>
  <c r="IH25" i="135"/>
  <c r="DJ50" i="135"/>
  <c r="DM40" i="135"/>
  <c r="S50" i="135"/>
  <c r="ID50" i="135"/>
  <c r="V40" i="135"/>
  <c r="IH13" i="134"/>
  <c r="CP50" i="134"/>
  <c r="CP56" i="134" s="1"/>
  <c r="CS40" i="134"/>
  <c r="IH31" i="134"/>
  <c r="IH16" i="134"/>
  <c r="V50" i="134"/>
  <c r="V56" i="134" s="1"/>
  <c r="U50" i="134"/>
  <c r="U56" i="134" s="1"/>
  <c r="IH10" i="134"/>
  <c r="DJ50" i="134"/>
  <c r="DJ56" i="134" s="1"/>
  <c r="DM40" i="134"/>
  <c r="IH28" i="134"/>
  <c r="IH37" i="134"/>
  <c r="AH50" i="134"/>
  <c r="AH56" i="134" s="1"/>
  <c r="AK40" i="134"/>
  <c r="IH19" i="134"/>
  <c r="IF40" i="134" l="1"/>
  <c r="DM50" i="136"/>
  <c r="CS50" i="136"/>
  <c r="DM50" i="134"/>
  <c r="DM56" i="134" s="1"/>
  <c r="CS50" i="134"/>
  <c r="CS56" i="134" s="1"/>
  <c r="CS50" i="135"/>
  <c r="IF40" i="135"/>
  <c r="IF50" i="135" s="1"/>
  <c r="DM50" i="135"/>
  <c r="AK50" i="134"/>
  <c r="AK56" i="134" s="1"/>
  <c r="AK50" i="135"/>
  <c r="AK50" i="136"/>
  <c r="IF40" i="136"/>
  <c r="IF50" i="136" s="1"/>
  <c r="V50" i="136"/>
  <c r="V50" i="135"/>
  <c r="IF50" i="134"/>
  <c r="IF56" i="134" s="1"/>
  <c r="AK98" i="138" l="1"/>
  <c r="AK99" i="138" s="1"/>
  <c r="AT95" i="138"/>
  <c r="AR95" i="138"/>
  <c r="AR94" i="138"/>
  <c r="AM90" i="138"/>
  <c r="AL90" i="138"/>
  <c r="AK90" i="138"/>
  <c r="AT89" i="138"/>
  <c r="AR89" i="138"/>
  <c r="AP89" i="138"/>
  <c r="AT88" i="138"/>
  <c r="AR88" i="138"/>
  <c r="AP88" i="138"/>
  <c r="AT87" i="138"/>
  <c r="AR87" i="138"/>
  <c r="AP87" i="138"/>
  <c r="AT86" i="138"/>
  <c r="AR86" i="138"/>
  <c r="AP86" i="138"/>
  <c r="AM83" i="138"/>
  <c r="AL83" i="138"/>
  <c r="AK83" i="138"/>
  <c r="AT82" i="138"/>
  <c r="AR82" i="138"/>
  <c r="AT81" i="138"/>
  <c r="AR81" i="138"/>
  <c r="AT80" i="138"/>
  <c r="AR80" i="138"/>
  <c r="AT79" i="138"/>
  <c r="AR79" i="138"/>
  <c r="AT78" i="138"/>
  <c r="AR78" i="138"/>
  <c r="AT77" i="138"/>
  <c r="AR77" i="138"/>
  <c r="AT75" i="138"/>
  <c r="AR75" i="138"/>
  <c r="AT74" i="138"/>
  <c r="AR74" i="138"/>
  <c r="AT72" i="138"/>
  <c r="AR72" i="138"/>
  <c r="AT70" i="138"/>
  <c r="AR70" i="138"/>
  <c r="AT67" i="138"/>
  <c r="AR67" i="138"/>
  <c r="AT65" i="138"/>
  <c r="AR65" i="138"/>
  <c r="AT62" i="138"/>
  <c r="AR62" i="138"/>
  <c r="AT58" i="138"/>
  <c r="AR58" i="138"/>
  <c r="AR57" i="138"/>
  <c r="AM54" i="138"/>
  <c r="AL54" i="138"/>
  <c r="AK54" i="138"/>
  <c r="AT53" i="138"/>
  <c r="AR53" i="138"/>
  <c r="AP53" i="138"/>
  <c r="AT52" i="138"/>
  <c r="AR52" i="138"/>
  <c r="AP52" i="138"/>
  <c r="AT51" i="138"/>
  <c r="AR51" i="138"/>
  <c r="AP51" i="138"/>
  <c r="AT50" i="138"/>
  <c r="AR50" i="138"/>
  <c r="AP50" i="138"/>
  <c r="AT49" i="138"/>
  <c r="AR49" i="138"/>
  <c r="AP49" i="138"/>
  <c r="AT48" i="138"/>
  <c r="AR48" i="138"/>
  <c r="AP48" i="138"/>
  <c r="AT47" i="138"/>
  <c r="AR47" i="138"/>
  <c r="AP47" i="138"/>
  <c r="AT46" i="138"/>
  <c r="AR46" i="138"/>
  <c r="AP46" i="138"/>
  <c r="AT45" i="138"/>
  <c r="AR45" i="138"/>
  <c r="AP45" i="138"/>
  <c r="AT44" i="138"/>
  <c r="AR44" i="138"/>
  <c r="AP44" i="138"/>
  <c r="AT43" i="138"/>
  <c r="AR43" i="138"/>
  <c r="AP43" i="138"/>
  <c r="AO98" i="138" l="1"/>
  <c r="AP98" i="138" s="1"/>
  <c r="AS98" i="138"/>
  <c r="AT98" i="138" s="1"/>
  <c r="AO83" i="138"/>
  <c r="AP83" i="138" s="1"/>
  <c r="AU95" i="138"/>
  <c r="AV95" i="138" s="1"/>
  <c r="AK91" i="138"/>
  <c r="AQ98" i="138"/>
  <c r="AR98" i="138" s="1"/>
  <c r="AU67" i="138"/>
  <c r="AV67" i="138" s="1"/>
  <c r="AP67" i="138"/>
  <c r="AU75" i="138"/>
  <c r="AV75" i="138" s="1"/>
  <c r="AP75" i="138"/>
  <c r="AU80" i="138"/>
  <c r="AV80" i="138" s="1"/>
  <c r="AP80" i="138"/>
  <c r="AU65" i="138"/>
  <c r="AV65" i="138" s="1"/>
  <c r="AP65" i="138"/>
  <c r="AU79" i="138"/>
  <c r="AV79" i="138" s="1"/>
  <c r="AP79" i="138"/>
  <c r="AN83" i="138"/>
  <c r="AK84" i="138"/>
  <c r="AU43" i="138"/>
  <c r="AV43" i="138" s="1"/>
  <c r="AU44" i="138"/>
  <c r="AV44" i="138" s="1"/>
  <c r="AU45" i="138"/>
  <c r="AV45" i="138" s="1"/>
  <c r="AU46" i="138"/>
  <c r="AV46" i="138" s="1"/>
  <c r="AU47" i="138"/>
  <c r="AV47" i="138" s="1"/>
  <c r="AU48" i="138"/>
  <c r="AV48" i="138" s="1"/>
  <c r="AU49" i="138"/>
  <c r="AV49" i="138" s="1"/>
  <c r="AU50" i="138"/>
  <c r="AV50" i="138" s="1"/>
  <c r="AU51" i="138"/>
  <c r="AV51" i="138" s="1"/>
  <c r="AU52" i="138"/>
  <c r="AV52" i="138" s="1"/>
  <c r="AU53" i="138"/>
  <c r="AV53" i="138" s="1"/>
  <c r="AQ54" i="138"/>
  <c r="AR54" i="138" s="1"/>
  <c r="AT57" i="138"/>
  <c r="AS83" i="138"/>
  <c r="AT83" i="138" s="1"/>
  <c r="AU62" i="138"/>
  <c r="AV62" i="138" s="1"/>
  <c r="AP62" i="138"/>
  <c r="AU72" i="138"/>
  <c r="AV72" i="138" s="1"/>
  <c r="AP72" i="138"/>
  <c r="AU78" i="138"/>
  <c r="AV78" i="138" s="1"/>
  <c r="AP78" i="138"/>
  <c r="AU82" i="138"/>
  <c r="AV82" i="138" s="1"/>
  <c r="AP82" i="138"/>
  <c r="AU57" i="138"/>
  <c r="AV57" i="138" s="1"/>
  <c r="AP57" i="138"/>
  <c r="AU74" i="138"/>
  <c r="AV74" i="138" s="1"/>
  <c r="AP74" i="138"/>
  <c r="AK55" i="138"/>
  <c r="AU58" i="138"/>
  <c r="AV58" i="138" s="1"/>
  <c r="AP58" i="138"/>
  <c r="AU70" i="138"/>
  <c r="AV70" i="138" s="1"/>
  <c r="AP70" i="138"/>
  <c r="AU77" i="138"/>
  <c r="AV77" i="138" s="1"/>
  <c r="AP77" i="138"/>
  <c r="AU81" i="138"/>
  <c r="AV81" i="138" s="1"/>
  <c r="AP81" i="138"/>
  <c r="AU86" i="138"/>
  <c r="AV86" i="138" s="1"/>
  <c r="AU87" i="138"/>
  <c r="AV87" i="138" s="1"/>
  <c r="AU88" i="138"/>
  <c r="AV88" i="138" s="1"/>
  <c r="AU89" i="138"/>
  <c r="AV89" i="138" s="1"/>
  <c r="AQ90" i="138"/>
  <c r="AR90" i="138" s="1"/>
  <c r="AN54" i="138"/>
  <c r="AN90" i="138"/>
  <c r="AP94" i="138"/>
  <c r="AT94" i="138"/>
  <c r="AP95" i="138"/>
  <c r="AN98" i="138"/>
  <c r="AO54" i="138"/>
  <c r="AS54" i="138"/>
  <c r="AT54" i="138" s="1"/>
  <c r="AQ83" i="138"/>
  <c r="AR83" i="138" s="1"/>
  <c r="AO90" i="138"/>
  <c r="AS90" i="138"/>
  <c r="AT90" i="138" s="1"/>
  <c r="AU94" i="138"/>
  <c r="AO99" i="138" l="1"/>
  <c r="AO84" i="138"/>
  <c r="AO55" i="138"/>
  <c r="AP54" i="138"/>
  <c r="AU54" i="138"/>
  <c r="AV54" i="138" s="1"/>
  <c r="AO91" i="138"/>
  <c r="AP90" i="138"/>
  <c r="AU90" i="138"/>
  <c r="AV90" i="138" s="1"/>
  <c r="AV94" i="138"/>
  <c r="AU98" i="138"/>
  <c r="AV98" i="138" s="1"/>
  <c r="AU83" i="138"/>
  <c r="AV83" i="138" s="1"/>
  <c r="AC86" i="138" l="1"/>
  <c r="AC78" i="138"/>
  <c r="AC96" i="138"/>
  <c r="AD96" i="138" s="1"/>
  <c r="AC45" i="138"/>
  <c r="AD45" i="138" s="1"/>
  <c r="AC75" i="138"/>
  <c r="AD75" i="138" s="1"/>
  <c r="AC84" i="138"/>
  <c r="AC67" i="138"/>
  <c r="AD67" i="138" s="1"/>
  <c r="AA43" i="138"/>
  <c r="AA67" i="138" l="1"/>
  <c r="AA51" i="138"/>
  <c r="AA86" i="138"/>
  <c r="AA49" i="138"/>
  <c r="AA77" i="138"/>
  <c r="AA46" i="138"/>
  <c r="AA52" i="138"/>
  <c r="AA75" i="138"/>
  <c r="AA83" i="138"/>
  <c r="AA82" i="138"/>
  <c r="AC85" i="138"/>
  <c r="AC95" i="138"/>
  <c r="AC83" i="138"/>
  <c r="AC58" i="138"/>
  <c r="AD58" i="138" s="1"/>
  <c r="AC51" i="138"/>
  <c r="AD51" i="138" s="1"/>
  <c r="AE58" i="138"/>
  <c r="AF58" i="138" s="1"/>
  <c r="AE46" i="138"/>
  <c r="AF46" i="138" s="1"/>
  <c r="AE49" i="138"/>
  <c r="AF49" i="138" s="1"/>
  <c r="AE72" i="138"/>
  <c r="AF72" i="138" s="1"/>
  <c r="AE96" i="138"/>
  <c r="AF96" i="138" s="1"/>
  <c r="AE79" i="138"/>
  <c r="AA70" i="138"/>
  <c r="AA85" i="138"/>
  <c r="AB43" i="138"/>
  <c r="AA48" i="138"/>
  <c r="AA58" i="138"/>
  <c r="AC81" i="138"/>
  <c r="AC53" i="138"/>
  <c r="AD53" i="138" s="1"/>
  <c r="AC47" i="138"/>
  <c r="AD47" i="138" s="1"/>
  <c r="AC48" i="138"/>
  <c r="AD48" i="138" s="1"/>
  <c r="AC70" i="138"/>
  <c r="AD70" i="138" s="1"/>
  <c r="AC80" i="138"/>
  <c r="AE74" i="138"/>
  <c r="AF74" i="138" s="1"/>
  <c r="AE50" i="138"/>
  <c r="AF50" i="138" s="1"/>
  <c r="AE51" i="138"/>
  <c r="AF51" i="138" s="1"/>
  <c r="AE65" i="138"/>
  <c r="AF65" i="138" s="1"/>
  <c r="AE84" i="138"/>
  <c r="AE77" i="138"/>
  <c r="AE78" i="138"/>
  <c r="AE70" i="138"/>
  <c r="AF70" i="138" s="1"/>
  <c r="AA45" i="138"/>
  <c r="AA79" i="138"/>
  <c r="AA81" i="138"/>
  <c r="AA80" i="138"/>
  <c r="AA53" i="138"/>
  <c r="AA96" i="138"/>
  <c r="AC49" i="138"/>
  <c r="AC72" i="138"/>
  <c r="AD72" i="138" s="1"/>
  <c r="AC77" i="138"/>
  <c r="AC50" i="138"/>
  <c r="AD50" i="138" s="1"/>
  <c r="AC79" i="138"/>
  <c r="AE80" i="138"/>
  <c r="AE67" i="138"/>
  <c r="AF67" i="138" s="1"/>
  <c r="AE52" i="138"/>
  <c r="AF52" i="138" s="1"/>
  <c r="AA72" i="138"/>
  <c r="AA50" i="138"/>
  <c r="AA47" i="138"/>
  <c r="AA78" i="138"/>
  <c r="AA65" i="138"/>
  <c r="AA84" i="138"/>
  <c r="AG84" i="138" s="1"/>
  <c r="AA95" i="138"/>
  <c r="AA74" i="138"/>
  <c r="AC65" i="138"/>
  <c r="AD65" i="138" s="1"/>
  <c r="AC82" i="138"/>
  <c r="AC52" i="138"/>
  <c r="AD52" i="138" s="1"/>
  <c r="AC46" i="138"/>
  <c r="AD46" i="138" s="1"/>
  <c r="AC74" i="138"/>
  <c r="AD74" i="138" s="1"/>
  <c r="AE53" i="138"/>
  <c r="AF53" i="138" s="1"/>
  <c r="AE85" i="138"/>
  <c r="AE95" i="138"/>
  <c r="AE57" i="138"/>
  <c r="AF57" i="138" s="1"/>
  <c r="AE83" i="138"/>
  <c r="AE81" i="138"/>
  <c r="AE47" i="138"/>
  <c r="AF47" i="138" s="1"/>
  <c r="AE48" i="138"/>
  <c r="AF48" i="138" s="1"/>
  <c r="AE86" i="138"/>
  <c r="AG86" i="138" s="1"/>
  <c r="AE82" i="138"/>
  <c r="AE75" i="138"/>
  <c r="AF75" i="138" s="1"/>
  <c r="AE45" i="138"/>
  <c r="AF45" i="138" s="1"/>
  <c r="AE43" i="138"/>
  <c r="AC43" i="138"/>
  <c r="AG43" i="138" s="1"/>
  <c r="AH43" i="138" s="1"/>
  <c r="AG77" i="138" l="1"/>
  <c r="AG79" i="138"/>
  <c r="AG78" i="138"/>
  <c r="AA62" i="138"/>
  <c r="AC62" i="138"/>
  <c r="AD62" i="138" s="1"/>
  <c r="AF43" i="138"/>
  <c r="AE44" i="138"/>
  <c r="AF44" i="138" s="1"/>
  <c r="AD49" i="138"/>
  <c r="AB53" i="138"/>
  <c r="AG53" i="138"/>
  <c r="AH53" i="138" s="1"/>
  <c r="AB45" i="138"/>
  <c r="AG45" i="138"/>
  <c r="AH45" i="138" s="1"/>
  <c r="AB70" i="138"/>
  <c r="AG70" i="138"/>
  <c r="AH70" i="138" s="1"/>
  <c r="AD95" i="138"/>
  <c r="AC99" i="138"/>
  <c r="AD99" i="138" s="1"/>
  <c r="AB75" i="138"/>
  <c r="AG75" i="138"/>
  <c r="AH75" i="138" s="1"/>
  <c r="AB46" i="138"/>
  <c r="AG46" i="138"/>
  <c r="AH46" i="138" s="1"/>
  <c r="AB49" i="138"/>
  <c r="AG49" i="138"/>
  <c r="AH49" i="138" s="1"/>
  <c r="AB51" i="138"/>
  <c r="AG51" i="138"/>
  <c r="AH51" i="138" s="1"/>
  <c r="AC44" i="138"/>
  <c r="AD44" i="138" s="1"/>
  <c r="AF95" i="138"/>
  <c r="AE99" i="138"/>
  <c r="AF99" i="138" s="1"/>
  <c r="AG82" i="138"/>
  <c r="AB74" i="138"/>
  <c r="AG74" i="138"/>
  <c r="AH74" i="138" s="1"/>
  <c r="AB50" i="138"/>
  <c r="AG50" i="138"/>
  <c r="AH50" i="138" s="1"/>
  <c r="AG81" i="138"/>
  <c r="AB48" i="138"/>
  <c r="AG48" i="138"/>
  <c r="AH48" i="138" s="1"/>
  <c r="AA44" i="138"/>
  <c r="AD43" i="138"/>
  <c r="AE62" i="138"/>
  <c r="AF62" i="138" s="1"/>
  <c r="AG96" i="138"/>
  <c r="AH96" i="138" s="1"/>
  <c r="AB96" i="138"/>
  <c r="AG83" i="138"/>
  <c r="AG85" i="138"/>
  <c r="AB52" i="138"/>
  <c r="AG52" i="138"/>
  <c r="AH52" i="138" s="1"/>
  <c r="AB67" i="138"/>
  <c r="AG67" i="138"/>
  <c r="AH67" i="138" s="1"/>
  <c r="AA57" i="138"/>
  <c r="AC57" i="138"/>
  <c r="AG95" i="138"/>
  <c r="AA99" i="138"/>
  <c r="AB95" i="138"/>
  <c r="AB65" i="138"/>
  <c r="AG65" i="138"/>
  <c r="AH65" i="138" s="1"/>
  <c r="AB47" i="138"/>
  <c r="AG47" i="138"/>
  <c r="AH47" i="138" s="1"/>
  <c r="AB72" i="138"/>
  <c r="AG72" i="138"/>
  <c r="AH72" i="138" s="1"/>
  <c r="AG80" i="138"/>
  <c r="AB58" i="138"/>
  <c r="AG58" i="138"/>
  <c r="AH58" i="138" s="1"/>
  <c r="AD57" i="138" l="1"/>
  <c r="AC87" i="138"/>
  <c r="AB44" i="138"/>
  <c r="AG44" i="138"/>
  <c r="AH44" i="138" s="1"/>
  <c r="AA54" i="138"/>
  <c r="AE87" i="138"/>
  <c r="AB99" i="138"/>
  <c r="AA100" i="138"/>
  <c r="AB57" i="138"/>
  <c r="AA87" i="138"/>
  <c r="AG57" i="138"/>
  <c r="AC54" i="138"/>
  <c r="AD54" i="138" s="1"/>
  <c r="AE54" i="138"/>
  <c r="AF54" i="138" s="1"/>
  <c r="AB62" i="138"/>
  <c r="AG62" i="138"/>
  <c r="AH62" i="138" s="1"/>
  <c r="AH95" i="138"/>
  <c r="AG99" i="138"/>
  <c r="AH99" i="138" s="1"/>
  <c r="AA55" i="138"/>
  <c r="AH57" i="138" l="1"/>
  <c r="AG87" i="138"/>
  <c r="AA88" i="138"/>
  <c r="AB54" i="138"/>
  <c r="AG54" i="138"/>
  <c r="AH54" i="138" s="1"/>
  <c r="U68" i="139"/>
  <c r="T68" i="139"/>
  <c r="S68" i="139"/>
  <c r="K68" i="139"/>
  <c r="O68" i="139"/>
  <c r="I68" i="139"/>
  <c r="H68" i="139"/>
  <c r="G68" i="139"/>
  <c r="Q68" i="139"/>
  <c r="P68" i="139"/>
  <c r="AI37" i="139"/>
  <c r="S37" i="139"/>
  <c r="AE74" i="139"/>
  <c r="W74" i="139"/>
  <c r="S74" i="139"/>
  <c r="O74" i="139"/>
  <c r="K74" i="139"/>
  <c r="G74" i="139"/>
  <c r="AG68" i="139"/>
  <c r="AF68" i="139"/>
  <c r="AE68" i="139"/>
  <c r="Y68" i="139"/>
  <c r="X68" i="139"/>
  <c r="W68" i="139"/>
  <c r="AG53" i="139"/>
  <c r="AF53" i="139"/>
  <c r="AE53" i="139"/>
  <c r="AC53" i="139"/>
  <c r="AB53" i="139"/>
  <c r="AA53" i="139"/>
  <c r="Y53" i="139"/>
  <c r="X53" i="139"/>
  <c r="W53" i="139"/>
  <c r="U53" i="139"/>
  <c r="T53" i="139"/>
  <c r="S53" i="139"/>
  <c r="Q53" i="139"/>
  <c r="P53" i="139"/>
  <c r="O53" i="139"/>
  <c r="M53" i="139"/>
  <c r="L53" i="139"/>
  <c r="K53" i="139"/>
  <c r="I53" i="139"/>
  <c r="H53" i="139"/>
  <c r="G53" i="139"/>
  <c r="AM72" i="139"/>
  <c r="AM71" i="139"/>
  <c r="AK72" i="139"/>
  <c r="AK71" i="139"/>
  <c r="AI72" i="139"/>
  <c r="AI71" i="139"/>
  <c r="AM67" i="139"/>
  <c r="AM66" i="139"/>
  <c r="AM65" i="139"/>
  <c r="AM64" i="139"/>
  <c r="AM63" i="139"/>
  <c r="AM62" i="139"/>
  <c r="AM61" i="139"/>
  <c r="AM60" i="139"/>
  <c r="AM59" i="139"/>
  <c r="AM58" i="139"/>
  <c r="AM57" i="139"/>
  <c r="AM56" i="139"/>
  <c r="AK67" i="139"/>
  <c r="AK66" i="139"/>
  <c r="AK65" i="139"/>
  <c r="AK64" i="139"/>
  <c r="AK63" i="139"/>
  <c r="AK62" i="139"/>
  <c r="AK61" i="139"/>
  <c r="AK60" i="139"/>
  <c r="AK59" i="139"/>
  <c r="AK58" i="139"/>
  <c r="AK57" i="139"/>
  <c r="AK56" i="139"/>
  <c r="AI67" i="139"/>
  <c r="AO67" i="139" s="1"/>
  <c r="AI66" i="139"/>
  <c r="AO66" i="139" s="1"/>
  <c r="AI65" i="139"/>
  <c r="AO65" i="139" s="1"/>
  <c r="AI64" i="139"/>
  <c r="AO64" i="139" s="1"/>
  <c r="AI63" i="139"/>
  <c r="AO63" i="139" s="1"/>
  <c r="AI62" i="139"/>
  <c r="AO62" i="139" s="1"/>
  <c r="AI61" i="139"/>
  <c r="AO61" i="139" s="1"/>
  <c r="AI60" i="139"/>
  <c r="AO60" i="139" s="1"/>
  <c r="AI59" i="139"/>
  <c r="AI58" i="139"/>
  <c r="AO58" i="139" s="1"/>
  <c r="AI57" i="139"/>
  <c r="AO57" i="139" s="1"/>
  <c r="AI56" i="139"/>
  <c r="AO56" i="139" s="1"/>
  <c r="F15" i="139"/>
  <c r="F14" i="139"/>
  <c r="F13" i="139"/>
  <c r="F12" i="139"/>
  <c r="F11" i="139"/>
  <c r="F10" i="139"/>
  <c r="F9" i="139"/>
  <c r="F8" i="139"/>
  <c r="F7" i="139"/>
  <c r="F6" i="139"/>
  <c r="F5" i="139"/>
  <c r="V35" i="139"/>
  <c r="V34" i="139"/>
  <c r="AO16" i="139"/>
  <c r="AN16" i="139"/>
  <c r="AM16" i="139"/>
  <c r="AH15" i="139"/>
  <c r="R15" i="139"/>
  <c r="N15" i="139"/>
  <c r="AH14" i="139"/>
  <c r="R14" i="139"/>
  <c r="N14" i="139"/>
  <c r="AH13" i="139"/>
  <c r="R13" i="139"/>
  <c r="N13" i="139"/>
  <c r="AH12" i="139"/>
  <c r="R12" i="139"/>
  <c r="N12" i="139"/>
  <c r="AH11" i="139"/>
  <c r="R11" i="139"/>
  <c r="N11" i="139"/>
  <c r="AH10" i="139"/>
  <c r="R10" i="139"/>
  <c r="N10" i="139"/>
  <c r="AH9" i="139"/>
  <c r="R9" i="139"/>
  <c r="N9" i="139"/>
  <c r="AH8" i="139"/>
  <c r="R8" i="139"/>
  <c r="N8" i="139"/>
  <c r="AH7" i="139"/>
  <c r="R7" i="139"/>
  <c r="N7" i="139"/>
  <c r="AH6" i="139"/>
  <c r="R6" i="139"/>
  <c r="N6" i="139"/>
  <c r="AH5" i="139"/>
  <c r="R5" i="139"/>
  <c r="N5" i="139"/>
  <c r="E53" i="139"/>
  <c r="D53" i="139"/>
  <c r="C53" i="139"/>
  <c r="M68" i="139"/>
  <c r="L68" i="139"/>
  <c r="R107" i="138"/>
  <c r="Q107" i="138"/>
  <c r="P107" i="138"/>
  <c r="O107" i="138"/>
  <c r="N107" i="138"/>
  <c r="M107" i="138"/>
  <c r="L107" i="138"/>
  <c r="K107" i="138"/>
  <c r="V87" i="138"/>
  <c r="U87" i="138"/>
  <c r="T87" i="138"/>
  <c r="S87" i="138"/>
  <c r="R87" i="138"/>
  <c r="Q87" i="138"/>
  <c r="P87" i="138"/>
  <c r="O87" i="138"/>
  <c r="N87" i="138"/>
  <c r="M87" i="138"/>
  <c r="L87" i="138"/>
  <c r="K87" i="138"/>
  <c r="J87" i="138"/>
  <c r="I87" i="138"/>
  <c r="H87" i="138"/>
  <c r="G87" i="138"/>
  <c r="F87" i="138"/>
  <c r="E87" i="138"/>
  <c r="D87" i="138"/>
  <c r="C87" i="138"/>
  <c r="Z87" i="138"/>
  <c r="Y87" i="138"/>
  <c r="AF87" i="138" s="1"/>
  <c r="X87" i="138"/>
  <c r="AD87" i="138" s="1"/>
  <c r="W87" i="138"/>
  <c r="AB87" i="138" s="1"/>
  <c r="AM73" i="139" l="1"/>
  <c r="O108" i="138"/>
  <c r="AH87" i="138"/>
  <c r="AI73" i="139"/>
  <c r="AO72" i="139"/>
  <c r="AH53" i="139"/>
  <c r="G54" i="139"/>
  <c r="V53" i="139"/>
  <c r="AE69" i="139"/>
  <c r="AE54" i="139"/>
  <c r="G69" i="139"/>
  <c r="C54" i="139"/>
  <c r="F53" i="139"/>
  <c r="AO59" i="139"/>
  <c r="AI68" i="139"/>
  <c r="K69" i="139"/>
  <c r="N68" i="139"/>
  <c r="K108" i="138"/>
  <c r="AK68" i="139"/>
  <c r="AM68" i="139"/>
  <c r="G88" i="138"/>
  <c r="K88" i="138"/>
  <c r="W88" i="138"/>
  <c r="C88" i="138"/>
  <c r="O88" i="138"/>
  <c r="S88" i="138"/>
  <c r="AK73" i="139"/>
  <c r="AO71" i="139"/>
  <c r="O54" i="139"/>
  <c r="S54" i="139"/>
  <c r="K54" i="139"/>
  <c r="AA54" i="139"/>
  <c r="W69" i="139"/>
  <c r="Z53" i="139"/>
  <c r="S69" i="139"/>
  <c r="V68" i="139"/>
  <c r="O69" i="139"/>
  <c r="J68" i="139"/>
  <c r="R68" i="139"/>
  <c r="AH68" i="139"/>
  <c r="Z68" i="139"/>
  <c r="W54" i="139"/>
  <c r="R53" i="139"/>
  <c r="AD53" i="139"/>
  <c r="N53" i="139"/>
  <c r="J53" i="139"/>
  <c r="AP16" i="139"/>
  <c r="AM17" i="139"/>
  <c r="AI74" i="139" l="1"/>
  <c r="AO73" i="139"/>
  <c r="AO68" i="139"/>
  <c r="AI69" i="139"/>
  <c r="J15" i="139" l="1"/>
  <c r="J14" i="139"/>
  <c r="J13" i="139"/>
  <c r="J12" i="139"/>
  <c r="J11" i="139"/>
  <c r="J10" i="139"/>
  <c r="J9" i="139"/>
  <c r="J8" i="139"/>
  <c r="J7" i="139"/>
  <c r="J6" i="139"/>
  <c r="J5" i="139"/>
  <c r="AI45" i="139" l="1"/>
  <c r="AI48" i="139"/>
  <c r="AI50" i="139"/>
  <c r="AI46" i="139"/>
  <c r="AI44" i="139"/>
  <c r="AI52" i="139"/>
  <c r="AK48" i="139" l="1"/>
  <c r="AL48" i="139" s="1"/>
  <c r="AM50" i="139"/>
  <c r="AN50" i="139" s="1"/>
  <c r="AJ52" i="139"/>
  <c r="AJ46" i="139"/>
  <c r="AJ50" i="139"/>
  <c r="AK45" i="139"/>
  <c r="AL45" i="139" s="1"/>
  <c r="AK43" i="139"/>
  <c r="AL43" i="139" s="1"/>
  <c r="AM45" i="139"/>
  <c r="AN45" i="139" s="1"/>
  <c r="AM48" i="139"/>
  <c r="AN48" i="139" s="1"/>
  <c r="AK47" i="139"/>
  <c r="AL47" i="139" s="1"/>
  <c r="AI47" i="139"/>
  <c r="AM49" i="139"/>
  <c r="AN49" i="139" s="1"/>
  <c r="AM43" i="139"/>
  <c r="AN43" i="139" s="1"/>
  <c r="AM51" i="139"/>
  <c r="AN51" i="139" s="1"/>
  <c r="AK44" i="139"/>
  <c r="AL44" i="139" s="1"/>
  <c r="AK51" i="139"/>
  <c r="AL51" i="139" s="1"/>
  <c r="AJ44" i="139"/>
  <c r="AM52" i="139"/>
  <c r="AN52" i="139" s="1"/>
  <c r="AK52" i="139"/>
  <c r="AL52" i="139" s="1"/>
  <c r="AJ48" i="139"/>
  <c r="AK50" i="139"/>
  <c r="AL50" i="139" s="1"/>
  <c r="AK46" i="139"/>
  <c r="AL46" i="139" s="1"/>
  <c r="AI51" i="139"/>
  <c r="AI49" i="139"/>
  <c r="AM44" i="139"/>
  <c r="AN44" i="139" s="1"/>
  <c r="AM46" i="139"/>
  <c r="AN46" i="139" s="1"/>
  <c r="AK49" i="139"/>
  <c r="AL49" i="139" s="1"/>
  <c r="AJ45" i="139"/>
  <c r="AM47" i="139"/>
  <c r="AN47" i="139" s="1"/>
  <c r="AO45" i="139" l="1"/>
  <c r="AP45" i="139" s="1"/>
  <c r="AO48" i="139"/>
  <c r="AP48" i="139" s="1"/>
  <c r="AI42" i="139"/>
  <c r="AJ42" i="139" s="1"/>
  <c r="AI43" i="139"/>
  <c r="AJ51" i="139"/>
  <c r="AO51" i="139"/>
  <c r="AP51" i="139" s="1"/>
  <c r="AK42" i="139"/>
  <c r="AO52" i="139"/>
  <c r="AP52" i="139" s="1"/>
  <c r="AJ47" i="139"/>
  <c r="AO47" i="139"/>
  <c r="AP47" i="139" s="1"/>
  <c r="AJ49" i="139"/>
  <c r="AO49" i="139"/>
  <c r="AP49" i="139" s="1"/>
  <c r="AO44" i="139"/>
  <c r="AP44" i="139" s="1"/>
  <c r="AO50" i="139"/>
  <c r="AP50" i="139" s="1"/>
  <c r="AO46" i="139"/>
  <c r="AP46" i="139" s="1"/>
  <c r="AM42" i="139"/>
  <c r="AN42" i="139" l="1"/>
  <c r="AM53" i="139"/>
  <c r="AN53" i="139" s="1"/>
  <c r="AL42" i="139"/>
  <c r="AK53" i="139"/>
  <c r="AL53" i="139" s="1"/>
  <c r="AJ43" i="139"/>
  <c r="AO43" i="139"/>
  <c r="AP43" i="139" s="1"/>
  <c r="AI53" i="139"/>
  <c r="AO42" i="139"/>
  <c r="AP42" i="139" s="1"/>
  <c r="AI54" i="139" l="1"/>
  <c r="AO53" i="139"/>
  <c r="AP53" i="139" s="1"/>
  <c r="AJ53" i="139"/>
  <c r="S37" i="138" l="1"/>
  <c r="O37" i="138"/>
  <c r="K37" i="138"/>
  <c r="G37" i="138"/>
  <c r="C37" i="138"/>
</calcChain>
</file>

<file path=xl/sharedStrings.xml><?xml version="1.0" encoding="utf-8"?>
<sst xmlns="http://schemas.openxmlformats.org/spreadsheetml/2006/main" count="5910" uniqueCount="465">
  <si>
    <t>地点№</t>
    <rPh sb="0" eb="2">
      <t>チテン</t>
    </rPh>
    <phoneticPr fontId="4"/>
  </si>
  <si>
    <t>地　点　名</t>
    <rPh sb="0" eb="1">
      <t>チ</t>
    </rPh>
    <rPh sb="2" eb="3">
      <t>テン</t>
    </rPh>
    <rPh sb="4" eb="5">
      <t>メイ</t>
    </rPh>
    <phoneticPr fontId="4"/>
  </si>
  <si>
    <t>小倉駅前商店街旧木元酒店前</t>
    <rPh sb="0" eb="2">
      <t>コクラ</t>
    </rPh>
    <rPh sb="2" eb="3">
      <t>エキ</t>
    </rPh>
    <rPh sb="3" eb="4">
      <t>マエ</t>
    </rPh>
    <rPh sb="4" eb="7">
      <t>ショウテンガイ</t>
    </rPh>
    <rPh sb="7" eb="8">
      <t>キュウ</t>
    </rPh>
    <rPh sb="8" eb="10">
      <t>キモト</t>
    </rPh>
    <rPh sb="10" eb="12">
      <t>サケテン</t>
    </rPh>
    <rPh sb="12" eb="13">
      <t>マエ</t>
    </rPh>
    <phoneticPr fontId="5"/>
  </si>
  <si>
    <t>京町銀天街辻利茶屋前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6">
      <t>ツジ</t>
    </rPh>
    <rPh sb="6" eb="7">
      <t>リ</t>
    </rPh>
    <rPh sb="7" eb="9">
      <t>チャヤ</t>
    </rPh>
    <rPh sb="9" eb="10">
      <t>マエ</t>
    </rPh>
    <phoneticPr fontId="5"/>
  </si>
  <si>
    <t>魚町銀天街玄界灘庄や前</t>
    <rPh sb="0" eb="2">
      <t>ウオマチ</t>
    </rPh>
    <rPh sb="2" eb="3">
      <t>ギン</t>
    </rPh>
    <rPh sb="3" eb="4">
      <t>テン</t>
    </rPh>
    <rPh sb="4" eb="5">
      <t>ガイ</t>
    </rPh>
    <rPh sb="5" eb="8">
      <t>ゲンカイナダ</t>
    </rPh>
    <rPh sb="8" eb="9">
      <t>ショウ</t>
    </rPh>
    <rPh sb="10" eb="11">
      <t>マエ</t>
    </rPh>
    <phoneticPr fontId="5"/>
  </si>
  <si>
    <t>魚町銀天街百万両前</t>
    <rPh sb="0" eb="2">
      <t>ウオマチ</t>
    </rPh>
    <rPh sb="2" eb="3">
      <t>ギン</t>
    </rPh>
    <rPh sb="3" eb="4">
      <t>テン</t>
    </rPh>
    <rPh sb="4" eb="5">
      <t>ガイ</t>
    </rPh>
    <rPh sb="5" eb="8">
      <t>ヒャクマンリョウ</t>
    </rPh>
    <rPh sb="8" eb="9">
      <t>マエ</t>
    </rPh>
    <phoneticPr fontId="5"/>
  </si>
  <si>
    <t>旦過市場北側横断歩道</t>
    <rPh sb="0" eb="2">
      <t>タンガ</t>
    </rPh>
    <rPh sb="2" eb="4">
      <t>イチバ</t>
    </rPh>
    <rPh sb="4" eb="6">
      <t>キタガワ</t>
    </rPh>
    <rPh sb="6" eb="8">
      <t>オウダン</t>
    </rPh>
    <rPh sb="8" eb="10">
      <t>ホドウ</t>
    </rPh>
    <phoneticPr fontId="5"/>
  </si>
  <si>
    <t>オリエントキャピタル南側</t>
    <rPh sb="10" eb="12">
      <t>ミナミガワ</t>
    </rPh>
    <phoneticPr fontId="5"/>
  </si>
  <si>
    <t>新勝山橋中央南側歩道</t>
    <rPh sb="0" eb="1">
      <t>シン</t>
    </rPh>
    <rPh sb="1" eb="3">
      <t>カツヤマ</t>
    </rPh>
    <rPh sb="3" eb="4">
      <t>バシ</t>
    </rPh>
    <rPh sb="4" eb="6">
      <t>チュウオウ</t>
    </rPh>
    <rPh sb="6" eb="8">
      <t>ミナミガワ</t>
    </rPh>
    <rPh sb="8" eb="10">
      <t>ホドウ</t>
    </rPh>
    <phoneticPr fontId="5"/>
  </si>
  <si>
    <t>鷗外橋中央</t>
    <rPh sb="0" eb="2">
      <t>オウガイ</t>
    </rPh>
    <rPh sb="2" eb="3">
      <t>バシ</t>
    </rPh>
    <rPh sb="3" eb="5">
      <t>チュウオウ</t>
    </rPh>
    <phoneticPr fontId="5"/>
  </si>
  <si>
    <t>B</t>
  </si>
  <si>
    <t>F</t>
  </si>
  <si>
    <t>中銀通り東側歩道ムラヤ前・西側歩道市岡薬局前</t>
    <rPh sb="0" eb="2">
      <t>チュウギン</t>
    </rPh>
    <rPh sb="2" eb="3">
      <t>ドオ</t>
    </rPh>
    <rPh sb="4" eb="6">
      <t>ヒガシガワ</t>
    </rPh>
    <rPh sb="6" eb="8">
      <t>ホドウ</t>
    </rPh>
    <rPh sb="11" eb="12">
      <t>マエ</t>
    </rPh>
    <phoneticPr fontId="5"/>
  </si>
  <si>
    <t>I</t>
  </si>
  <si>
    <t>サンロード商店街ばてれん前</t>
    <rPh sb="5" eb="8">
      <t>ショウテンガイ</t>
    </rPh>
    <rPh sb="12" eb="13">
      <t>マエ</t>
    </rPh>
    <phoneticPr fontId="5"/>
  </si>
  <si>
    <t>N</t>
  </si>
  <si>
    <t>京町銀天街船津かばん店前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7">
      <t>フナツ</t>
    </rPh>
    <rPh sb="10" eb="11">
      <t>テン</t>
    </rPh>
    <rPh sb="11" eb="12">
      <t>マエ</t>
    </rPh>
    <phoneticPr fontId="5"/>
  </si>
  <si>
    <t>-</t>
  </si>
  <si>
    <t>3日間平均</t>
    <rPh sb="1" eb="2">
      <t>ニチ</t>
    </rPh>
    <rPh sb="2" eb="3">
      <t>カン</t>
    </rPh>
    <rPh sb="3" eb="5">
      <t>ヘイキン</t>
    </rPh>
    <phoneticPr fontId="4"/>
  </si>
  <si>
    <t>土・日平均</t>
    <rPh sb="0" eb="1">
      <t>ド</t>
    </rPh>
    <rPh sb="2" eb="3">
      <t>ニチ</t>
    </rPh>
    <rPh sb="3" eb="5">
      <t>ヘイキン</t>
    </rPh>
    <phoneticPr fontId="4"/>
  </si>
  <si>
    <t>（単位：人）</t>
    <rPh sb="1" eb="3">
      <t>タンイ</t>
    </rPh>
    <rPh sb="4" eb="5">
      <t>ニン</t>
    </rPh>
    <phoneticPr fontId="4"/>
  </si>
  <si>
    <t>8/22（土）</t>
    <rPh sb="5" eb="6">
      <t>ド</t>
    </rPh>
    <phoneticPr fontId="4"/>
  </si>
  <si>
    <t>8/23（日）</t>
    <rPh sb="5" eb="6">
      <t>ニチ</t>
    </rPh>
    <phoneticPr fontId="4"/>
  </si>
  <si>
    <t>8/24（月）</t>
    <rPh sb="5" eb="6">
      <t>ゲツ</t>
    </rPh>
    <phoneticPr fontId="4"/>
  </si>
  <si>
    <t>8/24（土）</t>
    <rPh sb="5" eb="6">
      <t>ド</t>
    </rPh>
    <phoneticPr fontId="4"/>
  </si>
  <si>
    <t>8/25（日）</t>
    <rPh sb="5" eb="6">
      <t>ニチ</t>
    </rPh>
    <phoneticPr fontId="4"/>
  </si>
  <si>
    <t>8/26（月）</t>
    <rPh sb="5" eb="6">
      <t>ゲツ</t>
    </rPh>
    <phoneticPr fontId="4"/>
  </si>
  <si>
    <t>8/23（土）</t>
    <rPh sb="5" eb="6">
      <t>ド</t>
    </rPh>
    <phoneticPr fontId="4"/>
  </si>
  <si>
    <t>8/24（日）</t>
    <rPh sb="5" eb="6">
      <t>ニチ</t>
    </rPh>
    <phoneticPr fontId="4"/>
  </si>
  <si>
    <t>8/25（月）</t>
    <rPh sb="5" eb="6">
      <t>ゲツ</t>
    </rPh>
    <phoneticPr fontId="4"/>
  </si>
  <si>
    <t>8/28（土）</t>
    <rPh sb="5" eb="6">
      <t>ド</t>
    </rPh>
    <phoneticPr fontId="4"/>
  </si>
  <si>
    <t>8/29（日）</t>
    <rPh sb="5" eb="6">
      <t>ニチ</t>
    </rPh>
    <phoneticPr fontId="4"/>
  </si>
  <si>
    <t>9/13（月）</t>
    <rPh sb="5" eb="6">
      <t>ゲツ</t>
    </rPh>
    <phoneticPr fontId="4"/>
  </si>
  <si>
    <t>8/25（土）</t>
    <rPh sb="5" eb="6">
      <t>ド</t>
    </rPh>
    <phoneticPr fontId="4"/>
  </si>
  <si>
    <t>8/26（日）</t>
    <rPh sb="5" eb="6">
      <t>ニチ</t>
    </rPh>
    <phoneticPr fontId="4"/>
  </si>
  <si>
    <t>8/27（月）</t>
    <rPh sb="5" eb="6">
      <t>ゲツ</t>
    </rPh>
    <phoneticPr fontId="4"/>
  </si>
  <si>
    <t>8/30（土）</t>
    <rPh sb="5" eb="6">
      <t>ド</t>
    </rPh>
    <phoneticPr fontId="4"/>
  </si>
  <si>
    <t>8/31（日）</t>
    <rPh sb="5" eb="6">
      <t>ニチ</t>
    </rPh>
    <phoneticPr fontId="4"/>
  </si>
  <si>
    <t>9/1（月）</t>
    <rPh sb="4" eb="5">
      <t>ゲツ</t>
    </rPh>
    <phoneticPr fontId="4"/>
  </si>
  <si>
    <t>9/12（土）</t>
    <rPh sb="5" eb="6">
      <t>ツチ</t>
    </rPh>
    <phoneticPr fontId="4"/>
  </si>
  <si>
    <t>9/13（日）</t>
    <rPh sb="5" eb="6">
      <t>ニチ</t>
    </rPh>
    <phoneticPr fontId="4"/>
  </si>
  <si>
    <t>9/14（月）</t>
    <rPh sb="5" eb="6">
      <t>ゲツ</t>
    </rPh>
    <phoneticPr fontId="4"/>
  </si>
  <si>
    <t>8/30（月）</t>
    <rPh sb="5" eb="6">
      <t>ゲツ</t>
    </rPh>
    <phoneticPr fontId="4"/>
  </si>
  <si>
    <t>小　　計</t>
    <rPh sb="0" eb="1">
      <t>ショウ</t>
    </rPh>
    <rPh sb="3" eb="4">
      <t>ケイ</t>
    </rPh>
    <phoneticPr fontId="4"/>
  </si>
  <si>
    <t>合　　計</t>
    <rPh sb="0" eb="1">
      <t>ゴウ</t>
    </rPh>
    <rPh sb="3" eb="4">
      <t>ケイ</t>
    </rPh>
    <phoneticPr fontId="4"/>
  </si>
  <si>
    <t>8/27（土）</t>
    <rPh sb="5" eb="6">
      <t>ド</t>
    </rPh>
    <phoneticPr fontId="4"/>
  </si>
  <si>
    <t>8/28（日）</t>
    <rPh sb="5" eb="6">
      <t>ニチ</t>
    </rPh>
    <phoneticPr fontId="4"/>
  </si>
  <si>
    <t>8/29（月）</t>
    <rPh sb="5" eb="6">
      <t>ゲツ</t>
    </rPh>
    <phoneticPr fontId="4"/>
  </si>
  <si>
    <t>平成10年(8月22日～24日）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</si>
  <si>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平成14年(8月24日～26日）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</si>
  <si>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平成15年（8月23日～25日）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</si>
  <si>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平成16年（8月28日～9月13日）</t>
    <rPh sb="0" eb="2">
      <t>ヘイセイ</t>
    </rPh>
    <rPh sb="4" eb="5">
      <t>ネン</t>
    </rPh>
    <rPh sb="7" eb="8">
      <t>ガツ</t>
    </rPh>
    <rPh sb="10" eb="11">
      <t>ニチ</t>
    </rPh>
    <rPh sb="13" eb="14">
      <t>ガツ</t>
    </rPh>
    <rPh sb="16" eb="17">
      <t>ニチ</t>
    </rPh>
    <phoneticPr fontId="4"/>
  </si>
  <si>
    <t>平成19年（8月25日～27日）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</si>
  <si>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平成20年（8月30日～9月1日）</t>
    <rPh sb="0" eb="2">
      <t>ヘイセイ</t>
    </rPh>
    <rPh sb="4" eb="5">
      <t>ネン</t>
    </rPh>
    <rPh sb="7" eb="8">
      <t>ガツ</t>
    </rPh>
    <rPh sb="10" eb="11">
      <t>ニチ</t>
    </rPh>
    <rPh sb="13" eb="14">
      <t>ガツ</t>
    </rPh>
    <rPh sb="15" eb="16">
      <t>ニチ</t>
    </rPh>
    <phoneticPr fontId="4"/>
  </si>
  <si>
    <t>平成21年（9月12日～14日）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</si>
  <si>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平成22年（8月28日～30日）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</si>
  <si>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あるあるCITY１階横断歩道・２階歩道橋</t>
    <rPh sb="9" eb="10">
      <t>カイ</t>
    </rPh>
    <rPh sb="10" eb="12">
      <t>オウダン</t>
    </rPh>
    <rPh sb="12" eb="14">
      <t>ホドウ</t>
    </rPh>
    <rPh sb="16" eb="17">
      <t>カイ</t>
    </rPh>
    <rPh sb="17" eb="20">
      <t>ホドウキョウ</t>
    </rPh>
    <phoneticPr fontId="4"/>
  </si>
  <si>
    <t>旦過市場南側入口やまいち前</t>
    <rPh sb="0" eb="2">
      <t>タンガ</t>
    </rPh>
    <rPh sb="2" eb="4">
      <t>イチバ</t>
    </rPh>
    <rPh sb="4" eb="6">
      <t>ミナミガワ</t>
    </rPh>
    <rPh sb="6" eb="8">
      <t>イリグチ</t>
    </rPh>
    <rPh sb="12" eb="13">
      <t>マエ</t>
    </rPh>
    <phoneticPr fontId="4"/>
  </si>
  <si>
    <t>常盤橋西</t>
    <rPh sb="0" eb="2">
      <t>トキワ</t>
    </rPh>
    <rPh sb="2" eb="3">
      <t>バシ</t>
    </rPh>
    <rPh sb="3" eb="4">
      <t>ニシ</t>
    </rPh>
    <phoneticPr fontId="4"/>
  </si>
  <si>
    <t>JR小倉駅西側公共連絡通路</t>
    <rPh sb="2" eb="5">
      <t>コクラエキ</t>
    </rPh>
    <rPh sb="5" eb="7">
      <t>ニシガワ</t>
    </rPh>
    <rPh sb="7" eb="9">
      <t>コウキョウ</t>
    </rPh>
    <rPh sb="9" eb="11">
      <t>レンラク</t>
    </rPh>
    <rPh sb="11" eb="13">
      <t>ツウロ</t>
    </rPh>
    <phoneticPr fontId="4"/>
  </si>
  <si>
    <t>JR小倉駅東側公共連絡通路</t>
    <rPh sb="2" eb="5">
      <t>コクラエキ</t>
    </rPh>
    <rPh sb="5" eb="7">
      <t>ヒガシガワ</t>
    </rPh>
    <rPh sb="7" eb="9">
      <t>コウキョウ</t>
    </rPh>
    <rPh sb="9" eb="11">
      <t>レンラク</t>
    </rPh>
    <rPh sb="11" eb="13">
      <t>ツウロ</t>
    </rPh>
    <phoneticPr fontId="4"/>
  </si>
  <si>
    <t>三菱東京UFJ銀行東側歩道</t>
    <rPh sb="0" eb="2">
      <t>ミツビシ</t>
    </rPh>
    <rPh sb="2" eb="4">
      <t>トウキョウ</t>
    </rPh>
    <rPh sb="7" eb="9">
      <t>ギンコウ</t>
    </rPh>
    <rPh sb="9" eb="11">
      <t>ヒガシガワ</t>
    </rPh>
    <rPh sb="11" eb="13">
      <t>ホドウ</t>
    </rPh>
    <phoneticPr fontId="4"/>
  </si>
  <si>
    <t>魚町銀天街p・house前</t>
    <rPh sb="0" eb="2">
      <t>ウオマチ</t>
    </rPh>
    <rPh sb="2" eb="3">
      <t>ギン</t>
    </rPh>
    <rPh sb="3" eb="4">
      <t>テン</t>
    </rPh>
    <rPh sb="4" eb="5">
      <t>ガイ</t>
    </rPh>
    <rPh sb="12" eb="13">
      <t>マエ</t>
    </rPh>
    <phoneticPr fontId="4"/>
  </si>
  <si>
    <t>京町銀天街アーケード西側入口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10" eb="12">
      <t>ニシガワ</t>
    </rPh>
    <rPh sb="12" eb="14">
      <t>イリグチ</t>
    </rPh>
    <phoneticPr fontId="5"/>
  </si>
  <si>
    <t>オリエントキャピタル北側歩道</t>
    <rPh sb="10" eb="12">
      <t>キタガワ</t>
    </rPh>
    <rPh sb="12" eb="14">
      <t>ホドウ</t>
    </rPh>
    <phoneticPr fontId="4"/>
  </si>
  <si>
    <t>平成24年（8月25日～27日）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</si>
  <si>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JR小倉駅新幹線口1階・2階出入口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phoneticPr fontId="5"/>
  </si>
  <si>
    <t>JR小倉駅小倉城口2-3階（階段・エスカレーター）</t>
    <rPh sb="2" eb="4">
      <t>コクラ</t>
    </rPh>
    <rPh sb="4" eb="5">
      <t>エキ</t>
    </rPh>
    <rPh sb="5" eb="7">
      <t>オグラ</t>
    </rPh>
    <rPh sb="7" eb="9">
      <t>シログチ</t>
    </rPh>
    <rPh sb="12" eb="13">
      <t>カイ</t>
    </rPh>
    <rPh sb="14" eb="16">
      <t>カイダン</t>
    </rPh>
    <phoneticPr fontId="5"/>
  </si>
  <si>
    <t>JR小倉駅新幹線口2Fペデストリアンデッキ</t>
    <rPh sb="2" eb="4">
      <t>コクラ</t>
    </rPh>
    <rPh sb="4" eb="5">
      <t>エキ</t>
    </rPh>
    <rPh sb="5" eb="8">
      <t>シンカンセン</t>
    </rPh>
    <rPh sb="8" eb="9">
      <t>グチ</t>
    </rPh>
    <phoneticPr fontId="5"/>
  </si>
  <si>
    <t>イ</t>
  </si>
  <si>
    <t>ロ</t>
  </si>
  <si>
    <t>A</t>
  </si>
  <si>
    <t>K</t>
  </si>
  <si>
    <t>P</t>
  </si>
  <si>
    <t>北九州国際会議場前歩道</t>
  </si>
  <si>
    <t>JR西小倉駅南口東側歩道</t>
  </si>
  <si>
    <t>太陽の橋中央　北側歩道</t>
  </si>
  <si>
    <t>アルモニーサンクソレイユホール前歩道</t>
  </si>
  <si>
    <t>あるあるCITY1階横断歩道・2階歩道橋</t>
    <rPh sb="9" eb="10">
      <t>カイ</t>
    </rPh>
    <rPh sb="10" eb="12">
      <t>オウダン</t>
    </rPh>
    <rPh sb="12" eb="14">
      <t>ホドウ</t>
    </rPh>
    <rPh sb="16" eb="17">
      <t>カイ</t>
    </rPh>
    <rPh sb="17" eb="20">
      <t>ホドウキョウ</t>
    </rPh>
    <phoneticPr fontId="7"/>
  </si>
  <si>
    <t>JR小倉駅新幹線口2Fペデストリアンデッキ</t>
    <rPh sb="2" eb="5">
      <t>コクラエキ</t>
    </rPh>
    <rPh sb="5" eb="8">
      <t>シンカンセン</t>
    </rPh>
    <rPh sb="8" eb="9">
      <t>グチ</t>
    </rPh>
    <phoneticPr fontId="7"/>
  </si>
  <si>
    <t>R</t>
  </si>
  <si>
    <t>S</t>
  </si>
  <si>
    <t>J</t>
    <phoneticPr fontId="4"/>
  </si>
  <si>
    <t>P</t>
    <phoneticPr fontId="4"/>
  </si>
  <si>
    <t>ロ</t>
    <phoneticPr fontId="4"/>
  </si>
  <si>
    <t>小計</t>
    <rPh sb="0" eb="2">
      <t>ショウケイ</t>
    </rPh>
    <phoneticPr fontId="4"/>
  </si>
  <si>
    <t>合計</t>
    <rPh sb="0" eb="2">
      <t>ゴウケイ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</si>
  <si>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</si>
  <si>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</si>
  <si>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</si>
  <si>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</si>
  <si>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G</t>
    <phoneticPr fontId="4"/>
  </si>
  <si>
    <t>クエスト前交差点南北方向</t>
    <phoneticPr fontId="5"/>
  </si>
  <si>
    <t>O</t>
    <phoneticPr fontId="4"/>
  </si>
  <si>
    <t>Q</t>
    <phoneticPr fontId="4"/>
  </si>
  <si>
    <t>平成23年（8月27日～29日）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</si>
  <si>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次ページからの矢印の太さに関しては、通行量の多さにあわせ、下記のように太さを設定した。</t>
    <rPh sb="0" eb="1">
      <t>ジ</t>
    </rPh>
    <rPh sb="7" eb="9">
      <t>ヤジルシ</t>
    </rPh>
    <rPh sb="10" eb="11">
      <t>フト</t>
    </rPh>
    <rPh sb="13" eb="14">
      <t>カン</t>
    </rPh>
    <rPh sb="18" eb="21">
      <t>ツウコウリョウ</t>
    </rPh>
    <rPh sb="22" eb="23">
      <t>オオ</t>
    </rPh>
    <rPh sb="29" eb="31">
      <t>カキ</t>
    </rPh>
    <rPh sb="35" eb="36">
      <t>フト</t>
    </rPh>
    <rPh sb="38" eb="40">
      <t>セッテイ</t>
    </rPh>
    <phoneticPr fontId="4"/>
  </si>
  <si>
    <t>通行量</t>
    <rPh sb="0" eb="3">
      <t>ツウコウリョウ</t>
    </rPh>
    <phoneticPr fontId="4"/>
  </si>
  <si>
    <t>線の太さ</t>
    <rPh sb="0" eb="1">
      <t>セン</t>
    </rPh>
    <rPh sb="2" eb="3">
      <t>フト</t>
    </rPh>
    <phoneticPr fontId="4"/>
  </si>
  <si>
    <t>～</t>
    <phoneticPr fontId="4"/>
  </si>
  <si>
    <t>～</t>
    <phoneticPr fontId="4"/>
  </si>
  <si>
    <t>～</t>
    <phoneticPr fontId="4"/>
  </si>
  <si>
    <t>～</t>
    <phoneticPr fontId="4"/>
  </si>
  <si>
    <t>小計</t>
    <rPh sb="0" eb="2">
      <t>ショウケイ</t>
    </rPh>
    <phoneticPr fontId="16"/>
  </si>
  <si>
    <t>女</t>
    <rPh sb="0" eb="1">
      <t>オンナ</t>
    </rPh>
    <phoneticPr fontId="16"/>
  </si>
  <si>
    <t>男</t>
    <rPh sb="0" eb="1">
      <t>オトコ</t>
    </rPh>
    <phoneticPr fontId="16"/>
  </si>
  <si>
    <t>合計</t>
    <rPh sb="0" eb="2">
      <t>ゴウケイ</t>
    </rPh>
    <phoneticPr fontId="16"/>
  </si>
  <si>
    <t>【昨年比較】</t>
    <rPh sb="1" eb="3">
      <t>サクネン</t>
    </rPh>
    <rPh sb="3" eb="5">
      <t>ヒカク</t>
    </rPh>
    <phoneticPr fontId="4"/>
  </si>
  <si>
    <t>【昨年数値】</t>
    <rPh sb="1" eb="3">
      <t>サクネン</t>
    </rPh>
    <rPh sb="3" eb="5">
      <t>スウチ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</si>
  <si>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</si>
  <si>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</si>
  <si>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18時台</t>
    <rPh sb="2" eb="3">
      <t>ジ</t>
    </rPh>
    <rPh sb="3" eb="4">
      <t>ダイ</t>
    </rPh>
    <phoneticPr fontId="4"/>
  </si>
  <si>
    <t>17時台</t>
    <rPh sb="2" eb="3">
      <t>ジ</t>
    </rPh>
    <rPh sb="3" eb="4">
      <t>ダイ</t>
    </rPh>
    <phoneticPr fontId="4"/>
  </si>
  <si>
    <t>16時台</t>
    <rPh sb="2" eb="3">
      <t>ジ</t>
    </rPh>
    <rPh sb="3" eb="4">
      <t>ダイ</t>
    </rPh>
    <phoneticPr fontId="4"/>
  </si>
  <si>
    <t>15時台</t>
    <rPh sb="2" eb="3">
      <t>ジ</t>
    </rPh>
    <rPh sb="3" eb="4">
      <t>ダイ</t>
    </rPh>
    <phoneticPr fontId="4"/>
  </si>
  <si>
    <t>14時台</t>
    <rPh sb="2" eb="3">
      <t>ジ</t>
    </rPh>
    <rPh sb="3" eb="4">
      <t>ダイ</t>
    </rPh>
    <phoneticPr fontId="4"/>
  </si>
  <si>
    <t>13時台</t>
    <rPh sb="2" eb="3">
      <t>ジ</t>
    </rPh>
    <rPh sb="3" eb="4">
      <t>ダイ</t>
    </rPh>
    <phoneticPr fontId="4"/>
  </si>
  <si>
    <t>12時台</t>
    <rPh sb="2" eb="3">
      <t>ジ</t>
    </rPh>
    <rPh sb="3" eb="4">
      <t>ダイ</t>
    </rPh>
    <phoneticPr fontId="4"/>
  </si>
  <si>
    <t>11時台</t>
    <rPh sb="2" eb="3">
      <t>ジ</t>
    </rPh>
    <rPh sb="3" eb="4">
      <t>ダイ</t>
    </rPh>
    <phoneticPr fontId="4"/>
  </si>
  <si>
    <t>10時台</t>
    <rPh sb="2" eb="3">
      <t>ジ</t>
    </rPh>
    <rPh sb="3" eb="4">
      <t>ダイ</t>
    </rPh>
    <phoneticPr fontId="4"/>
  </si>
  <si>
    <t>9時台</t>
    <rPh sb="1" eb="2">
      <t>ジ</t>
    </rPh>
    <rPh sb="2" eb="3">
      <t>ダイ</t>
    </rPh>
    <phoneticPr fontId="4"/>
  </si>
  <si>
    <t>Ｂ</t>
    <phoneticPr fontId="4"/>
  </si>
  <si>
    <t>Ｂ(50分)</t>
    <rPh sb="4" eb="5">
      <t>フン</t>
    </rPh>
    <phoneticPr fontId="4"/>
  </si>
  <si>
    <t>Ａ</t>
    <phoneticPr fontId="4"/>
  </si>
  <si>
    <t>Ａ(50分)</t>
    <phoneticPr fontId="4"/>
  </si>
  <si>
    <t>時間帯・性別</t>
    <rPh sb="0" eb="3">
      <t>ジカンタイ</t>
    </rPh>
    <rPh sb="4" eb="6">
      <t>セイベツ</t>
    </rPh>
    <phoneticPr fontId="4"/>
  </si>
  <si>
    <t>新幹線口ベスト電器東側歩道、UR都市機構浅野団地小倉興産1号館前歩道</t>
    <phoneticPr fontId="4"/>
  </si>
  <si>
    <t>オリエンタルキャピタル北側歩道</t>
    <rPh sb="11" eb="13">
      <t>キタガワ</t>
    </rPh>
    <rPh sb="13" eb="15">
      <t>ホドウ</t>
    </rPh>
    <phoneticPr fontId="4"/>
  </si>
  <si>
    <t>京町銀天街船津かばん店前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7">
      <t>フナツ</t>
    </rPh>
    <rPh sb="10" eb="11">
      <t>テン</t>
    </rPh>
    <rPh sb="11" eb="12">
      <t>マエ</t>
    </rPh>
    <phoneticPr fontId="4"/>
  </si>
  <si>
    <t>サンロード商店街ばてれん前</t>
    <rPh sb="5" eb="8">
      <t>ショウテンガイ</t>
    </rPh>
    <rPh sb="12" eb="13">
      <t>マエ</t>
    </rPh>
    <phoneticPr fontId="4"/>
  </si>
  <si>
    <t>中銀通り東側歩道ムラヤ前・西側歩道市岡薬局前</t>
    <phoneticPr fontId="4"/>
  </si>
  <si>
    <t>中銀通り西側歩道市岡薬局前</t>
    <rPh sb="0" eb="2">
      <t>チュウギン</t>
    </rPh>
    <rPh sb="2" eb="3">
      <t>ドオ</t>
    </rPh>
    <rPh sb="4" eb="5">
      <t>ニシ</t>
    </rPh>
    <rPh sb="5" eb="6">
      <t>ガワ</t>
    </rPh>
    <rPh sb="6" eb="8">
      <t>ホドウ</t>
    </rPh>
    <rPh sb="8" eb="10">
      <t>イチオカ</t>
    </rPh>
    <rPh sb="10" eb="12">
      <t>ヤッキョク</t>
    </rPh>
    <rPh sb="12" eb="13">
      <t>マエ</t>
    </rPh>
    <phoneticPr fontId="4"/>
  </si>
  <si>
    <t>中銀通り東側歩道ムラヤ前</t>
    <rPh sb="0" eb="2">
      <t>チュウギン</t>
    </rPh>
    <rPh sb="2" eb="3">
      <t>ドオ</t>
    </rPh>
    <rPh sb="4" eb="6">
      <t>ヒガシガワ</t>
    </rPh>
    <rPh sb="6" eb="8">
      <t>ホドウ</t>
    </rPh>
    <rPh sb="11" eb="12">
      <t>マエ</t>
    </rPh>
    <phoneticPr fontId="4"/>
  </si>
  <si>
    <t>JR小倉駅新幹線口2Fペデストリアンデッキ</t>
    <rPh sb="2" eb="4">
      <t>コクラ</t>
    </rPh>
    <rPh sb="4" eb="5">
      <t>エキ</t>
    </rPh>
    <rPh sb="5" eb="8">
      <t>シンカンセン</t>
    </rPh>
    <rPh sb="8" eb="9">
      <t>グチ</t>
    </rPh>
    <phoneticPr fontId="4"/>
  </si>
  <si>
    <t>あるあるCITY２階歩道橋</t>
    <rPh sb="9" eb="10">
      <t>カイ</t>
    </rPh>
    <rPh sb="10" eb="13">
      <t>ホドウキョウ</t>
    </rPh>
    <phoneticPr fontId="4"/>
  </si>
  <si>
    <t>あるあるCITY１階横断歩道</t>
    <rPh sb="9" eb="10">
      <t>カイ</t>
    </rPh>
    <rPh sb="10" eb="12">
      <t>オウダン</t>
    </rPh>
    <rPh sb="12" eb="14">
      <t>ホドウ</t>
    </rPh>
    <phoneticPr fontId="4"/>
  </si>
  <si>
    <t>鷗外橋中央</t>
    <phoneticPr fontId="4"/>
  </si>
  <si>
    <t>魚町２番街ふくひろ前</t>
    <phoneticPr fontId="4"/>
  </si>
  <si>
    <t>JR小倉駅小倉城口2-3階（階段・エスカレータ）</t>
    <rPh sb="5" eb="7">
      <t>コクラ</t>
    </rPh>
    <rPh sb="7" eb="8">
      <t>ジョウ</t>
    </rPh>
    <phoneticPr fontId="4"/>
  </si>
  <si>
    <t>JR小倉駅小倉城口2-3階（階段・エスカレータ）※西側</t>
    <rPh sb="5" eb="7">
      <t>コクラ</t>
    </rPh>
    <rPh sb="7" eb="8">
      <t>ジョウ</t>
    </rPh>
    <rPh sb="25" eb="26">
      <t>ニシ</t>
    </rPh>
    <phoneticPr fontId="4"/>
  </si>
  <si>
    <t>JR小倉駅小倉城口2-3階（階段・エスカレータ）※東側</t>
    <rPh sb="5" eb="7">
      <t>コクラ</t>
    </rPh>
    <rPh sb="7" eb="8">
      <t>ジョウ</t>
    </rPh>
    <phoneticPr fontId="4"/>
  </si>
  <si>
    <t>JR小倉駅新幹線口1階・2階出入口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rPh sb="13" eb="14">
      <t>カイ</t>
    </rPh>
    <rPh sb="14" eb="16">
      <t>デイ</t>
    </rPh>
    <rPh sb="16" eb="17">
      <t>クチ</t>
    </rPh>
    <phoneticPr fontId="4"/>
  </si>
  <si>
    <t>JR小倉駅新幹線口2階出入口 ※東側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rPh sb="11" eb="13">
      <t>デイ</t>
    </rPh>
    <rPh sb="13" eb="14">
      <t>クチ</t>
    </rPh>
    <rPh sb="16" eb="17">
      <t>ヒガシ</t>
    </rPh>
    <rPh sb="17" eb="18">
      <t>カワ</t>
    </rPh>
    <phoneticPr fontId="4"/>
  </si>
  <si>
    <t>JR小倉駅新幹線口2階出入口 ※西側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rPh sb="11" eb="13">
      <t>デイ</t>
    </rPh>
    <rPh sb="13" eb="14">
      <t>クチ</t>
    </rPh>
    <phoneticPr fontId="4"/>
  </si>
  <si>
    <t>JR小倉駅新幹線口1階出入口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rPh sb="11" eb="13">
      <t>デイ</t>
    </rPh>
    <rPh sb="13" eb="14">
      <t>クチ</t>
    </rPh>
    <phoneticPr fontId="4"/>
  </si>
  <si>
    <t>S</t>
    <phoneticPr fontId="4"/>
  </si>
  <si>
    <t>R</t>
    <phoneticPr fontId="4"/>
  </si>
  <si>
    <t>K</t>
    <phoneticPr fontId="4"/>
  </si>
  <si>
    <t>I</t>
    <phoneticPr fontId="4"/>
  </si>
  <si>
    <t>晴れ</t>
    <rPh sb="0" eb="1">
      <t>ハ</t>
    </rPh>
    <phoneticPr fontId="4"/>
  </si>
  <si>
    <t>曇り</t>
    <rPh sb="0" eb="1">
      <t>クモ</t>
    </rPh>
    <phoneticPr fontId="4"/>
  </si>
  <si>
    <t>-</t>
    <phoneticPr fontId="4"/>
  </si>
  <si>
    <t>鳥町愛仲通りカフェBONGO前</t>
    <phoneticPr fontId="4"/>
  </si>
  <si>
    <t>コレット～小倉駅商店街横断歩道</t>
    <rPh sb="5" eb="8">
      <t>コクラエキ</t>
    </rPh>
    <rPh sb="8" eb="11">
      <t>ショウテンガイ</t>
    </rPh>
    <rPh sb="11" eb="13">
      <t>オウダン</t>
    </rPh>
    <rPh sb="13" eb="15">
      <t>ホドウ</t>
    </rPh>
    <phoneticPr fontId="4"/>
  </si>
  <si>
    <t>イ</t>
    <phoneticPr fontId="4"/>
  </si>
  <si>
    <t>北九州屋台街小倉十三区前</t>
    <phoneticPr fontId="4"/>
  </si>
  <si>
    <t>クエスト前交差点東西方向</t>
    <phoneticPr fontId="5"/>
  </si>
  <si>
    <t>M</t>
    <phoneticPr fontId="4"/>
  </si>
  <si>
    <t>L</t>
    <phoneticPr fontId="4"/>
  </si>
  <si>
    <t>H</t>
    <phoneticPr fontId="4"/>
  </si>
  <si>
    <t>E</t>
    <phoneticPr fontId="4"/>
  </si>
  <si>
    <t>魚町2番街ふくひろ前</t>
    <rPh sb="0" eb="2">
      <t>ウオマチ</t>
    </rPh>
    <rPh sb="3" eb="4">
      <t>バン</t>
    </rPh>
    <rPh sb="4" eb="5">
      <t>ガイ</t>
    </rPh>
    <rPh sb="9" eb="10">
      <t>マエ</t>
    </rPh>
    <phoneticPr fontId="5"/>
  </si>
  <si>
    <t>9/9（月）</t>
    <rPh sb="4" eb="5">
      <t>ゲツ</t>
    </rPh>
    <phoneticPr fontId="4"/>
  </si>
  <si>
    <t>9/8（日）</t>
    <rPh sb="4" eb="5">
      <t>ニチ</t>
    </rPh>
    <phoneticPr fontId="4"/>
  </si>
  <si>
    <t>9/7（土）</t>
    <rPh sb="4" eb="5">
      <t>ド</t>
    </rPh>
    <phoneticPr fontId="4"/>
  </si>
  <si>
    <t>平成27年（8月22日～24日）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</si>
  <si>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平成26年（8月23日～25日）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</si>
  <si>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平成25年（9月7日～9日）</t>
    <rPh sb="0" eb="2">
      <t>ヘイセイ</t>
    </rPh>
    <rPh sb="4" eb="5">
      <t>ネン</t>
    </rPh>
    <rPh sb="7" eb="8">
      <t>ガツ</t>
    </rPh>
    <rPh sb="9" eb="10">
      <t>ニチ</t>
    </rPh>
    <rPh sb="12" eb="13">
      <t>ニチ</t>
    </rPh>
    <phoneticPr fontId="4"/>
  </si>
  <si>
    <t>F</t>
    <phoneticPr fontId="4"/>
  </si>
  <si>
    <t>10/26（月）</t>
    <rPh sb="6" eb="7">
      <t>ゲツ</t>
    </rPh>
    <phoneticPr fontId="4"/>
  </si>
  <si>
    <t>10/25（日）</t>
    <rPh sb="6" eb="7">
      <t>ニチ</t>
    </rPh>
    <phoneticPr fontId="4"/>
  </si>
  <si>
    <t>10/24（土）</t>
    <rPh sb="6" eb="7">
      <t>ド</t>
    </rPh>
    <phoneticPr fontId="4"/>
  </si>
  <si>
    <t>10/27（月）</t>
    <rPh sb="6" eb="7">
      <t>ゲツ</t>
    </rPh>
    <phoneticPr fontId="4"/>
  </si>
  <si>
    <t>10/26（日）</t>
    <rPh sb="6" eb="7">
      <t>ニチ</t>
    </rPh>
    <phoneticPr fontId="4"/>
  </si>
  <si>
    <t>10/25（土）</t>
    <rPh sb="6" eb="7">
      <t>ド</t>
    </rPh>
    <phoneticPr fontId="4"/>
  </si>
  <si>
    <t>12/9（月）</t>
    <rPh sb="5" eb="6">
      <t>ゲツ</t>
    </rPh>
    <phoneticPr fontId="4"/>
  </si>
  <si>
    <t>12/8（日）</t>
    <rPh sb="5" eb="6">
      <t>ニチ</t>
    </rPh>
    <phoneticPr fontId="4"/>
  </si>
  <si>
    <t>12/7（土）</t>
    <rPh sb="5" eb="6">
      <t>ド</t>
    </rPh>
    <phoneticPr fontId="4"/>
  </si>
  <si>
    <t>10/7（月）</t>
    <rPh sb="5" eb="6">
      <t>ゲツ</t>
    </rPh>
    <phoneticPr fontId="4"/>
  </si>
  <si>
    <t>10/6（日）</t>
    <rPh sb="5" eb="6">
      <t>ニチ</t>
    </rPh>
    <phoneticPr fontId="4"/>
  </si>
  <si>
    <t>10/5（土）</t>
    <rPh sb="5" eb="6">
      <t>ド</t>
    </rPh>
    <phoneticPr fontId="4"/>
  </si>
  <si>
    <t>平成27年（10月24日～26日）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</si>
  <si>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平成26年（10月25日～27日）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</si>
  <si>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平成25年（12月7日～9日）</t>
    <rPh sb="0" eb="2">
      <t>ヘイセイ</t>
    </rPh>
    <rPh sb="4" eb="5">
      <t>ネン</t>
    </rPh>
    <rPh sb="8" eb="9">
      <t>ガツ</t>
    </rPh>
    <rPh sb="10" eb="11">
      <t>ニチ</t>
    </rPh>
    <rPh sb="13" eb="14">
      <t>ニチ</t>
    </rPh>
    <phoneticPr fontId="4"/>
  </si>
  <si>
    <t>平成25年（10月5日～7日）</t>
    <rPh sb="0" eb="2">
      <t>ヘイセイ</t>
    </rPh>
    <rPh sb="4" eb="5">
      <t>ネン</t>
    </rPh>
    <rPh sb="8" eb="9">
      <t>ガツ</t>
    </rPh>
    <rPh sb="10" eb="11">
      <t>ニチ</t>
    </rPh>
    <rPh sb="13" eb="14">
      <t>ニチ</t>
    </rPh>
    <phoneticPr fontId="4"/>
  </si>
  <si>
    <t>2/10（日）</t>
    <rPh sb="5" eb="6">
      <t>ニチ</t>
    </rPh>
    <phoneticPr fontId="4"/>
  </si>
  <si>
    <t>2/9（土）</t>
    <rPh sb="4" eb="5">
      <t>ド</t>
    </rPh>
    <phoneticPr fontId="4"/>
  </si>
  <si>
    <t>2/8（金）</t>
    <rPh sb="4" eb="5">
      <t>キン</t>
    </rPh>
    <phoneticPr fontId="4"/>
  </si>
  <si>
    <t>12/10（月）</t>
    <rPh sb="6" eb="7">
      <t>ゲツ</t>
    </rPh>
    <phoneticPr fontId="4"/>
  </si>
  <si>
    <t>12/9（日）</t>
    <rPh sb="5" eb="6">
      <t>ニチ</t>
    </rPh>
    <phoneticPr fontId="4"/>
  </si>
  <si>
    <t>12/8（土）</t>
    <rPh sb="5" eb="6">
      <t>ド</t>
    </rPh>
    <phoneticPr fontId="4"/>
  </si>
  <si>
    <t>10/15（月）</t>
    <rPh sb="6" eb="7">
      <t>ゲツ</t>
    </rPh>
    <phoneticPr fontId="4"/>
  </si>
  <si>
    <t>10/14（日）</t>
    <rPh sb="6" eb="7">
      <t>ニチ</t>
    </rPh>
    <phoneticPr fontId="4"/>
  </si>
  <si>
    <t>10/13（土）</t>
    <rPh sb="6" eb="7">
      <t>ド</t>
    </rPh>
    <phoneticPr fontId="4"/>
  </si>
  <si>
    <t>2/20（月）</t>
    <rPh sb="5" eb="6">
      <t>ゲツ</t>
    </rPh>
    <phoneticPr fontId="4"/>
  </si>
  <si>
    <t>2/19（日）</t>
    <rPh sb="5" eb="6">
      <t>ニチ</t>
    </rPh>
    <phoneticPr fontId="4"/>
  </si>
  <si>
    <t>2/18（土）</t>
    <rPh sb="5" eb="6">
      <t>ド</t>
    </rPh>
    <phoneticPr fontId="4"/>
  </si>
  <si>
    <t>12/12（月）</t>
    <rPh sb="6" eb="7">
      <t>ゲツ</t>
    </rPh>
    <phoneticPr fontId="4"/>
  </si>
  <si>
    <t>12/11（日）</t>
    <rPh sb="6" eb="7">
      <t>ニチ</t>
    </rPh>
    <phoneticPr fontId="4"/>
  </si>
  <si>
    <t>12/10（土）</t>
    <rPh sb="6" eb="7">
      <t>ド</t>
    </rPh>
    <phoneticPr fontId="4"/>
  </si>
  <si>
    <t>10/17（月）</t>
    <rPh sb="6" eb="7">
      <t>ゲツ</t>
    </rPh>
    <phoneticPr fontId="4"/>
  </si>
  <si>
    <t>10/16（日）</t>
    <rPh sb="6" eb="7">
      <t>ニチ</t>
    </rPh>
    <phoneticPr fontId="4"/>
  </si>
  <si>
    <t>10/15（土）</t>
    <rPh sb="6" eb="7">
      <t>ド</t>
    </rPh>
    <phoneticPr fontId="4"/>
  </si>
  <si>
    <t>平成25年（2月8日～10日）</t>
    <rPh sb="0" eb="2">
      <t>ヘイセイ</t>
    </rPh>
    <rPh sb="4" eb="5">
      <t>ネン</t>
    </rPh>
    <rPh sb="7" eb="8">
      <t>ガツ</t>
    </rPh>
    <rPh sb="9" eb="10">
      <t>ニチ</t>
    </rPh>
    <rPh sb="13" eb="14">
      <t>ニチ</t>
    </rPh>
    <phoneticPr fontId="4"/>
  </si>
  <si>
    <t>平成24年（12月8日～10日）</t>
    <rPh sb="0" eb="2">
      <t>ヘイセイ</t>
    </rPh>
    <rPh sb="4" eb="5">
      <t>ネン</t>
    </rPh>
    <rPh sb="8" eb="9">
      <t>ガツ</t>
    </rPh>
    <rPh sb="10" eb="11">
      <t>ニチ</t>
    </rPh>
    <rPh sb="14" eb="15">
      <t>ニチ</t>
    </rPh>
    <phoneticPr fontId="4"/>
  </si>
  <si>
    <t>平成24年（10月13日～15日）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</si>
  <si>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平成24年（2月18日～20日）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</si>
  <si>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平成23年（12月10日～12日）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</si>
  <si>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平成23年（10月15日～17日）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</si>
  <si>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参考資料≪経年変化≫</t>
    <rPh sb="0" eb="2">
      <t>サンコウ</t>
    </rPh>
    <rPh sb="2" eb="4">
      <t>シリョウ</t>
    </rPh>
    <rPh sb="5" eb="7">
      <t>ケイネン</t>
    </rPh>
    <rPh sb="7" eb="9">
      <t>ヘンカ</t>
    </rPh>
    <phoneticPr fontId="4"/>
  </si>
  <si>
    <t>参考資料≪年間比較≫</t>
    <rPh sb="0" eb="2">
      <t>サンコウ</t>
    </rPh>
    <rPh sb="2" eb="4">
      <t>シリョウ</t>
    </rPh>
    <rPh sb="5" eb="7">
      <t>ネンカン</t>
    </rPh>
    <rPh sb="7" eb="9">
      <t>ヒカク</t>
    </rPh>
    <phoneticPr fontId="4"/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</si>
  <si>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</si>
  <si>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</si>
  <si>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</si>
  <si>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</si>
  <si>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</si>
  <si>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</si>
  <si>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</si>
  <si>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</si>
  <si>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</si>
  <si>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AIMペデストリアンデッキ</t>
    <phoneticPr fontId="4"/>
  </si>
  <si>
    <t>AIMペデストリアンデッキ</t>
  </si>
  <si>
    <t>JR小倉駅小倉城口～コレットペデストリアンデッキ</t>
    <rPh sb="2" eb="4">
      <t>コクラ</t>
    </rPh>
    <rPh sb="4" eb="5">
      <t>エキ</t>
    </rPh>
    <rPh sb="5" eb="7">
      <t>コクラ</t>
    </rPh>
    <rPh sb="7" eb="8">
      <t>ジョウ</t>
    </rPh>
    <rPh sb="8" eb="9">
      <t>クチ</t>
    </rPh>
    <phoneticPr fontId="5"/>
  </si>
  <si>
    <t>小倉駅前商店街クラウンパン前</t>
    <rPh sb="0" eb="2">
      <t>コクラ</t>
    </rPh>
    <rPh sb="2" eb="3">
      <t>エキ</t>
    </rPh>
    <rPh sb="3" eb="4">
      <t>マエ</t>
    </rPh>
    <rPh sb="4" eb="7">
      <t>ショウテンガイ</t>
    </rPh>
    <rPh sb="13" eb="14">
      <t>マエ</t>
    </rPh>
    <phoneticPr fontId="4"/>
  </si>
  <si>
    <t>小倉駅前商店街ファミリーマート前</t>
    <rPh sb="0" eb="2">
      <t>コクラ</t>
    </rPh>
    <rPh sb="2" eb="3">
      <t>エキ</t>
    </rPh>
    <rPh sb="3" eb="4">
      <t>マエ</t>
    </rPh>
    <rPh sb="4" eb="7">
      <t>ショウテンガイ</t>
    </rPh>
    <rPh sb="15" eb="16">
      <t>マエ</t>
    </rPh>
    <phoneticPr fontId="4"/>
  </si>
  <si>
    <t>魚町ﾙﾈｯｻﾝｽ通り商店街インクスポットビル前</t>
    <rPh sb="0" eb="2">
      <t>ウオマチ</t>
    </rPh>
    <rPh sb="8" eb="9">
      <t>ドオ</t>
    </rPh>
    <rPh sb="10" eb="13">
      <t>ショウテンガイ</t>
    </rPh>
    <rPh sb="22" eb="23">
      <t>マエ</t>
    </rPh>
    <phoneticPr fontId="4"/>
  </si>
  <si>
    <t>みかげ通り東側歩道クロスロード魚町側・西側三井リパーク前</t>
    <rPh sb="3" eb="4">
      <t>トオ</t>
    </rPh>
    <rPh sb="5" eb="7">
      <t>ヒガシガワ</t>
    </rPh>
    <rPh sb="7" eb="9">
      <t>ホドウ</t>
    </rPh>
    <rPh sb="15" eb="17">
      <t>ウオマチ</t>
    </rPh>
    <rPh sb="17" eb="18">
      <t>カワ</t>
    </rPh>
    <rPh sb="19" eb="21">
      <t>ニシガワ</t>
    </rPh>
    <rPh sb="21" eb="23">
      <t>ミツイ</t>
    </rPh>
    <rPh sb="27" eb="28">
      <t>マエ</t>
    </rPh>
    <phoneticPr fontId="4"/>
  </si>
  <si>
    <t>平成28年（8月20日～22日）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</si>
  <si>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8/20（土）</t>
    <rPh sb="5" eb="6">
      <t>ド</t>
    </rPh>
    <phoneticPr fontId="4"/>
  </si>
  <si>
    <t>8/21（日）</t>
    <rPh sb="5" eb="6">
      <t>ニチ</t>
    </rPh>
    <phoneticPr fontId="4"/>
  </si>
  <si>
    <t>8/22（月）</t>
    <rPh sb="5" eb="6">
      <t>ゲツ</t>
    </rPh>
    <phoneticPr fontId="4"/>
  </si>
  <si>
    <t>JR小倉駅新幹線口ペデストリアンデッキあさの汐風公園前（南北方向）</t>
  </si>
  <si>
    <t>JR小倉駅新幹線口ペデストリアンデッキあさの汐風公園前（東西方向）</t>
  </si>
  <si>
    <t>AIMガレリア階段付近（西展新館・本館通路）</t>
  </si>
  <si>
    <t>あさの汐風公園東側歩道</t>
  </si>
  <si>
    <t>国際会議場入口交差点横断歩道（南北方向）</t>
  </si>
  <si>
    <t>AA</t>
    <phoneticPr fontId="4"/>
  </si>
  <si>
    <t>浅香通南北連絡通路</t>
    <phoneticPr fontId="4"/>
  </si>
  <si>
    <t>AB</t>
    <phoneticPr fontId="4"/>
  </si>
  <si>
    <t>ちゅうぎん通り南北連絡通路</t>
    <phoneticPr fontId="4"/>
  </si>
  <si>
    <t>AC</t>
    <phoneticPr fontId="4"/>
  </si>
  <si>
    <t>紫川さくら通り南北連絡通路</t>
    <phoneticPr fontId="4"/>
  </si>
  <si>
    <t>Ⅴ</t>
    <phoneticPr fontId="4"/>
  </si>
  <si>
    <t>1-A</t>
    <phoneticPr fontId="20"/>
  </si>
  <si>
    <t>1-B</t>
    <phoneticPr fontId="20"/>
  </si>
  <si>
    <t>1-C</t>
    <phoneticPr fontId="20"/>
  </si>
  <si>
    <t>2-B</t>
    <phoneticPr fontId="20"/>
  </si>
  <si>
    <t>Ａ-1</t>
    <phoneticPr fontId="4"/>
  </si>
  <si>
    <t>Ａ-2</t>
    <phoneticPr fontId="4"/>
  </si>
  <si>
    <t>F-1</t>
    <phoneticPr fontId="4"/>
  </si>
  <si>
    <t>F-2</t>
    <phoneticPr fontId="4"/>
  </si>
  <si>
    <t>U</t>
    <phoneticPr fontId="4"/>
  </si>
  <si>
    <t>X</t>
    <phoneticPr fontId="4"/>
  </si>
  <si>
    <t>Z</t>
    <phoneticPr fontId="4"/>
  </si>
  <si>
    <t>合計</t>
    <rPh sb="0" eb="2">
      <t>ゴウケイ</t>
    </rPh>
    <phoneticPr fontId="20"/>
  </si>
  <si>
    <t>AIMガレリア階段</t>
    <phoneticPr fontId="4"/>
  </si>
  <si>
    <t>黄金市場パンプキン前</t>
    <phoneticPr fontId="4"/>
  </si>
  <si>
    <t>浅香通南北連絡通路</t>
  </si>
  <si>
    <t>ちゅうぎん通り南北連絡通路</t>
  </si>
  <si>
    <t>紫川さくら通り南北連絡通路</t>
  </si>
  <si>
    <t>-</t>
    <phoneticPr fontId="4"/>
  </si>
  <si>
    <t>I</t>
    <phoneticPr fontId="4"/>
  </si>
  <si>
    <t>O</t>
    <phoneticPr fontId="4"/>
  </si>
  <si>
    <t>A</t>
    <phoneticPr fontId="4"/>
  </si>
  <si>
    <t>-</t>
    <phoneticPr fontId="4"/>
  </si>
  <si>
    <t>C</t>
    <phoneticPr fontId="4"/>
  </si>
  <si>
    <t>D</t>
    <phoneticPr fontId="4"/>
  </si>
  <si>
    <t>E</t>
    <phoneticPr fontId="4"/>
  </si>
  <si>
    <t>G</t>
    <phoneticPr fontId="4"/>
  </si>
  <si>
    <t>H</t>
    <phoneticPr fontId="4"/>
  </si>
  <si>
    <t>T</t>
    <phoneticPr fontId="4"/>
  </si>
  <si>
    <t>-</t>
    <phoneticPr fontId="4"/>
  </si>
  <si>
    <t>-</t>
    <phoneticPr fontId="4"/>
  </si>
  <si>
    <t>-</t>
    <phoneticPr fontId="4"/>
  </si>
  <si>
    <t>イ</t>
    <phoneticPr fontId="4"/>
  </si>
  <si>
    <t>ハ</t>
    <phoneticPr fontId="4"/>
  </si>
  <si>
    <t>ニ</t>
    <phoneticPr fontId="4"/>
  </si>
  <si>
    <t>Ⅰ</t>
    <phoneticPr fontId="4"/>
  </si>
  <si>
    <t>Ⅱ</t>
    <phoneticPr fontId="4"/>
  </si>
  <si>
    <t>Ⅲ</t>
    <phoneticPr fontId="4"/>
  </si>
  <si>
    <t>Ⅳ</t>
    <phoneticPr fontId="4"/>
  </si>
  <si>
    <t>AD</t>
  </si>
  <si>
    <t>AD</t>
    <phoneticPr fontId="4"/>
  </si>
  <si>
    <t>平成28年（8月20日～22日）</t>
    <phoneticPr fontId="4"/>
  </si>
  <si>
    <t>北九州国際会議場前歩道</t>
    <phoneticPr fontId="4"/>
  </si>
  <si>
    <t>北九州国際会議場前歩道</t>
    <phoneticPr fontId="4"/>
  </si>
  <si>
    <t>平成29年（8月19日～21日）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</si>
  <si>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8/19（土）</t>
    <rPh sb="5" eb="6">
      <t>ド</t>
    </rPh>
    <phoneticPr fontId="4"/>
  </si>
  <si>
    <t>8/20（日）</t>
    <rPh sb="5" eb="6">
      <t>ニチ</t>
    </rPh>
    <phoneticPr fontId="4"/>
  </si>
  <si>
    <t>8/21（月）</t>
    <rPh sb="5" eb="6">
      <t>ゲツ</t>
    </rPh>
    <phoneticPr fontId="4"/>
  </si>
  <si>
    <t>-</t>
    <phoneticPr fontId="4"/>
  </si>
  <si>
    <t>平成28年（10月24日～26日）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</si>
  <si>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平成29年（8月19日～21日）</t>
    <phoneticPr fontId="4"/>
  </si>
  <si>
    <t>H28年
10月比</t>
    <rPh sb="3" eb="4">
      <t>ネン</t>
    </rPh>
    <rPh sb="7" eb="8">
      <t>ガツ</t>
    </rPh>
    <rPh sb="8" eb="9">
      <t>ヒ</t>
    </rPh>
    <phoneticPr fontId="4"/>
  </si>
  <si>
    <t>平成29年（10月14日～16日）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</si>
  <si>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10/14（土）</t>
    <rPh sb="6" eb="7">
      <t>ド</t>
    </rPh>
    <phoneticPr fontId="4"/>
  </si>
  <si>
    <t>10/15（日）</t>
    <rPh sb="6" eb="7">
      <t>ニチ</t>
    </rPh>
    <phoneticPr fontId="4"/>
  </si>
  <si>
    <t>10/16（月）</t>
    <rPh sb="6" eb="7">
      <t>ゲツ</t>
    </rPh>
    <phoneticPr fontId="4"/>
  </si>
  <si>
    <t>H28年
8月比</t>
    <rPh sb="3" eb="4">
      <t>ネン</t>
    </rPh>
    <rPh sb="6" eb="7">
      <t>ガツ</t>
    </rPh>
    <rPh sb="7" eb="8">
      <t>ヒ</t>
    </rPh>
    <phoneticPr fontId="4"/>
  </si>
  <si>
    <t>2-A</t>
    <phoneticPr fontId="20"/>
  </si>
  <si>
    <t>N</t>
    <phoneticPr fontId="4"/>
  </si>
  <si>
    <t>V</t>
    <phoneticPr fontId="4"/>
  </si>
  <si>
    <t>W</t>
    <phoneticPr fontId="4"/>
  </si>
  <si>
    <t>Y</t>
    <phoneticPr fontId="4"/>
  </si>
  <si>
    <t>小倉駅前商店街旧木元酒店前</t>
    <phoneticPr fontId="4"/>
  </si>
  <si>
    <t>京町銀天街辻利茶屋前</t>
    <phoneticPr fontId="4"/>
  </si>
  <si>
    <t>魚町銀天街玄海灘庄や前</t>
    <phoneticPr fontId="4"/>
  </si>
  <si>
    <t>魚町銀天街百万両前</t>
    <phoneticPr fontId="4"/>
  </si>
  <si>
    <t>旦過市場北側横断歩道</t>
    <phoneticPr fontId="4"/>
  </si>
  <si>
    <t>オリエントキャピタル南側</t>
    <phoneticPr fontId="4"/>
  </si>
  <si>
    <t>新勝山橋中央南側歩道</t>
    <phoneticPr fontId="4"/>
  </si>
  <si>
    <t>JR小倉駅新幹線口ペデストリアンデッキあさの汐風公園前（南北方向）</t>
    <phoneticPr fontId="4"/>
  </si>
  <si>
    <t>JR小倉駅新幹線口ペデストリアンデッキあさの汐風公園前（東西方向）</t>
    <phoneticPr fontId="4"/>
  </si>
  <si>
    <t>あさの汐風公園東側歩道</t>
    <phoneticPr fontId="4"/>
  </si>
  <si>
    <t>国際会議場入口交差点横断歩道（南北方向）</t>
    <phoneticPr fontId="4"/>
  </si>
  <si>
    <t>浅香通り南北連絡通路</t>
    <phoneticPr fontId="4"/>
  </si>
  <si>
    <t>平成30年（8月25日～27日）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</si>
  <si>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H29年
8月比</t>
    <rPh sb="3" eb="4">
      <t>ネン</t>
    </rPh>
    <rPh sb="6" eb="7">
      <t>ガツ</t>
    </rPh>
    <rPh sb="7" eb="8">
      <t>ヒ</t>
    </rPh>
    <phoneticPr fontId="4"/>
  </si>
  <si>
    <t>-</t>
    <phoneticPr fontId="4"/>
  </si>
  <si>
    <t>JR小倉駅新幹線口1階・2階出入口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phoneticPr fontId="6"/>
  </si>
  <si>
    <t>JR小倉駅小倉城口2-3階（階段・エスカレーター）</t>
    <rPh sb="2" eb="4">
      <t>コクラ</t>
    </rPh>
    <rPh sb="4" eb="5">
      <t>エキ</t>
    </rPh>
    <rPh sb="5" eb="7">
      <t>オグラ</t>
    </rPh>
    <rPh sb="7" eb="9">
      <t>シログチ</t>
    </rPh>
    <rPh sb="12" eb="13">
      <t>カイ</t>
    </rPh>
    <rPh sb="14" eb="16">
      <t>カイダン</t>
    </rPh>
    <phoneticPr fontId="6"/>
  </si>
  <si>
    <t>小倉駅前商店街旧木元酒店前</t>
    <rPh sb="0" eb="2">
      <t>コクラ</t>
    </rPh>
    <rPh sb="2" eb="3">
      <t>エキ</t>
    </rPh>
    <rPh sb="3" eb="4">
      <t>マエ</t>
    </rPh>
    <rPh sb="4" eb="7">
      <t>ショウテンガイ</t>
    </rPh>
    <rPh sb="7" eb="8">
      <t>キュウ</t>
    </rPh>
    <rPh sb="8" eb="10">
      <t>キモト</t>
    </rPh>
    <rPh sb="10" eb="12">
      <t>サケテン</t>
    </rPh>
    <rPh sb="12" eb="13">
      <t>マエ</t>
    </rPh>
    <phoneticPr fontId="6"/>
  </si>
  <si>
    <t>京町銀天街辻利茶屋前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6">
      <t>ツジ</t>
    </rPh>
    <rPh sb="6" eb="7">
      <t>リ</t>
    </rPh>
    <rPh sb="7" eb="9">
      <t>チャヤ</t>
    </rPh>
    <rPh sb="9" eb="10">
      <t>マエ</t>
    </rPh>
    <phoneticPr fontId="6"/>
  </si>
  <si>
    <t>魚町銀天街玄界灘庄や前</t>
    <rPh sb="0" eb="2">
      <t>ウオマチ</t>
    </rPh>
    <rPh sb="2" eb="3">
      <t>ギン</t>
    </rPh>
    <rPh sb="3" eb="4">
      <t>テン</t>
    </rPh>
    <rPh sb="4" eb="5">
      <t>ガイ</t>
    </rPh>
    <rPh sb="5" eb="8">
      <t>ゲンカイナダ</t>
    </rPh>
    <rPh sb="8" eb="9">
      <t>ショウ</t>
    </rPh>
    <rPh sb="10" eb="11">
      <t>マエ</t>
    </rPh>
    <phoneticPr fontId="6"/>
  </si>
  <si>
    <t>魚町2番街ふくひろ前</t>
    <rPh sb="0" eb="2">
      <t>ウオマチ</t>
    </rPh>
    <rPh sb="3" eb="4">
      <t>バン</t>
    </rPh>
    <rPh sb="4" eb="5">
      <t>ガイ</t>
    </rPh>
    <rPh sb="9" eb="10">
      <t>マエ</t>
    </rPh>
    <phoneticPr fontId="6"/>
  </si>
  <si>
    <t>魚町銀天街百万両前</t>
    <rPh sb="0" eb="2">
      <t>ウオマチ</t>
    </rPh>
    <rPh sb="2" eb="3">
      <t>ギン</t>
    </rPh>
    <rPh sb="3" eb="4">
      <t>テン</t>
    </rPh>
    <rPh sb="4" eb="5">
      <t>ガイ</t>
    </rPh>
    <rPh sb="5" eb="8">
      <t>ヒャクマンリョウ</t>
    </rPh>
    <rPh sb="8" eb="9">
      <t>マエ</t>
    </rPh>
    <phoneticPr fontId="6"/>
  </si>
  <si>
    <t>旦過市場北側横断歩道</t>
    <rPh sb="0" eb="2">
      <t>タンガ</t>
    </rPh>
    <rPh sb="2" eb="4">
      <t>イチバ</t>
    </rPh>
    <rPh sb="4" eb="6">
      <t>キタガワ</t>
    </rPh>
    <rPh sb="6" eb="8">
      <t>オウダン</t>
    </rPh>
    <rPh sb="8" eb="10">
      <t>ホドウ</t>
    </rPh>
    <phoneticPr fontId="6"/>
  </si>
  <si>
    <t>オリエントキャピタル南側</t>
    <rPh sb="10" eb="12">
      <t>ミナミガワ</t>
    </rPh>
    <phoneticPr fontId="6"/>
  </si>
  <si>
    <t>新勝山橋中央南側歩道</t>
    <rPh sb="0" eb="1">
      <t>シン</t>
    </rPh>
    <rPh sb="1" eb="3">
      <t>カツヤマ</t>
    </rPh>
    <rPh sb="3" eb="4">
      <t>バシ</t>
    </rPh>
    <rPh sb="4" eb="6">
      <t>チュウオウ</t>
    </rPh>
    <rPh sb="6" eb="8">
      <t>ミナミガワ</t>
    </rPh>
    <rPh sb="8" eb="10">
      <t>ホドウ</t>
    </rPh>
    <phoneticPr fontId="6"/>
  </si>
  <si>
    <t>鷗外橋中央</t>
    <rPh sb="0" eb="2">
      <t>オウガイ</t>
    </rPh>
    <rPh sb="2" eb="3">
      <t>バシ</t>
    </rPh>
    <rPh sb="3" eb="5">
      <t>チュウオウ</t>
    </rPh>
    <phoneticPr fontId="6"/>
  </si>
  <si>
    <t>JR小倉駅新幹線口2Fペデストリアンデッキ</t>
    <rPh sb="2" eb="4">
      <t>コクラ</t>
    </rPh>
    <rPh sb="4" eb="5">
      <t>エキ</t>
    </rPh>
    <rPh sb="5" eb="8">
      <t>シンカンセン</t>
    </rPh>
    <rPh sb="8" eb="9">
      <t>グチ</t>
    </rPh>
    <phoneticPr fontId="6"/>
  </si>
  <si>
    <t>C</t>
  </si>
  <si>
    <t>JR小倉駅小倉城口～コレットペデストリアンデッキ</t>
    <rPh sb="2" eb="4">
      <t>コクラ</t>
    </rPh>
    <rPh sb="4" eb="5">
      <t>エキ</t>
    </rPh>
    <rPh sb="5" eb="7">
      <t>コクラ</t>
    </rPh>
    <rPh sb="7" eb="8">
      <t>ジョウ</t>
    </rPh>
    <rPh sb="8" eb="9">
      <t>クチ</t>
    </rPh>
    <phoneticPr fontId="6"/>
  </si>
  <si>
    <t>D</t>
  </si>
  <si>
    <t>E</t>
  </si>
  <si>
    <t>中銀通り東側歩道ムラヤ前・西側歩道市岡薬局前</t>
    <rPh sb="0" eb="2">
      <t>チュウギン</t>
    </rPh>
    <rPh sb="2" eb="3">
      <t>ドオ</t>
    </rPh>
    <rPh sb="4" eb="6">
      <t>ヒガシガワ</t>
    </rPh>
    <rPh sb="6" eb="8">
      <t>ホドウ</t>
    </rPh>
    <rPh sb="11" eb="12">
      <t>マエ</t>
    </rPh>
    <phoneticPr fontId="6"/>
  </si>
  <si>
    <t>G</t>
  </si>
  <si>
    <t>H</t>
  </si>
  <si>
    <t>サンロード商店街ばてれん前</t>
    <rPh sb="5" eb="8">
      <t>ショウテンガイ</t>
    </rPh>
    <rPh sb="12" eb="13">
      <t>マエ</t>
    </rPh>
    <phoneticPr fontId="6"/>
  </si>
  <si>
    <t>J</t>
  </si>
  <si>
    <t>L</t>
  </si>
  <si>
    <t>クエスト前交差点南北方向</t>
  </si>
  <si>
    <t>M</t>
  </si>
  <si>
    <t>クエスト前交差点東西方向</t>
  </si>
  <si>
    <t>京町銀天街船津かばん店前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7">
      <t>フナツ</t>
    </rPh>
    <rPh sb="10" eb="11">
      <t>テン</t>
    </rPh>
    <rPh sb="11" eb="12">
      <t>マエ</t>
    </rPh>
    <phoneticPr fontId="6"/>
  </si>
  <si>
    <t>O</t>
  </si>
  <si>
    <t>京町銀天街アーケード西側入口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10" eb="12">
      <t>ニシガワ</t>
    </rPh>
    <rPh sb="12" eb="14">
      <t>イリグチ</t>
    </rPh>
    <phoneticPr fontId="6"/>
  </si>
  <si>
    <t>Q</t>
  </si>
  <si>
    <t>北九州屋台街小倉十三区前</t>
  </si>
  <si>
    <t>黄金市場パンプキン前</t>
  </si>
  <si>
    <t>T</t>
  </si>
  <si>
    <t>新幹線口ベスト電器東側歩道、UR都市機構浅野団地小倉興産1号館前歩道</t>
  </si>
  <si>
    <t>ハ</t>
  </si>
  <si>
    <t>ニ</t>
  </si>
  <si>
    <t>Ⅱ</t>
  </si>
  <si>
    <t>Ⅲ</t>
  </si>
  <si>
    <t>Ⅳ</t>
  </si>
  <si>
    <t>Ⅴ</t>
  </si>
  <si>
    <t>鳥町愛仲通りカフェBONGO前</t>
  </si>
  <si>
    <t>ホ</t>
    <phoneticPr fontId="4"/>
  </si>
  <si>
    <t>ヘ</t>
    <phoneticPr fontId="4"/>
  </si>
  <si>
    <t>ト</t>
    <phoneticPr fontId="4"/>
  </si>
  <si>
    <t>チ</t>
    <phoneticPr fontId="4"/>
  </si>
  <si>
    <t>井筒屋本館東側</t>
    <rPh sb="0" eb="3">
      <t>イヅツヤ</t>
    </rPh>
    <rPh sb="3" eb="5">
      <t>ホンカン</t>
    </rPh>
    <rPh sb="5" eb="6">
      <t>ヒガシ</t>
    </rPh>
    <rPh sb="6" eb="7">
      <t>ガワ</t>
    </rPh>
    <phoneticPr fontId="4"/>
  </si>
  <si>
    <t>井筒屋本館南側</t>
    <rPh sb="0" eb="3">
      <t>イヅツヤ</t>
    </rPh>
    <rPh sb="3" eb="5">
      <t>ホンカン</t>
    </rPh>
    <rPh sb="5" eb="6">
      <t>ミナミ</t>
    </rPh>
    <rPh sb="6" eb="7">
      <t>ガワ</t>
    </rPh>
    <phoneticPr fontId="4"/>
  </si>
  <si>
    <t>小倉城歴史の道北側</t>
    <rPh sb="0" eb="2">
      <t>コクラ</t>
    </rPh>
    <rPh sb="2" eb="3">
      <t>ジョウ</t>
    </rPh>
    <rPh sb="3" eb="5">
      <t>レキシ</t>
    </rPh>
    <rPh sb="6" eb="7">
      <t>ミチ</t>
    </rPh>
    <rPh sb="7" eb="9">
      <t>キタガワ</t>
    </rPh>
    <phoneticPr fontId="4"/>
  </si>
  <si>
    <t>8月26日（月）</t>
    <rPh sb="1" eb="2">
      <t>ガツ</t>
    </rPh>
    <rPh sb="4" eb="5">
      <t>ニチ</t>
    </rPh>
    <rPh sb="6" eb="7">
      <t>ゲツ</t>
    </rPh>
    <phoneticPr fontId="4"/>
  </si>
  <si>
    <t>アミュプラザ小倉東館２階前</t>
    <rPh sb="6" eb="8">
      <t>コクラ</t>
    </rPh>
    <rPh sb="8" eb="9">
      <t>ヒガシ</t>
    </rPh>
    <rPh sb="9" eb="10">
      <t>カン</t>
    </rPh>
    <rPh sb="11" eb="12">
      <t>カイ</t>
    </rPh>
    <rPh sb="12" eb="13">
      <t>マエ</t>
    </rPh>
    <phoneticPr fontId="4"/>
  </si>
  <si>
    <t>JR小倉駅小倉城口２階ペデ（アイム側）</t>
    <rPh sb="2" eb="4">
      <t>コクラ</t>
    </rPh>
    <rPh sb="4" eb="5">
      <t>エキ</t>
    </rPh>
    <rPh sb="5" eb="7">
      <t>コクラ</t>
    </rPh>
    <rPh sb="7" eb="8">
      <t>ジョウ</t>
    </rPh>
    <rPh sb="8" eb="9">
      <t>グチ</t>
    </rPh>
    <rPh sb="10" eb="11">
      <t>カイ</t>
    </rPh>
    <rPh sb="17" eb="18">
      <t>ガワ</t>
    </rPh>
    <phoneticPr fontId="4"/>
  </si>
  <si>
    <t>井筒屋新館東側</t>
    <rPh sb="0" eb="3">
      <t>イヅツヤ</t>
    </rPh>
    <rPh sb="3" eb="5">
      <t>シンカン</t>
    </rPh>
    <rPh sb="5" eb="6">
      <t>ヒガシ</t>
    </rPh>
    <rPh sb="6" eb="7">
      <t>ガワ</t>
    </rPh>
    <phoneticPr fontId="4"/>
  </si>
  <si>
    <t>8月24日（土）</t>
    <rPh sb="1" eb="2">
      <t>ガツ</t>
    </rPh>
    <rPh sb="4" eb="5">
      <t>ニチ</t>
    </rPh>
    <rPh sb="6" eb="7">
      <t>ド</t>
    </rPh>
    <phoneticPr fontId="4"/>
  </si>
  <si>
    <t>8月25日（日）</t>
    <rPh sb="1" eb="2">
      <t>ガツ</t>
    </rPh>
    <rPh sb="4" eb="5">
      <t>ニチ</t>
    </rPh>
    <rPh sb="6" eb="7">
      <t>ニチ</t>
    </rPh>
    <phoneticPr fontId="4"/>
  </si>
  <si>
    <t>10月19日（土）</t>
    <rPh sb="2" eb="3">
      <t>ガツ</t>
    </rPh>
    <rPh sb="5" eb="6">
      <t>ニチ</t>
    </rPh>
    <rPh sb="7" eb="8">
      <t>ド</t>
    </rPh>
    <phoneticPr fontId="4"/>
  </si>
  <si>
    <t>8月比較</t>
    <rPh sb="1" eb="2">
      <t>ガツ</t>
    </rPh>
    <rPh sb="2" eb="4">
      <t>ヒカク</t>
    </rPh>
    <phoneticPr fontId="4"/>
  </si>
  <si>
    <t>昨年比較</t>
    <rPh sb="0" eb="2">
      <t>サクネン</t>
    </rPh>
    <rPh sb="2" eb="4">
      <t>ヒカク</t>
    </rPh>
    <phoneticPr fontId="4"/>
  </si>
  <si>
    <t>10月20日（日）</t>
    <rPh sb="2" eb="3">
      <t>ガツ</t>
    </rPh>
    <rPh sb="5" eb="6">
      <t>ニチ</t>
    </rPh>
    <rPh sb="7" eb="8">
      <t>ニチ</t>
    </rPh>
    <phoneticPr fontId="4"/>
  </si>
  <si>
    <t>10月21日（月）</t>
    <rPh sb="2" eb="3">
      <t>ガツ</t>
    </rPh>
    <rPh sb="5" eb="6">
      <t>ニチ</t>
    </rPh>
    <rPh sb="7" eb="8">
      <t>ゲツ</t>
    </rPh>
    <phoneticPr fontId="4"/>
  </si>
  <si>
    <t>10/19（土）</t>
    <rPh sb="6" eb="7">
      <t>ド</t>
    </rPh>
    <phoneticPr fontId="4"/>
  </si>
  <si>
    <t>10/20（日）</t>
    <rPh sb="6" eb="7">
      <t>ニチ</t>
    </rPh>
    <phoneticPr fontId="4"/>
  </si>
  <si>
    <t>10/21（月）</t>
    <rPh sb="6" eb="7">
      <t>ゲツ</t>
    </rPh>
    <phoneticPr fontId="4"/>
  </si>
  <si>
    <t>地点No.1-1</t>
    <rPh sb="0" eb="2">
      <t>チテン</t>
    </rPh>
    <phoneticPr fontId="4"/>
  </si>
  <si>
    <t>地点No.1小計</t>
    <rPh sb="0" eb="2">
      <t>チテン</t>
    </rPh>
    <rPh sb="6" eb="8">
      <t>ショウケイ</t>
    </rPh>
    <phoneticPr fontId="4"/>
  </si>
  <si>
    <t>地点No.2小計</t>
    <rPh sb="0" eb="2">
      <t>チテン</t>
    </rPh>
    <rPh sb="6" eb="8">
      <t>ショウケイ</t>
    </rPh>
    <phoneticPr fontId="4"/>
  </si>
  <si>
    <t>10/17（土）</t>
    <rPh sb="6" eb="7">
      <t>ド</t>
    </rPh>
    <phoneticPr fontId="4"/>
  </si>
  <si>
    <t>10/11（日）</t>
    <rPh sb="6" eb="7">
      <t>ニチ</t>
    </rPh>
    <phoneticPr fontId="4"/>
  </si>
  <si>
    <t>10/12（月）</t>
    <rPh sb="6" eb="7">
      <t>ゲツ</t>
    </rPh>
    <phoneticPr fontId="4"/>
  </si>
  <si>
    <t>地点No.2-1</t>
    <rPh sb="0" eb="2">
      <t>チテン</t>
    </rPh>
    <phoneticPr fontId="4"/>
  </si>
  <si>
    <t>11/6(土)</t>
    <rPh sb="5" eb="6">
      <t>ド</t>
    </rPh>
    <phoneticPr fontId="4"/>
  </si>
  <si>
    <t>11/7(日)</t>
    <rPh sb="5" eb="6">
      <t>ニチ</t>
    </rPh>
    <phoneticPr fontId="4"/>
  </si>
  <si>
    <t>11/8(月)</t>
    <rPh sb="5" eb="6">
      <t>ゲツ</t>
    </rPh>
    <phoneticPr fontId="4"/>
  </si>
  <si>
    <t>10/15(土)</t>
    <rPh sb="6" eb="7">
      <t>ド</t>
    </rPh>
    <phoneticPr fontId="4"/>
  </si>
  <si>
    <t>10/16(日)</t>
    <rPh sb="6" eb="7">
      <t>ニチ</t>
    </rPh>
    <phoneticPr fontId="4"/>
  </si>
  <si>
    <t>10/17(月)</t>
    <rPh sb="6" eb="7">
      <t>ゲツ</t>
    </rPh>
    <phoneticPr fontId="4"/>
  </si>
  <si>
    <t>【調査概要】</t>
    <rPh sb="1" eb="3">
      <t>チョウサ</t>
    </rPh>
    <rPh sb="3" eb="5">
      <t>ガイヨウ</t>
    </rPh>
    <phoneticPr fontId="4"/>
  </si>
  <si>
    <t>１．調査の目的
　小倉地区中心市街地の歩行者通行量の変化を捉え、今後のまちづくり施策の基礎資料とするものである。　</t>
    <phoneticPr fontId="4"/>
  </si>
  <si>
    <t>３．調査対象
　歩行者
　なお歩行者には、自転車、バイクを押している場合と車椅子を含み、おんぶやだっこをされている幼児は含まない。</t>
    <rPh sb="60" eb="61">
      <t>フク</t>
    </rPh>
    <phoneticPr fontId="4"/>
  </si>
  <si>
    <t>５．調査方法
　調査ポイントごとに調査員を配置し、数取器により通行量を時間帯別・方向別・男女別に計測する。</t>
    <phoneticPr fontId="4"/>
  </si>
  <si>
    <t>６．調査結果の算出
　調査時間を５０分／時間とし、計測値に６０／５０を乗じて推計６０分データを作成した。
　なお、平均値算出において、端数は四捨五入にて処理した。</t>
    <rPh sb="57" eb="60">
      <t>ヘイキンチ</t>
    </rPh>
    <rPh sb="60" eb="62">
      <t>サンシュツ</t>
    </rPh>
    <rPh sb="67" eb="69">
      <t>ハスウ</t>
    </rPh>
    <rPh sb="70" eb="74">
      <t>シシャゴニュウ</t>
    </rPh>
    <rPh sb="76" eb="78">
      <t>ショリ</t>
    </rPh>
    <phoneticPr fontId="4"/>
  </si>
  <si>
    <t>７．調査結果の比較
　過去の調査データに基づき、経年比較等を行った。</t>
    <rPh sb="11" eb="13">
      <t>カコ</t>
    </rPh>
    <phoneticPr fontId="4"/>
  </si>
  <si>
    <t>調査箇所番号</t>
    <rPh sb="0" eb="2">
      <t>チョウサ</t>
    </rPh>
    <rPh sb="2" eb="4">
      <t>カショ</t>
    </rPh>
    <rPh sb="4" eb="6">
      <t>バンゴウ</t>
    </rPh>
    <phoneticPr fontId="4"/>
  </si>
  <si>
    <t>（単位：人）</t>
    <rPh sb="1" eb="3">
      <t>タンイ</t>
    </rPh>
    <rPh sb="4" eb="5">
      <t>ニン</t>
    </rPh>
    <phoneticPr fontId="4"/>
  </si>
  <si>
    <t>【年間比較】</t>
    <rPh sb="1" eb="3">
      <t>ネンカン</t>
    </rPh>
    <rPh sb="3" eb="5">
      <t>ヒカク</t>
    </rPh>
    <phoneticPr fontId="4"/>
  </si>
  <si>
    <t>平成23（2011）年</t>
    <rPh sb="0" eb="2">
      <t>ヘイセイ</t>
    </rPh>
    <rPh sb="10" eb="11">
      <t>ネン</t>
    </rPh>
    <phoneticPr fontId="4"/>
  </si>
  <si>
    <t>平成24（2012）年</t>
    <rPh sb="0" eb="2">
      <t>ヘイセイ</t>
    </rPh>
    <rPh sb="10" eb="11">
      <t>ネン</t>
    </rPh>
    <phoneticPr fontId="4"/>
  </si>
  <si>
    <t>平成25（2013）年</t>
    <rPh sb="0" eb="2">
      <t>ヘイセイ</t>
    </rPh>
    <rPh sb="10" eb="11">
      <t>ネン</t>
    </rPh>
    <phoneticPr fontId="4"/>
  </si>
  <si>
    <t>平成26（2014）年</t>
    <rPh sb="0" eb="2">
      <t>ヘイセイ</t>
    </rPh>
    <rPh sb="10" eb="11">
      <t>ネン</t>
    </rPh>
    <phoneticPr fontId="4"/>
  </si>
  <si>
    <t>平成27（2015）年</t>
    <rPh sb="0" eb="2">
      <t>ヘイセイ</t>
    </rPh>
    <rPh sb="10" eb="11">
      <t>ネン</t>
    </rPh>
    <phoneticPr fontId="4"/>
  </si>
  <si>
    <t>平成28（2016）年</t>
    <rPh sb="0" eb="2">
      <t>ヘイセイ</t>
    </rPh>
    <rPh sb="10" eb="11">
      <t>ネン</t>
    </rPh>
    <phoneticPr fontId="4"/>
  </si>
  <si>
    <t>平成29（2017）年</t>
    <rPh sb="0" eb="2">
      <t>ヘイセイ</t>
    </rPh>
    <rPh sb="10" eb="11">
      <t>ネン</t>
    </rPh>
    <phoneticPr fontId="4"/>
  </si>
  <si>
    <t>平成30（2018）年</t>
    <rPh sb="0" eb="2">
      <t>ヘイセイ</t>
    </rPh>
    <rPh sb="10" eb="11">
      <t>ネン</t>
    </rPh>
    <phoneticPr fontId="4"/>
  </si>
  <si>
    <t>令和元（2019）年</t>
    <rPh sb="0" eb="2">
      <t>レイワ</t>
    </rPh>
    <rPh sb="2" eb="3">
      <t>ガン</t>
    </rPh>
    <rPh sb="9" eb="10">
      <t>ネン</t>
    </rPh>
    <phoneticPr fontId="4"/>
  </si>
  <si>
    <t>令和2（2020）年</t>
    <rPh sb="0" eb="2">
      <t>レイワ</t>
    </rPh>
    <rPh sb="9" eb="10">
      <t>ネン</t>
    </rPh>
    <phoneticPr fontId="4"/>
  </si>
  <si>
    <t>令和3（2021）年</t>
    <rPh sb="0" eb="2">
      <t>レイワ</t>
    </rPh>
    <rPh sb="9" eb="10">
      <t>ネン</t>
    </rPh>
    <phoneticPr fontId="4"/>
  </si>
  <si>
    <t>令和4（2022）年</t>
    <rPh sb="0" eb="2">
      <t>レイワ</t>
    </rPh>
    <rPh sb="9" eb="10">
      <t>ネン</t>
    </rPh>
    <phoneticPr fontId="4"/>
  </si>
  <si>
    <t>（単位：人）</t>
    <rPh sb="1" eb="3">
      <t>タンイ</t>
    </rPh>
    <rPh sb="4" eb="5">
      <t>ヒト</t>
    </rPh>
    <phoneticPr fontId="4"/>
  </si>
  <si>
    <t>調査地点番号</t>
    <rPh sb="0" eb="2">
      <t>チョウサ</t>
    </rPh>
    <rPh sb="2" eb="4">
      <t>チテン</t>
    </rPh>
    <rPh sb="3" eb="4">
      <t>ソクチ</t>
    </rPh>
    <rPh sb="4" eb="6">
      <t>バンゴウ</t>
    </rPh>
    <phoneticPr fontId="4"/>
  </si>
  <si>
    <t>地点No.1-2</t>
    <rPh sb="0" eb="2">
      <t>チテン</t>
    </rPh>
    <phoneticPr fontId="4"/>
  </si>
  <si>
    <t>地点No.1-3</t>
    <rPh sb="0" eb="2">
      <t>チテン</t>
    </rPh>
    <phoneticPr fontId="4"/>
  </si>
  <si>
    <t>地点No.2-2</t>
    <rPh sb="0" eb="2">
      <t>チテン</t>
    </rPh>
    <phoneticPr fontId="4"/>
  </si>
  <si>
    <t>地点No.3</t>
    <rPh sb="0" eb="2">
      <t>チテン</t>
    </rPh>
    <phoneticPr fontId="4"/>
  </si>
  <si>
    <t>地点No.4</t>
    <rPh sb="0" eb="2">
      <t>チテン</t>
    </rPh>
    <phoneticPr fontId="4"/>
  </si>
  <si>
    <t>地点No.5</t>
    <rPh sb="0" eb="2">
      <t>チテン</t>
    </rPh>
    <phoneticPr fontId="4"/>
  </si>
  <si>
    <t>地点No.6</t>
    <rPh sb="0" eb="2">
      <t>チテン</t>
    </rPh>
    <phoneticPr fontId="4"/>
  </si>
  <si>
    <t>地点No.7</t>
    <rPh sb="0" eb="2">
      <t>チテン</t>
    </rPh>
    <phoneticPr fontId="4"/>
  </si>
  <si>
    <t>地点No.8</t>
    <rPh sb="0" eb="2">
      <t>チテン</t>
    </rPh>
    <phoneticPr fontId="4"/>
  </si>
  <si>
    <t>地点No.9</t>
    <rPh sb="0" eb="2">
      <t>チテン</t>
    </rPh>
    <phoneticPr fontId="4"/>
  </si>
  <si>
    <t>地点No.10</t>
    <rPh sb="0" eb="2">
      <t>チテン</t>
    </rPh>
    <phoneticPr fontId="4"/>
  </si>
  <si>
    <t>地点No.11</t>
    <rPh sb="0" eb="2">
      <t>チテン</t>
    </rPh>
    <phoneticPr fontId="4"/>
  </si>
  <si>
    <t>時間帯</t>
    <rPh sb="0" eb="3">
      <t>ジカンタイ</t>
    </rPh>
    <phoneticPr fontId="4"/>
  </si>
  <si>
    <t>性別</t>
    <rPh sb="0" eb="2">
      <t>セイベツ</t>
    </rPh>
    <phoneticPr fontId="4"/>
  </si>
  <si>
    <t>調査地点番号</t>
    <rPh sb="0" eb="2">
      <t>チョウサ</t>
    </rPh>
    <rPh sb="2" eb="4">
      <t>チテン</t>
    </rPh>
    <rPh sb="4" eb="6">
      <t>バンゴウ</t>
    </rPh>
    <phoneticPr fontId="4"/>
  </si>
  <si>
    <t>令和5（2023）年</t>
    <rPh sb="0" eb="2">
      <t>レイワ</t>
    </rPh>
    <rPh sb="9" eb="10">
      <t>ネン</t>
    </rPh>
    <phoneticPr fontId="4"/>
  </si>
  <si>
    <t>11/11(土)</t>
    <rPh sb="6" eb="7">
      <t>ド</t>
    </rPh>
    <phoneticPr fontId="4"/>
  </si>
  <si>
    <t>11/12(日)</t>
    <rPh sb="6" eb="7">
      <t>ニチ</t>
    </rPh>
    <phoneticPr fontId="4"/>
  </si>
  <si>
    <t>11/13(月)</t>
    <rPh sb="6" eb="7">
      <t>ゲツ</t>
    </rPh>
    <phoneticPr fontId="4"/>
  </si>
  <si>
    <t>令和6（2024）年10月20日（日）</t>
    <rPh sb="0" eb="2">
      <t>レイワ</t>
    </rPh>
    <rPh sb="9" eb="10">
      <t>ネン</t>
    </rPh>
    <rPh sb="12" eb="13">
      <t>ガツ</t>
    </rPh>
    <rPh sb="15" eb="16">
      <t>ニチ</t>
    </rPh>
    <rPh sb="17" eb="18">
      <t>ニチ</t>
    </rPh>
    <phoneticPr fontId="4"/>
  </si>
  <si>
    <t>天気：曇時々晴　／　最高気温：22.0℃　／　最低気温：16.5℃　／　降水量：0.0mm</t>
    <rPh sb="0" eb="2">
      <t>テンキ</t>
    </rPh>
    <phoneticPr fontId="4"/>
  </si>
  <si>
    <t>令和6（2024）年10月21日（月）</t>
    <rPh sb="0" eb="2">
      <t>レイワ</t>
    </rPh>
    <rPh sb="9" eb="10">
      <t>ネン</t>
    </rPh>
    <rPh sb="12" eb="13">
      <t>ガツ</t>
    </rPh>
    <rPh sb="15" eb="16">
      <t>ニチ</t>
    </rPh>
    <rPh sb="17" eb="18">
      <t>ツキ</t>
    </rPh>
    <phoneticPr fontId="4"/>
  </si>
  <si>
    <t>天気：晴のち曇　／　最高気温：24.4℃　／　最低気温：18.1℃　／　降水量：0.0mm</t>
    <rPh sb="3" eb="4">
      <t>ハレ</t>
    </rPh>
    <rPh sb="6" eb="7">
      <t>クモリ</t>
    </rPh>
    <phoneticPr fontId="4"/>
  </si>
  <si>
    <t>天気：曇　／　最高気温：24.0℃　／　最低気温：18.4℃　／　降水量：0.0mm</t>
    <rPh sb="0" eb="2">
      <t>テンキ</t>
    </rPh>
    <rPh sb="3" eb="4">
      <t>クモリ</t>
    </rPh>
    <phoneticPr fontId="4"/>
  </si>
  <si>
    <t>新幹線口1階</t>
    <rPh sb="0" eb="4">
      <t>シンカンセングチ</t>
    </rPh>
    <rPh sb="5" eb="6">
      <t>カイ</t>
    </rPh>
    <phoneticPr fontId="4"/>
  </si>
  <si>
    <t>新幹線口2階出入口西側</t>
    <rPh sb="0" eb="4">
      <t>シンカンセングチ</t>
    </rPh>
    <rPh sb="5" eb="6">
      <t>カイ</t>
    </rPh>
    <rPh sb="6" eb="9">
      <t>デイリグチ</t>
    </rPh>
    <rPh sb="9" eb="11">
      <t>ニシガワ</t>
    </rPh>
    <phoneticPr fontId="4"/>
  </si>
  <si>
    <t>新幹線口2階出入口東側</t>
    <rPh sb="0" eb="4">
      <t>シンカンセングチ</t>
    </rPh>
    <rPh sb="5" eb="6">
      <t>カイ</t>
    </rPh>
    <rPh sb="6" eb="9">
      <t>デイリグチ</t>
    </rPh>
    <rPh sb="9" eb="11">
      <t>ヒガシガワ</t>
    </rPh>
    <phoneticPr fontId="4"/>
  </si>
  <si>
    <t>小倉城口2-3階西側階段・EV</t>
    <rPh sb="0" eb="3">
      <t>コクラジョウ</t>
    </rPh>
    <rPh sb="3" eb="4">
      <t>グチ</t>
    </rPh>
    <rPh sb="7" eb="8">
      <t>カイ</t>
    </rPh>
    <rPh sb="8" eb="10">
      <t>ニシガワ</t>
    </rPh>
    <rPh sb="10" eb="12">
      <t>カイダン</t>
    </rPh>
    <phoneticPr fontId="4"/>
  </si>
  <si>
    <t>小倉城口2-3階東側階段・EV</t>
    <rPh sb="0" eb="3">
      <t>コクラジョウ</t>
    </rPh>
    <rPh sb="3" eb="4">
      <t>グチ</t>
    </rPh>
    <rPh sb="7" eb="8">
      <t>カイ</t>
    </rPh>
    <rPh sb="8" eb="10">
      <t>ヒガシガワ</t>
    </rPh>
    <rPh sb="10" eb="12">
      <t>カイダン</t>
    </rPh>
    <phoneticPr fontId="4"/>
  </si>
  <si>
    <t>【ポイント別データ／令和6（２０２４）年】</t>
    <phoneticPr fontId="4"/>
  </si>
  <si>
    <t>令和6（2024）年10月26日（土）</t>
    <rPh sb="0" eb="2">
      <t>レイワ</t>
    </rPh>
    <rPh sb="9" eb="10">
      <t>ネン</t>
    </rPh>
    <rPh sb="12" eb="13">
      <t>ガツ</t>
    </rPh>
    <rPh sb="15" eb="16">
      <t>ニチ</t>
    </rPh>
    <rPh sb="17" eb="18">
      <t>ツチ</t>
    </rPh>
    <phoneticPr fontId="4"/>
  </si>
  <si>
    <t>令和6（2024）年</t>
    <rPh sb="0" eb="2">
      <t>レイワ</t>
    </rPh>
    <rPh sb="9" eb="10">
      <t>ネン</t>
    </rPh>
    <phoneticPr fontId="4"/>
  </si>
  <si>
    <t>10/26(土)</t>
    <rPh sb="6" eb="7">
      <t>ド</t>
    </rPh>
    <phoneticPr fontId="4"/>
  </si>
  <si>
    <t>10月21日（月）</t>
    <rPh sb="2" eb="3">
      <t>ガツ</t>
    </rPh>
    <rPh sb="5" eb="6">
      <t>ニチ</t>
    </rPh>
    <rPh sb="7" eb="8">
      <t>ツキ</t>
    </rPh>
    <phoneticPr fontId="4"/>
  </si>
  <si>
    <t>10月26日（土）</t>
    <rPh sb="2" eb="3">
      <t>ガツ</t>
    </rPh>
    <rPh sb="5" eb="6">
      <t>ニチ</t>
    </rPh>
    <rPh sb="7" eb="8">
      <t>ツチ</t>
    </rPh>
    <phoneticPr fontId="4"/>
  </si>
  <si>
    <t>10/20(日)</t>
    <rPh sb="6" eb="7">
      <t>ニチ</t>
    </rPh>
    <phoneticPr fontId="4"/>
  </si>
  <si>
    <t>10/21(月)</t>
    <rPh sb="6" eb="7">
      <t>ゲツ</t>
    </rPh>
    <phoneticPr fontId="4"/>
  </si>
  <si>
    <t>２．調査日時
　調査日　　：　　令和６年１0月20日（日）、１0月21日（月）、10月26日（土）の３日間
　調査時間：　　９時から24時</t>
    <rPh sb="8" eb="11">
      <t>チョウサビ</t>
    </rPh>
    <rPh sb="19" eb="20">
      <t>ネン</t>
    </rPh>
    <rPh sb="27" eb="28">
      <t>ニチ</t>
    </rPh>
    <rPh sb="42" eb="43">
      <t>ガツ</t>
    </rPh>
    <rPh sb="45" eb="46">
      <t>ニチ</t>
    </rPh>
    <rPh sb="47" eb="48">
      <t>ツチ</t>
    </rPh>
    <phoneticPr fontId="4"/>
  </si>
  <si>
    <t>４．調査地点
　JR小倉駅周辺の１2箇所（１5地点）
　詳細は『調査位置図（小倉地区（駅周辺））』のとおり</t>
    <rPh sb="2" eb="6">
      <t>チョウサチテン</t>
    </rPh>
    <rPh sb="10" eb="12">
      <t>コクラ</t>
    </rPh>
    <rPh sb="12" eb="15">
      <t>エキシュウヘン</t>
    </rPh>
    <rPh sb="18" eb="20">
      <t>カショ</t>
    </rPh>
    <rPh sb="23" eb="25">
      <t>チテン</t>
    </rPh>
    <rPh sb="28" eb="30">
      <t>ショウサイ</t>
    </rPh>
    <rPh sb="32" eb="37">
      <t>チョウサイチズ</t>
    </rPh>
    <rPh sb="38" eb="42">
      <t>コクラチク</t>
    </rPh>
    <rPh sb="43" eb="46">
      <t>エキシュウヘン</t>
    </rPh>
    <phoneticPr fontId="4"/>
  </si>
  <si>
    <t>計</t>
    <rPh sb="0" eb="1">
      <t>ケイ</t>
    </rPh>
    <phoneticPr fontId="4"/>
  </si>
  <si>
    <t>19時台</t>
    <rPh sb="2" eb="3">
      <t>ジ</t>
    </rPh>
    <rPh sb="3" eb="4">
      <t>ダイ</t>
    </rPh>
    <phoneticPr fontId="4"/>
  </si>
  <si>
    <t>20時台</t>
    <rPh sb="2" eb="3">
      <t>ジ</t>
    </rPh>
    <rPh sb="3" eb="4">
      <t>ダイ</t>
    </rPh>
    <phoneticPr fontId="4"/>
  </si>
  <si>
    <t>21時台</t>
    <rPh sb="2" eb="3">
      <t>ジ</t>
    </rPh>
    <rPh sb="3" eb="4">
      <t>ダイ</t>
    </rPh>
    <phoneticPr fontId="4"/>
  </si>
  <si>
    <t>22時台</t>
    <rPh sb="2" eb="3">
      <t>ジ</t>
    </rPh>
    <rPh sb="3" eb="4">
      <t>ダイ</t>
    </rPh>
    <phoneticPr fontId="4"/>
  </si>
  <si>
    <t>23時台</t>
    <rPh sb="2" eb="3">
      <t>ジ</t>
    </rPh>
    <rPh sb="3" eb="4">
      <t>ダイ</t>
    </rPh>
    <phoneticPr fontId="4"/>
  </si>
  <si>
    <t>地点No.12</t>
    <rPh sb="0" eb="2">
      <t>チテン</t>
    </rPh>
    <phoneticPr fontId="4"/>
  </si>
  <si>
    <t>９時～19時</t>
    <rPh sb="1" eb="2">
      <t>ジ</t>
    </rPh>
    <rPh sb="5" eb="6">
      <t>ジ</t>
    </rPh>
    <phoneticPr fontId="4"/>
  </si>
  <si>
    <t>19時～24時</t>
    <rPh sb="2" eb="3">
      <t>ジ</t>
    </rPh>
    <rPh sb="6" eb="7">
      <t>ジ</t>
    </rPh>
    <phoneticPr fontId="4"/>
  </si>
  <si>
    <t>【調査位置図・小倉地区（駅周辺）】</t>
    <rPh sb="1" eb="3">
      <t>チョウサ</t>
    </rPh>
    <rPh sb="3" eb="5">
      <t>イチ</t>
    </rPh>
    <rPh sb="5" eb="6">
      <t>ズ</t>
    </rPh>
    <rPh sb="7" eb="11">
      <t>コクラチク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</si>
</sst>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%"/>
  </numFmts>
  <fonts count="32" x14ac:knownFonts="1">
    <font>
      <sz val="11"/>
      <name val="ＭＳ Ｐゴシック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2"/>
      <name val="ＭＳ Ｐゴシック"/>
      <family val="3"/>
      <charset val="128"/>
    </font>
    <font>
      <b/>
      <sz val="10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UD デジタル 教科書体 NK-B"/>
      <family val="1"/>
      <charset val="128"/>
    </font>
    <font>
      <sz val="11"/>
      <color theme="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21" fillId="0" borderId="0"/>
    <xf numFmtId="0" fontId="3" fillId="0" borderId="0"/>
  </cellStyleXfs>
  <cellXfs count="742">
    <xf numFmtId="0" fontId="0" fillId="0" borderId="0" xfId="0"/>
    <xf numFmtId="0" fontId="3" fillId="0" borderId="0" xfId="4">
      <alignment vertical="center"/>
    </xf>
    <xf numFmtId="0" fontId="11" fillId="0" borderId="0" xfId="0" applyFont="1"/>
    <xf numFmtId="0" fontId="13" fillId="0" borderId="0" xfId="0" applyFont="1"/>
    <xf numFmtId="0" fontId="9" fillId="0" borderId="0" xfId="0" applyFont="1"/>
    <xf numFmtId="0" fontId="11" fillId="0" borderId="0" xfId="4" applyFont="1">
      <alignment vertical="center"/>
    </xf>
    <xf numFmtId="0" fontId="11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shrinkToFit="1"/>
    </xf>
    <xf numFmtId="0" fontId="11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176" fontId="11" fillId="0" borderId="36" xfId="0" applyNumberFormat="1" applyFont="1" applyBorder="1" applyAlignment="1">
      <alignment horizontal="center"/>
    </xf>
    <xf numFmtId="176" fontId="11" fillId="0" borderId="71" xfId="0" applyNumberFormat="1" applyFont="1" applyBorder="1" applyAlignment="1">
      <alignment horizontal="center"/>
    </xf>
    <xf numFmtId="176" fontId="11" fillId="0" borderId="39" xfId="0" applyNumberFormat="1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176" fontId="11" fillId="0" borderId="40" xfId="0" applyNumberFormat="1" applyFont="1" applyBorder="1" applyAlignment="1">
      <alignment horizontal="center"/>
    </xf>
    <xf numFmtId="38" fontId="15" fillId="0" borderId="12" xfId="1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2" xfId="0" applyFont="1" applyBorder="1" applyAlignment="1">
      <alignment vertical="center" shrinkToFit="1"/>
    </xf>
    <xf numFmtId="38" fontId="15" fillId="0" borderId="21" xfId="0" applyNumberFormat="1" applyFont="1" applyBorder="1" applyAlignment="1">
      <alignment vertical="center" shrinkToFit="1"/>
    </xf>
    <xf numFmtId="38" fontId="15" fillId="0" borderId="24" xfId="0" applyNumberFormat="1" applyFont="1" applyBorder="1" applyAlignment="1">
      <alignment vertical="center" shrinkToFit="1"/>
    </xf>
    <xf numFmtId="38" fontId="15" fillId="0" borderId="22" xfId="0" applyNumberFormat="1" applyFont="1" applyBorder="1" applyAlignment="1">
      <alignment vertical="center" shrinkToFit="1"/>
    </xf>
    <xf numFmtId="176" fontId="15" fillId="0" borderId="16" xfId="0" applyNumberFormat="1" applyFont="1" applyBorder="1" applyAlignment="1">
      <alignment vertical="center" shrinkToFit="1"/>
    </xf>
    <xf numFmtId="176" fontId="15" fillId="0" borderId="19" xfId="0" applyNumberFormat="1" applyFont="1" applyBorder="1" applyAlignment="1">
      <alignment vertical="center" shrinkToFit="1"/>
    </xf>
    <xf numFmtId="38" fontId="15" fillId="0" borderId="33" xfId="0" applyNumberFormat="1" applyFont="1" applyBorder="1" applyAlignment="1">
      <alignment vertical="center" shrinkToFit="1"/>
    </xf>
    <xf numFmtId="38" fontId="15" fillId="0" borderId="16" xfId="0" applyNumberFormat="1" applyFont="1" applyBorder="1" applyAlignment="1">
      <alignment vertical="center" shrinkToFit="1"/>
    </xf>
    <xf numFmtId="38" fontId="15" fillId="0" borderId="19" xfId="0" applyNumberFormat="1" applyFont="1" applyBorder="1" applyAlignment="1">
      <alignment vertical="center" shrinkToFit="1"/>
    </xf>
    <xf numFmtId="38" fontId="15" fillId="0" borderId="17" xfId="0" applyNumberFormat="1" applyFont="1" applyBorder="1" applyAlignment="1">
      <alignment vertical="center" shrinkToFit="1"/>
    </xf>
    <xf numFmtId="176" fontId="15" fillId="0" borderId="21" xfId="0" applyNumberFormat="1" applyFont="1" applyBorder="1" applyAlignment="1">
      <alignment vertical="center" shrinkToFit="1"/>
    </xf>
    <xf numFmtId="176" fontId="15" fillId="0" borderId="24" xfId="0" applyNumberFormat="1" applyFont="1" applyBorder="1" applyAlignment="1">
      <alignment vertical="center" shrinkToFit="1"/>
    </xf>
    <xf numFmtId="0" fontId="15" fillId="0" borderId="29" xfId="0" applyFont="1" applyBorder="1" applyAlignment="1">
      <alignment vertical="center" shrinkToFit="1"/>
    </xf>
    <xf numFmtId="38" fontId="15" fillId="0" borderId="21" xfId="0" applyNumberFormat="1" applyFont="1" applyBorder="1" applyAlignment="1">
      <alignment horizontal="right" vertical="center" shrinkToFit="1"/>
    </xf>
    <xf numFmtId="38" fontId="15" fillId="0" borderId="24" xfId="0" applyNumberFormat="1" applyFont="1" applyBorder="1" applyAlignment="1">
      <alignment horizontal="right" vertical="center" shrinkToFit="1"/>
    </xf>
    <xf numFmtId="38" fontId="15" fillId="0" borderId="22" xfId="0" applyNumberFormat="1" applyFont="1" applyBorder="1" applyAlignment="1">
      <alignment horizontal="right" vertical="center" shrinkToFit="1"/>
    </xf>
    <xf numFmtId="38" fontId="15" fillId="0" borderId="28" xfId="0" applyNumberFormat="1" applyFont="1" applyBorder="1" applyAlignment="1">
      <alignment vertical="center" shrinkToFit="1"/>
    </xf>
    <xf numFmtId="38" fontId="15" fillId="0" borderId="31" xfId="0" applyNumberFormat="1" applyFont="1" applyBorder="1" applyAlignment="1">
      <alignment vertical="center" shrinkToFit="1"/>
    </xf>
    <xf numFmtId="176" fontId="15" fillId="0" borderId="52" xfId="1" applyNumberFormat="1" applyFont="1" applyBorder="1" applyAlignment="1">
      <alignment vertical="center" shrinkToFit="1"/>
    </xf>
    <xf numFmtId="176" fontId="15" fillId="0" borderId="54" xfId="1" applyNumberFormat="1" applyFont="1" applyBorder="1" applyAlignment="1">
      <alignment vertical="center" shrinkToFit="1"/>
    </xf>
    <xf numFmtId="38" fontId="15" fillId="0" borderId="52" xfId="0" applyNumberFormat="1" applyFont="1" applyBorder="1" applyAlignment="1">
      <alignment vertical="center" shrinkToFit="1"/>
    </xf>
    <xf numFmtId="38" fontId="15" fillId="0" borderId="54" xfId="0" applyNumberFormat="1" applyFont="1" applyBorder="1" applyAlignment="1">
      <alignment vertical="center" shrinkToFit="1"/>
    </xf>
    <xf numFmtId="176" fontId="15" fillId="0" borderId="53" xfId="1" applyNumberFormat="1" applyFont="1" applyBorder="1" applyAlignment="1">
      <alignment vertical="center" shrinkToFit="1"/>
    </xf>
    <xf numFmtId="176" fontId="15" fillId="0" borderId="40" xfId="1" applyNumberFormat="1" applyFont="1" applyBorder="1" applyAlignment="1">
      <alignment vertical="center" shrinkToFit="1"/>
    </xf>
    <xf numFmtId="38" fontId="15" fillId="0" borderId="53" xfId="0" applyNumberFormat="1" applyFont="1" applyBorder="1" applyAlignment="1">
      <alignment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39" xfId="0" applyFont="1" applyBorder="1" applyAlignment="1">
      <alignment vertical="center" shrinkToFit="1"/>
    </xf>
    <xf numFmtId="176" fontId="15" fillId="0" borderId="39" xfId="1" applyNumberFormat="1" applyFont="1" applyBorder="1" applyAlignment="1">
      <alignment vertical="center" shrinkToFit="1"/>
    </xf>
    <xf numFmtId="176" fontId="15" fillId="0" borderId="39" xfId="0" applyNumberFormat="1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33" xfId="0" applyFont="1" applyBorder="1" applyAlignment="1">
      <alignment vertical="center" shrinkToFit="1"/>
    </xf>
    <xf numFmtId="38" fontId="15" fillId="0" borderId="16" xfId="0" applyNumberFormat="1" applyFont="1" applyBorder="1" applyAlignment="1">
      <alignment horizontal="right" vertical="center" shrinkToFit="1"/>
    </xf>
    <xf numFmtId="38" fontId="15" fillId="0" borderId="19" xfId="0" applyNumberFormat="1" applyFont="1" applyBorder="1" applyAlignment="1">
      <alignment horizontal="right" vertical="center" shrinkToFit="1"/>
    </xf>
    <xf numFmtId="38" fontId="15" fillId="0" borderId="33" xfId="0" applyNumberFormat="1" applyFont="1" applyBorder="1" applyAlignment="1">
      <alignment horizontal="right" vertical="center" shrinkToFit="1"/>
    </xf>
    <xf numFmtId="38" fontId="15" fillId="0" borderId="18" xfId="0" applyNumberFormat="1" applyFont="1" applyBorder="1" applyAlignment="1">
      <alignment horizontal="right" vertical="center" shrinkToFit="1"/>
    </xf>
    <xf numFmtId="38" fontId="15" fillId="0" borderId="17" xfId="0" applyNumberFormat="1" applyFont="1" applyBorder="1" applyAlignment="1">
      <alignment horizontal="right" vertical="center" shrinkToFit="1"/>
    </xf>
    <xf numFmtId="38" fontId="15" fillId="0" borderId="19" xfId="1" applyFont="1" applyBorder="1" applyAlignment="1">
      <alignment horizontal="right" vertical="center" shrinkToFit="1"/>
    </xf>
    <xf numFmtId="38" fontId="15" fillId="0" borderId="27" xfId="0" applyNumberFormat="1" applyFont="1" applyBorder="1" applyAlignment="1">
      <alignment horizontal="right" vertical="center" shrinkToFit="1"/>
    </xf>
    <xf numFmtId="38" fontId="15" fillId="0" borderId="34" xfId="0" applyNumberFormat="1" applyFont="1" applyBorder="1" applyAlignment="1">
      <alignment horizontal="right" vertical="center" shrinkToFit="1"/>
    </xf>
    <xf numFmtId="38" fontId="15" fillId="0" borderId="27" xfId="1" applyFont="1" applyBorder="1" applyAlignment="1">
      <alignment horizontal="right" vertical="center" shrinkToFit="1"/>
    </xf>
    <xf numFmtId="38" fontId="15" fillId="0" borderId="26" xfId="0" applyNumberFormat="1" applyFont="1" applyBorder="1" applyAlignment="1">
      <alignment horizontal="right" vertical="center" shrinkToFit="1"/>
    </xf>
    <xf numFmtId="0" fontId="15" fillId="0" borderId="60" xfId="0" applyFont="1" applyBorder="1" applyAlignment="1">
      <alignment vertical="center" shrinkToFit="1"/>
    </xf>
    <xf numFmtId="38" fontId="15" fillId="0" borderId="55" xfId="0" applyNumberFormat="1" applyFont="1" applyBorder="1" applyAlignment="1">
      <alignment horizontal="right" vertical="center" shrinkToFit="1"/>
    </xf>
    <xf numFmtId="38" fontId="15" fillId="0" borderId="66" xfId="0" applyNumberFormat="1" applyFont="1" applyBorder="1" applyAlignment="1">
      <alignment horizontal="right" vertical="center" shrinkToFit="1"/>
    </xf>
    <xf numFmtId="38" fontId="15" fillId="0" borderId="60" xfId="0" applyNumberFormat="1" applyFont="1" applyBorder="1" applyAlignment="1">
      <alignment horizontal="right" vertical="center" shrinkToFit="1"/>
    </xf>
    <xf numFmtId="38" fontId="15" fillId="0" borderId="67" xfId="0" applyNumberFormat="1" applyFont="1" applyBorder="1" applyAlignment="1">
      <alignment horizontal="right" vertical="center" shrinkToFit="1"/>
    </xf>
    <xf numFmtId="38" fontId="15" fillId="0" borderId="66" xfId="1" applyFont="1" applyBorder="1" applyAlignment="1">
      <alignment horizontal="right" vertical="center" shrinkToFit="1"/>
    </xf>
    <xf numFmtId="38" fontId="15" fillId="0" borderId="18" xfId="0" applyNumberFormat="1" applyFont="1" applyBorder="1" applyAlignment="1">
      <alignment vertical="center" shrinkToFit="1"/>
    </xf>
    <xf numFmtId="38" fontId="15" fillId="0" borderId="23" xfId="0" applyNumberFormat="1" applyFont="1" applyBorder="1" applyAlignment="1">
      <alignment horizontal="right" vertical="center" shrinkToFit="1"/>
    </xf>
    <xf numFmtId="38" fontId="15" fillId="0" borderId="21" xfId="1" applyFont="1" applyBorder="1" applyAlignment="1">
      <alignment horizontal="right" vertical="center" shrinkToFit="1"/>
    </xf>
    <xf numFmtId="38" fontId="15" fillId="0" borderId="24" xfId="1" applyFont="1" applyBorder="1" applyAlignment="1">
      <alignment horizontal="right" vertical="center" shrinkToFit="1"/>
    </xf>
    <xf numFmtId="38" fontId="15" fillId="0" borderId="23" xfId="1" applyFont="1" applyBorder="1" applyAlignment="1">
      <alignment horizontal="right" vertical="center" shrinkToFit="1"/>
    </xf>
    <xf numFmtId="0" fontId="15" fillId="0" borderId="17" xfId="0" applyFont="1" applyBorder="1" applyAlignment="1">
      <alignment vertical="center" shrinkToFit="1"/>
    </xf>
    <xf numFmtId="38" fontId="15" fillId="0" borderId="55" xfId="1" applyFont="1" applyBorder="1" applyAlignment="1">
      <alignment horizontal="right" vertical="center" shrinkToFit="1"/>
    </xf>
    <xf numFmtId="38" fontId="15" fillId="0" borderId="67" xfId="1" applyFont="1" applyBorder="1" applyAlignment="1">
      <alignment horizontal="right" vertical="center" shrinkToFit="1"/>
    </xf>
    <xf numFmtId="38" fontId="15" fillId="0" borderId="66" xfId="0" applyNumberFormat="1" applyFont="1" applyBorder="1" applyAlignment="1">
      <alignment vertical="center" shrinkToFit="1"/>
    </xf>
    <xf numFmtId="38" fontId="15" fillId="0" borderId="55" xfId="0" applyNumberFormat="1" applyFont="1" applyBorder="1" applyAlignment="1">
      <alignment vertical="center" shrinkToFit="1"/>
    </xf>
    <xf numFmtId="38" fontId="15" fillId="0" borderId="66" xfId="1" applyFont="1" applyBorder="1" applyAlignment="1">
      <alignment vertical="center" shrinkToFit="1"/>
    </xf>
    <xf numFmtId="38" fontId="15" fillId="0" borderId="67" xfId="0" applyNumberFormat="1" applyFont="1" applyBorder="1" applyAlignment="1">
      <alignment vertical="center" shrinkToFit="1"/>
    </xf>
    <xf numFmtId="38" fontId="15" fillId="0" borderId="23" xfId="0" applyNumberFormat="1" applyFont="1" applyBorder="1" applyAlignment="1">
      <alignment vertical="center" shrinkToFit="1"/>
    </xf>
    <xf numFmtId="38" fontId="15" fillId="0" borderId="29" xfId="0" applyNumberFormat="1" applyFont="1" applyBorder="1" applyAlignment="1">
      <alignment horizontal="right" vertical="center" shrinkToFit="1"/>
    </xf>
    <xf numFmtId="38" fontId="15" fillId="0" borderId="30" xfId="1" applyFont="1" applyBorder="1" applyAlignment="1">
      <alignment horizontal="right" vertical="center" shrinkToFit="1"/>
    </xf>
    <xf numFmtId="38" fontId="15" fillId="0" borderId="31" xfId="1" applyFont="1" applyBorder="1" applyAlignment="1">
      <alignment horizontal="right" vertical="center" shrinkToFit="1"/>
    </xf>
    <xf numFmtId="38" fontId="15" fillId="0" borderId="30" xfId="0" applyNumberFormat="1" applyFont="1" applyBorder="1" applyAlignment="1">
      <alignment horizontal="right" vertical="center" shrinkToFit="1"/>
    </xf>
    <xf numFmtId="38" fontId="15" fillId="0" borderId="24" xfId="1" applyFont="1" applyBorder="1" applyAlignment="1">
      <alignment vertical="center" shrinkToFit="1"/>
    </xf>
    <xf numFmtId="38" fontId="15" fillId="0" borderId="11" xfId="0" applyNumberFormat="1" applyFont="1" applyBorder="1" applyAlignment="1">
      <alignment horizontal="right" vertical="center" shrinkToFit="1"/>
    </xf>
    <xf numFmtId="38" fontId="15" fillId="0" borderId="14" xfId="0" applyNumberFormat="1" applyFont="1" applyBorder="1" applyAlignment="1">
      <alignment horizontal="right" vertical="center" shrinkToFit="1"/>
    </xf>
    <xf numFmtId="38" fontId="15" fillId="0" borderId="12" xfId="0" applyNumberFormat="1" applyFont="1" applyBorder="1" applyAlignment="1">
      <alignment horizontal="right" vertical="center" shrinkToFit="1"/>
    </xf>
    <xf numFmtId="38" fontId="15" fillId="0" borderId="13" xfId="0" applyNumberFormat="1" applyFont="1" applyBorder="1" applyAlignment="1">
      <alignment horizontal="right" vertical="center" shrinkToFit="1"/>
    </xf>
    <xf numFmtId="38" fontId="15" fillId="0" borderId="11" xfId="1" applyFont="1" applyBorder="1" applyAlignment="1">
      <alignment horizontal="right" vertical="center" shrinkToFit="1"/>
    </xf>
    <xf numFmtId="38" fontId="15" fillId="0" borderId="14" xfId="1" applyFont="1" applyBorder="1" applyAlignment="1">
      <alignment horizontal="right" vertical="center" shrinkToFit="1"/>
    </xf>
    <xf numFmtId="38" fontId="15" fillId="0" borderId="13" xfId="1" applyFont="1" applyBorder="1" applyAlignment="1">
      <alignment horizontal="right" vertical="center" shrinkToFit="1"/>
    </xf>
    <xf numFmtId="38" fontId="15" fillId="0" borderId="58" xfId="0" applyNumberFormat="1" applyFont="1" applyBorder="1" applyAlignment="1">
      <alignment vertical="center" shrinkToFit="1"/>
    </xf>
    <xf numFmtId="38" fontId="15" fillId="0" borderId="61" xfId="0" applyNumberFormat="1" applyFont="1" applyBorder="1" applyAlignment="1">
      <alignment vertical="center" shrinkToFit="1"/>
    </xf>
    <xf numFmtId="38" fontId="15" fillId="0" borderId="59" xfId="0" applyNumberFormat="1" applyFont="1" applyBorder="1" applyAlignment="1">
      <alignment vertical="center" shrinkToFit="1"/>
    </xf>
    <xf numFmtId="38" fontId="15" fillId="0" borderId="65" xfId="0" applyNumberFormat="1" applyFont="1" applyBorder="1" applyAlignment="1">
      <alignment vertical="center" shrinkToFit="1"/>
    </xf>
    <xf numFmtId="38" fontId="15" fillId="0" borderId="59" xfId="0" applyNumberFormat="1" applyFont="1" applyBorder="1" applyAlignment="1">
      <alignment horizontal="right" vertical="center" shrinkToFit="1"/>
    </xf>
    <xf numFmtId="38" fontId="15" fillId="0" borderId="40" xfId="0" applyNumberFormat="1" applyFont="1" applyBorder="1" applyAlignment="1">
      <alignment vertical="center" shrinkToFit="1"/>
    </xf>
    <xf numFmtId="38" fontId="15" fillId="0" borderId="0" xfId="1" applyFont="1" applyBorder="1" applyAlignment="1">
      <alignment horizontal="center" vertical="center" shrinkToFit="1"/>
    </xf>
    <xf numFmtId="38" fontId="18" fillId="0" borderId="0" xfId="1" applyFont="1" applyBorder="1" applyAlignment="1">
      <alignment vertical="center" shrinkToFit="1"/>
    </xf>
    <xf numFmtId="38" fontId="15" fillId="0" borderId="0" xfId="0" applyNumberFormat="1" applyFont="1" applyAlignment="1">
      <alignment vertical="center" shrinkToFit="1"/>
    </xf>
    <xf numFmtId="0" fontId="15" fillId="0" borderId="36" xfId="0" applyFont="1" applyBorder="1" applyAlignment="1">
      <alignment vertical="center"/>
    </xf>
    <xf numFmtId="0" fontId="15" fillId="0" borderId="36" xfId="0" applyFont="1" applyBorder="1" applyAlignment="1">
      <alignment horizontal="right" vertical="center"/>
    </xf>
    <xf numFmtId="38" fontId="15" fillId="0" borderId="27" xfId="0" applyNumberFormat="1" applyFont="1" applyBorder="1" applyAlignment="1">
      <alignment vertical="center" shrinkToFit="1"/>
    </xf>
    <xf numFmtId="38" fontId="15" fillId="0" borderId="9" xfId="0" applyNumberFormat="1" applyFont="1" applyBorder="1" applyAlignment="1">
      <alignment vertical="center" shrinkToFit="1"/>
    </xf>
    <xf numFmtId="38" fontId="15" fillId="0" borderId="8" xfId="0" applyNumberFormat="1" applyFont="1" applyBorder="1" applyAlignment="1">
      <alignment vertical="center" shrinkToFit="1"/>
    </xf>
    <xf numFmtId="38" fontId="15" fillId="0" borderId="26" xfId="0" applyNumberFormat="1" applyFont="1" applyBorder="1" applyAlignment="1">
      <alignment vertical="center" shrinkToFit="1"/>
    </xf>
    <xf numFmtId="176" fontId="15" fillId="0" borderId="27" xfId="0" applyNumberFormat="1" applyFont="1" applyBorder="1" applyAlignment="1">
      <alignment horizontal="right" vertical="center" shrinkToFit="1"/>
    </xf>
    <xf numFmtId="176" fontId="15" fillId="0" borderId="33" xfId="0" applyNumberFormat="1" applyFont="1" applyBorder="1" applyAlignment="1">
      <alignment horizontal="right" vertical="center" shrinkToFit="1"/>
    </xf>
    <xf numFmtId="38" fontId="15" fillId="0" borderId="44" xfId="0" applyNumberFormat="1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176" fontId="15" fillId="0" borderId="24" xfId="0" applyNumberFormat="1" applyFont="1" applyBorder="1" applyAlignment="1">
      <alignment horizontal="right" vertical="center" shrinkToFit="1"/>
    </xf>
    <xf numFmtId="176" fontId="15" fillId="0" borderId="29" xfId="0" applyNumberFormat="1" applyFont="1" applyBorder="1" applyAlignment="1">
      <alignment horizontal="right" vertical="center" shrinkToFit="1"/>
    </xf>
    <xf numFmtId="176" fontId="15" fillId="0" borderId="22" xfId="0" applyNumberFormat="1" applyFont="1" applyBorder="1" applyAlignment="1">
      <alignment horizontal="right" vertical="center" shrinkToFit="1"/>
    </xf>
    <xf numFmtId="176" fontId="15" fillId="0" borderId="60" xfId="0" applyNumberFormat="1" applyFont="1" applyBorder="1" applyAlignment="1">
      <alignment horizontal="right" vertical="center" shrinkToFit="1"/>
    </xf>
    <xf numFmtId="38" fontId="15" fillId="0" borderId="11" xfId="0" applyNumberFormat="1" applyFont="1" applyBorder="1" applyAlignment="1">
      <alignment vertical="center" shrinkToFit="1"/>
    </xf>
    <xf numFmtId="38" fontId="15" fillId="0" borderId="14" xfId="0" applyNumberFormat="1" applyFont="1" applyBorder="1" applyAlignment="1">
      <alignment vertical="center" shrinkToFit="1"/>
    </xf>
    <xf numFmtId="38" fontId="15" fillId="0" borderId="12" xfId="0" applyNumberFormat="1" applyFont="1" applyBorder="1" applyAlignment="1">
      <alignment vertical="center" shrinkToFit="1"/>
    </xf>
    <xf numFmtId="38" fontId="15" fillId="0" borderId="64" xfId="0" applyNumberFormat="1" applyFont="1" applyBorder="1" applyAlignment="1">
      <alignment vertical="center" shrinkToFit="1"/>
    </xf>
    <xf numFmtId="0" fontId="15" fillId="0" borderId="31" xfId="0" applyFont="1" applyBorder="1" applyAlignment="1">
      <alignment vertical="center" shrinkToFit="1"/>
    </xf>
    <xf numFmtId="176" fontId="15" fillId="0" borderId="31" xfId="0" applyNumberFormat="1" applyFont="1" applyBorder="1" applyAlignment="1">
      <alignment horizontal="right" vertical="center" shrinkToFit="1"/>
    </xf>
    <xf numFmtId="176" fontId="15" fillId="0" borderId="12" xfId="0" applyNumberFormat="1" applyFont="1" applyBorder="1" applyAlignment="1">
      <alignment horizontal="right" vertical="center" shrinkToFit="1"/>
    </xf>
    <xf numFmtId="38" fontId="15" fillId="0" borderId="71" xfId="0" applyNumberFormat="1" applyFont="1" applyBorder="1" applyAlignment="1">
      <alignment vertical="center" shrinkToFit="1"/>
    </xf>
    <xf numFmtId="38" fontId="15" fillId="0" borderId="63" xfId="0" applyNumberFormat="1" applyFont="1" applyBorder="1" applyAlignment="1">
      <alignment vertical="center" shrinkToFit="1"/>
    </xf>
    <xf numFmtId="38" fontId="15" fillId="0" borderId="39" xfId="0" applyNumberFormat="1" applyFont="1" applyBorder="1" applyAlignment="1">
      <alignment vertical="center" shrinkToFit="1"/>
    </xf>
    <xf numFmtId="0" fontId="15" fillId="0" borderId="54" xfId="0" applyFont="1" applyBorder="1" applyAlignment="1">
      <alignment vertical="center" shrinkToFit="1"/>
    </xf>
    <xf numFmtId="38" fontId="15" fillId="0" borderId="52" xfId="0" applyNumberFormat="1" applyFont="1" applyBorder="1" applyAlignment="1">
      <alignment horizontal="right" vertical="center" shrinkToFit="1"/>
    </xf>
    <xf numFmtId="38" fontId="15" fillId="0" borderId="54" xfId="0" applyNumberFormat="1" applyFont="1" applyBorder="1" applyAlignment="1">
      <alignment horizontal="right" vertical="center" shrinkToFit="1"/>
    </xf>
    <xf numFmtId="176" fontId="15" fillId="0" borderId="54" xfId="0" applyNumberFormat="1" applyFont="1" applyBorder="1" applyAlignment="1">
      <alignment horizontal="right" vertical="center" shrinkToFit="1"/>
    </xf>
    <xf numFmtId="0" fontId="15" fillId="0" borderId="53" xfId="0" applyFont="1" applyBorder="1" applyAlignment="1">
      <alignment vertical="center" shrinkToFit="1"/>
    </xf>
    <xf numFmtId="0" fontId="15" fillId="0" borderId="36" xfId="0" applyFont="1" applyBorder="1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26" xfId="0" applyFont="1" applyBorder="1" applyAlignment="1">
      <alignment horizontal="center" vertical="center" shrinkToFit="1"/>
    </xf>
    <xf numFmtId="38" fontId="15" fillId="0" borderId="34" xfId="0" applyNumberFormat="1" applyFont="1" applyBorder="1" applyAlignment="1">
      <alignment vertical="center" shrinkToFit="1"/>
    </xf>
    <xf numFmtId="38" fontId="15" fillId="0" borderId="42" xfId="0" applyNumberFormat="1" applyFont="1" applyBorder="1" applyAlignment="1">
      <alignment vertical="center" shrinkToFit="1"/>
    </xf>
    <xf numFmtId="176" fontId="15" fillId="0" borderId="18" xfId="0" applyNumberFormat="1" applyFont="1" applyBorder="1" applyAlignment="1">
      <alignment vertical="center" shrinkToFit="1"/>
    </xf>
    <xf numFmtId="176" fontId="15" fillId="0" borderId="17" xfId="0" applyNumberFormat="1" applyFont="1" applyBorder="1" applyAlignment="1">
      <alignment vertical="center" shrinkToFit="1"/>
    </xf>
    <xf numFmtId="38" fontId="15" fillId="0" borderId="21" xfId="1" applyFont="1" applyBorder="1" applyAlignment="1">
      <alignment vertical="center" shrinkToFit="1"/>
    </xf>
    <xf numFmtId="38" fontId="15" fillId="0" borderId="18" xfId="1" applyFont="1" applyBorder="1" applyAlignment="1">
      <alignment vertical="center" shrinkToFit="1"/>
    </xf>
    <xf numFmtId="0" fontId="15" fillId="0" borderId="21" xfId="0" applyFont="1" applyBorder="1" applyAlignment="1">
      <alignment horizontal="right" vertical="center" shrinkToFit="1"/>
    </xf>
    <xf numFmtId="0" fontId="15" fillId="0" borderId="24" xfId="0" applyFont="1" applyBorder="1" applyAlignment="1">
      <alignment horizontal="right" vertical="center" shrinkToFit="1"/>
    </xf>
    <xf numFmtId="0" fontId="15" fillId="0" borderId="22" xfId="0" applyFont="1" applyBorder="1" applyAlignment="1">
      <alignment horizontal="right" vertical="center" shrinkToFit="1"/>
    </xf>
    <xf numFmtId="38" fontId="15" fillId="0" borderId="55" xfId="1" applyFont="1" applyBorder="1" applyAlignment="1">
      <alignment vertical="center" shrinkToFit="1"/>
    </xf>
    <xf numFmtId="176" fontId="15" fillId="0" borderId="23" xfId="0" applyNumberFormat="1" applyFont="1" applyBorder="1" applyAlignment="1">
      <alignment vertical="center" shrinkToFit="1"/>
    </xf>
    <xf numFmtId="176" fontId="15" fillId="0" borderId="22" xfId="0" applyNumberFormat="1" applyFont="1" applyBorder="1" applyAlignment="1">
      <alignment vertical="center" shrinkToFit="1"/>
    </xf>
    <xf numFmtId="38" fontId="15" fillId="0" borderId="23" xfId="1" applyFont="1" applyBorder="1" applyAlignment="1">
      <alignment vertical="center" shrinkToFit="1"/>
    </xf>
    <xf numFmtId="38" fontId="15" fillId="0" borderId="28" xfId="1" applyFont="1" applyBorder="1" applyAlignment="1">
      <alignment vertical="center" shrinkToFit="1"/>
    </xf>
    <xf numFmtId="38" fontId="15" fillId="0" borderId="8" xfId="0" applyNumberFormat="1" applyFont="1" applyBorder="1" applyAlignment="1">
      <alignment horizontal="right" vertical="center" shrinkToFit="1"/>
    </xf>
    <xf numFmtId="38" fontId="15" fillId="0" borderId="16" xfId="1" applyFont="1" applyBorder="1" applyAlignment="1">
      <alignment horizontal="right" vertical="center" shrinkToFit="1"/>
    </xf>
    <xf numFmtId="38" fontId="15" fillId="0" borderId="18" xfId="1" applyFont="1" applyBorder="1" applyAlignment="1">
      <alignment horizontal="right" vertical="center" shrinkToFit="1"/>
    </xf>
    <xf numFmtId="38" fontId="15" fillId="0" borderId="67" xfId="1" applyFont="1" applyBorder="1" applyAlignment="1">
      <alignment vertical="center" shrinkToFit="1"/>
    </xf>
    <xf numFmtId="0" fontId="15" fillId="0" borderId="45" xfId="0" applyFont="1" applyBorder="1" applyAlignment="1">
      <alignment vertical="center" shrinkToFit="1"/>
    </xf>
    <xf numFmtId="38" fontId="15" fillId="0" borderId="44" xfId="0" applyNumberFormat="1" applyFont="1" applyBorder="1" applyAlignment="1">
      <alignment horizontal="right" vertical="center" shrinkToFit="1"/>
    </xf>
    <xf numFmtId="38" fontId="15" fillId="0" borderId="58" xfId="0" applyNumberFormat="1" applyFont="1" applyBorder="1" applyAlignment="1">
      <alignment horizontal="right" vertical="center" shrinkToFit="1"/>
    </xf>
    <xf numFmtId="38" fontId="15" fillId="0" borderId="61" xfId="0" applyNumberFormat="1" applyFont="1" applyBorder="1" applyAlignment="1">
      <alignment horizontal="right" vertical="center" shrinkToFit="1"/>
    </xf>
    <xf numFmtId="38" fontId="15" fillId="0" borderId="48" xfId="1" applyFont="1" applyBorder="1" applyAlignment="1">
      <alignment vertical="center" shrinkToFit="1"/>
    </xf>
    <xf numFmtId="38" fontId="15" fillId="0" borderId="49" xfId="1" applyFont="1" applyBorder="1" applyAlignment="1">
      <alignment vertical="center" shrinkToFit="1"/>
    </xf>
    <xf numFmtId="38" fontId="15" fillId="0" borderId="50" xfId="1" applyFont="1" applyBorder="1" applyAlignment="1">
      <alignment vertical="center" shrinkToFit="1"/>
    </xf>
    <xf numFmtId="176" fontId="15" fillId="0" borderId="52" xfId="1" applyNumberFormat="1" applyFont="1" applyBorder="1" applyAlignment="1">
      <alignment horizontal="right" vertical="center" shrinkToFit="1"/>
    </xf>
    <xf numFmtId="176" fontId="15" fillId="0" borderId="54" xfId="1" applyNumberFormat="1" applyFont="1" applyBorder="1" applyAlignment="1">
      <alignment horizontal="right" vertical="center" shrinkToFit="1"/>
    </xf>
    <xf numFmtId="176" fontId="15" fillId="0" borderId="53" xfId="1" applyNumberFormat="1" applyFont="1" applyBorder="1" applyAlignment="1">
      <alignment horizontal="right" vertical="center" shrinkToFit="1"/>
    </xf>
    <xf numFmtId="0" fontId="15" fillId="0" borderId="11" xfId="0" applyFont="1" applyBorder="1" applyAlignment="1">
      <alignment horizontal="right" vertical="center" shrinkToFit="1"/>
    </xf>
    <xf numFmtId="0" fontId="15" fillId="0" borderId="14" xfId="0" applyFont="1" applyBorder="1" applyAlignment="1">
      <alignment horizontal="right" vertical="center" shrinkToFit="1"/>
    </xf>
    <xf numFmtId="0" fontId="15" fillId="0" borderId="12" xfId="0" applyFont="1" applyBorder="1" applyAlignment="1">
      <alignment horizontal="right" vertical="center" shrinkToFit="1"/>
    </xf>
    <xf numFmtId="38" fontId="15" fillId="0" borderId="52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38" fontId="15" fillId="0" borderId="40" xfId="1" applyFont="1" applyBorder="1" applyAlignment="1">
      <alignment vertical="center" shrinkToFit="1"/>
    </xf>
    <xf numFmtId="177" fontId="15" fillId="0" borderId="22" xfId="0" applyNumberFormat="1" applyFont="1" applyBorder="1" applyAlignment="1">
      <alignment horizontal="right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177" fontId="15" fillId="0" borderId="12" xfId="0" applyNumberFormat="1" applyFont="1" applyBorder="1" applyAlignment="1">
      <alignment horizontal="right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9" fillId="0" borderId="14" xfId="0" applyFont="1" applyBorder="1" applyAlignment="1">
      <alignment vertical="center" wrapText="1" shrinkToFit="1"/>
    </xf>
    <xf numFmtId="177" fontId="15" fillId="0" borderId="27" xfId="0" applyNumberFormat="1" applyFont="1" applyBorder="1" applyAlignment="1">
      <alignment horizontal="right" vertical="center" shrinkToFit="1"/>
    </xf>
    <xf numFmtId="177" fontId="15" fillId="0" borderId="33" xfId="0" applyNumberFormat="1" applyFont="1" applyBorder="1" applyAlignment="1">
      <alignment horizontal="right" vertical="center" shrinkToFit="1"/>
    </xf>
    <xf numFmtId="177" fontId="15" fillId="0" borderId="24" xfId="0" applyNumberFormat="1" applyFont="1" applyBorder="1" applyAlignment="1">
      <alignment horizontal="right" vertical="center" shrinkToFit="1"/>
    </xf>
    <xf numFmtId="177" fontId="15" fillId="0" borderId="14" xfId="0" applyNumberFormat="1" applyFont="1" applyBorder="1" applyAlignment="1">
      <alignment horizontal="right" vertical="center" shrinkToFit="1"/>
    </xf>
    <xf numFmtId="177" fontId="15" fillId="0" borderId="54" xfId="0" applyNumberFormat="1" applyFont="1" applyBorder="1" applyAlignment="1">
      <alignment horizontal="right" vertical="center" shrinkToFit="1"/>
    </xf>
    <xf numFmtId="177" fontId="15" fillId="0" borderId="53" xfId="0" applyNumberFormat="1" applyFont="1" applyBorder="1" applyAlignment="1">
      <alignment horizontal="right" vertical="center" shrinkToFit="1"/>
    </xf>
    <xf numFmtId="177" fontId="15" fillId="0" borderId="33" xfId="0" applyNumberFormat="1" applyFont="1" applyBorder="1" applyAlignment="1">
      <alignment vertical="center" shrinkToFit="1"/>
    </xf>
    <xf numFmtId="177" fontId="15" fillId="0" borderId="22" xfId="0" applyNumberFormat="1" applyFont="1" applyBorder="1" applyAlignment="1">
      <alignment vertical="center" shrinkToFit="1"/>
    </xf>
    <xf numFmtId="177" fontId="15" fillId="0" borderId="54" xfId="0" applyNumberFormat="1" applyFont="1" applyBorder="1" applyAlignment="1">
      <alignment vertical="center" shrinkToFit="1"/>
    </xf>
    <xf numFmtId="0" fontId="15" fillId="0" borderId="54" xfId="0" applyFont="1" applyBorder="1" applyAlignment="1">
      <alignment horizontal="right" vertical="center" shrinkToFit="1"/>
    </xf>
    <xf numFmtId="0" fontId="15" fillId="0" borderId="53" xfId="0" applyFont="1" applyBorder="1" applyAlignment="1">
      <alignment horizontal="right" vertical="center" shrinkToFit="1"/>
    </xf>
    <xf numFmtId="0" fontId="15" fillId="0" borderId="28" xfId="0" applyFont="1" applyBorder="1" applyAlignment="1">
      <alignment vertical="center" shrinkToFit="1"/>
    </xf>
    <xf numFmtId="38" fontId="15" fillId="0" borderId="17" xfId="5" applyNumberFormat="1" applyFont="1" applyFill="1" applyBorder="1" applyAlignment="1">
      <alignment vertical="center" shrinkToFit="1"/>
    </xf>
    <xf numFmtId="3" fontId="15" fillId="0" borderId="17" xfId="5" applyNumberFormat="1" applyFont="1" applyFill="1" applyBorder="1" applyAlignment="1">
      <alignment vertical="center" shrinkToFit="1"/>
    </xf>
    <xf numFmtId="38" fontId="15" fillId="0" borderId="33" xfId="5" applyNumberFormat="1" applyFont="1" applyFill="1" applyBorder="1" applyAlignment="1">
      <alignment vertical="center" shrinkToFit="1"/>
    </xf>
    <xf numFmtId="3" fontId="15" fillId="0" borderId="33" xfId="5" applyNumberFormat="1" applyFont="1" applyFill="1" applyBorder="1" applyAlignment="1">
      <alignment vertical="center" shrinkToFit="1"/>
    </xf>
    <xf numFmtId="38" fontId="15" fillId="0" borderId="22" xfId="5" applyNumberFormat="1" applyFont="1" applyFill="1" applyBorder="1" applyAlignment="1">
      <alignment vertical="center" shrinkToFit="1"/>
    </xf>
    <xf numFmtId="3" fontId="15" fillId="0" borderId="22" xfId="5" applyNumberFormat="1" applyFont="1" applyFill="1" applyBorder="1" applyAlignment="1">
      <alignment vertical="center" shrinkToFit="1"/>
    </xf>
    <xf numFmtId="38" fontId="15" fillId="0" borderId="13" xfId="0" applyNumberFormat="1" applyFont="1" applyBorder="1" applyAlignment="1">
      <alignment vertical="center" shrinkToFit="1"/>
    </xf>
    <xf numFmtId="38" fontId="15" fillId="0" borderId="12" xfId="5" applyNumberFormat="1" applyFont="1" applyFill="1" applyBorder="1" applyAlignment="1">
      <alignment vertical="center" shrinkToFit="1"/>
    </xf>
    <xf numFmtId="3" fontId="15" fillId="0" borderId="12" xfId="5" applyNumberFormat="1" applyFont="1" applyFill="1" applyBorder="1" applyAlignment="1">
      <alignment vertical="center" shrinkToFit="1"/>
    </xf>
    <xf numFmtId="176" fontId="15" fillId="0" borderId="58" xfId="1" applyNumberFormat="1" applyFont="1" applyFill="1" applyBorder="1" applyAlignment="1">
      <alignment vertical="center" shrinkToFit="1"/>
    </xf>
    <xf numFmtId="176" fontId="15" fillId="0" borderId="61" xfId="1" applyNumberFormat="1" applyFont="1" applyFill="1" applyBorder="1" applyAlignment="1">
      <alignment vertical="center" shrinkToFit="1"/>
    </xf>
    <xf numFmtId="176" fontId="15" fillId="0" borderId="59" xfId="0" applyNumberFormat="1" applyFont="1" applyBorder="1" applyAlignment="1">
      <alignment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38" fontId="15" fillId="0" borderId="33" xfId="1" applyFont="1" applyFill="1" applyBorder="1" applyAlignment="1">
      <alignment vertical="center" shrinkToFit="1"/>
    </xf>
    <xf numFmtId="0" fontId="15" fillId="0" borderId="27" xfId="0" applyFont="1" applyBorder="1" applyAlignment="1">
      <alignment horizontal="right" vertical="center" shrinkToFit="1"/>
    </xf>
    <xf numFmtId="0" fontId="15" fillId="0" borderId="33" xfId="0" applyFont="1" applyBorder="1" applyAlignment="1">
      <alignment horizontal="right" vertical="center" shrinkToFit="1"/>
    </xf>
    <xf numFmtId="0" fontId="15" fillId="0" borderId="26" xfId="0" applyFont="1" applyBorder="1" applyAlignment="1">
      <alignment horizontal="right" vertical="center" shrinkToFit="1"/>
    </xf>
    <xf numFmtId="177" fontId="15" fillId="0" borderId="11" xfId="0" applyNumberFormat="1" applyFont="1" applyBorder="1" applyAlignment="1">
      <alignment horizontal="right" vertical="center" shrinkToFit="1"/>
    </xf>
    <xf numFmtId="38" fontId="15" fillId="0" borderId="65" xfId="0" applyNumberFormat="1" applyFont="1" applyBorder="1" applyAlignment="1">
      <alignment horizontal="right" vertical="center" shrinkToFit="1"/>
    </xf>
    <xf numFmtId="177" fontId="15" fillId="0" borderId="59" xfId="0" applyNumberFormat="1" applyFont="1" applyBorder="1" applyAlignment="1">
      <alignment horizontal="right" vertical="center" shrinkToFit="1"/>
    </xf>
    <xf numFmtId="177" fontId="15" fillId="0" borderId="58" xfId="0" applyNumberFormat="1" applyFont="1" applyBorder="1" applyAlignment="1">
      <alignment horizontal="right" vertical="center" shrinkToFit="1"/>
    </xf>
    <xf numFmtId="176" fontId="15" fillId="0" borderId="58" xfId="1" applyNumberFormat="1" applyFont="1" applyFill="1" applyBorder="1" applyAlignment="1">
      <alignment horizontal="right" vertical="center" shrinkToFit="1"/>
    </xf>
    <xf numFmtId="176" fontId="15" fillId="0" borderId="61" xfId="1" applyNumberFormat="1" applyFont="1" applyFill="1" applyBorder="1" applyAlignment="1">
      <alignment horizontal="right" vertical="center" shrinkToFit="1"/>
    </xf>
    <xf numFmtId="38" fontId="15" fillId="0" borderId="53" xfId="0" applyNumberFormat="1" applyFont="1" applyBorder="1" applyAlignment="1">
      <alignment horizontal="right" vertical="center" shrinkToFit="1"/>
    </xf>
    <xf numFmtId="0" fontId="15" fillId="0" borderId="14" xfId="0" applyFont="1" applyBorder="1" applyAlignment="1">
      <alignment vertical="center" wrapText="1" shrinkToFit="1"/>
    </xf>
    <xf numFmtId="0" fontId="15" fillId="0" borderId="12" xfId="0" applyFont="1" applyBorder="1" applyAlignment="1">
      <alignment vertical="center" wrapText="1" shrinkToFit="1"/>
    </xf>
    <xf numFmtId="176" fontId="15" fillId="0" borderId="33" xfId="0" applyNumberFormat="1" applyFont="1" applyBorder="1" applyAlignment="1">
      <alignment vertical="center" shrinkToFit="1"/>
    </xf>
    <xf numFmtId="3" fontId="15" fillId="0" borderId="59" xfId="5" applyNumberFormat="1" applyFont="1" applyFill="1" applyBorder="1" applyAlignment="1">
      <alignment vertical="center" shrinkToFit="1"/>
    </xf>
    <xf numFmtId="176" fontId="15" fillId="0" borderId="12" xfId="0" applyNumberFormat="1" applyFont="1" applyBorder="1" applyAlignment="1">
      <alignment vertical="center" shrinkToFit="1"/>
    </xf>
    <xf numFmtId="176" fontId="15" fillId="0" borderId="14" xfId="0" applyNumberFormat="1" applyFont="1" applyBorder="1" applyAlignment="1">
      <alignment horizontal="right" vertical="center" shrinkToFit="1"/>
    </xf>
    <xf numFmtId="0" fontId="15" fillId="0" borderId="47" xfId="0" applyFont="1" applyBorder="1" applyAlignment="1">
      <alignment vertical="center" shrinkToFit="1"/>
    </xf>
    <xf numFmtId="38" fontId="15" fillId="0" borderId="22" xfId="1" applyFont="1" applyBorder="1" applyAlignment="1">
      <alignment vertical="center" shrinkToFit="1"/>
    </xf>
    <xf numFmtId="38" fontId="15" fillId="0" borderId="25" xfId="0" applyNumberFormat="1" applyFont="1" applyBorder="1" applyAlignment="1">
      <alignment vertical="center" shrinkToFit="1"/>
    </xf>
    <xf numFmtId="38" fontId="15" fillId="0" borderId="51" xfId="1" applyFont="1" applyBorder="1" applyAlignment="1">
      <alignment vertical="center" shrinkToFit="1"/>
    </xf>
    <xf numFmtId="176" fontId="15" fillId="0" borderId="27" xfId="0" applyNumberFormat="1" applyFont="1" applyBorder="1" applyAlignment="1">
      <alignment vertical="center" shrinkToFit="1"/>
    </xf>
    <xf numFmtId="176" fontId="15" fillId="0" borderId="14" xfId="0" applyNumberFormat="1" applyFont="1" applyBorder="1" applyAlignment="1">
      <alignment vertical="center" shrinkToFit="1"/>
    </xf>
    <xf numFmtId="38" fontId="15" fillId="0" borderId="15" xfId="0" applyNumberFormat="1" applyFont="1" applyBorder="1" applyAlignment="1">
      <alignment horizontal="right" vertical="center" shrinkToFit="1"/>
    </xf>
    <xf numFmtId="38" fontId="11" fillId="0" borderId="0" xfId="1" applyFont="1" applyAlignment="1">
      <alignment vertical="center"/>
    </xf>
    <xf numFmtId="38" fontId="11" fillId="0" borderId="0" xfId="1" applyFont="1" applyFill="1" applyAlignment="1">
      <alignment vertical="center" shrinkToFit="1"/>
    </xf>
    <xf numFmtId="38" fontId="11" fillId="0" borderId="0" xfId="1" applyFont="1" applyAlignment="1">
      <alignment vertical="center" shrinkToFit="1"/>
    </xf>
    <xf numFmtId="38" fontId="11" fillId="0" borderId="0" xfId="1" applyFont="1" applyAlignment="1">
      <alignment horizontal="right" vertical="center" shrinkToFit="1"/>
    </xf>
    <xf numFmtId="38" fontId="11" fillId="0" borderId="12" xfId="1" applyFont="1" applyFill="1" applyBorder="1" applyAlignment="1">
      <alignment vertical="center" shrinkToFit="1"/>
    </xf>
    <xf numFmtId="38" fontId="11" fillId="0" borderId="13" xfId="1" applyFont="1" applyFill="1" applyBorder="1" applyAlignment="1">
      <alignment vertical="center" shrinkToFit="1"/>
    </xf>
    <xf numFmtId="38" fontId="11" fillId="0" borderId="15" xfId="1" applyFont="1" applyBorder="1" applyAlignment="1">
      <alignment vertical="center" shrinkToFit="1"/>
    </xf>
    <xf numFmtId="38" fontId="11" fillId="0" borderId="14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12" xfId="1" applyFont="1" applyBorder="1" applyAlignment="1">
      <alignment vertical="center" shrinkToFit="1"/>
    </xf>
    <xf numFmtId="38" fontId="11" fillId="0" borderId="17" xfId="1" applyFont="1" applyFill="1" applyBorder="1" applyAlignment="1">
      <alignment vertical="center" shrinkToFit="1"/>
    </xf>
    <xf numFmtId="38" fontId="11" fillId="0" borderId="18" xfId="1" applyFont="1" applyFill="1" applyBorder="1" applyAlignment="1">
      <alignment vertical="center" shrinkToFit="1"/>
    </xf>
    <xf numFmtId="38" fontId="11" fillId="0" borderId="22" xfId="1" applyFont="1" applyFill="1" applyBorder="1" applyAlignment="1">
      <alignment vertical="center" shrinkToFit="1"/>
    </xf>
    <xf numFmtId="38" fontId="11" fillId="0" borderId="25" xfId="1" applyFont="1" applyBorder="1" applyAlignment="1">
      <alignment vertical="center" shrinkToFit="1"/>
    </xf>
    <xf numFmtId="38" fontId="11" fillId="0" borderId="24" xfId="1" applyFont="1" applyBorder="1" applyAlignment="1">
      <alignment vertical="center" shrinkToFit="1"/>
    </xf>
    <xf numFmtId="38" fontId="11" fillId="0" borderId="23" xfId="1" applyFont="1" applyBorder="1" applyAlignment="1">
      <alignment vertical="center" shrinkToFit="1"/>
    </xf>
    <xf numFmtId="38" fontId="11" fillId="0" borderId="21" xfId="1" applyFont="1" applyBorder="1" applyAlignment="1">
      <alignment vertical="center" shrinkToFit="1"/>
    </xf>
    <xf numFmtId="38" fontId="11" fillId="0" borderId="22" xfId="1" applyFont="1" applyBorder="1" applyAlignment="1">
      <alignment vertical="center" shrinkToFit="1"/>
    </xf>
    <xf numFmtId="38" fontId="11" fillId="0" borderId="22" xfId="1" applyFont="1" applyBorder="1" applyAlignment="1">
      <alignment horizontal="center" vertical="center" shrinkToFit="1"/>
    </xf>
    <xf numFmtId="38" fontId="11" fillId="0" borderId="33" xfId="1" applyFont="1" applyFill="1" applyBorder="1" applyAlignment="1">
      <alignment vertical="center" shrinkToFit="1"/>
    </xf>
    <xf numFmtId="38" fontId="11" fillId="0" borderId="35" xfId="1" applyFont="1" applyBorder="1" applyAlignment="1">
      <alignment vertical="center" shrinkToFit="1"/>
    </xf>
    <xf numFmtId="38" fontId="11" fillId="0" borderId="27" xfId="1" applyFont="1" applyBorder="1" applyAlignment="1">
      <alignment vertical="center" shrinkToFit="1"/>
    </xf>
    <xf numFmtId="38" fontId="11" fillId="0" borderId="34" xfId="1" applyFont="1" applyBorder="1" applyAlignment="1">
      <alignment vertical="center" shrinkToFit="1"/>
    </xf>
    <xf numFmtId="38" fontId="11" fillId="0" borderId="26" xfId="1" applyFont="1" applyBorder="1" applyAlignment="1">
      <alignment vertical="center" shrinkToFit="1"/>
    </xf>
    <xf numFmtId="38" fontId="11" fillId="0" borderId="33" xfId="1" applyFont="1" applyBorder="1" applyAlignment="1">
      <alignment vertical="center" shrinkToFit="1"/>
    </xf>
    <xf numFmtId="38" fontId="11" fillId="0" borderId="33" xfId="1" applyFont="1" applyBorder="1" applyAlignment="1">
      <alignment horizontal="center" vertical="center" shrinkToFit="1"/>
    </xf>
    <xf numFmtId="38" fontId="11" fillId="0" borderId="14" xfId="1" applyFont="1" applyFill="1" applyBorder="1" applyAlignment="1">
      <alignment vertical="center" shrinkToFit="1"/>
    </xf>
    <xf numFmtId="38" fontId="11" fillId="0" borderId="29" xfId="1" applyFont="1" applyFill="1" applyBorder="1" applyAlignment="1">
      <alignment vertical="center" shrinkToFit="1"/>
    </xf>
    <xf numFmtId="38" fontId="11" fillId="0" borderId="32" xfId="1" applyFont="1" applyBorder="1" applyAlignment="1">
      <alignment vertical="center" shrinkToFit="1"/>
    </xf>
    <xf numFmtId="38" fontId="11" fillId="0" borderId="31" xfId="1" applyFont="1" applyBorder="1" applyAlignment="1">
      <alignment vertical="center" shrinkToFit="1"/>
    </xf>
    <xf numFmtId="38" fontId="11" fillId="0" borderId="30" xfId="1" applyFont="1" applyBorder="1" applyAlignment="1">
      <alignment vertical="center" shrinkToFit="1"/>
    </xf>
    <xf numFmtId="38" fontId="11" fillId="0" borderId="28" xfId="1" applyFont="1" applyBorder="1" applyAlignment="1">
      <alignment vertical="center" shrinkToFit="1"/>
    </xf>
    <xf numFmtId="38" fontId="11" fillId="0" borderId="29" xfId="1" applyFont="1" applyBorder="1" applyAlignment="1">
      <alignment horizontal="center" vertical="center" shrinkToFit="1"/>
    </xf>
    <xf numFmtId="38" fontId="11" fillId="0" borderId="19" xfId="1" applyFont="1" applyFill="1" applyBorder="1" applyAlignment="1">
      <alignment vertical="center" shrinkToFit="1"/>
    </xf>
    <xf numFmtId="38" fontId="11" fillId="2" borderId="19" xfId="1" applyFont="1" applyFill="1" applyBorder="1" applyAlignment="1">
      <alignment vertical="center" shrinkToFit="1"/>
    </xf>
    <xf numFmtId="38" fontId="11" fillId="0" borderId="18" xfId="1" applyFont="1" applyBorder="1" applyAlignment="1">
      <alignment vertical="center" shrinkToFit="1"/>
    </xf>
    <xf numFmtId="38" fontId="11" fillId="2" borderId="24" xfId="1" applyFont="1" applyFill="1" applyBorder="1" applyAlignment="1">
      <alignment vertical="center" shrinkToFit="1"/>
    </xf>
    <xf numFmtId="38" fontId="11" fillId="2" borderId="23" xfId="1" applyFont="1" applyFill="1" applyBorder="1" applyAlignment="1">
      <alignment vertical="center" shrinkToFit="1"/>
    </xf>
    <xf numFmtId="38" fontId="11" fillId="2" borderId="18" xfId="1" applyFont="1" applyFill="1" applyBorder="1" applyAlignment="1">
      <alignment vertical="center" shrinkToFit="1"/>
    </xf>
    <xf numFmtId="38" fontId="11" fillId="0" borderId="20" xfId="1" applyFont="1" applyBorder="1" applyAlignment="1">
      <alignment vertical="center" shrinkToFit="1"/>
    </xf>
    <xf numFmtId="38" fontId="11" fillId="0" borderId="17" xfId="1" applyFont="1" applyBorder="1" applyAlignment="1">
      <alignment vertical="center" shrinkToFit="1"/>
    </xf>
    <xf numFmtId="38" fontId="11" fillId="0" borderId="17" xfId="1" applyFont="1" applyBorder="1" applyAlignment="1">
      <alignment horizontal="center" vertical="center" shrinkToFit="1"/>
    </xf>
    <xf numFmtId="38" fontId="11" fillId="0" borderId="59" xfId="1" applyFont="1" applyFill="1" applyBorder="1" applyAlignment="1">
      <alignment vertical="center" shrinkToFit="1"/>
    </xf>
    <xf numFmtId="38" fontId="11" fillId="0" borderId="70" xfId="1" applyFont="1" applyBorder="1" applyAlignment="1">
      <alignment vertical="center" shrinkToFit="1"/>
    </xf>
    <xf numFmtId="38" fontId="11" fillId="0" borderId="61" xfId="1" applyFont="1" applyFill="1" applyBorder="1" applyAlignment="1">
      <alignment vertical="center" shrinkToFit="1"/>
    </xf>
    <xf numFmtId="38" fontId="11" fillId="0" borderId="19" xfId="1" applyFont="1" applyBorder="1" applyAlignment="1">
      <alignment vertical="center" shrinkToFit="1"/>
    </xf>
    <xf numFmtId="38" fontId="11" fillId="0" borderId="60" xfId="1" applyFont="1" applyFill="1" applyBorder="1" applyAlignment="1">
      <alignment vertical="center" shrinkToFit="1"/>
    </xf>
    <xf numFmtId="38" fontId="11" fillId="0" borderId="69" xfId="1" applyFont="1" applyBorder="1" applyAlignment="1">
      <alignment vertical="center" shrinkToFit="1"/>
    </xf>
    <xf numFmtId="38" fontId="11" fillId="0" borderId="67" xfId="1" applyFont="1" applyFill="1" applyBorder="1" applyAlignment="1">
      <alignment vertical="center" shrinkToFit="1"/>
    </xf>
    <xf numFmtId="38" fontId="11" fillId="0" borderId="12" xfId="1" applyFont="1" applyFill="1" applyBorder="1" applyAlignment="1">
      <alignment horizontal="center" vertical="center" shrinkToFit="1"/>
    </xf>
    <xf numFmtId="38" fontId="11" fillId="0" borderId="15" xfId="1" applyFont="1" applyBorder="1" applyAlignment="1">
      <alignment horizontal="center" vertical="center" shrinkToFit="1"/>
    </xf>
    <xf numFmtId="38" fontId="11" fillId="0" borderId="14" xfId="1" applyFont="1" applyBorder="1" applyAlignment="1">
      <alignment horizontal="center" vertical="center" shrinkToFit="1"/>
    </xf>
    <xf numFmtId="38" fontId="11" fillId="0" borderId="13" xfId="1" applyFont="1" applyBorder="1" applyAlignment="1">
      <alignment horizontal="center" vertical="center" shrinkToFit="1"/>
    </xf>
    <xf numFmtId="177" fontId="15" fillId="0" borderId="61" xfId="0" applyNumberFormat="1" applyFont="1" applyBorder="1" applyAlignment="1">
      <alignment horizontal="right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0" xfId="0" applyFont="1" applyAlignment="1">
      <alignment vertical="center" wrapText="1" shrinkToFit="1"/>
    </xf>
    <xf numFmtId="177" fontId="15" fillId="0" borderId="0" xfId="0" applyNumberFormat="1" applyFont="1" applyAlignment="1">
      <alignment horizontal="right" vertical="center" shrinkToFit="1"/>
    </xf>
    <xf numFmtId="177" fontId="15" fillId="0" borderId="0" xfId="0" applyNumberFormat="1" applyFont="1" applyAlignment="1">
      <alignment vertical="center" shrinkToFit="1"/>
    </xf>
    <xf numFmtId="0" fontId="15" fillId="0" borderId="9" xfId="0" applyFont="1" applyBorder="1" applyAlignment="1">
      <alignment vertical="center" shrinkToFit="1"/>
    </xf>
    <xf numFmtId="176" fontId="15" fillId="0" borderId="53" xfId="1" applyNumberFormat="1" applyFont="1" applyFill="1" applyBorder="1" applyAlignment="1">
      <alignment vertical="center" shrinkToFit="1"/>
    </xf>
    <xf numFmtId="0" fontId="15" fillId="0" borderId="64" xfId="0" applyFont="1" applyBorder="1" applyAlignment="1">
      <alignment vertical="center" shrinkToFit="1"/>
    </xf>
    <xf numFmtId="38" fontId="14" fillId="0" borderId="21" xfId="0" applyNumberFormat="1" applyFont="1" applyBorder="1" applyAlignment="1">
      <alignment horizontal="right" vertical="center" shrinkToFit="1"/>
    </xf>
    <xf numFmtId="38" fontId="14" fillId="0" borderId="24" xfId="0" applyNumberFormat="1" applyFont="1" applyBorder="1" applyAlignment="1">
      <alignment horizontal="right" vertical="center" shrinkToFit="1"/>
    </xf>
    <xf numFmtId="38" fontId="14" fillId="0" borderId="22" xfId="0" applyNumberFormat="1" applyFont="1" applyBorder="1" applyAlignment="1">
      <alignment horizontal="right" vertical="center" shrinkToFit="1"/>
    </xf>
    <xf numFmtId="38" fontId="14" fillId="0" borderId="33" xfId="0" applyNumberFormat="1" applyFont="1" applyBorder="1" applyAlignment="1">
      <alignment horizontal="right" vertical="center" shrinkToFit="1"/>
    </xf>
    <xf numFmtId="38" fontId="14" fillId="0" borderId="27" xfId="0" applyNumberFormat="1" applyFont="1" applyBorder="1" applyAlignment="1">
      <alignment horizontal="right" vertical="center" shrinkToFit="1"/>
    </xf>
    <xf numFmtId="38" fontId="14" fillId="0" borderId="26" xfId="0" applyNumberFormat="1" applyFont="1" applyBorder="1" applyAlignment="1">
      <alignment horizontal="right" vertical="center" shrinkToFit="1"/>
    </xf>
    <xf numFmtId="176" fontId="14" fillId="0" borderId="22" xfId="0" applyNumberFormat="1" applyFont="1" applyBorder="1" applyAlignment="1">
      <alignment horizontal="right" vertical="center" shrinkToFit="1"/>
    </xf>
    <xf numFmtId="38" fontId="15" fillId="0" borderId="63" xfId="0" applyNumberFormat="1" applyFont="1" applyBorder="1" applyAlignment="1">
      <alignment horizontal="right" vertical="center" shrinkToFit="1"/>
    </xf>
    <xf numFmtId="38" fontId="14" fillId="0" borderId="11" xfId="0" applyNumberFormat="1" applyFont="1" applyBorder="1" applyAlignment="1">
      <alignment horizontal="right" vertical="center" shrinkToFit="1"/>
    </xf>
    <xf numFmtId="38" fontId="14" fillId="0" borderId="14" xfId="0" applyNumberFormat="1" applyFont="1" applyBorder="1" applyAlignment="1">
      <alignment horizontal="right" vertical="center" shrinkToFit="1"/>
    </xf>
    <xf numFmtId="38" fontId="14" fillId="0" borderId="11" xfId="0" applyNumberFormat="1" applyFont="1" applyBorder="1" applyAlignment="1">
      <alignment vertical="center" shrinkToFit="1"/>
    </xf>
    <xf numFmtId="38" fontId="14" fillId="0" borderId="14" xfId="0" applyNumberFormat="1" applyFont="1" applyBorder="1" applyAlignment="1">
      <alignment vertical="center" shrinkToFit="1"/>
    </xf>
    <xf numFmtId="38" fontId="14" fillId="0" borderId="12" xfId="0" applyNumberFormat="1" applyFont="1" applyBorder="1" applyAlignment="1">
      <alignment vertical="center" shrinkToFit="1"/>
    </xf>
    <xf numFmtId="176" fontId="14" fillId="0" borderId="33" xfId="0" applyNumberFormat="1" applyFont="1" applyBorder="1" applyAlignment="1">
      <alignment horizontal="right" vertical="center" shrinkToFit="1"/>
    </xf>
    <xf numFmtId="176" fontId="15" fillId="0" borderId="26" xfId="0" applyNumberFormat="1" applyFont="1" applyBorder="1" applyAlignment="1">
      <alignment vertical="center" shrinkToFit="1"/>
    </xf>
    <xf numFmtId="176" fontId="15" fillId="0" borderId="11" xfId="0" applyNumberFormat="1" applyFont="1" applyBorder="1" applyAlignment="1">
      <alignment vertical="center" shrinkToFit="1"/>
    </xf>
    <xf numFmtId="0" fontId="11" fillId="4" borderId="0" xfId="0" applyFont="1" applyFill="1" applyAlignment="1">
      <alignment shrinkToFit="1"/>
    </xf>
    <xf numFmtId="38" fontId="11" fillId="4" borderId="0" xfId="1" applyFont="1" applyFill="1" applyAlignment="1">
      <alignment vertical="center" shrinkToFit="1"/>
    </xf>
    <xf numFmtId="38" fontId="11" fillId="4" borderId="11" xfId="1" applyFont="1" applyFill="1" applyBorder="1" applyAlignment="1">
      <alignment horizontal="center" vertical="center" shrinkToFit="1"/>
    </xf>
    <xf numFmtId="38" fontId="11" fillId="4" borderId="13" xfId="1" applyFont="1" applyFill="1" applyBorder="1" applyAlignment="1">
      <alignment horizontal="center" vertical="center" shrinkToFit="1"/>
    </xf>
    <xf numFmtId="38" fontId="11" fillId="4" borderId="14" xfId="1" applyFont="1" applyFill="1" applyBorder="1" applyAlignment="1">
      <alignment horizontal="center" vertical="center" shrinkToFit="1"/>
    </xf>
    <xf numFmtId="38" fontId="11" fillId="4" borderId="15" xfId="1" applyFont="1" applyFill="1" applyBorder="1" applyAlignment="1">
      <alignment horizontal="center" vertical="center" shrinkToFit="1"/>
    </xf>
    <xf numFmtId="38" fontId="11" fillId="4" borderId="12" xfId="1" applyFont="1" applyFill="1" applyBorder="1" applyAlignment="1">
      <alignment horizontal="center" vertical="center" shrinkToFit="1"/>
    </xf>
    <xf numFmtId="38" fontId="11" fillId="4" borderId="16" xfId="1" applyFont="1" applyFill="1" applyBorder="1" applyAlignment="1">
      <alignment vertical="center" shrinkToFit="1"/>
    </xf>
    <xf numFmtId="38" fontId="11" fillId="4" borderId="18" xfId="1" applyFont="1" applyFill="1" applyBorder="1" applyAlignment="1">
      <alignment vertical="center" shrinkToFit="1"/>
    </xf>
    <xf numFmtId="38" fontId="11" fillId="4" borderId="19" xfId="1" applyFont="1" applyFill="1" applyBorder="1" applyAlignment="1">
      <alignment vertical="center" shrinkToFit="1"/>
    </xf>
    <xf numFmtId="38" fontId="11" fillId="4" borderId="20" xfId="1" applyFont="1" applyFill="1" applyBorder="1" applyAlignment="1">
      <alignment vertical="center" shrinkToFit="1"/>
    </xf>
    <xf numFmtId="38" fontId="11" fillId="4" borderId="17" xfId="1" applyFont="1" applyFill="1" applyBorder="1" applyAlignment="1">
      <alignment vertical="center" shrinkToFit="1"/>
    </xf>
    <xf numFmtId="38" fontId="11" fillId="4" borderId="21" xfId="1" applyFont="1" applyFill="1" applyBorder="1" applyAlignment="1">
      <alignment vertical="center" shrinkToFit="1"/>
    </xf>
    <xf numFmtId="38" fontId="11" fillId="4" borderId="23" xfId="1" applyFont="1" applyFill="1" applyBorder="1" applyAlignment="1">
      <alignment vertical="center" shrinkToFit="1"/>
    </xf>
    <xf numFmtId="38" fontId="11" fillId="4" borderId="24" xfId="1" applyFont="1" applyFill="1" applyBorder="1" applyAlignment="1">
      <alignment vertical="center" shrinkToFit="1"/>
    </xf>
    <xf numFmtId="38" fontId="11" fillId="4" borderId="25" xfId="1" applyFont="1" applyFill="1" applyBorder="1" applyAlignment="1">
      <alignment vertical="center" shrinkToFit="1"/>
    </xf>
    <xf numFmtId="38" fontId="11" fillId="4" borderId="22" xfId="1" applyFont="1" applyFill="1" applyBorder="1" applyAlignment="1">
      <alignment vertical="center" shrinkToFit="1"/>
    </xf>
    <xf numFmtId="38" fontId="11" fillId="4" borderId="11" xfId="1" applyFont="1" applyFill="1" applyBorder="1" applyAlignment="1">
      <alignment vertical="center" shrinkToFit="1"/>
    </xf>
    <xf numFmtId="38" fontId="11" fillId="4" borderId="13" xfId="1" applyFont="1" applyFill="1" applyBorder="1" applyAlignment="1">
      <alignment vertical="center" shrinkToFit="1"/>
    </xf>
    <xf numFmtId="38" fontId="11" fillId="4" borderId="14" xfId="1" applyFont="1" applyFill="1" applyBorder="1" applyAlignment="1">
      <alignment vertical="center" shrinkToFit="1"/>
    </xf>
    <xf numFmtId="38" fontId="11" fillId="4" borderId="15" xfId="1" applyFont="1" applyFill="1" applyBorder="1" applyAlignment="1">
      <alignment vertical="center" shrinkToFit="1"/>
    </xf>
    <xf numFmtId="38" fontId="11" fillId="4" borderId="12" xfId="1" applyFont="1" applyFill="1" applyBorder="1" applyAlignment="1">
      <alignment vertical="center" shrinkToFit="1"/>
    </xf>
    <xf numFmtId="38" fontId="11" fillId="4" borderId="26" xfId="1" applyFont="1" applyFill="1" applyBorder="1" applyAlignment="1">
      <alignment vertical="center" shrinkToFit="1"/>
    </xf>
    <xf numFmtId="38" fontId="11" fillId="4" borderId="27" xfId="1" applyFont="1" applyFill="1" applyBorder="1" applyAlignment="1">
      <alignment vertical="center" shrinkToFit="1"/>
    </xf>
    <xf numFmtId="38" fontId="11" fillId="4" borderId="34" xfId="1" applyFont="1" applyFill="1" applyBorder="1" applyAlignment="1">
      <alignment vertical="center" shrinkToFit="1"/>
    </xf>
    <xf numFmtId="38" fontId="11" fillId="4" borderId="28" xfId="1" applyFont="1" applyFill="1" applyBorder="1" applyAlignment="1">
      <alignment vertical="center" shrinkToFit="1"/>
    </xf>
    <xf numFmtId="38" fontId="11" fillId="4" borderId="30" xfId="1" applyFont="1" applyFill="1" applyBorder="1" applyAlignment="1">
      <alignment vertical="center" shrinkToFit="1"/>
    </xf>
    <xf numFmtId="38" fontId="11" fillId="4" borderId="31" xfId="1" applyFont="1" applyFill="1" applyBorder="1" applyAlignment="1">
      <alignment vertical="center" shrinkToFit="1"/>
    </xf>
    <xf numFmtId="38" fontId="11" fillId="4" borderId="32" xfId="1" applyFont="1" applyFill="1" applyBorder="1" applyAlignment="1">
      <alignment vertical="center" shrinkToFit="1"/>
    </xf>
    <xf numFmtId="38" fontId="11" fillId="4" borderId="29" xfId="1" applyFont="1" applyFill="1" applyBorder="1" applyAlignment="1">
      <alignment vertical="center" shrinkToFit="1"/>
    </xf>
    <xf numFmtId="38" fontId="11" fillId="4" borderId="35" xfId="1" applyFont="1" applyFill="1" applyBorder="1" applyAlignment="1">
      <alignment vertical="center" shrinkToFit="1"/>
    </xf>
    <xf numFmtId="38" fontId="11" fillId="4" borderId="33" xfId="1" applyFont="1" applyFill="1" applyBorder="1" applyAlignment="1">
      <alignment vertical="center" shrinkToFit="1"/>
    </xf>
    <xf numFmtId="0" fontId="15" fillId="0" borderId="72" xfId="0" applyFont="1" applyBorder="1" applyAlignment="1">
      <alignment vertical="center" shrinkToFit="1"/>
    </xf>
    <xf numFmtId="0" fontId="15" fillId="3" borderId="26" xfId="0" applyFont="1" applyFill="1" applyBorder="1" applyAlignment="1">
      <alignment vertical="center" shrinkToFit="1"/>
    </xf>
    <xf numFmtId="0" fontId="15" fillId="3" borderId="27" xfId="0" applyFont="1" applyFill="1" applyBorder="1" applyAlignment="1">
      <alignment vertical="center" shrinkToFit="1"/>
    </xf>
    <xf numFmtId="0" fontId="15" fillId="3" borderId="33" xfId="0" applyFont="1" applyFill="1" applyBorder="1" applyAlignment="1">
      <alignment vertical="center" shrinkToFit="1"/>
    </xf>
    <xf numFmtId="0" fontId="15" fillId="3" borderId="21" xfId="0" applyFont="1" applyFill="1" applyBorder="1" applyAlignment="1">
      <alignment vertical="center" shrinkToFit="1"/>
    </xf>
    <xf numFmtId="0" fontId="15" fillId="3" borderId="24" xfId="0" applyFont="1" applyFill="1" applyBorder="1" applyAlignment="1">
      <alignment vertical="center" shrinkToFit="1"/>
    </xf>
    <xf numFmtId="0" fontId="15" fillId="3" borderId="22" xfId="0" applyFont="1" applyFill="1" applyBorder="1" applyAlignment="1">
      <alignment vertical="center" shrinkToFit="1"/>
    </xf>
    <xf numFmtId="0" fontId="15" fillId="3" borderId="11" xfId="0" applyFont="1" applyFill="1" applyBorder="1" applyAlignment="1">
      <alignment vertical="center" shrinkToFit="1"/>
    </xf>
    <xf numFmtId="0" fontId="19" fillId="3" borderId="14" xfId="0" applyFont="1" applyFill="1" applyBorder="1" applyAlignment="1">
      <alignment vertical="center" wrapText="1" shrinkToFit="1"/>
    </xf>
    <xf numFmtId="0" fontId="15" fillId="3" borderId="14" xfId="0" applyFont="1" applyFill="1" applyBorder="1" applyAlignment="1">
      <alignment vertical="center" shrinkToFit="1"/>
    </xf>
    <xf numFmtId="0" fontId="19" fillId="3" borderId="12" xfId="0" applyFont="1" applyFill="1" applyBorder="1" applyAlignment="1">
      <alignment vertical="center" wrapText="1" shrinkToFit="1"/>
    </xf>
    <xf numFmtId="38" fontId="15" fillId="3" borderId="21" xfId="0" applyNumberFormat="1" applyFont="1" applyFill="1" applyBorder="1" applyAlignment="1">
      <alignment horizontal="right" vertical="center" shrinkToFit="1"/>
    </xf>
    <xf numFmtId="177" fontId="15" fillId="3" borderId="27" xfId="0" applyNumberFormat="1" applyFont="1" applyFill="1" applyBorder="1" applyAlignment="1">
      <alignment horizontal="right" vertical="center" shrinkToFit="1"/>
    </xf>
    <xf numFmtId="38" fontId="15" fillId="3" borderId="27" xfId="0" applyNumberFormat="1" applyFont="1" applyFill="1" applyBorder="1" applyAlignment="1">
      <alignment horizontal="right" vertical="center" shrinkToFit="1"/>
    </xf>
    <xf numFmtId="176" fontId="15" fillId="3" borderId="27" xfId="0" applyNumberFormat="1" applyFont="1" applyFill="1" applyBorder="1" applyAlignment="1">
      <alignment horizontal="right" vertical="center" shrinkToFit="1"/>
    </xf>
    <xf numFmtId="177" fontId="15" fillId="3" borderId="33" xfId="0" applyNumberFormat="1" applyFont="1" applyFill="1" applyBorder="1" applyAlignment="1">
      <alignment horizontal="right" vertical="center" shrinkToFit="1"/>
    </xf>
    <xf numFmtId="177" fontId="15" fillId="3" borderId="24" xfId="0" applyNumberFormat="1" applyFont="1" applyFill="1" applyBorder="1" applyAlignment="1">
      <alignment horizontal="right" vertical="center" shrinkToFit="1"/>
    </xf>
    <xf numFmtId="38" fontId="15" fillId="3" borderId="24" xfId="0" applyNumberFormat="1" applyFont="1" applyFill="1" applyBorder="1" applyAlignment="1">
      <alignment horizontal="right" vertical="center" shrinkToFit="1"/>
    </xf>
    <xf numFmtId="176" fontId="15" fillId="3" borderId="31" xfId="0" applyNumberFormat="1" applyFont="1" applyFill="1" applyBorder="1" applyAlignment="1">
      <alignment horizontal="right" vertical="center" shrinkToFit="1"/>
    </xf>
    <xf numFmtId="177" fontId="15" fillId="3" borderId="22" xfId="0" applyNumberFormat="1" applyFont="1" applyFill="1" applyBorder="1" applyAlignment="1">
      <alignment horizontal="right" vertical="center" shrinkToFit="1"/>
    </xf>
    <xf numFmtId="176" fontId="15" fillId="3" borderId="24" xfId="0" applyNumberFormat="1" applyFont="1" applyFill="1" applyBorder="1" applyAlignment="1">
      <alignment horizontal="right" vertical="center" shrinkToFit="1"/>
    </xf>
    <xf numFmtId="176" fontId="15" fillId="3" borderId="66" xfId="0" applyNumberFormat="1" applyFont="1" applyFill="1" applyBorder="1" applyAlignment="1">
      <alignment horizontal="right" vertical="center" shrinkToFit="1"/>
    </xf>
    <xf numFmtId="38" fontId="15" fillId="3" borderId="11" xfId="0" applyNumberFormat="1" applyFont="1" applyFill="1" applyBorder="1" applyAlignment="1">
      <alignment horizontal="right" vertical="center" shrinkToFit="1"/>
    </xf>
    <xf numFmtId="177" fontId="15" fillId="3" borderId="14" xfId="0" applyNumberFormat="1" applyFont="1" applyFill="1" applyBorder="1" applyAlignment="1">
      <alignment horizontal="right" vertical="center" shrinkToFit="1"/>
    </xf>
    <xf numFmtId="38" fontId="15" fillId="3" borderId="14" xfId="0" applyNumberFormat="1" applyFont="1" applyFill="1" applyBorder="1" applyAlignment="1">
      <alignment horizontal="right" vertical="center" shrinkToFit="1"/>
    </xf>
    <xf numFmtId="176" fontId="15" fillId="3" borderId="14" xfId="0" applyNumberFormat="1" applyFont="1" applyFill="1" applyBorder="1" applyAlignment="1">
      <alignment horizontal="right" vertical="center" shrinkToFit="1"/>
    </xf>
    <xf numFmtId="177" fontId="15" fillId="3" borderId="29" xfId="0" applyNumberFormat="1" applyFont="1" applyFill="1" applyBorder="1" applyAlignment="1">
      <alignment horizontal="right" vertical="center" shrinkToFit="1"/>
    </xf>
    <xf numFmtId="38" fontId="15" fillId="3" borderId="52" xfId="0" applyNumberFormat="1" applyFont="1" applyFill="1" applyBorder="1" applyAlignment="1">
      <alignment horizontal="right" vertical="center" shrinkToFit="1"/>
    </xf>
    <xf numFmtId="177" fontId="15" fillId="3" borderId="54" xfId="0" applyNumberFormat="1" applyFont="1" applyFill="1" applyBorder="1" applyAlignment="1">
      <alignment horizontal="right" vertical="center" shrinkToFit="1"/>
    </xf>
    <xf numFmtId="38" fontId="15" fillId="3" borderId="54" xfId="0" applyNumberFormat="1" applyFont="1" applyFill="1" applyBorder="1" applyAlignment="1">
      <alignment horizontal="right" vertical="center" shrinkToFit="1"/>
    </xf>
    <xf numFmtId="177" fontId="15" fillId="3" borderId="53" xfId="0" applyNumberFormat="1" applyFont="1" applyFill="1" applyBorder="1" applyAlignment="1">
      <alignment horizontal="right" vertical="center" shrinkToFit="1"/>
    </xf>
    <xf numFmtId="38" fontId="15" fillId="3" borderId="38" xfId="0" applyNumberFormat="1" applyFont="1" applyFill="1" applyBorder="1" applyAlignment="1">
      <alignment vertical="center" shrinkToFit="1"/>
    </xf>
    <xf numFmtId="38" fontId="15" fillId="3" borderId="39" xfId="0" applyNumberFormat="1" applyFont="1" applyFill="1" applyBorder="1" applyAlignment="1">
      <alignment vertical="center" shrinkToFit="1"/>
    </xf>
    <xf numFmtId="38" fontId="15" fillId="3" borderId="63" xfId="0" applyNumberFormat="1" applyFont="1" applyFill="1" applyBorder="1" applyAlignment="1">
      <alignment vertical="center" shrinkToFit="1"/>
    </xf>
    <xf numFmtId="0" fontId="15" fillId="3" borderId="72" xfId="0" applyFont="1" applyFill="1" applyBorder="1" applyAlignment="1">
      <alignment vertical="center" shrinkToFit="1"/>
    </xf>
    <xf numFmtId="0" fontId="15" fillId="3" borderId="40" xfId="0" applyFont="1" applyFill="1" applyBorder="1" applyAlignment="1">
      <alignment vertical="center" shrinkToFit="1"/>
    </xf>
    <xf numFmtId="0" fontId="15" fillId="3" borderId="0" xfId="0" applyFont="1" applyFill="1" applyAlignment="1">
      <alignment horizontal="right" vertical="center" shrinkToFit="1"/>
    </xf>
    <xf numFmtId="38" fontId="15" fillId="3" borderId="26" xfId="0" applyNumberFormat="1" applyFont="1" applyFill="1" applyBorder="1" applyAlignment="1">
      <alignment horizontal="right" vertical="center" shrinkToFit="1"/>
    </xf>
    <xf numFmtId="38" fontId="15" fillId="3" borderId="19" xfId="0" applyNumberFormat="1" applyFont="1" applyFill="1" applyBorder="1" applyAlignment="1">
      <alignment horizontal="right" vertical="center" shrinkToFit="1"/>
    </xf>
    <xf numFmtId="0" fontId="15" fillId="3" borderId="21" xfId="0" applyFont="1" applyFill="1" applyBorder="1" applyAlignment="1">
      <alignment horizontal="right" vertical="center" shrinkToFit="1"/>
    </xf>
    <xf numFmtId="0" fontId="15" fillId="3" borderId="24" xfId="0" applyFont="1" applyFill="1" applyBorder="1" applyAlignment="1">
      <alignment horizontal="right" vertical="center" shrinkToFit="1"/>
    </xf>
    <xf numFmtId="0" fontId="15" fillId="3" borderId="22" xfId="0" applyFont="1" applyFill="1" applyBorder="1" applyAlignment="1">
      <alignment horizontal="right" vertical="center" shrinkToFit="1"/>
    </xf>
    <xf numFmtId="38" fontId="15" fillId="3" borderId="21" xfId="0" applyNumberFormat="1" applyFont="1" applyFill="1" applyBorder="1" applyAlignment="1">
      <alignment vertical="center" shrinkToFit="1"/>
    </xf>
    <xf numFmtId="38" fontId="15" fillId="3" borderId="24" xfId="0" applyNumberFormat="1" applyFont="1" applyFill="1" applyBorder="1" applyAlignment="1">
      <alignment vertical="center" shrinkToFit="1"/>
    </xf>
    <xf numFmtId="0" fontId="15" fillId="3" borderId="14" xfId="0" applyFont="1" applyFill="1" applyBorder="1" applyAlignment="1">
      <alignment horizontal="right" vertical="center" shrinkToFit="1"/>
    </xf>
    <xf numFmtId="0" fontId="15" fillId="3" borderId="12" xfId="0" applyFont="1" applyFill="1" applyBorder="1" applyAlignment="1">
      <alignment horizontal="right" vertical="center" shrinkToFit="1"/>
    </xf>
    <xf numFmtId="38" fontId="15" fillId="3" borderId="58" xfId="0" applyNumberFormat="1" applyFont="1" applyFill="1" applyBorder="1" applyAlignment="1">
      <alignment horizontal="right" vertical="center" shrinkToFit="1"/>
    </xf>
    <xf numFmtId="177" fontId="15" fillId="3" borderId="61" xfId="0" applyNumberFormat="1" applyFont="1" applyFill="1" applyBorder="1" applyAlignment="1">
      <alignment horizontal="right" vertical="center" shrinkToFit="1"/>
    </xf>
    <xf numFmtId="38" fontId="15" fillId="3" borderId="61" xfId="0" applyNumberFormat="1" applyFont="1" applyFill="1" applyBorder="1" applyAlignment="1">
      <alignment horizontal="right" vertical="center" shrinkToFit="1"/>
    </xf>
    <xf numFmtId="177" fontId="15" fillId="3" borderId="59" xfId="0" applyNumberFormat="1" applyFont="1" applyFill="1" applyBorder="1" applyAlignment="1">
      <alignment horizontal="right" vertical="center" shrinkToFit="1"/>
    </xf>
    <xf numFmtId="0" fontId="15" fillId="3" borderId="0" xfId="0" applyFont="1" applyFill="1" applyAlignment="1">
      <alignment vertical="center" shrinkToFit="1"/>
    </xf>
    <xf numFmtId="0" fontId="15" fillId="3" borderId="36" xfId="0" applyFont="1" applyFill="1" applyBorder="1" applyAlignment="1">
      <alignment horizontal="right" vertical="center"/>
    </xf>
    <xf numFmtId="38" fontId="15" fillId="3" borderId="26" xfId="0" applyNumberFormat="1" applyFont="1" applyFill="1" applyBorder="1" applyAlignment="1">
      <alignment vertical="center" shrinkToFit="1"/>
    </xf>
    <xf numFmtId="177" fontId="15" fillId="3" borderId="27" xfId="0" applyNumberFormat="1" applyFont="1" applyFill="1" applyBorder="1" applyAlignment="1">
      <alignment vertical="center" shrinkToFit="1"/>
    </xf>
    <xf numFmtId="38" fontId="15" fillId="3" borderId="27" xfId="0" applyNumberFormat="1" applyFont="1" applyFill="1" applyBorder="1" applyAlignment="1">
      <alignment vertical="center" shrinkToFit="1"/>
    </xf>
    <xf numFmtId="177" fontId="15" fillId="3" borderId="33" xfId="0" applyNumberFormat="1" applyFont="1" applyFill="1" applyBorder="1" applyAlignment="1">
      <alignment vertical="center" shrinkToFit="1"/>
    </xf>
    <xf numFmtId="177" fontId="15" fillId="3" borderId="24" xfId="0" applyNumberFormat="1" applyFont="1" applyFill="1" applyBorder="1" applyAlignment="1">
      <alignment vertical="center" shrinkToFit="1"/>
    </xf>
    <xf numFmtId="177" fontId="15" fillId="3" borderId="22" xfId="0" applyNumberFormat="1" applyFont="1" applyFill="1" applyBorder="1" applyAlignment="1">
      <alignment vertical="center" shrinkToFit="1"/>
    </xf>
    <xf numFmtId="0" fontId="15" fillId="3" borderId="11" xfId="0" applyFont="1" applyFill="1" applyBorder="1" applyAlignment="1">
      <alignment horizontal="right" vertical="center" shrinkToFit="1"/>
    </xf>
    <xf numFmtId="38" fontId="15" fillId="3" borderId="52" xfId="0" applyNumberFormat="1" applyFont="1" applyFill="1" applyBorder="1" applyAlignment="1">
      <alignment vertical="center" shrinkToFit="1"/>
    </xf>
    <xf numFmtId="177" fontId="15" fillId="3" borderId="54" xfId="0" applyNumberFormat="1" applyFont="1" applyFill="1" applyBorder="1" applyAlignment="1">
      <alignment vertical="center" shrinkToFit="1"/>
    </xf>
    <xf numFmtId="38" fontId="15" fillId="3" borderId="54" xfId="0" applyNumberFormat="1" applyFont="1" applyFill="1" applyBorder="1" applyAlignment="1">
      <alignment vertical="center" shrinkToFit="1"/>
    </xf>
    <xf numFmtId="177" fontId="15" fillId="3" borderId="12" xfId="0" applyNumberFormat="1" applyFont="1" applyFill="1" applyBorder="1" applyAlignment="1">
      <alignment horizontal="right" vertical="center" shrinkToFit="1"/>
    </xf>
    <xf numFmtId="0" fontId="15" fillId="3" borderId="54" xfId="0" applyFont="1" applyFill="1" applyBorder="1" applyAlignment="1">
      <alignment horizontal="right" vertical="center" shrinkToFit="1"/>
    </xf>
    <xf numFmtId="0" fontId="15" fillId="3" borderId="53" xfId="0" applyFont="1" applyFill="1" applyBorder="1" applyAlignment="1">
      <alignment horizontal="right" vertical="center" shrinkToFit="1"/>
    </xf>
    <xf numFmtId="38" fontId="15" fillId="4" borderId="26" xfId="0" applyNumberFormat="1" applyFont="1" applyFill="1" applyBorder="1" applyAlignment="1">
      <alignment horizontal="right" vertical="center" shrinkToFit="1"/>
    </xf>
    <xf numFmtId="38" fontId="15" fillId="4" borderId="27" xfId="0" applyNumberFormat="1" applyFont="1" applyFill="1" applyBorder="1" applyAlignment="1">
      <alignment horizontal="right" vertical="center" shrinkToFit="1"/>
    </xf>
    <xf numFmtId="176" fontId="15" fillId="4" borderId="33" xfId="0" applyNumberFormat="1" applyFont="1" applyFill="1" applyBorder="1" applyAlignment="1">
      <alignment horizontal="right" vertical="center" shrinkToFit="1"/>
    </xf>
    <xf numFmtId="38" fontId="15" fillId="4" borderId="21" xfId="0" applyNumberFormat="1" applyFont="1" applyFill="1" applyBorder="1" applyAlignment="1">
      <alignment horizontal="right" vertical="center" shrinkToFit="1"/>
    </xf>
    <xf numFmtId="38" fontId="15" fillId="4" borderId="24" xfId="0" applyNumberFormat="1" applyFont="1" applyFill="1" applyBorder="1" applyAlignment="1">
      <alignment horizontal="right" vertical="center" shrinkToFit="1"/>
    </xf>
    <xf numFmtId="176" fontId="15" fillId="4" borderId="22" xfId="0" applyNumberFormat="1" applyFont="1" applyFill="1" applyBorder="1" applyAlignment="1">
      <alignment horizontal="right" vertical="center" shrinkToFit="1"/>
    </xf>
    <xf numFmtId="38" fontId="15" fillId="4" borderId="11" xfId="0" applyNumberFormat="1" applyFont="1" applyFill="1" applyBorder="1" applyAlignment="1">
      <alignment horizontal="right" vertical="center" shrinkToFit="1"/>
    </xf>
    <xf numFmtId="38" fontId="15" fillId="4" borderId="14" xfId="0" applyNumberFormat="1" applyFont="1" applyFill="1" applyBorder="1" applyAlignment="1">
      <alignment horizontal="right" vertical="center" shrinkToFit="1"/>
    </xf>
    <xf numFmtId="176" fontId="15" fillId="4" borderId="12" xfId="0" applyNumberFormat="1" applyFont="1" applyFill="1" applyBorder="1" applyAlignment="1">
      <alignment horizontal="right" vertical="center" shrinkToFit="1"/>
    </xf>
    <xf numFmtId="38" fontId="15" fillId="4" borderId="52" xfId="0" applyNumberFormat="1" applyFont="1" applyFill="1" applyBorder="1" applyAlignment="1">
      <alignment horizontal="right" vertical="center" shrinkToFit="1"/>
    </xf>
    <xf numFmtId="38" fontId="15" fillId="4" borderId="54" xfId="0" applyNumberFormat="1" applyFont="1" applyFill="1" applyBorder="1" applyAlignment="1">
      <alignment horizontal="right" vertical="center" shrinkToFit="1"/>
    </xf>
    <xf numFmtId="38" fontId="15" fillId="4" borderId="72" xfId="0" applyNumberFormat="1" applyFont="1" applyFill="1" applyBorder="1" applyAlignment="1">
      <alignment horizontal="right" vertical="center" shrinkToFit="1"/>
    </xf>
    <xf numFmtId="176" fontId="15" fillId="4" borderId="53" xfId="0" applyNumberFormat="1" applyFont="1" applyFill="1" applyBorder="1" applyAlignment="1">
      <alignment horizontal="right" vertical="center" shrinkToFit="1"/>
    </xf>
    <xf numFmtId="38" fontId="15" fillId="4" borderId="53" xfId="0" applyNumberFormat="1" applyFont="1" applyFill="1" applyBorder="1" applyAlignment="1">
      <alignment vertical="center" shrinkToFit="1"/>
    </xf>
    <xf numFmtId="0" fontId="15" fillId="4" borderId="0" xfId="0" applyFont="1" applyFill="1" applyAlignment="1">
      <alignment horizontal="right" vertical="center" shrinkToFit="1"/>
    </xf>
    <xf numFmtId="38" fontId="15" fillId="4" borderId="19" xfId="0" applyNumberFormat="1" applyFont="1" applyFill="1" applyBorder="1" applyAlignment="1">
      <alignment horizontal="right" vertical="center" shrinkToFit="1"/>
    </xf>
    <xf numFmtId="0" fontId="15" fillId="4" borderId="21" xfId="0" applyFont="1" applyFill="1" applyBorder="1" applyAlignment="1">
      <alignment horizontal="right" vertical="center" shrinkToFit="1"/>
    </xf>
    <xf numFmtId="0" fontId="15" fillId="4" borderId="24" xfId="0" applyFont="1" applyFill="1" applyBorder="1" applyAlignment="1">
      <alignment horizontal="right" vertical="center" shrinkToFit="1"/>
    </xf>
    <xf numFmtId="177" fontId="15" fillId="4" borderId="24" xfId="0" applyNumberFormat="1" applyFont="1" applyFill="1" applyBorder="1" applyAlignment="1">
      <alignment horizontal="right" vertical="center" shrinkToFit="1"/>
    </xf>
    <xf numFmtId="38" fontId="15" fillId="4" borderId="58" xfId="0" applyNumberFormat="1" applyFont="1" applyFill="1" applyBorder="1" applyAlignment="1">
      <alignment horizontal="right" vertical="center" shrinkToFit="1"/>
    </xf>
    <xf numFmtId="38" fontId="15" fillId="4" borderId="61" xfId="0" applyNumberFormat="1" applyFont="1" applyFill="1" applyBorder="1" applyAlignment="1">
      <alignment horizontal="right" vertical="center" shrinkToFit="1"/>
    </xf>
    <xf numFmtId="0" fontId="15" fillId="4" borderId="53" xfId="0" applyFont="1" applyFill="1" applyBorder="1" applyAlignment="1">
      <alignment vertical="center" shrinkToFit="1"/>
    </xf>
    <xf numFmtId="0" fontId="15" fillId="4" borderId="0" xfId="0" applyFont="1" applyFill="1" applyAlignment="1">
      <alignment vertical="center" shrinkToFit="1"/>
    </xf>
    <xf numFmtId="38" fontId="15" fillId="4" borderId="26" xfId="0" applyNumberFormat="1" applyFont="1" applyFill="1" applyBorder="1" applyAlignment="1">
      <alignment vertical="center" shrinkToFit="1"/>
    </xf>
    <xf numFmtId="38" fontId="15" fillId="4" borderId="27" xfId="0" applyNumberFormat="1" applyFont="1" applyFill="1" applyBorder="1" applyAlignment="1">
      <alignment vertical="center" shrinkToFit="1"/>
    </xf>
    <xf numFmtId="38" fontId="15" fillId="4" borderId="21" xfId="0" applyNumberFormat="1" applyFont="1" applyFill="1" applyBorder="1" applyAlignment="1">
      <alignment vertical="center" shrinkToFit="1"/>
    </xf>
    <xf numFmtId="38" fontId="15" fillId="4" borderId="24" xfId="0" applyNumberFormat="1" applyFont="1" applyFill="1" applyBorder="1" applyAlignment="1">
      <alignment vertical="center" shrinkToFit="1"/>
    </xf>
    <xf numFmtId="0" fontId="15" fillId="4" borderId="14" xfId="0" applyFont="1" applyFill="1" applyBorder="1" applyAlignment="1">
      <alignment horizontal="right" vertical="center" shrinkToFit="1"/>
    </xf>
    <xf numFmtId="38" fontId="15" fillId="4" borderId="58" xfId="0" applyNumberFormat="1" applyFont="1" applyFill="1" applyBorder="1" applyAlignment="1">
      <alignment vertical="center" shrinkToFit="1"/>
    </xf>
    <xf numFmtId="38" fontId="15" fillId="4" borderId="61" xfId="0" applyNumberFormat="1" applyFont="1" applyFill="1" applyBorder="1" applyAlignment="1">
      <alignment vertical="center" shrinkToFit="1"/>
    </xf>
    <xf numFmtId="177" fontId="15" fillId="4" borderId="27" xfId="0" applyNumberFormat="1" applyFont="1" applyFill="1" applyBorder="1" applyAlignment="1">
      <alignment vertical="center" shrinkToFit="1"/>
    </xf>
    <xf numFmtId="177" fontId="15" fillId="4" borderId="24" xfId="0" applyNumberFormat="1" applyFont="1" applyFill="1" applyBorder="1" applyAlignment="1">
      <alignment vertical="center" shrinkToFit="1"/>
    </xf>
    <xf numFmtId="38" fontId="11" fillId="0" borderId="11" xfId="1" applyFont="1" applyBorder="1" applyAlignment="1">
      <alignment horizontal="center" vertical="center" shrinkToFit="1"/>
    </xf>
    <xf numFmtId="38" fontId="11" fillId="0" borderId="12" xfId="1" applyFont="1" applyBorder="1" applyAlignment="1">
      <alignment horizontal="center" vertical="center" shrinkToFit="1"/>
    </xf>
    <xf numFmtId="9" fontId="11" fillId="0" borderId="0" xfId="1" applyNumberFormat="1" applyFont="1" applyAlignment="1">
      <alignment vertical="center" shrinkToFit="1"/>
    </xf>
    <xf numFmtId="38" fontId="11" fillId="0" borderId="15" xfId="1" applyFont="1" applyFill="1" applyBorder="1" applyAlignment="1">
      <alignment vertical="center" shrinkToFit="1"/>
    </xf>
    <xf numFmtId="38" fontId="11" fillId="0" borderId="11" xfId="1" applyFont="1" applyFill="1" applyBorder="1" applyAlignment="1">
      <alignment vertical="center" shrinkToFit="1"/>
    </xf>
    <xf numFmtId="38" fontId="11" fillId="2" borderId="16" xfId="1" applyFont="1" applyFill="1" applyBorder="1" applyAlignment="1">
      <alignment vertical="center" shrinkToFit="1"/>
    </xf>
    <xf numFmtId="38" fontId="11" fillId="2" borderId="21" xfId="1" applyFont="1" applyFill="1" applyBorder="1" applyAlignment="1">
      <alignment vertical="center" shrinkToFit="1"/>
    </xf>
    <xf numFmtId="38" fontId="11" fillId="0" borderId="11" xfId="1" applyFont="1" applyBorder="1" applyAlignment="1">
      <alignment vertical="center" shrinkToFit="1"/>
    </xf>
    <xf numFmtId="38" fontId="11" fillId="0" borderId="73" xfId="1" applyFont="1" applyBorder="1" applyAlignment="1">
      <alignment vertical="center" shrinkToFit="1"/>
    </xf>
    <xf numFmtId="38" fontId="11" fillId="0" borderId="0" xfId="1" applyFont="1" applyBorder="1" applyAlignment="1">
      <alignment vertical="center" shrinkToFit="1"/>
    </xf>
    <xf numFmtId="38" fontId="11" fillId="0" borderId="0" xfId="1" applyFont="1" applyFill="1" applyBorder="1" applyAlignment="1">
      <alignment vertical="center" shrinkToFit="1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4" borderId="0" xfId="0" applyFont="1" applyFill="1" applyAlignment="1">
      <alignment vertical="center"/>
    </xf>
    <xf numFmtId="0" fontId="12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0" fillId="0" borderId="0" xfId="4" applyFont="1">
      <alignment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vertical="center"/>
    </xf>
    <xf numFmtId="0" fontId="8" fillId="0" borderId="42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64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8" fontId="8" fillId="0" borderId="16" xfId="0" applyNumberFormat="1" applyFont="1" applyFill="1" applyBorder="1" applyAlignment="1">
      <alignment vertical="center"/>
    </xf>
    <xf numFmtId="38" fontId="8" fillId="0" borderId="19" xfId="0" applyNumberFormat="1" applyFont="1" applyFill="1" applyBorder="1" applyAlignment="1">
      <alignment vertical="center"/>
    </xf>
    <xf numFmtId="38" fontId="8" fillId="0" borderId="22" xfId="0" applyNumberFormat="1" applyFont="1" applyFill="1" applyBorder="1" applyAlignment="1">
      <alignment vertical="center"/>
    </xf>
    <xf numFmtId="38" fontId="8" fillId="0" borderId="21" xfId="0" applyNumberFormat="1" applyFont="1" applyFill="1" applyBorder="1" applyAlignment="1">
      <alignment vertical="center"/>
    </xf>
    <xf numFmtId="38" fontId="8" fillId="0" borderId="24" xfId="0" applyNumberFormat="1" applyFont="1" applyFill="1" applyBorder="1" applyAlignment="1">
      <alignment vertical="center"/>
    </xf>
    <xf numFmtId="38" fontId="8" fillId="0" borderId="26" xfId="0" applyNumberFormat="1" applyFont="1" applyFill="1" applyBorder="1" applyAlignment="1">
      <alignment vertical="center"/>
    </xf>
    <xf numFmtId="38" fontId="8" fillId="0" borderId="27" xfId="0" applyNumberFormat="1" applyFont="1" applyFill="1" applyBorder="1" applyAlignment="1">
      <alignment vertical="center"/>
    </xf>
    <xf numFmtId="38" fontId="8" fillId="0" borderId="23" xfId="0" applyNumberFormat="1" applyFont="1" applyFill="1" applyBorder="1" applyAlignment="1">
      <alignment vertical="center"/>
    </xf>
    <xf numFmtId="38" fontId="8" fillId="0" borderId="17" xfId="5" applyNumberFormat="1" applyFont="1" applyFill="1" applyBorder="1" applyAlignment="1">
      <alignment vertical="center"/>
    </xf>
    <xf numFmtId="3" fontId="8" fillId="0" borderId="17" xfId="5" applyNumberFormat="1" applyFont="1" applyFill="1" applyBorder="1" applyAlignment="1">
      <alignment vertical="center"/>
    </xf>
    <xf numFmtId="38" fontId="8" fillId="0" borderId="33" xfId="5" applyNumberFormat="1" applyFont="1" applyFill="1" applyBorder="1" applyAlignment="1">
      <alignment vertical="center"/>
    </xf>
    <xf numFmtId="3" fontId="8" fillId="0" borderId="33" xfId="5" applyNumberFormat="1" applyFont="1" applyFill="1" applyBorder="1" applyAlignment="1">
      <alignment vertical="center"/>
    </xf>
    <xf numFmtId="176" fontId="8" fillId="0" borderId="33" xfId="0" applyNumberFormat="1" applyFont="1" applyFill="1" applyBorder="1" applyAlignment="1">
      <alignment vertical="center"/>
    </xf>
    <xf numFmtId="38" fontId="8" fillId="0" borderId="26" xfId="0" applyNumberFormat="1" applyFont="1" applyFill="1" applyBorder="1" applyAlignment="1">
      <alignment horizontal="right" vertical="center"/>
    </xf>
    <xf numFmtId="38" fontId="8" fillId="0" borderId="27" xfId="0" applyNumberFormat="1" applyFont="1" applyFill="1" applyBorder="1" applyAlignment="1">
      <alignment horizontal="right" vertical="center"/>
    </xf>
    <xf numFmtId="176" fontId="8" fillId="0" borderId="27" xfId="0" applyNumberFormat="1" applyFont="1" applyFill="1" applyBorder="1" applyAlignment="1">
      <alignment horizontal="right" vertical="center"/>
    </xf>
    <xf numFmtId="176" fontId="8" fillId="0" borderId="33" xfId="0" applyNumberFormat="1" applyFont="1" applyFill="1" applyBorder="1" applyAlignment="1">
      <alignment horizontal="right" vertical="center"/>
    </xf>
    <xf numFmtId="38" fontId="8" fillId="0" borderId="46" xfId="0" applyNumberFormat="1" applyFont="1" applyFill="1" applyBorder="1" applyAlignment="1">
      <alignment horizontal="right" vertical="center"/>
    </xf>
    <xf numFmtId="38" fontId="8" fillId="0" borderId="22" xfId="5" applyNumberFormat="1" applyFont="1" applyFill="1" applyBorder="1" applyAlignment="1">
      <alignment vertical="center"/>
    </xf>
    <xf numFmtId="176" fontId="8" fillId="0" borderId="22" xfId="0" applyNumberFormat="1" applyFont="1" applyFill="1" applyBorder="1" applyAlignment="1">
      <alignment vertical="center"/>
    </xf>
    <xf numFmtId="38" fontId="8" fillId="0" borderId="21" xfId="0" applyNumberFormat="1" applyFont="1" applyFill="1" applyBorder="1" applyAlignment="1">
      <alignment horizontal="right" vertical="center"/>
    </xf>
    <xf numFmtId="38" fontId="8" fillId="0" borderId="24" xfId="0" applyNumberFormat="1" applyFont="1" applyFill="1" applyBorder="1" applyAlignment="1">
      <alignment horizontal="right" vertical="center"/>
    </xf>
    <xf numFmtId="176" fontId="8" fillId="0" borderId="24" xfId="0" applyNumberFormat="1" applyFont="1" applyFill="1" applyBorder="1" applyAlignment="1">
      <alignment horizontal="right" vertical="center"/>
    </xf>
    <xf numFmtId="176" fontId="8" fillId="0" borderId="22" xfId="0" applyNumberFormat="1" applyFont="1" applyFill="1" applyBorder="1" applyAlignment="1">
      <alignment horizontal="right" vertical="center"/>
    </xf>
    <xf numFmtId="38" fontId="8" fillId="0" borderId="43" xfId="0" applyNumberFormat="1" applyFont="1" applyFill="1" applyBorder="1" applyAlignment="1">
      <alignment horizontal="right" vertical="center"/>
    </xf>
    <xf numFmtId="38" fontId="8" fillId="0" borderId="28" xfId="0" applyNumberFormat="1" applyFont="1" applyFill="1" applyBorder="1" applyAlignment="1">
      <alignment vertical="center"/>
    </xf>
    <xf numFmtId="38" fontId="8" fillId="0" borderId="31" xfId="0" applyNumberFormat="1" applyFont="1" applyFill="1" applyBorder="1" applyAlignment="1">
      <alignment vertical="center"/>
    </xf>
    <xf numFmtId="3" fontId="8" fillId="0" borderId="22" xfId="5" applyNumberFormat="1" applyFont="1" applyFill="1" applyBorder="1" applyAlignment="1">
      <alignment vertical="center"/>
    </xf>
    <xf numFmtId="38" fontId="8" fillId="0" borderId="11" xfId="0" applyNumberFormat="1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38" fontId="8" fillId="0" borderId="12" xfId="0" applyNumberFormat="1" applyFont="1" applyFill="1" applyBorder="1" applyAlignment="1">
      <alignment vertical="center"/>
    </xf>
    <xf numFmtId="38" fontId="8" fillId="0" borderId="13" xfId="0" applyNumberFormat="1" applyFont="1" applyFill="1" applyBorder="1" applyAlignment="1">
      <alignment vertical="center"/>
    </xf>
    <xf numFmtId="38" fontId="8" fillId="0" borderId="12" xfId="5" applyNumberFormat="1" applyFont="1" applyFill="1" applyBorder="1" applyAlignment="1">
      <alignment vertical="center"/>
    </xf>
    <xf numFmtId="3" fontId="8" fillId="0" borderId="12" xfId="5" applyNumberFormat="1" applyFont="1" applyFill="1" applyBorder="1" applyAlignment="1">
      <alignment vertical="center"/>
    </xf>
    <xf numFmtId="3" fontId="8" fillId="0" borderId="59" xfId="5" applyNumberFormat="1" applyFont="1" applyFill="1" applyBorder="1" applyAlignment="1">
      <alignment vertical="center"/>
    </xf>
    <xf numFmtId="176" fontId="8" fillId="0" borderId="12" xfId="0" applyNumberFormat="1" applyFont="1" applyFill="1" applyBorder="1" applyAlignment="1">
      <alignment vertical="center"/>
    </xf>
    <xf numFmtId="38" fontId="8" fillId="0" borderId="11" xfId="0" applyNumberFormat="1" applyFont="1" applyFill="1" applyBorder="1" applyAlignment="1">
      <alignment horizontal="right" vertical="center"/>
    </xf>
    <xf numFmtId="38" fontId="8" fillId="0" borderId="14" xfId="0" applyNumberFormat="1" applyFont="1" applyFill="1" applyBorder="1" applyAlignment="1">
      <alignment horizontal="right" vertical="center"/>
    </xf>
    <xf numFmtId="176" fontId="8" fillId="0" borderId="14" xfId="0" applyNumberFormat="1" applyFont="1" applyFill="1" applyBorder="1" applyAlignment="1">
      <alignment horizontal="right" vertical="center"/>
    </xf>
    <xf numFmtId="176" fontId="8" fillId="0" borderId="12" xfId="0" applyNumberFormat="1" applyFont="1" applyFill="1" applyBorder="1" applyAlignment="1">
      <alignment horizontal="right" vertical="center"/>
    </xf>
    <xf numFmtId="38" fontId="8" fillId="0" borderId="62" xfId="0" applyNumberFormat="1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38" fontId="8" fillId="0" borderId="52" xfId="0" applyNumberFormat="1" applyFont="1" applyFill="1" applyBorder="1" applyAlignment="1">
      <alignment vertical="center"/>
    </xf>
    <xf numFmtId="38" fontId="8" fillId="0" borderId="54" xfId="0" applyNumberFormat="1" applyFont="1" applyFill="1" applyBorder="1" applyAlignment="1">
      <alignment vertical="center"/>
    </xf>
    <xf numFmtId="176" fontId="8" fillId="0" borderId="59" xfId="0" applyNumberFormat="1" applyFont="1" applyFill="1" applyBorder="1" applyAlignment="1">
      <alignment vertical="center"/>
    </xf>
    <xf numFmtId="176" fontId="8" fillId="0" borderId="58" xfId="1" applyNumberFormat="1" applyFont="1" applyFill="1" applyBorder="1" applyAlignment="1">
      <alignment vertical="center"/>
    </xf>
    <xf numFmtId="176" fontId="8" fillId="0" borderId="61" xfId="1" applyNumberFormat="1" applyFont="1" applyFill="1" applyBorder="1" applyAlignment="1">
      <alignment vertical="center"/>
    </xf>
    <xf numFmtId="38" fontId="8" fillId="0" borderId="58" xfId="0" applyNumberFormat="1" applyFont="1" applyFill="1" applyBorder="1" applyAlignment="1">
      <alignment vertical="center"/>
    </xf>
    <xf numFmtId="38" fontId="8" fillId="0" borderId="61" xfId="0" applyNumberFormat="1" applyFont="1" applyFill="1" applyBorder="1" applyAlignment="1">
      <alignment vertical="center"/>
    </xf>
    <xf numFmtId="38" fontId="8" fillId="0" borderId="58" xfId="0" applyNumberFormat="1" applyFont="1" applyFill="1" applyBorder="1" applyAlignment="1">
      <alignment horizontal="right" vertical="center"/>
    </xf>
    <xf numFmtId="38" fontId="8" fillId="0" borderId="54" xfId="0" applyNumberFormat="1" applyFont="1" applyFill="1" applyBorder="1" applyAlignment="1">
      <alignment horizontal="right" vertical="center"/>
    </xf>
    <xf numFmtId="176" fontId="8" fillId="0" borderId="5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24" fillId="0" borderId="0" xfId="4" applyFont="1">
      <alignment vertical="center"/>
    </xf>
    <xf numFmtId="38" fontId="24" fillId="0" borderId="0" xfId="1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37" xfId="0" applyFont="1" applyBorder="1" applyAlignment="1">
      <alignment horizontal="center" vertical="center" shrinkToFit="1"/>
    </xf>
    <xf numFmtId="176" fontId="27" fillId="0" borderId="37" xfId="0" applyNumberFormat="1" applyFont="1" applyBorder="1" applyAlignment="1">
      <alignment vertical="center"/>
    </xf>
    <xf numFmtId="0" fontId="27" fillId="0" borderId="37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Fill="1" applyAlignment="1">
      <alignment vertical="center"/>
    </xf>
    <xf numFmtId="38" fontId="29" fillId="0" borderId="0" xfId="1" applyFont="1" applyAlignment="1">
      <alignment vertical="center"/>
    </xf>
    <xf numFmtId="38" fontId="8" fillId="0" borderId="5" xfId="1" applyFont="1" applyBorder="1" applyAlignment="1">
      <alignment vertical="center"/>
    </xf>
    <xf numFmtId="38" fontId="8" fillId="0" borderId="4" xfId="1" applyFont="1" applyBorder="1" applyAlignment="1">
      <alignment horizontal="right" vertical="center"/>
    </xf>
    <xf numFmtId="49" fontId="8" fillId="0" borderId="3" xfId="1" applyNumberFormat="1" applyFont="1" applyFill="1" applyBorder="1" applyAlignment="1">
      <alignment vertical="center"/>
    </xf>
    <xf numFmtId="49" fontId="30" fillId="0" borderId="3" xfId="1" applyNumberFormat="1" applyFont="1" applyFill="1" applyBorder="1" applyAlignment="1">
      <alignment vertical="center"/>
    </xf>
    <xf numFmtId="49" fontId="8" fillId="0" borderId="5" xfId="1" applyNumberFormat="1" applyFont="1" applyFill="1" applyBorder="1" applyAlignment="1">
      <alignment vertical="center"/>
    </xf>
    <xf numFmtId="49" fontId="30" fillId="0" borderId="4" xfId="1" applyNumberFormat="1" applyFont="1" applyFill="1" applyBorder="1" applyAlignment="1">
      <alignment vertical="center"/>
    </xf>
    <xf numFmtId="49" fontId="8" fillId="0" borderId="0" xfId="1" applyNumberFormat="1" applyFont="1" applyFill="1" applyAlignment="1">
      <alignment vertical="center"/>
    </xf>
    <xf numFmtId="38" fontId="8" fillId="0" borderId="11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6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4" borderId="18" xfId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4" borderId="20" xfId="1" applyFont="1" applyFill="1" applyBorder="1" applyAlignment="1">
      <alignment vertical="center"/>
    </xf>
    <xf numFmtId="38" fontId="8" fillId="4" borderId="17" xfId="1" applyFont="1" applyFill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4" borderId="23" xfId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38" fontId="8" fillId="4" borderId="25" xfId="1" applyFont="1" applyFill="1" applyBorder="1" applyAlignment="1">
      <alignment vertical="center"/>
    </xf>
    <xf numFmtId="38" fontId="8" fillId="4" borderId="22" xfId="1" applyFont="1" applyFill="1" applyBorder="1" applyAlignment="1">
      <alignment vertical="center"/>
    </xf>
    <xf numFmtId="38" fontId="8" fillId="4" borderId="13" xfId="1" applyFont="1" applyFill="1" applyBorder="1" applyAlignment="1">
      <alignment vertical="center"/>
    </xf>
    <xf numFmtId="38" fontId="8" fillId="4" borderId="15" xfId="1" applyFont="1" applyFill="1" applyBorder="1" applyAlignment="1">
      <alignment vertical="center"/>
    </xf>
    <xf numFmtId="38" fontId="8" fillId="4" borderId="12" xfId="1" applyFont="1" applyFill="1" applyBorder="1" applyAlignment="1">
      <alignment vertical="center"/>
    </xf>
    <xf numFmtId="38" fontId="8" fillId="0" borderId="28" xfId="1" applyFont="1" applyBorder="1" applyAlignment="1">
      <alignment vertical="center"/>
    </xf>
    <xf numFmtId="38" fontId="8" fillId="0" borderId="29" xfId="1" applyFont="1" applyBorder="1" applyAlignment="1">
      <alignment vertical="center"/>
    </xf>
    <xf numFmtId="38" fontId="8" fillId="4" borderId="30" xfId="1" applyFont="1" applyFill="1" applyBorder="1" applyAlignment="1">
      <alignment vertical="center"/>
    </xf>
    <xf numFmtId="38" fontId="8" fillId="0" borderId="32" xfId="1" applyFont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38" fontId="8" fillId="4" borderId="32" xfId="1" applyFont="1" applyFill="1" applyBorder="1" applyAlignment="1">
      <alignment vertical="center"/>
    </xf>
    <xf numFmtId="38" fontId="8" fillId="4" borderId="29" xfId="1" applyFont="1" applyFill="1" applyBorder="1" applyAlignment="1">
      <alignment vertical="center"/>
    </xf>
    <xf numFmtId="38" fontId="8" fillId="0" borderId="26" xfId="1" applyFont="1" applyBorder="1" applyAlignment="1">
      <alignment vertical="center"/>
    </xf>
    <xf numFmtId="38" fontId="8" fillId="0" borderId="33" xfId="1" applyFont="1" applyBorder="1" applyAlignment="1">
      <alignment vertical="center"/>
    </xf>
    <xf numFmtId="38" fontId="8" fillId="4" borderId="34" xfId="1" applyFont="1" applyFill="1" applyBorder="1" applyAlignment="1">
      <alignment vertical="center"/>
    </xf>
    <xf numFmtId="38" fontId="8" fillId="0" borderId="35" xfId="1" applyFont="1" applyBorder="1" applyAlignment="1">
      <alignment vertical="center"/>
    </xf>
    <xf numFmtId="38" fontId="8" fillId="0" borderId="33" xfId="1" applyFont="1" applyFill="1" applyBorder="1" applyAlignment="1">
      <alignment vertical="center"/>
    </xf>
    <xf numFmtId="38" fontId="8" fillId="4" borderId="35" xfId="1" applyFont="1" applyFill="1" applyBorder="1" applyAlignment="1">
      <alignment vertical="center"/>
    </xf>
    <xf numFmtId="38" fontId="8" fillId="4" borderId="33" xfId="1" applyFont="1" applyFill="1" applyBorder="1" applyAlignment="1">
      <alignment vertical="center"/>
    </xf>
    <xf numFmtId="38" fontId="8" fillId="0" borderId="30" xfId="1" applyFont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9" fontId="8" fillId="0" borderId="0" xfId="1" applyNumberFormat="1" applyFont="1" applyAlignment="1">
      <alignment vertical="center"/>
    </xf>
    <xf numFmtId="38" fontId="31" fillId="0" borderId="0" xfId="1" applyFont="1" applyFill="1" applyAlignment="1">
      <alignment vertical="center"/>
    </xf>
    <xf numFmtId="0" fontId="24" fillId="0" borderId="0" xfId="0" applyFont="1" applyFill="1" applyAlignment="1">
      <alignment vertical="center"/>
    </xf>
    <xf numFmtId="38" fontId="29" fillId="0" borderId="0" xfId="1" applyFont="1" applyFill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38" fontId="8" fillId="0" borderId="28" xfId="1" applyFont="1" applyFill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32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38" fontId="8" fillId="0" borderId="34" xfId="1" applyFont="1" applyFill="1" applyBorder="1" applyAlignment="1">
      <alignment vertical="center"/>
    </xf>
    <xf numFmtId="38" fontId="8" fillId="0" borderId="35" xfId="1" applyFont="1" applyFill="1" applyBorder="1" applyAlignment="1">
      <alignment vertical="center"/>
    </xf>
    <xf numFmtId="9" fontId="8" fillId="0" borderId="0" xfId="1" applyNumberFormat="1" applyFont="1" applyFill="1" applyAlignment="1">
      <alignment vertical="center"/>
    </xf>
    <xf numFmtId="38" fontId="8" fillId="5" borderId="26" xfId="1" applyFont="1" applyFill="1" applyBorder="1" applyAlignment="1">
      <alignment vertical="center"/>
    </xf>
    <xf numFmtId="38" fontId="8" fillId="5" borderId="33" xfId="1" applyFont="1" applyFill="1" applyBorder="1" applyAlignment="1">
      <alignment vertical="center"/>
    </xf>
    <xf numFmtId="38" fontId="8" fillId="5" borderId="34" xfId="1" applyFont="1" applyFill="1" applyBorder="1" applyAlignment="1">
      <alignment vertical="center"/>
    </xf>
    <xf numFmtId="38" fontId="8" fillId="5" borderId="35" xfId="1" applyFont="1" applyFill="1" applyBorder="1" applyAlignment="1">
      <alignment vertical="center"/>
    </xf>
    <xf numFmtId="38" fontId="8" fillId="5" borderId="21" xfId="1" applyFont="1" applyFill="1" applyBorder="1" applyAlignment="1">
      <alignment vertical="center"/>
    </xf>
    <xf numFmtId="38" fontId="8" fillId="5" borderId="22" xfId="1" applyFont="1" applyFill="1" applyBorder="1" applyAlignment="1">
      <alignment vertical="center"/>
    </xf>
    <xf numFmtId="38" fontId="8" fillId="5" borderId="23" xfId="1" applyFont="1" applyFill="1" applyBorder="1" applyAlignment="1">
      <alignment vertical="center"/>
    </xf>
    <xf numFmtId="38" fontId="8" fillId="5" borderId="25" xfId="1" applyFont="1" applyFill="1" applyBorder="1" applyAlignment="1">
      <alignment vertical="center"/>
    </xf>
    <xf numFmtId="38" fontId="8" fillId="5" borderId="11" xfId="1" applyFont="1" applyFill="1" applyBorder="1" applyAlignment="1">
      <alignment vertical="center"/>
    </xf>
    <xf numFmtId="38" fontId="8" fillId="5" borderId="12" xfId="1" applyFont="1" applyFill="1" applyBorder="1" applyAlignment="1">
      <alignment vertical="center"/>
    </xf>
    <xf numFmtId="38" fontId="8" fillId="5" borderId="13" xfId="1" applyFont="1" applyFill="1" applyBorder="1" applyAlignment="1">
      <alignment vertical="center"/>
    </xf>
    <xf numFmtId="38" fontId="8" fillId="5" borderId="15" xfId="1" applyFont="1" applyFill="1" applyBorder="1" applyAlignment="1">
      <alignment vertical="center"/>
    </xf>
    <xf numFmtId="38" fontId="8" fillId="6" borderId="26" xfId="1" applyFont="1" applyFill="1" applyBorder="1" applyAlignment="1">
      <alignment vertical="center"/>
    </xf>
    <xf numFmtId="38" fontId="8" fillId="6" borderId="33" xfId="1" applyFont="1" applyFill="1" applyBorder="1" applyAlignment="1">
      <alignment vertical="center"/>
    </xf>
    <xf numFmtId="38" fontId="8" fillId="6" borderId="34" xfId="1" applyFont="1" applyFill="1" applyBorder="1" applyAlignment="1">
      <alignment vertical="center"/>
    </xf>
    <xf numFmtId="38" fontId="8" fillId="6" borderId="35" xfId="1" applyFont="1" applyFill="1" applyBorder="1" applyAlignment="1">
      <alignment vertical="center"/>
    </xf>
    <xf numFmtId="38" fontId="8" fillId="6" borderId="21" xfId="1" applyFont="1" applyFill="1" applyBorder="1" applyAlignment="1">
      <alignment vertical="center"/>
    </xf>
    <xf numFmtId="38" fontId="8" fillId="6" borderId="22" xfId="1" applyFont="1" applyFill="1" applyBorder="1" applyAlignment="1">
      <alignment vertical="center"/>
    </xf>
    <xf numFmtId="38" fontId="8" fillId="6" borderId="23" xfId="1" applyFont="1" applyFill="1" applyBorder="1" applyAlignment="1">
      <alignment vertical="center"/>
    </xf>
    <xf numFmtId="38" fontId="8" fillId="6" borderId="25" xfId="1" applyFont="1" applyFill="1" applyBorder="1" applyAlignment="1">
      <alignment vertical="center"/>
    </xf>
    <xf numFmtId="38" fontId="8" fillId="6" borderId="11" xfId="1" applyFont="1" applyFill="1" applyBorder="1" applyAlignment="1">
      <alignment vertical="center"/>
    </xf>
    <xf numFmtId="38" fontId="8" fillId="6" borderId="12" xfId="1" applyFont="1" applyFill="1" applyBorder="1" applyAlignment="1">
      <alignment vertical="center"/>
    </xf>
    <xf numFmtId="38" fontId="8" fillId="6" borderId="13" xfId="1" applyFont="1" applyFill="1" applyBorder="1" applyAlignment="1">
      <alignment vertical="center"/>
    </xf>
    <xf numFmtId="38" fontId="8" fillId="6" borderId="15" xfId="1" applyFont="1" applyFill="1" applyBorder="1" applyAlignment="1">
      <alignment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38" fontId="11" fillId="0" borderId="26" xfId="1" applyFont="1" applyBorder="1" applyAlignment="1">
      <alignment horizontal="center" vertical="center" shrinkToFit="1"/>
    </xf>
    <xf numFmtId="38" fontId="11" fillId="0" borderId="21" xfId="1" applyFont="1" applyBorder="1" applyAlignment="1">
      <alignment horizontal="center" vertical="center" shrinkToFit="1"/>
    </xf>
    <xf numFmtId="38" fontId="11" fillId="0" borderId="11" xfId="1" applyFont="1" applyBorder="1" applyAlignment="1">
      <alignment horizontal="center" vertical="center" shrinkToFit="1"/>
    </xf>
    <xf numFmtId="38" fontId="11" fillId="0" borderId="16" xfId="1" applyFont="1" applyBorder="1" applyAlignment="1">
      <alignment horizontal="center" vertical="center" shrinkToFit="1"/>
    </xf>
    <xf numFmtId="38" fontId="11" fillId="0" borderId="28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38" fontId="11" fillId="0" borderId="12" xfId="1" applyFont="1" applyBorder="1" applyAlignment="1">
      <alignment horizontal="center" vertical="center" shrinkToFit="1"/>
    </xf>
    <xf numFmtId="38" fontId="11" fillId="0" borderId="1" xfId="1" applyFont="1" applyBorder="1" applyAlignment="1">
      <alignment vertical="center" shrinkToFit="1"/>
    </xf>
    <xf numFmtId="38" fontId="11" fillId="0" borderId="2" xfId="1" applyFont="1" applyBorder="1" applyAlignment="1">
      <alignment vertical="center" shrinkToFit="1"/>
    </xf>
    <xf numFmtId="38" fontId="11" fillId="0" borderId="6" xfId="1" applyFont="1" applyBorder="1" applyAlignment="1">
      <alignment vertical="center" shrinkToFit="1"/>
    </xf>
    <xf numFmtId="38" fontId="11" fillId="0" borderId="7" xfId="1" applyFont="1" applyBorder="1" applyAlignment="1">
      <alignment vertical="center" shrinkToFit="1"/>
    </xf>
    <xf numFmtId="38" fontId="11" fillId="0" borderId="3" xfId="1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38" fontId="11" fillId="0" borderId="5" xfId="1" applyFont="1" applyFill="1" applyBorder="1" applyAlignment="1">
      <alignment horizontal="center" vertical="center" shrinkToFit="1"/>
    </xf>
    <xf numFmtId="38" fontId="11" fillId="0" borderId="4" xfId="1" applyFont="1" applyFill="1" applyBorder="1" applyAlignment="1">
      <alignment horizontal="center" vertical="center" shrinkToFit="1"/>
    </xf>
    <xf numFmtId="38" fontId="11" fillId="0" borderId="9" xfId="1" applyFont="1" applyBorder="1" applyAlignment="1">
      <alignment horizontal="center" vertical="center" shrinkToFit="1"/>
    </xf>
    <xf numFmtId="38" fontId="11" fillId="4" borderId="10" xfId="1" applyFont="1" applyFill="1" applyBorder="1" applyAlignment="1">
      <alignment horizontal="center" vertical="center" shrinkToFit="1"/>
    </xf>
    <xf numFmtId="38" fontId="11" fillId="4" borderId="8" xfId="1" applyFont="1" applyFill="1" applyBorder="1" applyAlignment="1">
      <alignment horizontal="center" vertical="center" shrinkToFit="1"/>
    </xf>
    <xf numFmtId="38" fontId="11" fillId="4" borderId="9" xfId="1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5" fillId="0" borderId="38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72" xfId="0" applyFont="1" applyBorder="1" applyAlignment="1">
      <alignment horizontal="center" vertical="center" shrinkToFit="1"/>
    </xf>
    <xf numFmtId="38" fontId="15" fillId="0" borderId="38" xfId="0" applyNumberFormat="1" applyFont="1" applyBorder="1" applyAlignment="1">
      <alignment horizontal="center" vertical="center" shrinkToFit="1"/>
    </xf>
    <xf numFmtId="38" fontId="15" fillId="0" borderId="39" xfId="0" applyNumberFormat="1" applyFont="1" applyBorder="1" applyAlignment="1">
      <alignment horizontal="center" vertical="center" shrinkToFit="1"/>
    </xf>
    <xf numFmtId="38" fontId="15" fillId="0" borderId="63" xfId="0" applyNumberFormat="1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176" fontId="15" fillId="0" borderId="52" xfId="1" applyNumberFormat="1" applyFont="1" applyFill="1" applyBorder="1" applyAlignment="1">
      <alignment horizontal="center" vertical="center" shrinkToFit="1"/>
    </xf>
    <xf numFmtId="176" fontId="15" fillId="0" borderId="54" xfId="1" applyNumberFormat="1" applyFont="1" applyFill="1" applyBorder="1" applyAlignment="1">
      <alignment horizontal="center" vertical="center" shrinkToFit="1"/>
    </xf>
    <xf numFmtId="38" fontId="15" fillId="0" borderId="52" xfId="0" applyNumberFormat="1" applyFont="1" applyBorder="1" applyAlignment="1">
      <alignment horizontal="center" vertical="center" shrinkToFit="1"/>
    </xf>
    <xf numFmtId="38" fontId="15" fillId="0" borderId="54" xfId="0" applyNumberFormat="1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38" fontId="15" fillId="0" borderId="40" xfId="0" applyNumberFormat="1" applyFont="1" applyBorder="1" applyAlignment="1">
      <alignment horizontal="center" vertical="center" shrinkToFit="1"/>
    </xf>
    <xf numFmtId="38" fontId="15" fillId="4" borderId="38" xfId="0" applyNumberFormat="1" applyFont="1" applyFill="1" applyBorder="1" applyAlignment="1">
      <alignment horizontal="center" vertical="center" shrinkToFit="1"/>
    </xf>
    <xf numFmtId="38" fontId="15" fillId="4" borderId="39" xfId="0" applyNumberFormat="1" applyFont="1" applyFill="1" applyBorder="1" applyAlignment="1">
      <alignment horizontal="center" vertical="center" shrinkToFit="1"/>
    </xf>
    <xf numFmtId="176" fontId="15" fillId="0" borderId="52" xfId="1" applyNumberFormat="1" applyFont="1" applyBorder="1" applyAlignment="1">
      <alignment horizontal="center" vertical="center" shrinkToFit="1"/>
    </xf>
    <xf numFmtId="176" fontId="15" fillId="0" borderId="54" xfId="1" applyNumberFormat="1" applyFont="1" applyBorder="1" applyAlignment="1">
      <alignment horizontal="center" vertical="center" shrinkToFit="1"/>
    </xf>
    <xf numFmtId="38" fontId="15" fillId="0" borderId="38" xfId="1" applyFont="1" applyBorder="1" applyAlignment="1">
      <alignment horizontal="center" vertical="center" shrinkToFit="1"/>
    </xf>
    <xf numFmtId="38" fontId="15" fillId="0" borderId="39" xfId="1" applyFont="1" applyBorder="1" applyAlignment="1">
      <alignment horizontal="center" vertical="center" shrinkToFit="1"/>
    </xf>
    <xf numFmtId="38" fontId="15" fillId="0" borderId="63" xfId="1" applyFont="1" applyBorder="1" applyAlignment="1">
      <alignment horizontal="center" vertical="center" shrinkToFit="1"/>
    </xf>
    <xf numFmtId="38" fontId="15" fillId="3" borderId="38" xfId="0" applyNumberFormat="1" applyFont="1" applyFill="1" applyBorder="1" applyAlignment="1">
      <alignment horizontal="center" vertical="center" shrinkToFit="1"/>
    </xf>
    <xf numFmtId="38" fontId="15" fillId="3" borderId="39" xfId="0" applyNumberFormat="1" applyFont="1" applyFill="1" applyBorder="1" applyAlignment="1">
      <alignment horizontal="center" vertical="center" shrinkToFit="1"/>
    </xf>
    <xf numFmtId="38" fontId="15" fillId="3" borderId="63" xfId="0" applyNumberFormat="1" applyFont="1" applyFill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shrinkToFit="1"/>
    </xf>
    <xf numFmtId="0" fontId="15" fillId="3" borderId="45" xfId="0" applyFont="1" applyFill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3" borderId="46" xfId="0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15" fillId="3" borderId="47" xfId="0" applyFont="1" applyFill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176" fontId="15" fillId="0" borderId="38" xfId="1" applyNumberFormat="1" applyFont="1" applyBorder="1" applyAlignment="1">
      <alignment horizontal="center" vertical="center" shrinkToFit="1"/>
    </xf>
    <xf numFmtId="176" fontId="15" fillId="0" borderId="39" xfId="1" applyNumberFormat="1" applyFont="1" applyBorder="1" applyAlignment="1">
      <alignment horizontal="center" vertical="center" shrinkToFit="1"/>
    </xf>
    <xf numFmtId="176" fontId="15" fillId="0" borderId="63" xfId="1" applyNumberFormat="1" applyFont="1" applyBorder="1" applyAlignment="1">
      <alignment horizontal="center" vertical="center" shrinkToFit="1"/>
    </xf>
    <xf numFmtId="0" fontId="15" fillId="3" borderId="43" xfId="0" applyFont="1" applyFill="1" applyBorder="1" applyAlignment="1">
      <alignment horizontal="center" vertical="center" shrinkToFit="1"/>
    </xf>
    <xf numFmtId="38" fontId="8" fillId="0" borderId="0" xfId="1" applyFont="1" applyFill="1" applyBorder="1" applyAlignment="1">
      <alignment vertical="center"/>
    </xf>
    <xf numFmtId="38" fontId="8" fillId="0" borderId="36" xfId="1" applyFont="1" applyFill="1" applyBorder="1" applyAlignment="1">
      <alignment vertical="center"/>
    </xf>
  </cellXfs>
  <cellStyles count="10">
    <cellStyle name="パーセント 2" xfId="5" xr:uid="{00000000-0005-0000-0000-000000000000}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9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  <cellStyle name="標準_靖子さん (2)" xfId="4" xr:uid="{00000000-0005-0000-0000-000009000000}"/>
  </cellStyles>
  <dxfs count="0"/>
  <tableStyles count="0" defaultTableStyle="TableStyleMedium2" defaultPivotStyle="PivotStyleLight16"/>
  <colors>
    <mruColors>
      <color rgb="FF0000CC"/>
      <color rgb="FFFF99CC"/>
      <color rgb="FFFF0000"/>
      <color rgb="FF0070C0"/>
      <color rgb="FF009900"/>
      <color rgb="FFFF9900"/>
      <color rgb="FFFF7C80"/>
      <color rgb="FF99CCFF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3</xdr:row>
      <xdr:rowOff>13606</xdr:rowOff>
    </xdr:from>
    <xdr:to>
      <xdr:col>9</xdr:col>
      <xdr:colOff>523874</xdr:colOff>
      <xdr:row>62</xdr:row>
      <xdr:rowOff>23812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214312" y="709664"/>
          <a:ext cx="6508139" cy="9952840"/>
          <a:chOff x="214312" y="656544"/>
          <a:chExt cx="6524625" cy="9844768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2183" t="23892" r="28950" b="9786"/>
          <a:stretch/>
        </xdr:blipFill>
        <xdr:spPr>
          <a:xfrm>
            <a:off x="214312" y="656544"/>
            <a:ext cx="6524625" cy="9844768"/>
          </a:xfrm>
          <a:prstGeom prst="rect">
            <a:avLst/>
          </a:prstGeom>
        </xdr:spPr>
      </xdr:pic>
      <xdr:sp macro="" textlink="">
        <xdr:nvSpPr>
          <xdr:cNvPr id="4" name="テキスト ボックス 21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4545798" y="4869709"/>
            <a:ext cx="959503" cy="34511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5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小倉駅</a:t>
            </a: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56934" y="4424643"/>
            <a:ext cx="363512" cy="214202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73714" y="5308486"/>
            <a:ext cx="363512" cy="214202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027945" y="5860681"/>
            <a:ext cx="363512" cy="214202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009738" y="5676273"/>
            <a:ext cx="363512" cy="214202"/>
          </a:xfrm>
          <a:prstGeom prst="rect">
            <a:avLst/>
          </a:prstGeom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762998" y="6660961"/>
            <a:ext cx="363512" cy="214202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410694" y="7384603"/>
            <a:ext cx="363512" cy="214202"/>
          </a:xfrm>
          <a:prstGeom prst="rect">
            <a:avLst/>
          </a:prstGeom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3104955" y="7952083"/>
            <a:ext cx="363512" cy="214202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901794" y="8787868"/>
            <a:ext cx="363512" cy="214202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2291180" y="7164691"/>
            <a:ext cx="363512" cy="214202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825630" y="6223672"/>
            <a:ext cx="363512" cy="214202"/>
          </a:xfrm>
          <a:prstGeom prst="rect">
            <a:avLst/>
          </a:prstGeom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682469" y="7318523"/>
            <a:ext cx="363512" cy="214202"/>
          </a:xfrm>
          <a:prstGeom prst="rect">
            <a:avLst/>
          </a:prstGeom>
        </xdr:spPr>
      </xdr:pic>
      <xdr:pic>
        <xdr:nvPicPr>
          <xdr:cNvPr id="16" name="図 15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945810">
            <a:off x="5016669" y="4442203"/>
            <a:ext cx="174079" cy="336837"/>
          </a:xfrm>
          <a:prstGeom prst="rect">
            <a:avLst/>
          </a:prstGeom>
        </xdr:spPr>
      </xdr:pic>
      <xdr:pic>
        <xdr:nvPicPr>
          <xdr:cNvPr id="17" name="図 16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945810">
            <a:off x="4743246" y="5226334"/>
            <a:ext cx="174079" cy="336838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908609">
            <a:off x="4161926" y="6021166"/>
            <a:ext cx="169973" cy="345049"/>
          </a:xfrm>
          <a:prstGeom prst="rect">
            <a:avLst/>
          </a:prstGeom>
        </xdr:spPr>
      </xdr:pic>
      <xdr:pic>
        <xdr:nvPicPr>
          <xdr:cNvPr id="19" name="図 18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908609">
            <a:off x="3022292" y="5812683"/>
            <a:ext cx="169974" cy="352440"/>
          </a:xfrm>
          <a:prstGeom prst="rect">
            <a:avLst/>
          </a:prstGeom>
        </xdr:spPr>
      </xdr:pic>
      <xdr:pic>
        <xdr:nvPicPr>
          <xdr:cNvPr id="20" name="図 19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623331">
            <a:off x="3144523" y="6714158"/>
            <a:ext cx="181470" cy="336838"/>
          </a:xfrm>
          <a:prstGeom prst="rect">
            <a:avLst/>
          </a:prstGeom>
        </xdr:spPr>
      </xdr:pic>
      <xdr:pic>
        <xdr:nvPicPr>
          <xdr:cNvPr id="21" name="図 20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908609">
            <a:off x="3303444" y="7471675"/>
            <a:ext cx="169974" cy="352440"/>
          </a:xfrm>
          <a:prstGeom prst="rect">
            <a:avLst/>
          </a:prstGeom>
        </xdr:spPr>
      </xdr:pic>
      <xdr:pic>
        <xdr:nvPicPr>
          <xdr:cNvPr id="22" name="図 21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623331">
            <a:off x="2934316" y="7692111"/>
            <a:ext cx="174079" cy="332734"/>
          </a:xfrm>
          <a:prstGeom prst="rect">
            <a:avLst/>
          </a:prstGeom>
        </xdr:spPr>
      </xdr:pic>
      <xdr:pic>
        <xdr:nvPicPr>
          <xdr:cNvPr id="23" name="図 22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623331">
            <a:off x="2710971" y="8734114"/>
            <a:ext cx="174079" cy="336839"/>
          </a:xfrm>
          <a:prstGeom prst="rect">
            <a:avLst/>
          </a:prstGeom>
        </xdr:spPr>
      </xdr:pic>
      <xdr:pic>
        <xdr:nvPicPr>
          <xdr:cNvPr id="24" name="図 23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908609">
            <a:off x="2201912" y="7282407"/>
            <a:ext cx="169973" cy="345049"/>
          </a:xfrm>
          <a:prstGeom prst="rect">
            <a:avLst/>
          </a:prstGeom>
        </xdr:spPr>
      </xdr:pic>
      <xdr:pic>
        <xdr:nvPicPr>
          <xdr:cNvPr id="25" name="図 24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7756534">
            <a:off x="997328" y="5934127"/>
            <a:ext cx="165868" cy="352439"/>
          </a:xfrm>
          <a:prstGeom prst="rect">
            <a:avLst/>
          </a:prstGeom>
        </xdr:spPr>
      </xdr:pic>
      <xdr:pic>
        <xdr:nvPicPr>
          <xdr:cNvPr id="26" name="図 25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673268">
            <a:off x="755096" y="7034429"/>
            <a:ext cx="169973" cy="345049"/>
          </a:xfrm>
          <a:prstGeom prst="rect">
            <a:avLst/>
          </a:prstGeom>
        </xdr:spPr>
      </xdr:pic>
      <xdr:sp macro="" textlink="">
        <xdr:nvSpPr>
          <xdr:cNvPr id="27" name="テキスト ボックス 21">
            <a:extLst>
              <a:ext uri="{FF2B5EF4-FFF2-40B4-BE49-F238E27FC236}">
                <a16:creationId xmlns:a16="http://schemas.microsoft.com/office/drawing/2014/main" id="{81F12FD4-D793-45C8-A27C-8883EA5D6649}"/>
              </a:ext>
            </a:extLst>
          </xdr:cNvPr>
          <xdr:cNvSpPr txBox="1"/>
        </xdr:nvSpPr>
        <xdr:spPr>
          <a:xfrm rot="651500">
            <a:off x="3857106" y="7627972"/>
            <a:ext cx="423087" cy="1249637"/>
          </a:xfrm>
          <a:prstGeom prst="rect">
            <a:avLst/>
          </a:prstGeom>
          <a:noFill/>
        </xdr:spPr>
        <xdr:txBody>
          <a:bodyPr vert="wordArtVertRtl"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5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平和通駅</a:t>
            </a:r>
          </a:p>
        </xdr:txBody>
      </xdr:sp>
      <xdr:sp macro="" textlink="">
        <xdr:nvSpPr>
          <xdr:cNvPr id="28" name="テキスト ボックス 21">
            <a:extLst>
              <a:ext uri="{FF2B5EF4-FFF2-40B4-BE49-F238E27FC236}">
                <a16:creationId xmlns:a16="http://schemas.microsoft.com/office/drawing/2014/main" id="{8A21610F-982D-41B0-A02E-361876B7719F}"/>
              </a:ext>
            </a:extLst>
          </xdr:cNvPr>
          <xdr:cNvSpPr txBox="1"/>
        </xdr:nvSpPr>
        <xdr:spPr>
          <a:xfrm rot="18962059">
            <a:off x="2985074" y="9948285"/>
            <a:ext cx="959503" cy="3345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5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旦過駅</a:t>
            </a:r>
          </a:p>
        </xdr:txBody>
      </xdr:sp>
    </xdr:grpSp>
    <xdr:clientData/>
  </xdr:twoCellAnchor>
  <xdr:oneCellAnchor>
    <xdr:from>
      <xdr:col>1</xdr:col>
      <xdr:colOff>302078</xdr:colOff>
      <xdr:row>31</xdr:row>
      <xdr:rowOff>125850</xdr:rowOff>
    </xdr:from>
    <xdr:ext cx="395475" cy="34881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B602402-7FF8-49E5-94AE-7BE59E6E38C4}"/>
            </a:ext>
          </a:extLst>
        </xdr:cNvPr>
        <xdr:cNvSpPr txBox="1"/>
      </xdr:nvSpPr>
      <xdr:spPr>
        <a:xfrm rot="391377">
          <a:off x="987878" y="5621775"/>
          <a:ext cx="395475" cy="348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72000" rIns="72000" rtlCol="0" anchor="ctr">
          <a:spAutoFit/>
        </a:bodyPr>
        <a:lstStyle/>
        <a:p>
          <a:pPr algn="ct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紫川</a:t>
          </a:r>
        </a:p>
      </xdr:txBody>
    </xdr:sp>
    <xdr:clientData/>
  </xdr:oneCellAnchor>
  <xdr:oneCellAnchor>
    <xdr:from>
      <xdr:col>5</xdr:col>
      <xdr:colOff>544800</xdr:colOff>
      <xdr:row>54</xdr:row>
      <xdr:rowOff>126546</xdr:rowOff>
    </xdr:from>
    <xdr:ext cx="825867" cy="342401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EDA4846-B5BD-4953-BB30-5805C8CA5F03}"/>
            </a:ext>
          </a:extLst>
        </xdr:cNvPr>
        <xdr:cNvSpPr txBox="1"/>
      </xdr:nvSpPr>
      <xdr:spPr>
        <a:xfrm rot="905098">
          <a:off x="3973800" y="9565821"/>
          <a:ext cx="825867" cy="342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小文字通り</a:t>
          </a:r>
        </a:p>
      </xdr:txBody>
    </xdr:sp>
    <xdr:clientData/>
  </xdr:oneCellAnchor>
  <xdr:oneCellAnchor>
    <xdr:from>
      <xdr:col>6</xdr:col>
      <xdr:colOff>391207</xdr:colOff>
      <xdr:row>43</xdr:row>
      <xdr:rowOff>31296</xdr:rowOff>
    </xdr:from>
    <xdr:ext cx="697627" cy="342401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A2F0C4C-F40A-49C2-8200-591809C144DE}"/>
            </a:ext>
          </a:extLst>
        </xdr:cNvPr>
        <xdr:cNvSpPr txBox="1"/>
      </xdr:nvSpPr>
      <xdr:spPr>
        <a:xfrm rot="905098">
          <a:off x="4506007" y="7584621"/>
          <a:ext cx="697627" cy="342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勝山通り</a:t>
          </a:r>
        </a:p>
      </xdr:txBody>
    </xdr:sp>
    <xdr:clientData/>
  </xdr:oneCellAnchor>
  <xdr:twoCellAnchor>
    <xdr:from>
      <xdr:col>0</xdr:col>
      <xdr:colOff>402395</xdr:colOff>
      <xdr:row>4</xdr:row>
      <xdr:rowOff>44560</xdr:rowOff>
    </xdr:from>
    <xdr:to>
      <xdr:col>2</xdr:col>
      <xdr:colOff>628651</xdr:colOff>
      <xdr:row>9</xdr:row>
      <xdr:rowOff>57149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3EE53DF7-F317-4F02-9F3C-FDA5E8C0B042}"/>
            </a:ext>
          </a:extLst>
        </xdr:cNvPr>
        <xdr:cNvGrpSpPr/>
      </xdr:nvGrpSpPr>
      <xdr:grpSpPr>
        <a:xfrm>
          <a:off x="402395" y="909137"/>
          <a:ext cx="1603718" cy="855185"/>
          <a:chOff x="402395" y="907413"/>
          <a:chExt cx="1593374" cy="853030"/>
        </a:xfrm>
      </xdr:grpSpPr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 bwMode="auto">
          <a:xfrm>
            <a:off x="402395" y="907413"/>
            <a:ext cx="1593374" cy="853030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  <a:prstDash val="solid"/>
            <a:round/>
            <a:headEnd/>
            <a:tailEnd type="arrow" w="sm" len="sm"/>
          </a:ln>
        </xdr:spPr>
        <xdr:txBody>
          <a:bodyPr vertOverflow="clip" horzOverflow="clip" wrap="none" lIns="36000" tIns="36000" rIns="36000" bIns="36000" rtlCol="0" anchor="ctr" anchorCtr="0"/>
          <a:lstStyle/>
          <a:p>
            <a:pPr algn="l"/>
            <a:endParaRPr kumimoji="1" lang="en-US" altLang="ja-JP" sz="12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SpPr txBox="1"/>
        </xdr:nvSpPr>
        <xdr:spPr>
          <a:xfrm>
            <a:off x="845804" y="971502"/>
            <a:ext cx="633486" cy="2697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A</a:t>
            </a:r>
            <a:r>
              <a:rPr kumimoji="1"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方向</a:t>
            </a: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 txBox="1"/>
        </xdr:nvSpPr>
        <xdr:spPr>
          <a:xfrm>
            <a:off x="857057" y="1172672"/>
            <a:ext cx="633486" cy="276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B</a:t>
            </a:r>
            <a:r>
              <a:rPr kumimoji="1"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方向</a:t>
            </a:r>
          </a:p>
        </xdr:txBody>
      </xdr:sp>
      <xdr:sp macro="" textlink="">
        <xdr:nvSpPr>
          <xdr:cNvPr id="36" name="左矢印 35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/>
        </xdr:nvSpPr>
        <xdr:spPr bwMode="auto">
          <a:xfrm>
            <a:off x="501606" y="1006816"/>
            <a:ext cx="397681" cy="180503"/>
          </a:xfrm>
          <a:prstGeom prst="leftArrow">
            <a:avLst/>
          </a:prstGeom>
          <a:solidFill>
            <a:schemeClr val="tx1"/>
          </a:solidFill>
          <a:ln w="9525">
            <a:solidFill>
              <a:sysClr val="windowText" lastClr="000000"/>
            </a:solidFill>
            <a:prstDash val="solid"/>
            <a:round/>
            <a:headEnd/>
            <a:tailEnd type="arrow" w="sm" len="sm"/>
          </a:ln>
        </xdr:spPr>
        <xdr:txBody>
          <a:bodyPr vertOverflow="clip" horzOverflow="clip" wrap="none" lIns="36000" tIns="36000" rIns="36000" bIns="36000" rtlCol="0" anchor="t" anchorCtr="0"/>
          <a:lstStyle/>
          <a:p>
            <a:pPr algn="l"/>
            <a:endParaRPr kumimoji="1" lang="ja-JP" altLang="en-US" sz="800" b="1">
              <a:solidFill>
                <a:schemeClr val="bg1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sp macro="" textlink="">
        <xdr:nvSpPr>
          <xdr:cNvPr id="37" name="左矢印 35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SpPr/>
        </xdr:nvSpPr>
        <xdr:spPr bwMode="auto">
          <a:xfrm>
            <a:off x="501606" y="1230458"/>
            <a:ext cx="397681" cy="180503"/>
          </a:xfrm>
          <a:prstGeom prst="leftArrow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  <a:prstDash val="solid"/>
            <a:round/>
            <a:headEnd/>
            <a:tailEnd type="arrow" w="sm" len="sm"/>
          </a:ln>
        </xdr:spPr>
        <xdr:txBody>
          <a:bodyPr vertOverflow="clip" horzOverflow="clip" wrap="none" lIns="36000" tIns="36000" rIns="36000" bIns="36000" rtlCol="0" anchor="t" anchorCtr="0"/>
          <a:lstStyle/>
          <a:p>
            <a:pPr algn="l"/>
            <a:endParaRPr kumimoji="1" lang="ja-JP" altLang="en-US" sz="800" b="1">
              <a:solidFill>
                <a:schemeClr val="bg1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B6C5C18B-7739-4792-8D0F-3CE3121052CB}"/>
              </a:ext>
            </a:extLst>
          </xdr:cNvPr>
          <xdr:cNvSpPr txBox="1"/>
        </xdr:nvSpPr>
        <xdr:spPr>
          <a:xfrm>
            <a:off x="857056" y="1424876"/>
            <a:ext cx="1034232" cy="276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調査箇所番号</a:t>
            </a: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3A2070C1-F40D-4D1A-AA49-615D3ADD44FF}"/>
              </a:ext>
            </a:extLst>
          </xdr:cNvPr>
          <xdr:cNvSpPr txBox="1"/>
        </xdr:nvSpPr>
        <xdr:spPr>
          <a:xfrm>
            <a:off x="566473" y="1476418"/>
            <a:ext cx="312907" cy="216000"/>
          </a:xfrm>
          <a:prstGeom prst="rect">
            <a:avLst/>
          </a:prstGeom>
          <a:solidFill>
            <a:srgbClr val="FFC000"/>
          </a:solidFill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</a:rPr>
              <a:t>●</a:t>
            </a:r>
          </a:p>
        </xdr:txBody>
      </xdr:sp>
    </xdr:grpSp>
    <xdr:clientData/>
  </xdr:twoCellAnchor>
  <xdr:twoCellAnchor>
    <xdr:from>
      <xdr:col>7</xdr:col>
      <xdr:colOff>432289</xdr:colOff>
      <xdr:row>25</xdr:row>
      <xdr:rowOff>65942</xdr:rowOff>
    </xdr:from>
    <xdr:to>
      <xdr:col>9</xdr:col>
      <xdr:colOff>43961</xdr:colOff>
      <xdr:row>27</xdr:row>
      <xdr:rowOff>168519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B8C9EA49-A705-4F4D-AC77-AECEF5F67688}"/>
            </a:ext>
          </a:extLst>
        </xdr:cNvPr>
        <xdr:cNvSpPr/>
      </xdr:nvSpPr>
      <xdr:spPr bwMode="auto">
        <a:xfrm>
          <a:off x="5232889" y="4533167"/>
          <a:ext cx="983272" cy="445477"/>
        </a:xfrm>
        <a:prstGeom prst="rect">
          <a:avLst/>
        </a:prstGeom>
        <a:solidFill>
          <a:schemeClr val="bg1">
            <a:alpha val="7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rtlCol="0" anchor="ctr" upright="1"/>
        <a:lstStyle/>
        <a:p>
          <a:pPr algn="ctr" rtl="0"/>
          <a:endParaRPr kumimoji="1" lang="ja-JP" altLang="en-US" sz="900" b="1" i="0" u="none" strike="noStrike" baseline="0">
            <a:solidFill>
              <a:srgbClr val="FFFFFF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429358</xdr:colOff>
      <xdr:row>25</xdr:row>
      <xdr:rowOff>20515</xdr:rowOff>
    </xdr:from>
    <xdr:to>
      <xdr:col>9</xdr:col>
      <xdr:colOff>137175</xdr:colOff>
      <xdr:row>28</xdr:row>
      <xdr:rowOff>46159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C213A72E-B084-4180-90E8-C79499540995}"/>
            </a:ext>
          </a:extLst>
        </xdr:cNvPr>
        <xdr:cNvGrpSpPr/>
      </xdr:nvGrpSpPr>
      <xdr:grpSpPr>
        <a:xfrm>
          <a:off x="5250473" y="4423996"/>
          <a:ext cx="1085279" cy="531201"/>
          <a:chOff x="7038975" y="3771901"/>
          <a:chExt cx="1082348" cy="542924"/>
        </a:xfrm>
      </xdr:grpSpPr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FD640F82-556B-4D56-9E4C-3EF9674BDDB8}"/>
              </a:ext>
            </a:extLst>
          </xdr:cNvPr>
          <xdr:cNvSpPr txBox="1"/>
        </xdr:nvSpPr>
        <xdr:spPr>
          <a:xfrm>
            <a:off x="7038975" y="377190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調査地点１－１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4A3EF9A3-4A96-4F2F-9587-1511F68002F9}"/>
              </a:ext>
            </a:extLst>
          </xdr:cNvPr>
          <xdr:cNvSpPr txBox="1"/>
        </xdr:nvSpPr>
        <xdr:spPr>
          <a:xfrm>
            <a:off x="7038975" y="390525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調査地点１－２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ADF3466-4598-46D2-82C6-9A394164EB6A}"/>
              </a:ext>
            </a:extLst>
          </xdr:cNvPr>
          <xdr:cNvSpPr txBox="1"/>
        </xdr:nvSpPr>
        <xdr:spPr>
          <a:xfrm>
            <a:off x="7038975" y="403860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調査地点１－３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7</xdr:col>
      <xdr:colOff>390525</xdr:colOff>
      <xdr:row>25</xdr:row>
      <xdr:rowOff>57149</xdr:rowOff>
    </xdr:from>
    <xdr:to>
      <xdr:col>9</xdr:col>
      <xdr:colOff>85725</xdr:colOff>
      <xdr:row>28</xdr:row>
      <xdr:rowOff>28574</xdr:rowOff>
    </xdr:to>
    <xdr:sp macro="" textlink="">
      <xdr:nvSpPr>
        <xdr:cNvPr id="45" name="中かっこ 44">
          <a:extLst>
            <a:ext uri="{FF2B5EF4-FFF2-40B4-BE49-F238E27FC236}">
              <a16:creationId xmlns:a16="http://schemas.microsoft.com/office/drawing/2014/main" id="{03B1A160-5911-4981-929A-3672E23215B2}"/>
            </a:ext>
          </a:extLst>
        </xdr:cNvPr>
        <xdr:cNvSpPr/>
      </xdr:nvSpPr>
      <xdr:spPr>
        <a:xfrm>
          <a:off x="5191125" y="4524374"/>
          <a:ext cx="1066800" cy="485775"/>
        </a:xfrm>
        <a:prstGeom prst="bracePair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176579</xdr:colOff>
      <xdr:row>30</xdr:row>
      <xdr:rowOff>111673</xdr:rowOff>
    </xdr:from>
    <xdr:to>
      <xdr:col>8</xdr:col>
      <xdr:colOff>474051</xdr:colOff>
      <xdr:row>32</xdr:row>
      <xdr:rowOff>117432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EFFF380-3D71-4086-8749-90776538FA11}"/>
            </a:ext>
          </a:extLst>
        </xdr:cNvPr>
        <xdr:cNvSpPr/>
      </xdr:nvSpPr>
      <xdr:spPr bwMode="auto">
        <a:xfrm>
          <a:off x="4977179" y="5436148"/>
          <a:ext cx="983272" cy="348659"/>
        </a:xfrm>
        <a:prstGeom prst="rect">
          <a:avLst/>
        </a:prstGeom>
        <a:solidFill>
          <a:schemeClr val="bg1">
            <a:alpha val="7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rtlCol="0" anchor="ctr" upright="1"/>
        <a:lstStyle/>
        <a:p>
          <a:pPr algn="ctr" rtl="0"/>
          <a:endParaRPr kumimoji="1" lang="ja-JP" altLang="en-US" sz="900" b="1" i="0" u="none" strike="noStrike" baseline="0">
            <a:solidFill>
              <a:srgbClr val="FFFFFF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173648</xdr:colOff>
      <xdr:row>30</xdr:row>
      <xdr:rowOff>86359</xdr:rowOff>
    </xdr:from>
    <xdr:to>
      <xdr:col>8</xdr:col>
      <xdr:colOff>567265</xdr:colOff>
      <xdr:row>32</xdr:row>
      <xdr:rowOff>150823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4981AD13-BCF4-4D1F-8C9C-ED38435F43CC}"/>
            </a:ext>
          </a:extLst>
        </xdr:cNvPr>
        <xdr:cNvGrpSpPr/>
      </xdr:nvGrpSpPr>
      <xdr:grpSpPr>
        <a:xfrm>
          <a:off x="4994763" y="5332436"/>
          <a:ext cx="1082348" cy="401502"/>
          <a:chOff x="7038975" y="3771901"/>
          <a:chExt cx="1082348" cy="409574"/>
        </a:xfrm>
      </xdr:grpSpPr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65AA3897-DCBB-4E1A-86A3-2B259A0E4639}"/>
              </a:ext>
            </a:extLst>
          </xdr:cNvPr>
          <xdr:cNvSpPr txBox="1"/>
        </xdr:nvSpPr>
        <xdr:spPr>
          <a:xfrm>
            <a:off x="7038975" y="377190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調査地点２－１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941FC438-8AD3-41AD-B55F-3585A2C214CB}"/>
              </a:ext>
            </a:extLst>
          </xdr:cNvPr>
          <xdr:cNvSpPr txBox="1"/>
        </xdr:nvSpPr>
        <xdr:spPr>
          <a:xfrm>
            <a:off x="7038975" y="390525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調査地点２－２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7</xdr:col>
      <xdr:colOff>134815</xdr:colOff>
      <xdr:row>30</xdr:row>
      <xdr:rowOff>111672</xdr:rowOff>
    </xdr:from>
    <xdr:to>
      <xdr:col>8</xdr:col>
      <xdr:colOff>515815</xdr:colOff>
      <xdr:row>32</xdr:row>
      <xdr:rowOff>128573</xdr:rowOff>
    </xdr:to>
    <xdr:sp macro="" textlink="">
      <xdr:nvSpPr>
        <xdr:cNvPr id="50" name="中かっこ 49">
          <a:extLst>
            <a:ext uri="{FF2B5EF4-FFF2-40B4-BE49-F238E27FC236}">
              <a16:creationId xmlns:a16="http://schemas.microsoft.com/office/drawing/2014/main" id="{1DA0FF7F-F3B2-4432-91B0-0FD9065DDE73}"/>
            </a:ext>
          </a:extLst>
        </xdr:cNvPr>
        <xdr:cNvSpPr/>
      </xdr:nvSpPr>
      <xdr:spPr>
        <a:xfrm>
          <a:off x="4935415" y="5436147"/>
          <a:ext cx="1066800" cy="359801"/>
        </a:xfrm>
        <a:prstGeom prst="bracePair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557893</xdr:colOff>
      <xdr:row>3</xdr:row>
      <xdr:rowOff>13608</xdr:rowOff>
    </xdr:from>
    <xdr:to>
      <xdr:col>9</xdr:col>
      <xdr:colOff>285298</xdr:colOff>
      <xdr:row>13</xdr:row>
      <xdr:rowOff>122203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84C3D263-4215-49CF-A916-799663CEEF19}"/>
            </a:ext>
          </a:extLst>
        </xdr:cNvPr>
        <xdr:cNvGrpSpPr/>
      </xdr:nvGrpSpPr>
      <xdr:grpSpPr>
        <a:xfrm>
          <a:off x="6067739" y="709666"/>
          <a:ext cx="416136" cy="1793787"/>
          <a:chOff x="6327775" y="666750"/>
          <a:chExt cx="412805" cy="1914503"/>
        </a:xfrm>
      </xdr:grpSpPr>
      <xdr:sp macro="" textlink="">
        <xdr:nvSpPr>
          <xdr:cNvPr id="52" name="フリーフォーム 2">
            <a:extLst>
              <a:ext uri="{FF2B5EF4-FFF2-40B4-BE49-F238E27FC236}">
                <a16:creationId xmlns:a16="http://schemas.microsoft.com/office/drawing/2014/main" id="{B6167743-5304-4A84-8414-B28DD98D8670}"/>
              </a:ext>
            </a:extLst>
          </xdr:cNvPr>
          <xdr:cNvSpPr/>
        </xdr:nvSpPr>
        <xdr:spPr bwMode="auto">
          <a:xfrm>
            <a:off x="6381204" y="1235960"/>
            <a:ext cx="328386" cy="1345293"/>
          </a:xfrm>
          <a:custGeom>
            <a:avLst/>
            <a:gdLst>
              <a:gd name="connsiteX0" fmla="*/ 142875 w 323850"/>
              <a:gd name="connsiteY0" fmla="*/ 1323975 h 1323975"/>
              <a:gd name="connsiteX1" fmla="*/ 142875 w 323850"/>
              <a:gd name="connsiteY1" fmla="*/ 0 h 1323975"/>
              <a:gd name="connsiteX2" fmla="*/ 0 w 323850"/>
              <a:gd name="connsiteY2" fmla="*/ 266700 h 1323975"/>
              <a:gd name="connsiteX3" fmla="*/ 323850 w 323850"/>
              <a:gd name="connsiteY3" fmla="*/ 504825 h 13239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23850" h="1323975">
                <a:moveTo>
                  <a:pt x="142875" y="1323975"/>
                </a:moveTo>
                <a:lnTo>
                  <a:pt x="142875" y="0"/>
                </a:lnTo>
                <a:lnTo>
                  <a:pt x="0" y="266700"/>
                </a:lnTo>
                <a:lnTo>
                  <a:pt x="323850" y="504825"/>
                </a:lnTo>
              </a:path>
            </a:pathLst>
          </a:custGeom>
          <a:noFill/>
          <a:ln w="38100">
            <a:solidFill>
              <a:schemeClr val="tx1"/>
            </a:solidFill>
            <a:miter lim="800000"/>
            <a:headEnd/>
            <a:tailEnd/>
          </a:ln>
        </xdr:spPr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57AD1E1A-FD01-4C38-89B9-3F7444832242}"/>
              </a:ext>
            </a:extLst>
          </xdr:cNvPr>
          <xdr:cNvSpPr txBox="1"/>
        </xdr:nvSpPr>
        <xdr:spPr>
          <a:xfrm>
            <a:off x="6327775" y="666750"/>
            <a:ext cx="412805" cy="6924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en-US" altLang="ja-JP" sz="24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N</a:t>
            </a: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D6A9673E-78AC-494F-BEEA-D9F4121950B5}"/>
              </a:ext>
            </a:extLst>
          </xdr:cNvPr>
          <xdr:cNvCxnSpPr/>
        </xdr:nvCxnSpPr>
        <xdr:spPr>
          <a:xfrm>
            <a:off x="6340792" y="2274582"/>
            <a:ext cx="371475" cy="0"/>
          </a:xfrm>
          <a:prstGeom prst="line">
            <a:avLst/>
          </a:prstGeom>
          <a:ln w="38100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205886</xdr:colOff>
      <xdr:row>45</xdr:row>
      <xdr:rowOff>115765</xdr:rowOff>
    </xdr:from>
    <xdr:to>
      <xdr:col>6</xdr:col>
      <xdr:colOff>571678</xdr:colOff>
      <xdr:row>46</xdr:row>
      <xdr:rowOff>166956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3AC97644-1701-40D6-B74E-7BC2CC973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99443">
          <a:off x="4338271" y="7889630"/>
          <a:ext cx="365792" cy="219711"/>
        </a:xfrm>
        <a:prstGeom prst="rect">
          <a:avLst/>
        </a:prstGeom>
      </xdr:spPr>
    </xdr:pic>
    <xdr:clientData/>
  </xdr:twoCellAnchor>
  <xdr:twoCellAnchor editAs="oneCell">
    <xdr:from>
      <xdr:col>6</xdr:col>
      <xdr:colOff>564172</xdr:colOff>
      <xdr:row>45</xdr:row>
      <xdr:rowOff>7327</xdr:rowOff>
    </xdr:from>
    <xdr:to>
      <xdr:col>7</xdr:col>
      <xdr:colOff>174172</xdr:colOff>
      <xdr:row>46</xdr:row>
      <xdr:rowOff>52185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7D291C8D-E687-4CC9-A63B-8BB6B7F2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696557" y="7781192"/>
          <a:ext cx="298730" cy="213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000CC"/>
        </a:solidFill>
        <a:ln w="9525">
          <a:solidFill>
            <a:srgbClr val="0000CC"/>
          </a:solidFill>
          <a:miter lim="800000"/>
          <a:headEnd/>
          <a:tailEnd/>
        </a:ln>
      </a:spPr>
      <a:bodyPr vertOverflow="clip" wrap="square" lIns="27432" tIns="18288" rIns="27432" bIns="18288" anchor="ctr" upright="1"/>
      <a:lstStyle>
        <a:defPPr algn="ctr" rtl="0">
          <a:defRPr sz="900" b="1" i="0" u="none" strike="noStrike" baseline="0">
            <a:solidFill>
              <a:srgbClr val="FFFFFF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  <a:lnDef>
      <a:spPr>
        <a:ln w="12700">
          <a:solidFill>
            <a:srgbClr val="009900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/>
    <pageSetUpPr fitToPage="1"/>
  </sheetPr>
  <dimension ref="A1:B25"/>
  <sheetViews>
    <sheetView showGridLines="0" topLeftCell="B1" zoomScale="130" zoomScaleNormal="130" zoomScaleSheetLayoutView="100" workbookViewId="0">
      <selection activeCell="B6" sqref="B6"/>
    </sheetView>
  </sheetViews>
  <sheetFormatPr defaultRowHeight="15" x14ac:dyDescent="0.15"/>
  <cols>
    <col min="1" max="1" width="2.5" style="454" customWidth="1"/>
    <col min="2" max="2" width="98.125" style="454" bestFit="1" customWidth="1"/>
    <col min="3" max="16384" width="9" style="454"/>
  </cols>
  <sheetData>
    <row r="1" spans="1:2" ht="18.75" x14ac:dyDescent="0.15">
      <c r="A1" s="453" t="s">
        <v>393</v>
      </c>
    </row>
    <row r="2" spans="1:2" ht="15.75" x14ac:dyDescent="0.15">
      <c r="A2" s="455"/>
    </row>
    <row r="3" spans="1:2" ht="44.25" customHeight="1" x14ac:dyDescent="0.15">
      <c r="A3" s="455"/>
      <c r="B3" s="456" t="s">
        <v>394</v>
      </c>
    </row>
    <row r="4" spans="1:2" ht="57" customHeight="1" x14ac:dyDescent="0.15">
      <c r="B4" s="456" t="s">
        <v>453</v>
      </c>
    </row>
    <row r="5" spans="1:2" ht="56.25" customHeight="1" x14ac:dyDescent="0.15">
      <c r="B5" s="456" t="s">
        <v>395</v>
      </c>
    </row>
    <row r="6" spans="1:2" ht="54" customHeight="1" x14ac:dyDescent="0.15">
      <c r="B6" s="456" t="s">
        <v>454</v>
      </c>
    </row>
    <row r="7" spans="1:2" ht="42" customHeight="1" x14ac:dyDescent="0.15">
      <c r="B7" s="456" t="s">
        <v>396</v>
      </c>
    </row>
    <row r="8" spans="1:2" ht="51.75" customHeight="1" x14ac:dyDescent="0.15">
      <c r="A8" s="455"/>
      <c r="B8" s="456" t="s">
        <v>397</v>
      </c>
    </row>
    <row r="9" spans="1:2" ht="43.5" customHeight="1" x14ac:dyDescent="0.15">
      <c r="A9" s="457"/>
      <c r="B9" s="456" t="s">
        <v>398</v>
      </c>
    </row>
    <row r="10" spans="1:2" x14ac:dyDescent="0.15">
      <c r="A10" s="457"/>
    </row>
    <row r="13" spans="1:2" ht="15.75" x14ac:dyDescent="0.15">
      <c r="A13" s="455"/>
    </row>
    <row r="17" spans="1:1" ht="15.75" x14ac:dyDescent="0.15">
      <c r="A17" s="455"/>
    </row>
    <row r="21" spans="1:1" ht="15.75" x14ac:dyDescent="0.15">
      <c r="A21" s="455"/>
    </row>
    <row r="25" spans="1:1" ht="15.75" x14ac:dyDescent="0.15">
      <c r="A25" s="455"/>
    </row>
  </sheetData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86" orientation="portrait" useFirstPageNumber="1" r:id="rId1"/>
  <headerFooter scaleWithDoc="0" alignWithMargins="0">
    <oddFooter>&amp;C&amp;"Meiryo UI,標準"&amp;9-&amp;P--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8">
    <tabColor theme="6" tint="-0.249977111117893"/>
  </sheetPr>
  <dimension ref="A1:IH50"/>
  <sheetViews>
    <sheetView view="pageBreakPreview" zoomScale="85" zoomScaleNormal="100" zoomScaleSheetLayoutView="85" workbookViewId="0">
      <pane xSplit="2" ySplit="7" topLeftCell="GX18" activePane="bottomRight" state="frozen"/>
      <selection activeCell="ID9" sqref="ID9"/>
      <selection pane="topRight" activeCell="ID9" sqref="ID9"/>
      <selection pane="bottomLeft" activeCell="ID9" sqref="ID9"/>
      <selection pane="bottomRight" activeCell="ID9" sqref="ID9"/>
    </sheetView>
  </sheetViews>
  <sheetFormatPr defaultColWidth="7.125" defaultRowHeight="15.75" x14ac:dyDescent="0.15"/>
  <cols>
    <col min="1" max="1" width="8.875" style="235" customWidth="1"/>
    <col min="2" max="2" width="7.125" style="237"/>
    <col min="3" max="17" width="0" style="237" hidden="1" customWidth="1"/>
    <col min="18" max="18" width="0" style="314" hidden="1" customWidth="1"/>
    <col min="19" max="19" width="7.125" style="314"/>
    <col min="20" max="20" width="0" style="314" hidden="1" customWidth="1"/>
    <col min="21" max="22" width="7.125" style="314"/>
    <col min="23" max="32" width="0" style="237" hidden="1" customWidth="1"/>
    <col min="33" max="33" width="0" style="314" hidden="1" customWidth="1"/>
    <col min="34" max="34" width="7.125" style="314"/>
    <col min="35" max="35" width="0" style="314" hidden="1" customWidth="1"/>
    <col min="36" max="37" width="7.125" style="314"/>
    <col min="38" max="38" width="0" style="237" hidden="1" customWidth="1"/>
    <col min="39" max="39" width="7.125" style="237"/>
    <col min="40" max="40" width="0" style="237" hidden="1" customWidth="1"/>
    <col min="41" max="41" width="7.125" style="237"/>
    <col min="42" max="42" width="7.125" style="236"/>
    <col min="43" max="43" width="0" style="237" hidden="1" customWidth="1"/>
    <col min="44" max="44" width="7.125" style="237"/>
    <col min="45" max="45" width="0" style="237" hidden="1" customWidth="1"/>
    <col min="46" max="46" width="7.125" style="237"/>
    <col min="47" max="47" width="7" style="236" customWidth="1"/>
    <col min="48" max="48" width="0" style="237" hidden="1" customWidth="1"/>
    <col min="49" max="49" width="7.125" style="237"/>
    <col min="50" max="50" width="0" style="237" hidden="1" customWidth="1"/>
    <col min="51" max="51" width="7.125" style="237"/>
    <col min="52" max="52" width="7.125" style="236"/>
    <col min="53" max="53" width="0" style="237" hidden="1" customWidth="1"/>
    <col min="54" max="54" width="7.125" style="237"/>
    <col min="55" max="55" width="0" style="237" hidden="1" customWidth="1"/>
    <col min="56" max="56" width="7.125" style="237"/>
    <col min="57" max="57" width="7.125" style="236"/>
    <col min="58" max="58" width="0" style="237" hidden="1" customWidth="1"/>
    <col min="59" max="59" width="7.125" style="237"/>
    <col min="60" max="60" width="0" style="237" hidden="1" customWidth="1"/>
    <col min="61" max="61" width="7.125" style="237"/>
    <col min="62" max="62" width="7.125" style="236"/>
    <col min="63" max="63" width="0" style="237" hidden="1" customWidth="1"/>
    <col min="64" max="64" width="7.125" style="237" customWidth="1"/>
    <col min="65" max="65" width="0" style="237" hidden="1" customWidth="1"/>
    <col min="66" max="66" width="7" style="237" customWidth="1"/>
    <col min="67" max="67" width="7" style="236" customWidth="1"/>
    <col min="68" max="68" width="14.375" style="237" hidden="1" customWidth="1"/>
    <col min="69" max="69" width="7" style="237" customWidth="1"/>
    <col min="70" max="70" width="7" style="237" hidden="1" customWidth="1"/>
    <col min="71" max="71" width="7" style="237" customWidth="1"/>
    <col min="72" max="72" width="7.125" style="236"/>
    <col min="73" max="73" width="0" style="237" hidden="1" customWidth="1"/>
    <col min="74" max="74" width="7.125" style="237"/>
    <col min="75" max="75" width="0" style="237" hidden="1" customWidth="1"/>
    <col min="76" max="76" width="7.125" style="237"/>
    <col min="77" max="77" width="7.125" style="236"/>
    <col min="78" max="78" width="0" style="237" hidden="1" customWidth="1"/>
    <col min="79" max="79" width="7.125" style="237"/>
    <col min="80" max="80" width="0" style="237" hidden="1" customWidth="1"/>
    <col min="81" max="81" width="7.125" style="237"/>
    <col min="82" max="82" width="7.125" style="236"/>
    <col min="83" max="92" width="0" style="237" hidden="1" customWidth="1"/>
    <col min="93" max="93" width="0" style="314" hidden="1" customWidth="1"/>
    <col min="94" max="94" width="7.125" style="314"/>
    <col min="95" max="95" width="0" style="314" hidden="1" customWidth="1"/>
    <col min="96" max="97" width="7.125" style="314"/>
    <col min="98" max="98" width="0" style="237" hidden="1" customWidth="1"/>
    <col min="99" max="99" width="7.125" style="237"/>
    <col min="100" max="100" width="0" style="237" hidden="1" customWidth="1"/>
    <col min="101" max="101" width="7.125" style="237"/>
    <col min="102" max="102" width="7.125" style="236"/>
    <col min="103" max="111" width="0" style="237" hidden="1" customWidth="1"/>
    <col min="112" max="112" width="7.125" style="237" hidden="1" customWidth="1"/>
    <col min="113" max="113" width="0" style="314" hidden="1" customWidth="1"/>
    <col min="114" max="114" width="7.125" style="314"/>
    <col min="115" max="115" width="0" style="314" hidden="1" customWidth="1"/>
    <col min="116" max="117" width="7.125" style="314"/>
    <col min="118" max="118" width="7" style="237" hidden="1" customWidth="1"/>
    <col min="119" max="119" width="7" style="237" customWidth="1"/>
    <col min="120" max="120" width="7" style="237" hidden="1" customWidth="1"/>
    <col min="121" max="121" width="7" style="237" customWidth="1"/>
    <col min="122" max="122" width="7" style="236" customWidth="1"/>
    <col min="123" max="123" width="7" style="237" hidden="1" customWidth="1"/>
    <col min="124" max="124" width="7" style="237" customWidth="1"/>
    <col min="125" max="125" width="7" style="237" hidden="1" customWidth="1"/>
    <col min="126" max="126" width="7" style="237" customWidth="1"/>
    <col min="127" max="127" width="7" style="236" customWidth="1"/>
    <col min="128" max="128" width="0" style="237" hidden="1" customWidth="1"/>
    <col min="129" max="129" width="7.125" style="237"/>
    <col min="130" max="130" width="0" style="237" hidden="1" customWidth="1"/>
    <col min="131" max="131" width="7.125" style="237"/>
    <col min="132" max="132" width="7.125" style="236"/>
    <col min="133" max="133" width="0" style="237" hidden="1" customWidth="1"/>
    <col min="134" max="134" width="7.125" style="237"/>
    <col min="135" max="135" width="0" style="237" hidden="1" customWidth="1"/>
    <col min="136" max="136" width="7.125" style="237"/>
    <col min="137" max="137" width="7.125" style="236"/>
    <col min="138" max="138" width="0" style="237" hidden="1" customWidth="1"/>
    <col min="139" max="139" width="7.125" style="237"/>
    <col min="140" max="140" width="0" style="237" hidden="1" customWidth="1"/>
    <col min="141" max="141" width="7.125" style="237"/>
    <col min="142" max="142" width="7.125" style="236"/>
    <col min="143" max="143" width="0" style="237" hidden="1" customWidth="1"/>
    <col min="144" max="144" width="7.125" style="237"/>
    <col min="145" max="145" width="0" style="237" hidden="1" customWidth="1"/>
    <col min="146" max="146" width="7.125" style="237"/>
    <col min="147" max="147" width="7.125" style="236"/>
    <col min="148" max="148" width="0" style="237" hidden="1" customWidth="1"/>
    <col min="149" max="149" width="7.125" style="237"/>
    <col min="150" max="150" width="0" style="237" hidden="1" customWidth="1"/>
    <col min="151" max="152" width="7.125" style="237"/>
    <col min="153" max="153" width="0" style="237" hidden="1" customWidth="1"/>
    <col min="154" max="154" width="7.125" style="237"/>
    <col min="155" max="155" width="0" style="237" hidden="1" customWidth="1"/>
    <col min="156" max="157" width="7.125" style="237"/>
    <col min="158" max="158" width="0" style="237" hidden="1" customWidth="1"/>
    <col min="159" max="159" width="7.125" style="237"/>
    <col min="160" max="160" width="0" style="237" hidden="1" customWidth="1"/>
    <col min="161" max="162" width="7.125" style="237"/>
    <col min="163" max="163" width="0" style="237" hidden="1" customWidth="1"/>
    <col min="164" max="164" width="7.125" style="237"/>
    <col min="165" max="165" width="0" style="237" hidden="1" customWidth="1"/>
    <col min="166" max="167" width="7.125" style="237"/>
    <col min="168" max="168" width="0" style="237" hidden="1" customWidth="1"/>
    <col min="169" max="169" width="7.125" style="237"/>
    <col min="170" max="170" width="0" style="237" hidden="1" customWidth="1"/>
    <col min="171" max="172" width="7.125" style="237"/>
    <col min="173" max="173" width="0" style="237" hidden="1" customWidth="1"/>
    <col min="174" max="174" width="7.125" style="237"/>
    <col min="175" max="175" width="0" style="237" hidden="1" customWidth="1"/>
    <col min="176" max="177" width="7.125" style="237"/>
    <col min="178" max="178" width="0" style="237" hidden="1" customWidth="1"/>
    <col min="179" max="179" width="7.125" style="237"/>
    <col min="180" max="180" width="0" style="237" hidden="1" customWidth="1"/>
    <col min="181" max="182" width="7.125" style="237"/>
    <col min="183" max="183" width="0" style="237" hidden="1" customWidth="1"/>
    <col min="184" max="184" width="7.125" style="237"/>
    <col min="185" max="185" width="0" style="237" hidden="1" customWidth="1"/>
    <col min="186" max="187" width="7.125" style="237"/>
    <col min="188" max="188" width="0" style="237" hidden="1" customWidth="1"/>
    <col min="189" max="189" width="7.125" style="237"/>
    <col min="190" max="190" width="0" style="237" hidden="1" customWidth="1"/>
    <col min="191" max="192" width="7.125" style="237"/>
    <col min="193" max="193" width="0" style="237" hidden="1" customWidth="1"/>
    <col min="194" max="194" width="7.125" style="237"/>
    <col min="195" max="195" width="0" style="237" hidden="1" customWidth="1"/>
    <col min="196" max="196" width="7.5" style="237" customWidth="1"/>
    <col min="197" max="197" width="7.125" style="237"/>
    <col min="198" max="198" width="0" style="237" hidden="1" customWidth="1"/>
    <col min="199" max="199" width="7.125" style="237"/>
    <col min="200" max="200" width="0" style="237" hidden="1" customWidth="1"/>
    <col min="201" max="201" width="7.125" style="237"/>
    <col min="202" max="202" width="7.125" style="236"/>
    <col min="203" max="203" width="0" style="237" hidden="1" customWidth="1"/>
    <col min="204" max="204" width="7.125" style="237"/>
    <col min="205" max="205" width="0" style="237" hidden="1" customWidth="1"/>
    <col min="206" max="206" width="7.125" style="237"/>
    <col min="207" max="207" width="8.5" style="236" customWidth="1"/>
    <col min="208" max="208" width="0" style="237" hidden="1" customWidth="1"/>
    <col min="209" max="209" width="7.125" style="237"/>
    <col min="210" max="210" width="0" style="237" hidden="1" customWidth="1"/>
    <col min="211" max="211" width="7.125" style="237"/>
    <col min="212" max="212" width="7.125" style="236"/>
    <col min="213" max="213" width="0" style="237" hidden="1" customWidth="1"/>
    <col min="214" max="214" width="7.125" style="237"/>
    <col min="215" max="215" width="0" style="237" hidden="1" customWidth="1"/>
    <col min="216" max="216" width="7.125" style="237"/>
    <col min="217" max="217" width="8.5" style="236" customWidth="1"/>
    <col min="218" max="218" width="0" style="237" hidden="1" customWidth="1"/>
    <col min="219" max="219" width="7.125" style="237"/>
    <col min="220" max="220" width="0" style="237" hidden="1" customWidth="1"/>
    <col min="221" max="221" width="7.125" style="237"/>
    <col min="222" max="222" width="7.125" style="236"/>
    <col min="223" max="223" width="0" style="237" hidden="1" customWidth="1"/>
    <col min="224" max="224" width="7.125" style="237"/>
    <col min="225" max="225" width="0" style="237" hidden="1" customWidth="1"/>
    <col min="226" max="226" width="7.125" style="237"/>
    <col min="227" max="227" width="8.5" style="236" customWidth="1"/>
    <col min="228" max="228" width="0" style="237" hidden="1" customWidth="1"/>
    <col min="229" max="229" width="7.125" style="237"/>
    <col min="230" max="230" width="0" style="237" hidden="1" customWidth="1"/>
    <col min="231" max="231" width="7.125" style="237"/>
    <col min="232" max="232" width="7.125" style="236"/>
    <col min="233" max="233" width="0" style="237" hidden="1" customWidth="1"/>
    <col min="234" max="234" width="7.125" style="237"/>
    <col min="235" max="235" width="0" style="237" hidden="1" customWidth="1"/>
    <col min="236" max="236" width="7" style="237" customWidth="1"/>
    <col min="237" max="237" width="8.5" style="236" customWidth="1"/>
    <col min="238" max="239" width="7.125" style="237"/>
    <col min="240" max="240" width="7.125" style="236"/>
    <col min="241" max="16384" width="7.125" style="235"/>
  </cols>
  <sheetData>
    <row r="1" spans="1:242" s="2" customFormat="1" ht="15" customHeight="1" x14ac:dyDescent="0.25">
      <c r="A1" s="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313"/>
      <c r="S1" s="313"/>
      <c r="T1" s="313"/>
      <c r="U1" s="313"/>
      <c r="V1" s="313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313"/>
      <c r="AH1" s="313"/>
      <c r="AI1" s="313"/>
      <c r="AJ1" s="313"/>
      <c r="AK1" s="313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313"/>
      <c r="CP1" s="313"/>
      <c r="CQ1" s="313"/>
      <c r="CR1" s="313"/>
      <c r="CS1" s="313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313"/>
      <c r="DJ1" s="313"/>
      <c r="DK1" s="313"/>
      <c r="DL1" s="313"/>
      <c r="DM1" s="313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</row>
    <row r="2" spans="1:242" ht="15" customHeight="1" x14ac:dyDescent="0.15"/>
    <row r="3" spans="1:242" ht="23.25" customHeight="1" x14ac:dyDescent="0.15">
      <c r="A3" s="235" t="s">
        <v>366</v>
      </c>
    </row>
    <row r="4" spans="1:242" ht="23.25" customHeight="1" x14ac:dyDescent="0.15">
      <c r="A4" s="235" t="s">
        <v>150</v>
      </c>
    </row>
    <row r="5" spans="1:242" s="236" customFormat="1" x14ac:dyDescent="0.15">
      <c r="A5" s="666"/>
      <c r="B5" s="667"/>
      <c r="C5" s="670" t="s">
        <v>243</v>
      </c>
      <c r="D5" s="670"/>
      <c r="E5" s="670"/>
      <c r="F5" s="670"/>
      <c r="G5" s="671"/>
      <c r="H5" s="672" t="s">
        <v>244</v>
      </c>
      <c r="I5" s="670"/>
      <c r="J5" s="670"/>
      <c r="K5" s="670"/>
      <c r="L5" s="671"/>
      <c r="M5" s="672" t="s">
        <v>245</v>
      </c>
      <c r="N5" s="670"/>
      <c r="O5" s="670"/>
      <c r="P5" s="670"/>
      <c r="Q5" s="671"/>
      <c r="R5" s="672">
        <v>1</v>
      </c>
      <c r="S5" s="670"/>
      <c r="T5" s="670"/>
      <c r="U5" s="670"/>
      <c r="V5" s="671"/>
      <c r="W5" s="672" t="s">
        <v>299</v>
      </c>
      <c r="X5" s="670"/>
      <c r="Y5" s="670"/>
      <c r="Z5" s="670"/>
      <c r="AA5" s="671"/>
      <c r="AB5" s="672" t="s">
        <v>246</v>
      </c>
      <c r="AC5" s="670"/>
      <c r="AD5" s="670"/>
      <c r="AE5" s="670"/>
      <c r="AF5" s="671"/>
      <c r="AG5" s="672">
        <v>2</v>
      </c>
      <c r="AH5" s="670"/>
      <c r="AI5" s="670"/>
      <c r="AJ5" s="670"/>
      <c r="AK5" s="671"/>
      <c r="AL5" s="672">
        <v>3</v>
      </c>
      <c r="AM5" s="670"/>
      <c r="AN5" s="670"/>
      <c r="AO5" s="670"/>
      <c r="AP5" s="671"/>
      <c r="AQ5" s="672">
        <v>4</v>
      </c>
      <c r="AR5" s="670"/>
      <c r="AS5" s="670"/>
      <c r="AT5" s="670"/>
      <c r="AU5" s="671"/>
      <c r="AV5" s="672">
        <v>5</v>
      </c>
      <c r="AW5" s="670"/>
      <c r="AX5" s="670"/>
      <c r="AY5" s="670"/>
      <c r="AZ5" s="671"/>
      <c r="BA5" s="672">
        <v>6</v>
      </c>
      <c r="BB5" s="670"/>
      <c r="BC5" s="670"/>
      <c r="BD5" s="670"/>
      <c r="BE5" s="671"/>
      <c r="BF5" s="672">
        <v>7</v>
      </c>
      <c r="BG5" s="670"/>
      <c r="BH5" s="670"/>
      <c r="BI5" s="670"/>
      <c r="BJ5" s="671"/>
      <c r="BK5" s="672">
        <v>8</v>
      </c>
      <c r="BL5" s="670"/>
      <c r="BM5" s="670"/>
      <c r="BN5" s="670"/>
      <c r="BO5" s="671"/>
      <c r="BP5" s="672">
        <v>9</v>
      </c>
      <c r="BQ5" s="670"/>
      <c r="BR5" s="670"/>
      <c r="BS5" s="670"/>
      <c r="BT5" s="671"/>
      <c r="BU5" s="672">
        <v>10</v>
      </c>
      <c r="BV5" s="670"/>
      <c r="BW5" s="670"/>
      <c r="BX5" s="670"/>
      <c r="BY5" s="671"/>
      <c r="BZ5" s="672">
        <v>11</v>
      </c>
      <c r="CA5" s="670"/>
      <c r="CB5" s="670"/>
      <c r="CC5" s="670"/>
      <c r="CD5" s="671"/>
      <c r="CE5" s="672" t="s">
        <v>247</v>
      </c>
      <c r="CF5" s="670"/>
      <c r="CG5" s="670"/>
      <c r="CH5" s="670"/>
      <c r="CI5" s="673"/>
      <c r="CJ5" s="672" t="s">
        <v>248</v>
      </c>
      <c r="CK5" s="670"/>
      <c r="CL5" s="670"/>
      <c r="CM5" s="670"/>
      <c r="CN5" s="673"/>
      <c r="CO5" s="672" t="s">
        <v>123</v>
      </c>
      <c r="CP5" s="670"/>
      <c r="CQ5" s="670"/>
      <c r="CR5" s="670"/>
      <c r="CS5" s="673"/>
      <c r="CT5" s="672" t="s">
        <v>88</v>
      </c>
      <c r="CU5" s="670"/>
      <c r="CV5" s="670"/>
      <c r="CW5" s="670"/>
      <c r="CX5" s="673"/>
      <c r="CY5" s="672" t="s">
        <v>249</v>
      </c>
      <c r="CZ5" s="670"/>
      <c r="DA5" s="670"/>
      <c r="DB5" s="670"/>
      <c r="DC5" s="671"/>
      <c r="DD5" s="672" t="s">
        <v>250</v>
      </c>
      <c r="DE5" s="670"/>
      <c r="DF5" s="670"/>
      <c r="DG5" s="670"/>
      <c r="DH5" s="673"/>
      <c r="DI5" s="672" t="s">
        <v>168</v>
      </c>
      <c r="DJ5" s="670"/>
      <c r="DK5" s="670"/>
      <c r="DL5" s="670"/>
      <c r="DM5" s="673"/>
      <c r="DN5" s="670" t="s">
        <v>148</v>
      </c>
      <c r="DO5" s="670"/>
      <c r="DP5" s="670"/>
      <c r="DQ5" s="670"/>
      <c r="DR5" s="671"/>
      <c r="DS5" s="672" t="s">
        <v>147</v>
      </c>
      <c r="DT5" s="670"/>
      <c r="DU5" s="670"/>
      <c r="DV5" s="670"/>
      <c r="DW5" s="673"/>
      <c r="DX5" s="672" t="s">
        <v>300</v>
      </c>
      <c r="DY5" s="670"/>
      <c r="DZ5" s="670"/>
      <c r="EA5" s="670"/>
      <c r="EB5" s="673"/>
      <c r="EC5" s="672" t="s">
        <v>83</v>
      </c>
      <c r="ED5" s="670"/>
      <c r="EE5" s="670"/>
      <c r="EF5" s="670"/>
      <c r="EG5" s="673"/>
      <c r="EH5" s="672" t="s">
        <v>146</v>
      </c>
      <c r="EI5" s="670"/>
      <c r="EJ5" s="670"/>
      <c r="EK5" s="670"/>
      <c r="EL5" s="673"/>
      <c r="EM5" s="672" t="s">
        <v>145</v>
      </c>
      <c r="EN5" s="670"/>
      <c r="EO5" s="670"/>
      <c r="EP5" s="670"/>
      <c r="EQ5" s="673"/>
      <c r="ER5" s="672" t="s">
        <v>251</v>
      </c>
      <c r="ES5" s="670"/>
      <c r="ET5" s="670"/>
      <c r="EU5" s="670"/>
      <c r="EV5" s="671"/>
      <c r="EW5" s="672" t="s">
        <v>301</v>
      </c>
      <c r="EX5" s="670"/>
      <c r="EY5" s="670"/>
      <c r="EZ5" s="670"/>
      <c r="FA5" s="673"/>
      <c r="FB5" s="672" t="s">
        <v>302</v>
      </c>
      <c r="FC5" s="670"/>
      <c r="FD5" s="670"/>
      <c r="FE5" s="670"/>
      <c r="FF5" s="673"/>
      <c r="FG5" s="672" t="s">
        <v>252</v>
      </c>
      <c r="FH5" s="670"/>
      <c r="FI5" s="670"/>
      <c r="FJ5" s="670"/>
      <c r="FK5" s="673"/>
      <c r="FL5" s="672" t="s">
        <v>303</v>
      </c>
      <c r="FM5" s="670"/>
      <c r="FN5" s="670"/>
      <c r="FO5" s="670"/>
      <c r="FP5" s="673"/>
      <c r="FQ5" s="672" t="s">
        <v>253</v>
      </c>
      <c r="FR5" s="670"/>
      <c r="FS5" s="670"/>
      <c r="FT5" s="670"/>
      <c r="FU5" s="673"/>
      <c r="FV5" s="672" t="s">
        <v>236</v>
      </c>
      <c r="FW5" s="670"/>
      <c r="FX5" s="670"/>
      <c r="FY5" s="670"/>
      <c r="FZ5" s="673"/>
      <c r="GA5" s="672" t="s">
        <v>238</v>
      </c>
      <c r="GB5" s="670"/>
      <c r="GC5" s="670"/>
      <c r="GD5" s="670"/>
      <c r="GE5" s="673"/>
      <c r="GF5" s="672" t="s">
        <v>240</v>
      </c>
      <c r="GG5" s="670"/>
      <c r="GH5" s="670"/>
      <c r="GI5" s="670"/>
      <c r="GJ5" s="673"/>
      <c r="GK5" s="672" t="s">
        <v>282</v>
      </c>
      <c r="GL5" s="670"/>
      <c r="GM5" s="670"/>
      <c r="GN5" s="670"/>
      <c r="GO5" s="673"/>
      <c r="GP5" s="672" t="s">
        <v>154</v>
      </c>
      <c r="GQ5" s="670"/>
      <c r="GR5" s="670"/>
      <c r="GS5" s="670"/>
      <c r="GT5" s="673"/>
      <c r="GU5" s="672" t="s">
        <v>84</v>
      </c>
      <c r="GV5" s="670"/>
      <c r="GW5" s="670"/>
      <c r="GX5" s="670"/>
      <c r="GY5" s="673"/>
      <c r="GZ5" s="672" t="s">
        <v>275</v>
      </c>
      <c r="HA5" s="670"/>
      <c r="HB5" s="670"/>
      <c r="HC5" s="670"/>
      <c r="HD5" s="673"/>
      <c r="HE5" s="672" t="s">
        <v>276</v>
      </c>
      <c r="HF5" s="670"/>
      <c r="HG5" s="670"/>
      <c r="HH5" s="670"/>
      <c r="HI5" s="673"/>
      <c r="HJ5" s="672" t="s">
        <v>359</v>
      </c>
      <c r="HK5" s="670"/>
      <c r="HL5" s="670"/>
      <c r="HM5" s="670"/>
      <c r="HN5" s="673"/>
      <c r="HO5" s="672" t="s">
        <v>360</v>
      </c>
      <c r="HP5" s="670"/>
      <c r="HQ5" s="670"/>
      <c r="HR5" s="670"/>
      <c r="HS5" s="673"/>
      <c r="HT5" s="672" t="s">
        <v>361</v>
      </c>
      <c r="HU5" s="670"/>
      <c r="HV5" s="670"/>
      <c r="HW5" s="670"/>
      <c r="HX5" s="673"/>
      <c r="HY5" s="672" t="s">
        <v>362</v>
      </c>
      <c r="HZ5" s="670"/>
      <c r="IA5" s="670"/>
      <c r="IB5" s="670"/>
      <c r="IC5" s="673"/>
      <c r="ID5" s="670" t="s">
        <v>254</v>
      </c>
      <c r="IE5" s="670"/>
      <c r="IF5" s="671"/>
    </row>
    <row r="6" spans="1:242" s="237" customFormat="1" x14ac:dyDescent="0.15">
      <c r="A6" s="668"/>
      <c r="B6" s="669"/>
      <c r="C6" s="663" t="s">
        <v>144</v>
      </c>
      <c r="D6" s="663"/>
      <c r="E6" s="663"/>
      <c r="F6" s="663"/>
      <c r="G6" s="664"/>
      <c r="H6" s="662" t="s">
        <v>143</v>
      </c>
      <c r="I6" s="663"/>
      <c r="J6" s="663"/>
      <c r="K6" s="663"/>
      <c r="L6" s="664"/>
      <c r="M6" s="662" t="s">
        <v>142</v>
      </c>
      <c r="N6" s="663"/>
      <c r="O6" s="663"/>
      <c r="P6" s="663"/>
      <c r="Q6" s="664"/>
      <c r="R6" s="675" t="s">
        <v>141</v>
      </c>
      <c r="S6" s="676"/>
      <c r="T6" s="676"/>
      <c r="U6" s="676"/>
      <c r="V6" s="678"/>
      <c r="W6" s="662" t="s">
        <v>140</v>
      </c>
      <c r="X6" s="663"/>
      <c r="Y6" s="663"/>
      <c r="Z6" s="663"/>
      <c r="AA6" s="664"/>
      <c r="AB6" s="662" t="s">
        <v>139</v>
      </c>
      <c r="AC6" s="663"/>
      <c r="AD6" s="663"/>
      <c r="AE6" s="663"/>
      <c r="AF6" s="664"/>
      <c r="AG6" s="675" t="s">
        <v>138</v>
      </c>
      <c r="AH6" s="676"/>
      <c r="AI6" s="676"/>
      <c r="AJ6" s="676"/>
      <c r="AK6" s="678"/>
      <c r="AL6" s="662" t="s">
        <v>304</v>
      </c>
      <c r="AM6" s="663"/>
      <c r="AN6" s="663"/>
      <c r="AO6" s="663"/>
      <c r="AP6" s="664"/>
      <c r="AQ6" s="662" t="s">
        <v>305</v>
      </c>
      <c r="AR6" s="663"/>
      <c r="AS6" s="663"/>
      <c r="AT6" s="663"/>
      <c r="AU6" s="664"/>
      <c r="AV6" s="662" t="s">
        <v>306</v>
      </c>
      <c r="AW6" s="663"/>
      <c r="AX6" s="663"/>
      <c r="AY6" s="663"/>
      <c r="AZ6" s="664"/>
      <c r="BA6" s="662" t="s">
        <v>137</v>
      </c>
      <c r="BB6" s="663"/>
      <c r="BC6" s="663"/>
      <c r="BD6" s="663"/>
      <c r="BE6" s="664"/>
      <c r="BF6" s="662" t="s">
        <v>307</v>
      </c>
      <c r="BG6" s="663"/>
      <c r="BH6" s="663"/>
      <c r="BI6" s="663"/>
      <c r="BJ6" s="664"/>
      <c r="BK6" s="662" t="s">
        <v>308</v>
      </c>
      <c r="BL6" s="663"/>
      <c r="BM6" s="663"/>
      <c r="BN6" s="663"/>
      <c r="BO6" s="664"/>
      <c r="BP6" s="662" t="s">
        <v>309</v>
      </c>
      <c r="BQ6" s="663"/>
      <c r="BR6" s="663"/>
      <c r="BS6" s="663"/>
      <c r="BT6" s="664"/>
      <c r="BU6" s="662" t="s">
        <v>310</v>
      </c>
      <c r="BV6" s="663"/>
      <c r="BW6" s="663"/>
      <c r="BX6" s="663"/>
      <c r="BY6" s="664"/>
      <c r="BZ6" s="662" t="s">
        <v>136</v>
      </c>
      <c r="CA6" s="663"/>
      <c r="CB6" s="663"/>
      <c r="CC6" s="663"/>
      <c r="CD6" s="664"/>
      <c r="CE6" s="662" t="s">
        <v>135</v>
      </c>
      <c r="CF6" s="663"/>
      <c r="CG6" s="663"/>
      <c r="CH6" s="663"/>
      <c r="CI6" s="674"/>
      <c r="CJ6" s="662" t="s">
        <v>134</v>
      </c>
      <c r="CK6" s="663"/>
      <c r="CL6" s="663"/>
      <c r="CM6" s="663"/>
      <c r="CN6" s="674"/>
      <c r="CO6" s="675" t="s">
        <v>56</v>
      </c>
      <c r="CP6" s="676"/>
      <c r="CQ6" s="676"/>
      <c r="CR6" s="676"/>
      <c r="CS6" s="677"/>
      <c r="CT6" s="662" t="s">
        <v>133</v>
      </c>
      <c r="CU6" s="663"/>
      <c r="CV6" s="663"/>
      <c r="CW6" s="663"/>
      <c r="CX6" s="674"/>
      <c r="CY6" s="662" t="s">
        <v>132</v>
      </c>
      <c r="CZ6" s="663"/>
      <c r="DA6" s="663"/>
      <c r="DB6" s="663"/>
      <c r="DC6" s="664"/>
      <c r="DD6" s="662" t="s">
        <v>131</v>
      </c>
      <c r="DE6" s="663"/>
      <c r="DF6" s="663"/>
      <c r="DG6" s="663"/>
      <c r="DH6" s="674"/>
      <c r="DI6" s="675" t="s">
        <v>130</v>
      </c>
      <c r="DJ6" s="676"/>
      <c r="DK6" s="676"/>
      <c r="DL6" s="676"/>
      <c r="DM6" s="677"/>
      <c r="DN6" s="663" t="s">
        <v>129</v>
      </c>
      <c r="DO6" s="663"/>
      <c r="DP6" s="663"/>
      <c r="DQ6" s="663"/>
      <c r="DR6" s="664"/>
      <c r="DS6" s="662" t="s">
        <v>57</v>
      </c>
      <c r="DT6" s="663"/>
      <c r="DU6" s="663"/>
      <c r="DV6" s="663"/>
      <c r="DW6" s="664"/>
      <c r="DX6" s="662" t="s">
        <v>128</v>
      </c>
      <c r="DY6" s="663"/>
      <c r="DZ6" s="663"/>
      <c r="EA6" s="663"/>
      <c r="EB6" s="664"/>
      <c r="EC6" s="662" t="s">
        <v>127</v>
      </c>
      <c r="ED6" s="663"/>
      <c r="EE6" s="663"/>
      <c r="EF6" s="663"/>
      <c r="EG6" s="664"/>
      <c r="EH6" s="662" t="s">
        <v>155</v>
      </c>
      <c r="EI6" s="663"/>
      <c r="EJ6" s="663"/>
      <c r="EK6" s="663"/>
      <c r="EL6" s="664"/>
      <c r="EM6" s="662" t="s">
        <v>256</v>
      </c>
      <c r="EN6" s="663"/>
      <c r="EO6" s="663"/>
      <c r="EP6" s="663"/>
      <c r="EQ6" s="674"/>
      <c r="ER6" s="662" t="s">
        <v>311</v>
      </c>
      <c r="ES6" s="663"/>
      <c r="ET6" s="663"/>
      <c r="EU6" s="663"/>
      <c r="EV6" s="664"/>
      <c r="EW6" s="662" t="s">
        <v>312</v>
      </c>
      <c r="EX6" s="663"/>
      <c r="EY6" s="663"/>
      <c r="EZ6" s="663"/>
      <c r="FA6" s="674"/>
      <c r="FB6" s="662" t="s">
        <v>255</v>
      </c>
      <c r="FC6" s="663"/>
      <c r="FD6" s="663"/>
      <c r="FE6" s="663"/>
      <c r="FF6" s="674"/>
      <c r="FG6" s="662" t="s">
        <v>313</v>
      </c>
      <c r="FH6" s="663"/>
      <c r="FI6" s="663"/>
      <c r="FJ6" s="663"/>
      <c r="FK6" s="674"/>
      <c r="FL6" s="662" t="s">
        <v>220</v>
      </c>
      <c r="FM6" s="663"/>
      <c r="FN6" s="663"/>
      <c r="FO6" s="663"/>
      <c r="FP6" s="674"/>
      <c r="FQ6" s="662" t="s">
        <v>314</v>
      </c>
      <c r="FR6" s="663"/>
      <c r="FS6" s="663"/>
      <c r="FT6" s="663"/>
      <c r="FU6" s="674"/>
      <c r="FV6" s="662" t="s">
        <v>315</v>
      </c>
      <c r="FW6" s="663"/>
      <c r="FX6" s="663"/>
      <c r="FY6" s="663"/>
      <c r="FZ6" s="674"/>
      <c r="GA6" s="662" t="s">
        <v>239</v>
      </c>
      <c r="GB6" s="663"/>
      <c r="GC6" s="663"/>
      <c r="GD6" s="663"/>
      <c r="GE6" s="674"/>
      <c r="GF6" s="662" t="s">
        <v>241</v>
      </c>
      <c r="GG6" s="663"/>
      <c r="GH6" s="663"/>
      <c r="GI6" s="663"/>
      <c r="GJ6" s="674"/>
      <c r="GK6" s="662" t="s">
        <v>284</v>
      </c>
      <c r="GL6" s="663"/>
      <c r="GM6" s="663"/>
      <c r="GN6" s="663"/>
      <c r="GO6" s="674"/>
      <c r="GP6" s="662" t="s">
        <v>60</v>
      </c>
      <c r="GQ6" s="663"/>
      <c r="GR6" s="663"/>
      <c r="GS6" s="663"/>
      <c r="GT6" s="664"/>
      <c r="GU6" s="662" t="s">
        <v>59</v>
      </c>
      <c r="GV6" s="663"/>
      <c r="GW6" s="663"/>
      <c r="GX6" s="663"/>
      <c r="GY6" s="664"/>
      <c r="GZ6" s="662" t="s">
        <v>367</v>
      </c>
      <c r="HA6" s="663"/>
      <c r="HB6" s="663"/>
      <c r="HC6" s="663"/>
      <c r="HD6" s="664"/>
      <c r="HE6" s="662" t="s">
        <v>368</v>
      </c>
      <c r="HF6" s="663"/>
      <c r="HG6" s="663"/>
      <c r="HH6" s="663"/>
      <c r="HI6" s="664"/>
      <c r="HJ6" s="662" t="s">
        <v>363</v>
      </c>
      <c r="HK6" s="663"/>
      <c r="HL6" s="663"/>
      <c r="HM6" s="663"/>
      <c r="HN6" s="664"/>
      <c r="HO6" s="662" t="s">
        <v>364</v>
      </c>
      <c r="HP6" s="663"/>
      <c r="HQ6" s="663"/>
      <c r="HR6" s="663"/>
      <c r="HS6" s="664"/>
      <c r="HT6" s="662" t="s">
        <v>369</v>
      </c>
      <c r="HU6" s="663"/>
      <c r="HV6" s="663"/>
      <c r="HW6" s="663"/>
      <c r="HX6" s="664"/>
      <c r="HY6" s="662" t="s">
        <v>365</v>
      </c>
      <c r="HZ6" s="663"/>
      <c r="IA6" s="663"/>
      <c r="IB6" s="663"/>
      <c r="IC6" s="664"/>
      <c r="ID6" s="663"/>
      <c r="IE6" s="663"/>
      <c r="IF6" s="664"/>
    </row>
    <row r="7" spans="1:242" s="237" customFormat="1" x14ac:dyDescent="0.15">
      <c r="A7" s="659" t="s">
        <v>125</v>
      </c>
      <c r="B7" s="665"/>
      <c r="C7" s="287" t="s">
        <v>124</v>
      </c>
      <c r="D7" s="287" t="s">
        <v>123</v>
      </c>
      <c r="E7" s="286" t="s">
        <v>122</v>
      </c>
      <c r="F7" s="285" t="s">
        <v>121</v>
      </c>
      <c r="G7" s="443" t="s">
        <v>85</v>
      </c>
      <c r="H7" s="442" t="s">
        <v>124</v>
      </c>
      <c r="I7" s="287" t="s">
        <v>123</v>
      </c>
      <c r="J7" s="286" t="s">
        <v>122</v>
      </c>
      <c r="K7" s="285" t="s">
        <v>121</v>
      </c>
      <c r="L7" s="443" t="s">
        <v>85</v>
      </c>
      <c r="M7" s="442" t="s">
        <v>124</v>
      </c>
      <c r="N7" s="287" t="s">
        <v>123</v>
      </c>
      <c r="O7" s="286" t="s">
        <v>122</v>
      </c>
      <c r="P7" s="285" t="s">
        <v>121</v>
      </c>
      <c r="Q7" s="443" t="s">
        <v>85</v>
      </c>
      <c r="R7" s="315" t="s">
        <v>124</v>
      </c>
      <c r="S7" s="316" t="s">
        <v>123</v>
      </c>
      <c r="T7" s="317" t="s">
        <v>122</v>
      </c>
      <c r="U7" s="318" t="s">
        <v>121</v>
      </c>
      <c r="V7" s="319" t="s">
        <v>85</v>
      </c>
      <c r="W7" s="442" t="s">
        <v>124</v>
      </c>
      <c r="X7" s="287" t="s">
        <v>123</v>
      </c>
      <c r="Y7" s="286" t="s">
        <v>122</v>
      </c>
      <c r="Z7" s="285" t="s">
        <v>121</v>
      </c>
      <c r="AA7" s="443" t="s">
        <v>85</v>
      </c>
      <c r="AB7" s="442" t="s">
        <v>124</v>
      </c>
      <c r="AC7" s="287" t="s">
        <v>123</v>
      </c>
      <c r="AD7" s="286" t="s">
        <v>122</v>
      </c>
      <c r="AE7" s="285" t="s">
        <v>121</v>
      </c>
      <c r="AF7" s="443" t="s">
        <v>85</v>
      </c>
      <c r="AG7" s="315" t="s">
        <v>124</v>
      </c>
      <c r="AH7" s="316" t="s">
        <v>123</v>
      </c>
      <c r="AI7" s="317" t="s">
        <v>122</v>
      </c>
      <c r="AJ7" s="318" t="s">
        <v>121</v>
      </c>
      <c r="AK7" s="319" t="s">
        <v>85</v>
      </c>
      <c r="AL7" s="442" t="s">
        <v>124</v>
      </c>
      <c r="AM7" s="287" t="s">
        <v>123</v>
      </c>
      <c r="AN7" s="286" t="s">
        <v>122</v>
      </c>
      <c r="AO7" s="285" t="s">
        <v>121</v>
      </c>
      <c r="AP7" s="284" t="s">
        <v>85</v>
      </c>
      <c r="AQ7" s="442" t="s">
        <v>124</v>
      </c>
      <c r="AR7" s="287" t="s">
        <v>123</v>
      </c>
      <c r="AS7" s="286" t="s">
        <v>122</v>
      </c>
      <c r="AT7" s="285" t="s">
        <v>121</v>
      </c>
      <c r="AU7" s="284" t="s">
        <v>85</v>
      </c>
      <c r="AV7" s="442" t="s">
        <v>124</v>
      </c>
      <c r="AW7" s="287" t="s">
        <v>123</v>
      </c>
      <c r="AX7" s="286" t="s">
        <v>122</v>
      </c>
      <c r="AY7" s="285" t="s">
        <v>121</v>
      </c>
      <c r="AZ7" s="284" t="s">
        <v>85</v>
      </c>
      <c r="BA7" s="442" t="s">
        <v>124</v>
      </c>
      <c r="BB7" s="287" t="s">
        <v>123</v>
      </c>
      <c r="BC7" s="286" t="s">
        <v>122</v>
      </c>
      <c r="BD7" s="285" t="s">
        <v>121</v>
      </c>
      <c r="BE7" s="284" t="s">
        <v>85</v>
      </c>
      <c r="BF7" s="442" t="s">
        <v>124</v>
      </c>
      <c r="BG7" s="287" t="s">
        <v>123</v>
      </c>
      <c r="BH7" s="286" t="s">
        <v>122</v>
      </c>
      <c r="BI7" s="285" t="s">
        <v>121</v>
      </c>
      <c r="BJ7" s="284" t="s">
        <v>85</v>
      </c>
      <c r="BK7" s="442" t="s">
        <v>124</v>
      </c>
      <c r="BL7" s="287" t="s">
        <v>123</v>
      </c>
      <c r="BM7" s="286" t="s">
        <v>122</v>
      </c>
      <c r="BN7" s="285" t="s">
        <v>121</v>
      </c>
      <c r="BO7" s="284" t="s">
        <v>85</v>
      </c>
      <c r="BP7" s="442" t="s">
        <v>124</v>
      </c>
      <c r="BQ7" s="287" t="s">
        <v>123</v>
      </c>
      <c r="BR7" s="286" t="s">
        <v>122</v>
      </c>
      <c r="BS7" s="285" t="s">
        <v>121</v>
      </c>
      <c r="BT7" s="284" t="s">
        <v>85</v>
      </c>
      <c r="BU7" s="442" t="s">
        <v>124</v>
      </c>
      <c r="BV7" s="287" t="s">
        <v>123</v>
      </c>
      <c r="BW7" s="286" t="s">
        <v>122</v>
      </c>
      <c r="BX7" s="285" t="s">
        <v>121</v>
      </c>
      <c r="BY7" s="284" t="s">
        <v>85</v>
      </c>
      <c r="BZ7" s="442" t="s">
        <v>124</v>
      </c>
      <c r="CA7" s="287" t="s">
        <v>123</v>
      </c>
      <c r="CB7" s="286" t="s">
        <v>122</v>
      </c>
      <c r="CC7" s="285" t="s">
        <v>121</v>
      </c>
      <c r="CD7" s="284" t="s">
        <v>85</v>
      </c>
      <c r="CE7" s="442" t="s">
        <v>124</v>
      </c>
      <c r="CF7" s="287" t="s">
        <v>123</v>
      </c>
      <c r="CG7" s="286" t="s">
        <v>122</v>
      </c>
      <c r="CH7" s="285" t="s">
        <v>121</v>
      </c>
      <c r="CI7" s="443" t="s">
        <v>85</v>
      </c>
      <c r="CJ7" s="442" t="s">
        <v>124</v>
      </c>
      <c r="CK7" s="287" t="s">
        <v>123</v>
      </c>
      <c r="CL7" s="286" t="s">
        <v>122</v>
      </c>
      <c r="CM7" s="285" t="s">
        <v>121</v>
      </c>
      <c r="CN7" s="443" t="s">
        <v>85</v>
      </c>
      <c r="CO7" s="315" t="s">
        <v>124</v>
      </c>
      <c r="CP7" s="316" t="s">
        <v>123</v>
      </c>
      <c r="CQ7" s="317" t="s">
        <v>122</v>
      </c>
      <c r="CR7" s="318" t="s">
        <v>121</v>
      </c>
      <c r="CS7" s="319" t="s">
        <v>85</v>
      </c>
      <c r="CT7" s="442" t="s">
        <v>124</v>
      </c>
      <c r="CU7" s="287" t="s">
        <v>123</v>
      </c>
      <c r="CV7" s="286" t="s">
        <v>122</v>
      </c>
      <c r="CW7" s="285" t="s">
        <v>121</v>
      </c>
      <c r="CX7" s="284" t="s">
        <v>85</v>
      </c>
      <c r="CY7" s="442" t="s">
        <v>124</v>
      </c>
      <c r="CZ7" s="287" t="s">
        <v>123</v>
      </c>
      <c r="DA7" s="286" t="s">
        <v>122</v>
      </c>
      <c r="DB7" s="285" t="s">
        <v>121</v>
      </c>
      <c r="DC7" s="443" t="s">
        <v>85</v>
      </c>
      <c r="DD7" s="442" t="s">
        <v>124</v>
      </c>
      <c r="DE7" s="287" t="s">
        <v>123</v>
      </c>
      <c r="DF7" s="286" t="s">
        <v>122</v>
      </c>
      <c r="DG7" s="285" t="s">
        <v>121</v>
      </c>
      <c r="DH7" s="443" t="s">
        <v>85</v>
      </c>
      <c r="DI7" s="315" t="s">
        <v>124</v>
      </c>
      <c r="DJ7" s="316" t="s">
        <v>123</v>
      </c>
      <c r="DK7" s="317" t="s">
        <v>122</v>
      </c>
      <c r="DL7" s="318" t="s">
        <v>121</v>
      </c>
      <c r="DM7" s="319" t="s">
        <v>85</v>
      </c>
      <c r="DN7" s="287" t="s">
        <v>124</v>
      </c>
      <c r="DO7" s="287" t="s">
        <v>123</v>
      </c>
      <c r="DP7" s="286" t="s">
        <v>122</v>
      </c>
      <c r="DQ7" s="285" t="s">
        <v>121</v>
      </c>
      <c r="DR7" s="284" t="s">
        <v>85</v>
      </c>
      <c r="DS7" s="442" t="s">
        <v>124</v>
      </c>
      <c r="DT7" s="287" t="s">
        <v>123</v>
      </c>
      <c r="DU7" s="286" t="s">
        <v>122</v>
      </c>
      <c r="DV7" s="285" t="s">
        <v>121</v>
      </c>
      <c r="DW7" s="284" t="s">
        <v>85</v>
      </c>
      <c r="DX7" s="442" t="s">
        <v>124</v>
      </c>
      <c r="DY7" s="287" t="s">
        <v>123</v>
      </c>
      <c r="DZ7" s="286" t="s">
        <v>122</v>
      </c>
      <c r="EA7" s="285" t="s">
        <v>121</v>
      </c>
      <c r="EB7" s="284" t="s">
        <v>85</v>
      </c>
      <c r="EC7" s="442" t="s">
        <v>124</v>
      </c>
      <c r="ED7" s="287" t="s">
        <v>123</v>
      </c>
      <c r="EE7" s="286" t="s">
        <v>122</v>
      </c>
      <c r="EF7" s="285" t="s">
        <v>121</v>
      </c>
      <c r="EG7" s="284" t="s">
        <v>85</v>
      </c>
      <c r="EH7" s="442" t="s">
        <v>124</v>
      </c>
      <c r="EI7" s="287" t="s">
        <v>123</v>
      </c>
      <c r="EJ7" s="286" t="s">
        <v>122</v>
      </c>
      <c r="EK7" s="285" t="s">
        <v>121</v>
      </c>
      <c r="EL7" s="284" t="s">
        <v>85</v>
      </c>
      <c r="EM7" s="442" t="s">
        <v>124</v>
      </c>
      <c r="EN7" s="287" t="s">
        <v>123</v>
      </c>
      <c r="EO7" s="286" t="s">
        <v>122</v>
      </c>
      <c r="EP7" s="285" t="s">
        <v>121</v>
      </c>
      <c r="EQ7" s="284" t="s">
        <v>85</v>
      </c>
      <c r="ER7" s="442" t="s">
        <v>124</v>
      </c>
      <c r="ES7" s="287" t="s">
        <v>123</v>
      </c>
      <c r="ET7" s="286" t="s">
        <v>122</v>
      </c>
      <c r="EU7" s="285" t="s">
        <v>121</v>
      </c>
      <c r="EV7" s="443" t="s">
        <v>85</v>
      </c>
      <c r="EW7" s="442" t="s">
        <v>124</v>
      </c>
      <c r="EX7" s="287" t="s">
        <v>123</v>
      </c>
      <c r="EY7" s="286" t="s">
        <v>122</v>
      </c>
      <c r="EZ7" s="285" t="s">
        <v>121</v>
      </c>
      <c r="FA7" s="443" t="s">
        <v>85</v>
      </c>
      <c r="FB7" s="442" t="s">
        <v>124</v>
      </c>
      <c r="FC7" s="287" t="s">
        <v>123</v>
      </c>
      <c r="FD7" s="286" t="s">
        <v>122</v>
      </c>
      <c r="FE7" s="285" t="s">
        <v>121</v>
      </c>
      <c r="FF7" s="443" t="s">
        <v>85</v>
      </c>
      <c r="FG7" s="442" t="s">
        <v>124</v>
      </c>
      <c r="FH7" s="287" t="s">
        <v>123</v>
      </c>
      <c r="FI7" s="286" t="s">
        <v>122</v>
      </c>
      <c r="FJ7" s="285" t="s">
        <v>121</v>
      </c>
      <c r="FK7" s="443" t="s">
        <v>85</v>
      </c>
      <c r="FL7" s="442" t="s">
        <v>124</v>
      </c>
      <c r="FM7" s="287" t="s">
        <v>123</v>
      </c>
      <c r="FN7" s="286" t="s">
        <v>122</v>
      </c>
      <c r="FO7" s="285" t="s">
        <v>121</v>
      </c>
      <c r="FP7" s="443" t="s">
        <v>85</v>
      </c>
      <c r="FQ7" s="442" t="s">
        <v>124</v>
      </c>
      <c r="FR7" s="287" t="s">
        <v>123</v>
      </c>
      <c r="FS7" s="286" t="s">
        <v>122</v>
      </c>
      <c r="FT7" s="285" t="s">
        <v>121</v>
      </c>
      <c r="FU7" s="443" t="s">
        <v>85</v>
      </c>
      <c r="FV7" s="442" t="s">
        <v>124</v>
      </c>
      <c r="FW7" s="287" t="s">
        <v>123</v>
      </c>
      <c r="FX7" s="286" t="s">
        <v>122</v>
      </c>
      <c r="FY7" s="285" t="s">
        <v>121</v>
      </c>
      <c r="FZ7" s="443" t="s">
        <v>85</v>
      </c>
      <c r="GA7" s="442" t="s">
        <v>124</v>
      </c>
      <c r="GB7" s="287" t="s">
        <v>123</v>
      </c>
      <c r="GC7" s="286" t="s">
        <v>122</v>
      </c>
      <c r="GD7" s="285" t="s">
        <v>121</v>
      </c>
      <c r="GE7" s="443" t="s">
        <v>85</v>
      </c>
      <c r="GF7" s="442" t="s">
        <v>124</v>
      </c>
      <c r="GG7" s="287" t="s">
        <v>123</v>
      </c>
      <c r="GH7" s="286" t="s">
        <v>122</v>
      </c>
      <c r="GI7" s="285" t="s">
        <v>121</v>
      </c>
      <c r="GJ7" s="443" t="s">
        <v>85</v>
      </c>
      <c r="GK7" s="442" t="s">
        <v>124</v>
      </c>
      <c r="GL7" s="287" t="s">
        <v>123</v>
      </c>
      <c r="GM7" s="286" t="s">
        <v>122</v>
      </c>
      <c r="GN7" s="285" t="s">
        <v>121</v>
      </c>
      <c r="GO7" s="443" t="s">
        <v>85</v>
      </c>
      <c r="GP7" s="442" t="s">
        <v>124</v>
      </c>
      <c r="GQ7" s="287" t="s">
        <v>123</v>
      </c>
      <c r="GR7" s="286" t="s">
        <v>122</v>
      </c>
      <c r="GS7" s="285" t="s">
        <v>121</v>
      </c>
      <c r="GT7" s="284" t="s">
        <v>85</v>
      </c>
      <c r="GU7" s="442" t="s">
        <v>124</v>
      </c>
      <c r="GV7" s="287" t="s">
        <v>123</v>
      </c>
      <c r="GW7" s="286" t="s">
        <v>122</v>
      </c>
      <c r="GX7" s="285" t="s">
        <v>121</v>
      </c>
      <c r="GY7" s="284" t="s">
        <v>85</v>
      </c>
      <c r="GZ7" s="442" t="s">
        <v>124</v>
      </c>
      <c r="HA7" s="287" t="s">
        <v>123</v>
      </c>
      <c r="HB7" s="286" t="s">
        <v>122</v>
      </c>
      <c r="HC7" s="285" t="s">
        <v>121</v>
      </c>
      <c r="HD7" s="284" t="s">
        <v>85</v>
      </c>
      <c r="HE7" s="442" t="s">
        <v>124</v>
      </c>
      <c r="HF7" s="287" t="s">
        <v>123</v>
      </c>
      <c r="HG7" s="286" t="s">
        <v>122</v>
      </c>
      <c r="HH7" s="285" t="s">
        <v>121</v>
      </c>
      <c r="HI7" s="284" t="s">
        <v>85</v>
      </c>
      <c r="HJ7" s="442" t="s">
        <v>124</v>
      </c>
      <c r="HK7" s="287" t="s">
        <v>123</v>
      </c>
      <c r="HL7" s="286" t="s">
        <v>122</v>
      </c>
      <c r="HM7" s="285" t="s">
        <v>121</v>
      </c>
      <c r="HN7" s="284" t="s">
        <v>85</v>
      </c>
      <c r="HO7" s="442" t="s">
        <v>124</v>
      </c>
      <c r="HP7" s="287" t="s">
        <v>123</v>
      </c>
      <c r="HQ7" s="286" t="s">
        <v>122</v>
      </c>
      <c r="HR7" s="285" t="s">
        <v>121</v>
      </c>
      <c r="HS7" s="284" t="s">
        <v>85</v>
      </c>
      <c r="HT7" s="442" t="s">
        <v>124</v>
      </c>
      <c r="HU7" s="287" t="s">
        <v>123</v>
      </c>
      <c r="HV7" s="286" t="s">
        <v>122</v>
      </c>
      <c r="HW7" s="285" t="s">
        <v>121</v>
      </c>
      <c r="HX7" s="284" t="s">
        <v>85</v>
      </c>
      <c r="HY7" s="442" t="s">
        <v>124</v>
      </c>
      <c r="HZ7" s="287" t="s">
        <v>123</v>
      </c>
      <c r="IA7" s="286" t="s">
        <v>122</v>
      </c>
      <c r="IB7" s="285" t="s">
        <v>121</v>
      </c>
      <c r="IC7" s="284" t="s">
        <v>85</v>
      </c>
      <c r="ID7" s="287" t="s">
        <v>123</v>
      </c>
      <c r="IE7" s="285" t="s">
        <v>121</v>
      </c>
      <c r="IF7" s="284" t="s">
        <v>85</v>
      </c>
    </row>
    <row r="8" spans="1:242" s="237" customFormat="1" x14ac:dyDescent="0.15">
      <c r="A8" s="660" t="s">
        <v>120</v>
      </c>
      <c r="B8" s="276" t="s">
        <v>110</v>
      </c>
      <c r="C8" s="273">
        <v>87</v>
      </c>
      <c r="D8" s="270">
        <f>ROUND(C8/5*6,0)</f>
        <v>104</v>
      </c>
      <c r="E8" s="269">
        <v>106</v>
      </c>
      <c r="F8" s="274">
        <f>ROUND(E8/5*6,0)</f>
        <v>127</v>
      </c>
      <c r="G8" s="275">
        <f>D8+F8</f>
        <v>231</v>
      </c>
      <c r="H8" s="273">
        <v>173</v>
      </c>
      <c r="I8" s="270">
        <f>ROUND(H8/5*6,0)</f>
        <v>208</v>
      </c>
      <c r="J8" s="269">
        <v>110</v>
      </c>
      <c r="K8" s="274">
        <f>ROUND(J8/5*6,0)</f>
        <v>132</v>
      </c>
      <c r="L8" s="275">
        <f>I8+K8</f>
        <v>340</v>
      </c>
      <c r="M8" s="273">
        <v>349</v>
      </c>
      <c r="N8" s="270">
        <f>ROUND(M8/5*6,0)</f>
        <v>419</v>
      </c>
      <c r="O8" s="269">
        <v>150</v>
      </c>
      <c r="P8" s="274">
        <f>ROUND(O8/5*6,0)</f>
        <v>180</v>
      </c>
      <c r="Q8" s="275">
        <f>N8+P8</f>
        <v>599</v>
      </c>
      <c r="R8" s="320">
        <f>SUM(C8,H8,M8)</f>
        <v>609</v>
      </c>
      <c r="S8" s="321">
        <f>ROUND(R8/5*6,0)</f>
        <v>731</v>
      </c>
      <c r="T8" s="322">
        <f>SUM(E8,J8,O8)</f>
        <v>366</v>
      </c>
      <c r="U8" s="274">
        <f>ROUND(T8/5*6,0)</f>
        <v>439</v>
      </c>
      <c r="V8" s="245">
        <f t="shared" ref="V8:V40" si="0">S8+U8</f>
        <v>1170</v>
      </c>
      <c r="W8" s="273">
        <v>215</v>
      </c>
      <c r="X8" s="270">
        <f>ROUND(W8/5*6,0)</f>
        <v>258</v>
      </c>
      <c r="Y8" s="269">
        <v>412</v>
      </c>
      <c r="Z8" s="274">
        <f>ROUND(Y8/5*6,0)</f>
        <v>494</v>
      </c>
      <c r="AA8" s="275">
        <f>X8+Z8</f>
        <v>752</v>
      </c>
      <c r="AB8" s="273">
        <v>117</v>
      </c>
      <c r="AC8" s="270">
        <f>ROUND(AB8/5*6,0)</f>
        <v>140</v>
      </c>
      <c r="AD8" s="269">
        <v>129</v>
      </c>
      <c r="AE8" s="274">
        <f>ROUND(AD8/5*6,0)</f>
        <v>155</v>
      </c>
      <c r="AF8" s="275">
        <f>AC8+AE8</f>
        <v>295</v>
      </c>
      <c r="AG8" s="320">
        <f>SUM(W8,AB8)</f>
        <v>332</v>
      </c>
      <c r="AH8" s="321">
        <f>ROUND(AG8/5*6,0)</f>
        <v>398</v>
      </c>
      <c r="AI8" s="322">
        <f>SUM(Y8,AD8)</f>
        <v>541</v>
      </c>
      <c r="AJ8" s="323">
        <f>ROUND(AI8/5*6,0)</f>
        <v>649</v>
      </c>
      <c r="AK8" s="324">
        <f t="shared" ref="AK8:AK40" si="1">AH8+AJ8</f>
        <v>1047</v>
      </c>
      <c r="AL8" s="273">
        <v>42</v>
      </c>
      <c r="AM8" s="270">
        <f>ROUND(AL8/5*6,0)</f>
        <v>50</v>
      </c>
      <c r="AN8" s="269">
        <v>32</v>
      </c>
      <c r="AO8" s="274">
        <f>ROUND(AN8/5*6,0)</f>
        <v>38</v>
      </c>
      <c r="AP8" s="275">
        <f>AM8+AO8</f>
        <v>88</v>
      </c>
      <c r="AQ8" s="273">
        <v>81</v>
      </c>
      <c r="AR8" s="270">
        <f>ROUND(AQ8/5*6,0)</f>
        <v>97</v>
      </c>
      <c r="AS8" s="269">
        <v>64</v>
      </c>
      <c r="AT8" s="274">
        <f>ROUND(AS8/5*6,0)</f>
        <v>77</v>
      </c>
      <c r="AU8" s="275">
        <f>AR8+AT8</f>
        <v>174</v>
      </c>
      <c r="AV8" s="273">
        <v>69</v>
      </c>
      <c r="AW8" s="270">
        <f>ROUND(AV8/5*6,0)</f>
        <v>83</v>
      </c>
      <c r="AX8" s="269">
        <v>127</v>
      </c>
      <c r="AY8" s="274">
        <f>ROUND(AX8/5*6,0)</f>
        <v>152</v>
      </c>
      <c r="AZ8" s="275">
        <f>AW8+AY8</f>
        <v>235</v>
      </c>
      <c r="BA8" s="273">
        <v>79</v>
      </c>
      <c r="BB8" s="270">
        <f>ROUND(BA8/5*6,0)</f>
        <v>95</v>
      </c>
      <c r="BC8" s="269">
        <v>36</v>
      </c>
      <c r="BD8" s="274">
        <f>ROUND(BC8/5*6,0)</f>
        <v>43</v>
      </c>
      <c r="BE8" s="275">
        <f>BB8+BD8</f>
        <v>138</v>
      </c>
      <c r="BF8" s="273">
        <v>66</v>
      </c>
      <c r="BG8" s="270">
        <f>ROUND(BF8/5*6,0)</f>
        <v>79</v>
      </c>
      <c r="BH8" s="269">
        <v>86</v>
      </c>
      <c r="BI8" s="274">
        <f>ROUND(BH8/5*6,0)</f>
        <v>103</v>
      </c>
      <c r="BJ8" s="275">
        <f>BG8+BI8</f>
        <v>182</v>
      </c>
      <c r="BK8" s="273">
        <v>39</v>
      </c>
      <c r="BL8" s="270">
        <f>ROUND(BK8/5*6,0)</f>
        <v>47</v>
      </c>
      <c r="BM8" s="269">
        <v>29</v>
      </c>
      <c r="BN8" s="274">
        <f>ROUND(BM8/5*6,0)</f>
        <v>35</v>
      </c>
      <c r="BO8" s="275">
        <f>BL8+BN8</f>
        <v>82</v>
      </c>
      <c r="BP8" s="273">
        <v>64</v>
      </c>
      <c r="BQ8" s="270">
        <f>ROUND(BP8/5*6,0)</f>
        <v>77</v>
      </c>
      <c r="BR8" s="269">
        <v>34</v>
      </c>
      <c r="BS8" s="274">
        <f>ROUND(BR8/5*6,0)</f>
        <v>41</v>
      </c>
      <c r="BT8" s="275">
        <f>BQ8+BS8</f>
        <v>118</v>
      </c>
      <c r="BU8" s="273">
        <v>42</v>
      </c>
      <c r="BV8" s="270">
        <f>ROUND(BU8/5*6,0)</f>
        <v>50</v>
      </c>
      <c r="BW8" s="269">
        <v>24</v>
      </c>
      <c r="BX8" s="274">
        <f>ROUND(BW8/5*6,0)</f>
        <v>29</v>
      </c>
      <c r="BY8" s="275">
        <f>BV8+BX8</f>
        <v>79</v>
      </c>
      <c r="BZ8" s="273">
        <v>43</v>
      </c>
      <c r="CA8" s="270">
        <f>ROUND(BZ8/5*6,0)</f>
        <v>52</v>
      </c>
      <c r="CB8" s="269">
        <v>56</v>
      </c>
      <c r="CC8" s="274">
        <f>ROUND(CB8/5*6,0)</f>
        <v>67</v>
      </c>
      <c r="CD8" s="275">
        <f>CA8+CC8</f>
        <v>119</v>
      </c>
      <c r="CE8" s="273">
        <v>30</v>
      </c>
      <c r="CF8" s="270">
        <f>ROUND(CE8/5*6,0)</f>
        <v>36</v>
      </c>
      <c r="CG8" s="269">
        <v>39</v>
      </c>
      <c r="CH8" s="274">
        <f>ROUND(CG8/5*6,0)</f>
        <v>47</v>
      </c>
      <c r="CI8" s="275">
        <f>CF8+CH8</f>
        <v>83</v>
      </c>
      <c r="CJ8" s="273">
        <v>49</v>
      </c>
      <c r="CK8" s="270">
        <f>ROUND(CJ8/5*6,0)</f>
        <v>59</v>
      </c>
      <c r="CL8" s="269">
        <v>48</v>
      </c>
      <c r="CM8" s="274">
        <f>ROUND(CL8/5*6,0)</f>
        <v>58</v>
      </c>
      <c r="CN8" s="275">
        <f>CK8+CM8</f>
        <v>117</v>
      </c>
      <c r="CO8" s="321">
        <f>SUM(CE8,CJ8)</f>
        <v>79</v>
      </c>
      <c r="CP8" s="321">
        <f>ROUND(CO8/5*6,0)</f>
        <v>95</v>
      </c>
      <c r="CQ8" s="322">
        <f>SUM(CG8,CL8)</f>
        <v>87</v>
      </c>
      <c r="CR8" s="323">
        <f>ROUND(CQ8/5*6,0)</f>
        <v>104</v>
      </c>
      <c r="CS8" s="324">
        <f t="shared" ref="CS8:CS40" si="2">CP8+CR8</f>
        <v>199</v>
      </c>
      <c r="CT8" s="273">
        <v>148</v>
      </c>
      <c r="CU8" s="270">
        <f>ROUND(CT8/5*6,0)</f>
        <v>178</v>
      </c>
      <c r="CV8" s="269">
        <v>59</v>
      </c>
      <c r="CW8" s="274">
        <f>ROUND(CV8/5*6,0)</f>
        <v>71</v>
      </c>
      <c r="CX8" s="275">
        <f>CU8+CW8</f>
        <v>249</v>
      </c>
      <c r="CY8" s="273">
        <v>26</v>
      </c>
      <c r="CZ8" s="270">
        <f>ROUND(CY8/5*6,0)</f>
        <v>31</v>
      </c>
      <c r="DA8" s="269">
        <v>44</v>
      </c>
      <c r="DB8" s="274">
        <f>ROUND(DA8/5*6,0)</f>
        <v>53</v>
      </c>
      <c r="DC8" s="275">
        <f>CZ8+DB8</f>
        <v>84</v>
      </c>
      <c r="DD8" s="273">
        <v>8</v>
      </c>
      <c r="DE8" s="270">
        <f>ROUND(DD8/5*6,0)</f>
        <v>10</v>
      </c>
      <c r="DF8" s="269">
        <v>39</v>
      </c>
      <c r="DG8" s="274">
        <f>ROUND(DF8/5*6,0)</f>
        <v>47</v>
      </c>
      <c r="DH8" s="275">
        <f>DE8+DG8</f>
        <v>57</v>
      </c>
      <c r="DI8" s="320">
        <f>SUM(CY8,DD8)</f>
        <v>34</v>
      </c>
      <c r="DJ8" s="321">
        <f>ROUND(DI8/5*6,0)</f>
        <v>41</v>
      </c>
      <c r="DK8" s="322">
        <f>SUM(DA8,DF8)</f>
        <v>83</v>
      </c>
      <c r="DL8" s="323">
        <f>ROUND(DK8/5*6,0)</f>
        <v>100</v>
      </c>
      <c r="DM8" s="324">
        <f t="shared" ref="DM8:DM40" si="3">DJ8+DL8</f>
        <v>141</v>
      </c>
      <c r="DN8" s="273">
        <v>16</v>
      </c>
      <c r="DO8" s="270">
        <f>ROUND(DN8/5*6,0)</f>
        <v>19</v>
      </c>
      <c r="DP8" s="269">
        <v>20</v>
      </c>
      <c r="DQ8" s="274">
        <f>ROUND(DP8/5*6,0)</f>
        <v>24</v>
      </c>
      <c r="DR8" s="275">
        <f>DO8+DQ8</f>
        <v>43</v>
      </c>
      <c r="DS8" s="273">
        <v>49</v>
      </c>
      <c r="DT8" s="270">
        <f>ROUND(DS8/5*6,0)</f>
        <v>59</v>
      </c>
      <c r="DU8" s="269">
        <v>23</v>
      </c>
      <c r="DV8" s="274">
        <f>ROUND(DU8/5*6,0)</f>
        <v>28</v>
      </c>
      <c r="DW8" s="275">
        <f>DT8+DV8</f>
        <v>87</v>
      </c>
      <c r="DX8" s="273">
        <v>41</v>
      </c>
      <c r="DY8" s="270">
        <f>ROUND(DX8/5*6,0)</f>
        <v>49</v>
      </c>
      <c r="DZ8" s="269">
        <v>58</v>
      </c>
      <c r="EA8" s="274">
        <f>ROUND(DZ8/5*6,0)</f>
        <v>70</v>
      </c>
      <c r="EB8" s="275">
        <f>DY8+EA8</f>
        <v>119</v>
      </c>
      <c r="EC8" s="273">
        <v>69</v>
      </c>
      <c r="ED8" s="270">
        <f>ROUND(EC8/5*6,0)</f>
        <v>83</v>
      </c>
      <c r="EE8" s="269">
        <v>49</v>
      </c>
      <c r="EF8" s="274">
        <f>ROUND(EE8/5*6,0)</f>
        <v>59</v>
      </c>
      <c r="EG8" s="275">
        <f>ED8+EF8</f>
        <v>142</v>
      </c>
      <c r="EH8" s="273">
        <v>12</v>
      </c>
      <c r="EI8" s="270">
        <f>ROUND(EH8/5*6,0)</f>
        <v>14</v>
      </c>
      <c r="EJ8" s="269">
        <v>8</v>
      </c>
      <c r="EK8" s="274">
        <f>ROUND(EJ8/5*6,0)</f>
        <v>10</v>
      </c>
      <c r="EL8" s="275">
        <f>EI8+EK8</f>
        <v>24</v>
      </c>
      <c r="EM8" s="273">
        <v>24</v>
      </c>
      <c r="EN8" s="270">
        <f>ROUND(EM8/5*6,0)</f>
        <v>29</v>
      </c>
      <c r="EO8" s="269">
        <v>18</v>
      </c>
      <c r="EP8" s="274">
        <f>ROUND(EO8/5*6,0)</f>
        <v>22</v>
      </c>
      <c r="EQ8" s="275">
        <f>EN8+EP8</f>
        <v>51</v>
      </c>
      <c r="ER8" s="273">
        <v>3</v>
      </c>
      <c r="ES8" s="270">
        <f>ROUND(ER8/5*6,0)</f>
        <v>4</v>
      </c>
      <c r="ET8" s="269">
        <v>4</v>
      </c>
      <c r="EU8" s="274">
        <f>ROUND(ET8/5*6,0)</f>
        <v>5</v>
      </c>
      <c r="EV8" s="275">
        <f>ES8+EU8</f>
        <v>9</v>
      </c>
      <c r="EW8" s="273">
        <v>21</v>
      </c>
      <c r="EX8" s="270">
        <f>ROUND(EW8/5*6,0)</f>
        <v>25</v>
      </c>
      <c r="EY8" s="269">
        <v>80</v>
      </c>
      <c r="EZ8" s="274">
        <f>ROUND(EY8/5*6,0)</f>
        <v>96</v>
      </c>
      <c r="FA8" s="275">
        <f>EX8+EZ8</f>
        <v>121</v>
      </c>
      <c r="FB8" s="273">
        <v>3</v>
      </c>
      <c r="FC8" s="270">
        <f>ROUND(FB8/5*6,0)</f>
        <v>4</v>
      </c>
      <c r="FD8" s="269">
        <v>2</v>
      </c>
      <c r="FE8" s="274">
        <f>ROUND(FD8/5*6,0)</f>
        <v>2</v>
      </c>
      <c r="FF8" s="275">
        <f>FC8+FE8</f>
        <v>6</v>
      </c>
      <c r="FG8" s="273">
        <v>2</v>
      </c>
      <c r="FH8" s="270">
        <f>ROUND(FG8/5*6,0)</f>
        <v>2</v>
      </c>
      <c r="FI8" s="269">
        <v>2</v>
      </c>
      <c r="FJ8" s="274">
        <f>ROUND(FI8/5*6,0)</f>
        <v>2</v>
      </c>
      <c r="FK8" s="275">
        <f>FH8+FJ8</f>
        <v>4</v>
      </c>
      <c r="FL8" s="273">
        <v>17</v>
      </c>
      <c r="FM8" s="270">
        <f>ROUND(FL8/5*6,0)</f>
        <v>20</v>
      </c>
      <c r="FN8" s="269">
        <v>16</v>
      </c>
      <c r="FO8" s="274">
        <f>ROUND(FN8/5*6,0)</f>
        <v>19</v>
      </c>
      <c r="FP8" s="275">
        <f>FM8+FO8</f>
        <v>39</v>
      </c>
      <c r="FQ8" s="273">
        <v>12</v>
      </c>
      <c r="FR8" s="270">
        <f>ROUND(FQ8/5*6,0)</f>
        <v>14</v>
      </c>
      <c r="FS8" s="269">
        <v>22</v>
      </c>
      <c r="FT8" s="274">
        <f>ROUND(FS8/5*6,0)</f>
        <v>26</v>
      </c>
      <c r="FU8" s="275">
        <f>FR8+FT8</f>
        <v>40</v>
      </c>
      <c r="FV8" s="273">
        <v>21</v>
      </c>
      <c r="FW8" s="270">
        <f>ROUND(FV8/5*6,0)</f>
        <v>25</v>
      </c>
      <c r="FX8" s="269">
        <v>15</v>
      </c>
      <c r="FY8" s="274">
        <f>ROUND(FX8/5*6,0)</f>
        <v>18</v>
      </c>
      <c r="FZ8" s="275">
        <f>FW8+FY8</f>
        <v>43</v>
      </c>
      <c r="GA8" s="273">
        <v>13</v>
      </c>
      <c r="GB8" s="270">
        <f>ROUND(GA8/5*6,0)</f>
        <v>16</v>
      </c>
      <c r="GC8" s="269">
        <v>50</v>
      </c>
      <c r="GD8" s="274">
        <f>ROUND(GC8/5*6,0)</f>
        <v>60</v>
      </c>
      <c r="GE8" s="275">
        <f>GB8+GD8</f>
        <v>76</v>
      </c>
      <c r="GF8" s="273">
        <v>4</v>
      </c>
      <c r="GG8" s="270">
        <f>ROUND(GF8/5*6,0)</f>
        <v>5</v>
      </c>
      <c r="GH8" s="269">
        <v>3</v>
      </c>
      <c r="GI8" s="274">
        <f>ROUND(GH8/5*6,0)</f>
        <v>4</v>
      </c>
      <c r="GJ8" s="275">
        <f>GG8+GI8</f>
        <v>9</v>
      </c>
      <c r="GK8" s="273">
        <v>5</v>
      </c>
      <c r="GL8" s="270">
        <f>ROUND(GK8/5*6,0)</f>
        <v>6</v>
      </c>
      <c r="GM8" s="269">
        <v>8</v>
      </c>
      <c r="GN8" s="274">
        <f>ROUND(GM8/5*6,0)</f>
        <v>10</v>
      </c>
      <c r="GO8" s="275">
        <f>GL8+GN8</f>
        <v>16</v>
      </c>
      <c r="GP8" s="273">
        <v>15</v>
      </c>
      <c r="GQ8" s="270">
        <f>ROUND(GP8/5*6,0)</f>
        <v>18</v>
      </c>
      <c r="GR8" s="269">
        <v>19</v>
      </c>
      <c r="GS8" s="274">
        <f>ROUND(GR8/5*6,0)</f>
        <v>23</v>
      </c>
      <c r="GT8" s="275">
        <f>GQ8+GS8</f>
        <v>41</v>
      </c>
      <c r="GU8" s="273">
        <v>90</v>
      </c>
      <c r="GV8" s="270">
        <f>ROUND(GU8/5*6,0)</f>
        <v>108</v>
      </c>
      <c r="GW8" s="269">
        <v>87</v>
      </c>
      <c r="GX8" s="274">
        <f>ROUND(GW8/5*6,0)</f>
        <v>104</v>
      </c>
      <c r="GY8" s="275">
        <f>GV8+GX8</f>
        <v>212</v>
      </c>
      <c r="GZ8" s="273">
        <v>1</v>
      </c>
      <c r="HA8" s="270">
        <f>ROUND(GZ8/5*6,0)</f>
        <v>1</v>
      </c>
      <c r="HB8" s="269">
        <v>8</v>
      </c>
      <c r="HC8" s="274">
        <f>ROUND(HB8/5*6,0)</f>
        <v>10</v>
      </c>
      <c r="HD8" s="275">
        <f>HA8+HC8</f>
        <v>11</v>
      </c>
      <c r="HE8" s="273">
        <v>108</v>
      </c>
      <c r="HF8" s="270">
        <f>ROUND(HE8/5*6,0)</f>
        <v>130</v>
      </c>
      <c r="HG8" s="269">
        <v>155</v>
      </c>
      <c r="HH8" s="274">
        <f>ROUND(HG8/5*6,0)</f>
        <v>186</v>
      </c>
      <c r="HI8" s="275">
        <f>HF8+HH8</f>
        <v>316</v>
      </c>
      <c r="HJ8" s="273">
        <v>16</v>
      </c>
      <c r="HK8" s="270">
        <f>ROUND(HJ8/5*6,0)</f>
        <v>19</v>
      </c>
      <c r="HL8" s="269">
        <v>48</v>
      </c>
      <c r="HM8" s="274">
        <f>ROUND(HL8/5*6,0)</f>
        <v>58</v>
      </c>
      <c r="HN8" s="275">
        <f>HK8+HM8</f>
        <v>77</v>
      </c>
      <c r="HO8" s="273">
        <v>101</v>
      </c>
      <c r="HP8" s="270">
        <f>ROUND(HO8/5*6,0)</f>
        <v>121</v>
      </c>
      <c r="HQ8" s="269">
        <v>45</v>
      </c>
      <c r="HR8" s="274">
        <f>ROUND(HQ8/5*6,0)</f>
        <v>54</v>
      </c>
      <c r="HS8" s="275">
        <f>HP8+HR8</f>
        <v>175</v>
      </c>
      <c r="HT8" s="273">
        <v>30</v>
      </c>
      <c r="HU8" s="270">
        <f>ROUND(HT8/5*6,0)</f>
        <v>36</v>
      </c>
      <c r="HV8" s="269">
        <v>23</v>
      </c>
      <c r="HW8" s="274">
        <f>ROUND(HV8/5*6,0)</f>
        <v>28</v>
      </c>
      <c r="HX8" s="275">
        <f>HU8+HW8</f>
        <v>64</v>
      </c>
      <c r="HY8" s="273">
        <v>20</v>
      </c>
      <c r="HZ8" s="270">
        <f>ROUND(HY8/5*6,0)</f>
        <v>24</v>
      </c>
      <c r="IA8" s="269">
        <v>21</v>
      </c>
      <c r="IB8" s="274">
        <f>ROUND(IA8/5*6,0)</f>
        <v>25</v>
      </c>
      <c r="IC8" s="275">
        <f>HZ8+IB8</f>
        <v>49</v>
      </c>
      <c r="ID8" s="270">
        <f>SUM(S8,AH8,AM8,AR8,AW8,BB8,BG8,BL8,BQ8,BV8,CA8,CP8,CU8,DJ8,DO8,DT8,DY8,ED8,EI8,EN8,ES8,EX8,FC8,FH8,FM8,FR8,FW8,GB8,GG8,GL8,GQ8,GV8)+HA8+HF8+HK8+HP8+HU8+HZ8</f>
        <v>2904</v>
      </c>
      <c r="IE8" s="274">
        <f>SUM(U8,AJ8,AO8,AT8,AY8,BD8,BI8,BN8,BS8,BX8,CC8,CR8,CW8,DL8,DQ8,DV8,EA8,EF8,EK8,EP8,EU8,EZ8,FE8,FJ8,FO8,FT8,FY8,GD8,GI8,GN8,GS8,GX8)+HC8+HH8+HM8+HR8+HW8+IB8</f>
        <v>2891</v>
      </c>
      <c r="IF8" s="245">
        <f>SUM(V8,AK8,AP8,AU8,AZ8,BE8,BJ8,BO8,BT8,BY8,CD8,CS8,CX8,DM8,DR8,DW8,EB8,EG8,EL8,EQ8,EV8,FA8,FF8,FK8,FP8,FU8,FZ8,GE8,GJ8,GO8,GT8,GY8)+HD8+HI8+HN8+HS8+HX8+IC8</f>
        <v>5795</v>
      </c>
    </row>
    <row r="9" spans="1:242" s="237" customFormat="1" x14ac:dyDescent="0.15">
      <c r="A9" s="658"/>
      <c r="B9" s="253" t="s">
        <v>109</v>
      </c>
      <c r="C9" s="272">
        <v>58</v>
      </c>
      <c r="D9" s="250">
        <f>ROUND(C9/5*6,0)</f>
        <v>70</v>
      </c>
      <c r="E9" s="271">
        <v>110</v>
      </c>
      <c r="F9" s="248">
        <f>ROUND(E9/5*6,0)</f>
        <v>132</v>
      </c>
      <c r="G9" s="252">
        <f>D9+F9</f>
        <v>202</v>
      </c>
      <c r="H9" s="272">
        <v>154</v>
      </c>
      <c r="I9" s="250">
        <f>ROUND(H9/5*6,0)</f>
        <v>185</v>
      </c>
      <c r="J9" s="271">
        <v>83</v>
      </c>
      <c r="K9" s="248">
        <f>ROUND(J9/5*6,0)</f>
        <v>100</v>
      </c>
      <c r="L9" s="252">
        <f>I9+K9</f>
        <v>285</v>
      </c>
      <c r="M9" s="272">
        <v>251</v>
      </c>
      <c r="N9" s="250">
        <f>ROUND(M9/5*6,0)</f>
        <v>301</v>
      </c>
      <c r="O9" s="271">
        <v>127</v>
      </c>
      <c r="P9" s="248">
        <f>ROUND(O9/5*6,0)</f>
        <v>152</v>
      </c>
      <c r="Q9" s="252">
        <f>N9+P9</f>
        <v>453</v>
      </c>
      <c r="R9" s="325">
        <f>SUM(C9,H9,M9)</f>
        <v>463</v>
      </c>
      <c r="S9" s="326">
        <f>ROUND(R9/5*6,0)</f>
        <v>556</v>
      </c>
      <c r="T9" s="327">
        <f>SUM(E9,J9,O9)</f>
        <v>320</v>
      </c>
      <c r="U9" s="248">
        <f>ROUND(T9/5*6,0)</f>
        <v>384</v>
      </c>
      <c r="V9" s="247">
        <f t="shared" si="0"/>
        <v>940</v>
      </c>
      <c r="W9" s="272">
        <v>289</v>
      </c>
      <c r="X9" s="250">
        <f>ROUND(W9/5*6,0)</f>
        <v>347</v>
      </c>
      <c r="Y9" s="271">
        <v>390</v>
      </c>
      <c r="Z9" s="248">
        <f>ROUND(Y9/5*6,0)</f>
        <v>468</v>
      </c>
      <c r="AA9" s="252">
        <f>X9+Z9</f>
        <v>815</v>
      </c>
      <c r="AB9" s="272">
        <v>104</v>
      </c>
      <c r="AC9" s="250">
        <f>ROUND(AB9/5*6,0)</f>
        <v>125</v>
      </c>
      <c r="AD9" s="271">
        <v>226</v>
      </c>
      <c r="AE9" s="248">
        <f>ROUND(AD9/5*6,0)</f>
        <v>271</v>
      </c>
      <c r="AF9" s="252">
        <f>AC9+AE9</f>
        <v>396</v>
      </c>
      <c r="AG9" s="325">
        <f>SUM(W9,AB9)</f>
        <v>393</v>
      </c>
      <c r="AH9" s="326">
        <f>ROUND(AG9/5*6,0)</f>
        <v>472</v>
      </c>
      <c r="AI9" s="327">
        <f>SUM(Y9,AD9)</f>
        <v>616</v>
      </c>
      <c r="AJ9" s="328">
        <f>ROUND(AI9/5*6,0)</f>
        <v>739</v>
      </c>
      <c r="AK9" s="329">
        <f t="shared" si="1"/>
        <v>1211</v>
      </c>
      <c r="AL9" s="272">
        <v>30</v>
      </c>
      <c r="AM9" s="250">
        <f>ROUND(AL9/5*6,0)</f>
        <v>36</v>
      </c>
      <c r="AN9" s="271">
        <v>19</v>
      </c>
      <c r="AO9" s="248">
        <f>ROUND(AN9/5*6,0)</f>
        <v>23</v>
      </c>
      <c r="AP9" s="252">
        <f>AM9+AO9</f>
        <v>59</v>
      </c>
      <c r="AQ9" s="272">
        <v>121</v>
      </c>
      <c r="AR9" s="250">
        <f>ROUND(AQ9/5*6,0)</f>
        <v>145</v>
      </c>
      <c r="AS9" s="271">
        <v>35</v>
      </c>
      <c r="AT9" s="248">
        <f>ROUND(AS9/5*6,0)</f>
        <v>42</v>
      </c>
      <c r="AU9" s="252">
        <f>AR9+AT9</f>
        <v>187</v>
      </c>
      <c r="AV9" s="272">
        <v>82</v>
      </c>
      <c r="AW9" s="250">
        <f>ROUND(AV9/5*6,0)</f>
        <v>98</v>
      </c>
      <c r="AX9" s="271">
        <v>197</v>
      </c>
      <c r="AY9" s="248">
        <f>ROUND(AX9/5*6,0)</f>
        <v>236</v>
      </c>
      <c r="AZ9" s="252">
        <f>AW9+AY9</f>
        <v>334</v>
      </c>
      <c r="BA9" s="272">
        <v>207</v>
      </c>
      <c r="BB9" s="250">
        <f>ROUND(BA9/5*6,0)</f>
        <v>248</v>
      </c>
      <c r="BC9" s="271">
        <v>36</v>
      </c>
      <c r="BD9" s="248">
        <f>ROUND(BC9/5*6,0)</f>
        <v>43</v>
      </c>
      <c r="BE9" s="252">
        <f>BB9+BD9</f>
        <v>291</v>
      </c>
      <c r="BF9" s="272">
        <v>86</v>
      </c>
      <c r="BG9" s="250">
        <f>ROUND(BF9/5*6,0)</f>
        <v>103</v>
      </c>
      <c r="BH9" s="271">
        <v>133</v>
      </c>
      <c r="BI9" s="248">
        <f>ROUND(BH9/5*6,0)</f>
        <v>160</v>
      </c>
      <c r="BJ9" s="252">
        <f>BG9+BI9</f>
        <v>263</v>
      </c>
      <c r="BK9" s="272">
        <v>81</v>
      </c>
      <c r="BL9" s="250">
        <f>ROUND(BK9/5*6,0)</f>
        <v>97</v>
      </c>
      <c r="BM9" s="271">
        <v>49</v>
      </c>
      <c r="BN9" s="248">
        <f>ROUND(BM9/5*6,0)</f>
        <v>59</v>
      </c>
      <c r="BO9" s="252">
        <f>BL9+BN9</f>
        <v>156</v>
      </c>
      <c r="BP9" s="272">
        <v>127</v>
      </c>
      <c r="BQ9" s="250">
        <f>ROUND(BP9/5*6,0)</f>
        <v>152</v>
      </c>
      <c r="BR9" s="271">
        <v>65</v>
      </c>
      <c r="BS9" s="248">
        <f>ROUND(BR9/5*6,0)</f>
        <v>78</v>
      </c>
      <c r="BT9" s="252">
        <f>BQ9+BS9</f>
        <v>230</v>
      </c>
      <c r="BU9" s="272">
        <v>45</v>
      </c>
      <c r="BV9" s="250">
        <f>ROUND(BU9/5*6,0)</f>
        <v>54</v>
      </c>
      <c r="BW9" s="271">
        <v>22</v>
      </c>
      <c r="BX9" s="248">
        <f>ROUND(BW9/5*6,0)</f>
        <v>26</v>
      </c>
      <c r="BY9" s="252">
        <f>BV9+BX9</f>
        <v>80</v>
      </c>
      <c r="BZ9" s="272">
        <v>62</v>
      </c>
      <c r="CA9" s="250">
        <f>ROUND(BZ9/5*6,0)</f>
        <v>74</v>
      </c>
      <c r="CB9" s="271">
        <v>93</v>
      </c>
      <c r="CC9" s="248">
        <f>ROUND(CB9/5*6,0)</f>
        <v>112</v>
      </c>
      <c r="CD9" s="252">
        <f>CA9+CC9</f>
        <v>186</v>
      </c>
      <c r="CE9" s="272">
        <v>19</v>
      </c>
      <c r="CF9" s="250">
        <f>ROUND(CE9/5*6,0)</f>
        <v>23</v>
      </c>
      <c r="CG9" s="271">
        <v>22</v>
      </c>
      <c r="CH9" s="248">
        <f>ROUND(CG9/5*6,0)</f>
        <v>26</v>
      </c>
      <c r="CI9" s="252">
        <f>CF9+CH9</f>
        <v>49</v>
      </c>
      <c r="CJ9" s="272">
        <v>42</v>
      </c>
      <c r="CK9" s="250">
        <f>ROUND(CJ9/5*6,0)</f>
        <v>50</v>
      </c>
      <c r="CL9" s="271">
        <v>43</v>
      </c>
      <c r="CM9" s="248">
        <f>ROUND(CL9/5*6,0)</f>
        <v>52</v>
      </c>
      <c r="CN9" s="252">
        <f>CK9+CM9</f>
        <v>102</v>
      </c>
      <c r="CO9" s="321">
        <f>SUM(CE9,CJ9)</f>
        <v>61</v>
      </c>
      <c r="CP9" s="326">
        <f>ROUND(CO9/5*6,0)</f>
        <v>73</v>
      </c>
      <c r="CQ9" s="327">
        <f>SUM(CG9,CL9)</f>
        <v>65</v>
      </c>
      <c r="CR9" s="328">
        <f>ROUND(CQ9/5*6,0)</f>
        <v>78</v>
      </c>
      <c r="CS9" s="329">
        <f t="shared" si="2"/>
        <v>151</v>
      </c>
      <c r="CT9" s="272">
        <v>191</v>
      </c>
      <c r="CU9" s="250">
        <f>ROUND(CT9/5*6,0)</f>
        <v>229</v>
      </c>
      <c r="CV9" s="271">
        <v>56</v>
      </c>
      <c r="CW9" s="248">
        <f>ROUND(CV9/5*6,0)</f>
        <v>67</v>
      </c>
      <c r="CX9" s="252">
        <f>CU9+CW9</f>
        <v>296</v>
      </c>
      <c r="CY9" s="272">
        <v>24</v>
      </c>
      <c r="CZ9" s="250">
        <f>ROUND(CY9/5*6,0)</f>
        <v>29</v>
      </c>
      <c r="DA9" s="271">
        <v>26</v>
      </c>
      <c r="DB9" s="248">
        <f>ROUND(DA9/5*6,0)</f>
        <v>31</v>
      </c>
      <c r="DC9" s="252">
        <f>CZ9+DB9</f>
        <v>60</v>
      </c>
      <c r="DD9" s="272">
        <v>4</v>
      </c>
      <c r="DE9" s="250">
        <f>ROUND(DD9/5*6,0)</f>
        <v>5</v>
      </c>
      <c r="DF9" s="271">
        <v>50</v>
      </c>
      <c r="DG9" s="248">
        <f>ROUND(DF9/5*6,0)</f>
        <v>60</v>
      </c>
      <c r="DH9" s="252">
        <f>DE9+DG9</f>
        <v>65</v>
      </c>
      <c r="DI9" s="320">
        <f>SUM(CY9,DD9)</f>
        <v>28</v>
      </c>
      <c r="DJ9" s="326">
        <f>ROUND(DI9/5*6,0)</f>
        <v>34</v>
      </c>
      <c r="DK9" s="322">
        <f>SUM(DA9,DF9)</f>
        <v>76</v>
      </c>
      <c r="DL9" s="328">
        <f>ROUND(DK9/5*6,0)</f>
        <v>91</v>
      </c>
      <c r="DM9" s="329">
        <f t="shared" si="3"/>
        <v>125</v>
      </c>
      <c r="DN9" s="272">
        <v>5</v>
      </c>
      <c r="DO9" s="250">
        <f>ROUND(DN9/5*6,0)</f>
        <v>6</v>
      </c>
      <c r="DP9" s="271">
        <v>13</v>
      </c>
      <c r="DQ9" s="248">
        <f>ROUND(DP9/5*6,0)</f>
        <v>16</v>
      </c>
      <c r="DR9" s="252">
        <f>DO9+DQ9</f>
        <v>22</v>
      </c>
      <c r="DS9" s="272">
        <v>72</v>
      </c>
      <c r="DT9" s="250">
        <f>ROUND(DS9/5*6,0)</f>
        <v>86</v>
      </c>
      <c r="DU9" s="271">
        <v>28</v>
      </c>
      <c r="DV9" s="248">
        <f>ROUND(DU9/5*6,0)</f>
        <v>34</v>
      </c>
      <c r="DW9" s="252">
        <f>DT9+DV9</f>
        <v>120</v>
      </c>
      <c r="DX9" s="272">
        <v>76</v>
      </c>
      <c r="DY9" s="250">
        <f>ROUND(DX9/5*6,0)</f>
        <v>91</v>
      </c>
      <c r="DZ9" s="271">
        <v>32</v>
      </c>
      <c r="EA9" s="248">
        <f>ROUND(DZ9/5*6,0)</f>
        <v>38</v>
      </c>
      <c r="EB9" s="252">
        <f>DY9+EA9</f>
        <v>129</v>
      </c>
      <c r="EC9" s="272">
        <v>143</v>
      </c>
      <c r="ED9" s="250">
        <f>ROUND(EC9/5*6,0)</f>
        <v>172</v>
      </c>
      <c r="EE9" s="271">
        <v>64</v>
      </c>
      <c r="EF9" s="248">
        <f>ROUND(EE9/5*6,0)</f>
        <v>77</v>
      </c>
      <c r="EG9" s="252">
        <f>ED9+EF9</f>
        <v>249</v>
      </c>
      <c r="EH9" s="272">
        <v>17</v>
      </c>
      <c r="EI9" s="250">
        <f>ROUND(EH9/5*6,0)</f>
        <v>20</v>
      </c>
      <c r="EJ9" s="271">
        <v>8</v>
      </c>
      <c r="EK9" s="248">
        <f>ROUND(EJ9/5*6,0)</f>
        <v>10</v>
      </c>
      <c r="EL9" s="252">
        <f>EI9+EK9</f>
        <v>30</v>
      </c>
      <c r="EM9" s="272">
        <v>28</v>
      </c>
      <c r="EN9" s="250">
        <f>ROUND(EM9/5*6,0)</f>
        <v>34</v>
      </c>
      <c r="EO9" s="271">
        <v>15</v>
      </c>
      <c r="EP9" s="248">
        <f>ROUND(EO9/5*6,0)</f>
        <v>18</v>
      </c>
      <c r="EQ9" s="252">
        <f>EN9+EP9</f>
        <v>52</v>
      </c>
      <c r="ER9" s="272">
        <v>3</v>
      </c>
      <c r="ES9" s="250">
        <f>ROUND(ER9/5*6,0)</f>
        <v>4</v>
      </c>
      <c r="ET9" s="271">
        <v>0</v>
      </c>
      <c r="EU9" s="248">
        <f>ROUND(ET9/5*6,0)</f>
        <v>0</v>
      </c>
      <c r="EV9" s="252">
        <f>ES9+EU9</f>
        <v>4</v>
      </c>
      <c r="EW9" s="272">
        <v>15</v>
      </c>
      <c r="EX9" s="250">
        <f>ROUND(EW9/5*6,0)</f>
        <v>18</v>
      </c>
      <c r="EY9" s="271">
        <v>114</v>
      </c>
      <c r="EZ9" s="248">
        <f>ROUND(EY9/5*6,0)</f>
        <v>137</v>
      </c>
      <c r="FA9" s="252">
        <f>EX9+EZ9</f>
        <v>155</v>
      </c>
      <c r="FB9" s="272">
        <v>2</v>
      </c>
      <c r="FC9" s="250">
        <f>ROUND(FB9/5*6,0)</f>
        <v>2</v>
      </c>
      <c r="FD9" s="271">
        <v>3</v>
      </c>
      <c r="FE9" s="248">
        <f>ROUND(FD9/5*6,0)</f>
        <v>4</v>
      </c>
      <c r="FF9" s="252">
        <f>FC9+FE9</f>
        <v>6</v>
      </c>
      <c r="FG9" s="272">
        <v>0</v>
      </c>
      <c r="FH9" s="250">
        <f>ROUND(FG9/5*6,0)</f>
        <v>0</v>
      </c>
      <c r="FI9" s="271">
        <v>0</v>
      </c>
      <c r="FJ9" s="248">
        <f>ROUND(FI9/5*6,0)</f>
        <v>0</v>
      </c>
      <c r="FK9" s="252">
        <f>FH9+FJ9</f>
        <v>0</v>
      </c>
      <c r="FL9" s="272">
        <v>9</v>
      </c>
      <c r="FM9" s="250">
        <f>ROUND(FL9/5*6,0)</f>
        <v>11</v>
      </c>
      <c r="FN9" s="271">
        <v>7</v>
      </c>
      <c r="FO9" s="248">
        <f>ROUND(FN9/5*6,0)</f>
        <v>8</v>
      </c>
      <c r="FP9" s="252">
        <f>FM9+FO9</f>
        <v>19</v>
      </c>
      <c r="FQ9" s="272">
        <v>8</v>
      </c>
      <c r="FR9" s="250">
        <f>ROUND(FQ9/5*6,0)</f>
        <v>10</v>
      </c>
      <c r="FS9" s="271">
        <v>7</v>
      </c>
      <c r="FT9" s="248">
        <f>ROUND(FS9/5*6,0)</f>
        <v>8</v>
      </c>
      <c r="FU9" s="252">
        <f>FR9+FT9</f>
        <v>18</v>
      </c>
      <c r="FV9" s="272">
        <v>14</v>
      </c>
      <c r="FW9" s="250">
        <f>ROUND(FV9/5*6,0)</f>
        <v>17</v>
      </c>
      <c r="FX9" s="271">
        <v>9</v>
      </c>
      <c r="FY9" s="248">
        <f>ROUND(FX9/5*6,0)</f>
        <v>11</v>
      </c>
      <c r="FZ9" s="252">
        <f>FW9+FY9</f>
        <v>28</v>
      </c>
      <c r="GA9" s="272">
        <v>9</v>
      </c>
      <c r="GB9" s="250">
        <f>ROUND(GA9/5*6,0)</f>
        <v>11</v>
      </c>
      <c r="GC9" s="271">
        <v>10</v>
      </c>
      <c r="GD9" s="248">
        <f>ROUND(GC9/5*6,0)</f>
        <v>12</v>
      </c>
      <c r="GE9" s="252">
        <f>GB9+GD9</f>
        <v>23</v>
      </c>
      <c r="GF9" s="272">
        <v>4</v>
      </c>
      <c r="GG9" s="250">
        <f>ROUND(GF9/5*6,0)</f>
        <v>5</v>
      </c>
      <c r="GH9" s="271">
        <v>5</v>
      </c>
      <c r="GI9" s="248">
        <f>ROUND(GH9/5*6,0)</f>
        <v>6</v>
      </c>
      <c r="GJ9" s="252">
        <f>GG9+GI9</f>
        <v>11</v>
      </c>
      <c r="GK9" s="272">
        <v>7</v>
      </c>
      <c r="GL9" s="250">
        <f>ROUND(GK9/5*6,0)</f>
        <v>8</v>
      </c>
      <c r="GM9" s="271">
        <v>6</v>
      </c>
      <c r="GN9" s="248">
        <f>ROUND(GM9/5*6,0)</f>
        <v>7</v>
      </c>
      <c r="GO9" s="252">
        <f>GL9+GN9</f>
        <v>15</v>
      </c>
      <c r="GP9" s="272">
        <v>10</v>
      </c>
      <c r="GQ9" s="250">
        <f>ROUND(GP9/5*6,0)</f>
        <v>12</v>
      </c>
      <c r="GR9" s="271">
        <v>17</v>
      </c>
      <c r="GS9" s="248">
        <f>ROUND(GR9/5*6,0)</f>
        <v>20</v>
      </c>
      <c r="GT9" s="252">
        <f>GQ9+GS9</f>
        <v>32</v>
      </c>
      <c r="GU9" s="272">
        <v>82</v>
      </c>
      <c r="GV9" s="250">
        <f>ROUND(GU9/5*6,0)</f>
        <v>98</v>
      </c>
      <c r="GW9" s="271">
        <v>54</v>
      </c>
      <c r="GX9" s="248">
        <f>ROUND(GW9/5*6,0)</f>
        <v>65</v>
      </c>
      <c r="GY9" s="252">
        <f>GV9+GX9</f>
        <v>163</v>
      </c>
      <c r="GZ9" s="272">
        <v>2</v>
      </c>
      <c r="HA9" s="250">
        <f>ROUND(GZ9/5*6,0)</f>
        <v>2</v>
      </c>
      <c r="HB9" s="271">
        <v>9</v>
      </c>
      <c r="HC9" s="248">
        <f>ROUND(HB9/5*6,0)</f>
        <v>11</v>
      </c>
      <c r="HD9" s="252">
        <f>HA9+HC9</f>
        <v>13</v>
      </c>
      <c r="HE9" s="272">
        <v>85</v>
      </c>
      <c r="HF9" s="250">
        <f>ROUND(HE9/5*6,0)</f>
        <v>102</v>
      </c>
      <c r="HG9" s="271">
        <v>135</v>
      </c>
      <c r="HH9" s="248">
        <f>ROUND(HG9/5*6,0)</f>
        <v>162</v>
      </c>
      <c r="HI9" s="252">
        <f>HF9+HH9</f>
        <v>264</v>
      </c>
      <c r="HJ9" s="272">
        <v>20</v>
      </c>
      <c r="HK9" s="250">
        <f>ROUND(HJ9/5*6,0)</f>
        <v>24</v>
      </c>
      <c r="HL9" s="271">
        <v>154</v>
      </c>
      <c r="HM9" s="248">
        <f>ROUND(HL9/5*6,0)</f>
        <v>185</v>
      </c>
      <c r="HN9" s="252">
        <f>HK9+HM9</f>
        <v>209</v>
      </c>
      <c r="HO9" s="272">
        <v>257</v>
      </c>
      <c r="HP9" s="250">
        <f>ROUND(HO9/5*6,0)</f>
        <v>308</v>
      </c>
      <c r="HQ9" s="271">
        <v>45</v>
      </c>
      <c r="HR9" s="248">
        <f>ROUND(HQ9/5*6,0)</f>
        <v>54</v>
      </c>
      <c r="HS9" s="252">
        <f>HP9+HR9</f>
        <v>362</v>
      </c>
      <c r="HT9" s="272">
        <v>46</v>
      </c>
      <c r="HU9" s="250">
        <f>ROUND(HT9/5*6,0)</f>
        <v>55</v>
      </c>
      <c r="HV9" s="271">
        <v>42</v>
      </c>
      <c r="HW9" s="248">
        <f>ROUND(HV9/5*6,0)</f>
        <v>50</v>
      </c>
      <c r="HX9" s="252">
        <f>HU9+HW9</f>
        <v>105</v>
      </c>
      <c r="HY9" s="272">
        <v>14</v>
      </c>
      <c r="HZ9" s="250">
        <f>ROUND(HY9/5*6,0)</f>
        <v>17</v>
      </c>
      <c r="IA9" s="271">
        <v>37</v>
      </c>
      <c r="IB9" s="248">
        <f>ROUND(IA9/5*6,0)</f>
        <v>44</v>
      </c>
      <c r="IC9" s="252">
        <f>HZ9+IB9</f>
        <v>61</v>
      </c>
      <c r="ID9" s="270">
        <f t="shared" ref="ID9:ID40" si="4">SUM(S9,AH9,AM9,AR9,AW9,BB9,BG9,BL9,BQ9,BV9,CA9,CP9,CU9,DJ9,DO9,DT9,DY9,ED9,EI9,EN9,ES9,EX9,FC9,FH9,FM9,FR9,FW9,GB9,GG9,GL9,GQ9,GV9)+HA9+HF9+HK9+HP9+HU9+HZ9</f>
        <v>3484</v>
      </c>
      <c r="IE9" s="274">
        <f t="shared" ref="IE9:IF40" si="5">SUM(U9,AJ9,AO9,AT9,AY9,BD9,BI9,BN9,BS9,BX9,CC9,CR9,CW9,DL9,DQ9,DV9,EA9,EF9,EK9,EP9,EU9,EZ9,FE9,FJ9,FO9,FT9,FY9,GD9,GI9,GN9,GS9,GX9)+HC9+HH9+HM9+HR9+HW9+IB9</f>
        <v>3115</v>
      </c>
      <c r="IF9" s="245">
        <f t="shared" si="5"/>
        <v>6599</v>
      </c>
    </row>
    <row r="10" spans="1:242" s="237" customFormat="1" x14ac:dyDescent="0.15">
      <c r="A10" s="659"/>
      <c r="B10" s="443" t="s">
        <v>85</v>
      </c>
      <c r="C10" s="243">
        <f>SUM(C8:C9)</f>
        <v>145</v>
      </c>
      <c r="D10" s="243">
        <f>SUM(D8:D9)</f>
        <v>174</v>
      </c>
      <c r="E10" s="242">
        <f>SUM(E8:E9)</f>
        <v>216</v>
      </c>
      <c r="F10" s="241">
        <f>SUM(F8:F9)</f>
        <v>259</v>
      </c>
      <c r="G10" s="244">
        <f>D10+F10</f>
        <v>433</v>
      </c>
      <c r="H10" s="243">
        <f>SUM(H8:H9)</f>
        <v>327</v>
      </c>
      <c r="I10" s="243">
        <f>SUM(I8:I9)</f>
        <v>393</v>
      </c>
      <c r="J10" s="242">
        <f>SUM(J8:J9)</f>
        <v>193</v>
      </c>
      <c r="K10" s="241">
        <f>SUM(K8:K9)</f>
        <v>232</v>
      </c>
      <c r="L10" s="244">
        <f>I10+K10</f>
        <v>625</v>
      </c>
      <c r="M10" s="243">
        <f>SUM(M8:M9)</f>
        <v>600</v>
      </c>
      <c r="N10" s="243">
        <f>SUM(N8:N9)</f>
        <v>720</v>
      </c>
      <c r="O10" s="242">
        <f>SUM(O8:O9)</f>
        <v>277</v>
      </c>
      <c r="P10" s="241">
        <f>SUM(P8:P9)</f>
        <v>332</v>
      </c>
      <c r="Q10" s="244">
        <f>N10+P10</f>
        <v>1052</v>
      </c>
      <c r="R10" s="330">
        <f>SUM(R8:R9)</f>
        <v>1072</v>
      </c>
      <c r="S10" s="331">
        <f>SUM(S8:S9)</f>
        <v>1287</v>
      </c>
      <c r="T10" s="332">
        <f>SUM(T8:T9)</f>
        <v>686</v>
      </c>
      <c r="U10" s="241">
        <f>SUM(U8:U9)</f>
        <v>823</v>
      </c>
      <c r="V10" s="239">
        <f t="shared" si="0"/>
        <v>2110</v>
      </c>
      <c r="W10" s="243">
        <f>SUM(W8:W9)</f>
        <v>504</v>
      </c>
      <c r="X10" s="243">
        <f>SUM(X8:X9)</f>
        <v>605</v>
      </c>
      <c r="Y10" s="242">
        <f>SUM(Y8:Y9)</f>
        <v>802</v>
      </c>
      <c r="Z10" s="241">
        <f>SUM(Z8:Z9)</f>
        <v>962</v>
      </c>
      <c r="AA10" s="244">
        <f>X10+Z10</f>
        <v>1567</v>
      </c>
      <c r="AB10" s="243">
        <f>SUM(AB8:AB9)</f>
        <v>221</v>
      </c>
      <c r="AC10" s="243">
        <f>SUM(AC8:AC9)</f>
        <v>265</v>
      </c>
      <c r="AD10" s="242">
        <f>SUM(AD8:AD9)</f>
        <v>355</v>
      </c>
      <c r="AE10" s="241">
        <f>SUM(AE8:AE9)</f>
        <v>426</v>
      </c>
      <c r="AF10" s="244">
        <f>AC10+AE10</f>
        <v>691</v>
      </c>
      <c r="AG10" s="330">
        <f>SUM(AG8:AG9)</f>
        <v>725</v>
      </c>
      <c r="AH10" s="331">
        <f>SUM(AH8:AH9)</f>
        <v>870</v>
      </c>
      <c r="AI10" s="332">
        <f>SUM(AI8:AI9)</f>
        <v>1157</v>
      </c>
      <c r="AJ10" s="333">
        <f>SUM(AJ8:AJ9)</f>
        <v>1388</v>
      </c>
      <c r="AK10" s="334">
        <f t="shared" si="1"/>
        <v>2258</v>
      </c>
      <c r="AL10" s="243">
        <f>SUM(AL8:AL9)</f>
        <v>72</v>
      </c>
      <c r="AM10" s="243">
        <f>SUM(AM8:AM9)</f>
        <v>86</v>
      </c>
      <c r="AN10" s="242">
        <f>SUM(AN8:AN9)</f>
        <v>51</v>
      </c>
      <c r="AO10" s="241">
        <f>SUM(AO8:AO9)</f>
        <v>61</v>
      </c>
      <c r="AP10" s="244">
        <f>AM10+AO10</f>
        <v>147</v>
      </c>
      <c r="AQ10" s="243">
        <f>SUM(AQ8:AQ9)</f>
        <v>202</v>
      </c>
      <c r="AR10" s="243">
        <f>SUM(AR8:AR9)</f>
        <v>242</v>
      </c>
      <c r="AS10" s="242">
        <f>SUM(AS8:AS9)</f>
        <v>99</v>
      </c>
      <c r="AT10" s="241">
        <f>SUM(AT8:AT9)</f>
        <v>119</v>
      </c>
      <c r="AU10" s="244">
        <f>AR10+AT10</f>
        <v>361</v>
      </c>
      <c r="AV10" s="243">
        <f>SUM(AV8:AV9)</f>
        <v>151</v>
      </c>
      <c r="AW10" s="243">
        <f>SUM(AW8:AW9)</f>
        <v>181</v>
      </c>
      <c r="AX10" s="242">
        <f>SUM(AX8:AX9)</f>
        <v>324</v>
      </c>
      <c r="AY10" s="241">
        <f>SUM(AY8:AY9)</f>
        <v>388</v>
      </c>
      <c r="AZ10" s="244">
        <f>AW10+AY10</f>
        <v>569</v>
      </c>
      <c r="BA10" s="243">
        <f>SUM(BA8:BA9)</f>
        <v>286</v>
      </c>
      <c r="BB10" s="243">
        <f>SUM(BB8:BB9)</f>
        <v>343</v>
      </c>
      <c r="BC10" s="242">
        <f>SUM(BC8:BC9)</f>
        <v>72</v>
      </c>
      <c r="BD10" s="241">
        <f>SUM(BD8:BD9)</f>
        <v>86</v>
      </c>
      <c r="BE10" s="244">
        <f>BB10+BD10</f>
        <v>429</v>
      </c>
      <c r="BF10" s="243">
        <f>SUM(BF8:BF9)</f>
        <v>152</v>
      </c>
      <c r="BG10" s="243">
        <f>SUM(BG8:BG9)</f>
        <v>182</v>
      </c>
      <c r="BH10" s="242">
        <f>SUM(BH8:BH9)</f>
        <v>219</v>
      </c>
      <c r="BI10" s="241">
        <f>SUM(BI8:BI9)</f>
        <v>263</v>
      </c>
      <c r="BJ10" s="244">
        <f>BG10+BI10</f>
        <v>445</v>
      </c>
      <c r="BK10" s="243">
        <f>SUM(BK8:BK9)</f>
        <v>120</v>
      </c>
      <c r="BL10" s="243">
        <f>SUM(BL8:BL9)</f>
        <v>144</v>
      </c>
      <c r="BM10" s="242">
        <f>SUM(BM8:BM9)</f>
        <v>78</v>
      </c>
      <c r="BN10" s="241">
        <f>SUM(BN8:BN9)</f>
        <v>94</v>
      </c>
      <c r="BO10" s="244">
        <f>BL10+BN10</f>
        <v>238</v>
      </c>
      <c r="BP10" s="243">
        <f>SUM(BP8:BP9)</f>
        <v>191</v>
      </c>
      <c r="BQ10" s="243">
        <f>SUM(BQ8:BQ9)</f>
        <v>229</v>
      </c>
      <c r="BR10" s="242">
        <f>SUM(BR8:BR9)</f>
        <v>99</v>
      </c>
      <c r="BS10" s="241">
        <f>SUM(BS8:BS9)</f>
        <v>119</v>
      </c>
      <c r="BT10" s="244">
        <f>BQ10+BS10</f>
        <v>348</v>
      </c>
      <c r="BU10" s="243">
        <f>SUM(BU8:BU9)</f>
        <v>87</v>
      </c>
      <c r="BV10" s="243">
        <f>SUM(BV8:BV9)</f>
        <v>104</v>
      </c>
      <c r="BW10" s="242">
        <f>SUM(BW8:BW9)</f>
        <v>46</v>
      </c>
      <c r="BX10" s="241">
        <f>SUM(BX8:BX9)</f>
        <v>55</v>
      </c>
      <c r="BY10" s="244">
        <f>BV10+BX10</f>
        <v>159</v>
      </c>
      <c r="BZ10" s="243">
        <f>SUM(BZ8:BZ9)</f>
        <v>105</v>
      </c>
      <c r="CA10" s="243">
        <f>SUM(CA8:CA9)</f>
        <v>126</v>
      </c>
      <c r="CB10" s="242">
        <f>SUM(CB8:CB9)</f>
        <v>149</v>
      </c>
      <c r="CC10" s="241">
        <f>SUM(CC8:CC9)</f>
        <v>179</v>
      </c>
      <c r="CD10" s="244">
        <f>CA10+CC10</f>
        <v>305</v>
      </c>
      <c r="CE10" s="243">
        <f>SUM(CE8:CE9)</f>
        <v>49</v>
      </c>
      <c r="CF10" s="243">
        <f>SUM(CF8:CF9)</f>
        <v>59</v>
      </c>
      <c r="CG10" s="242">
        <f>SUM(CG8:CG9)</f>
        <v>61</v>
      </c>
      <c r="CH10" s="241">
        <f>SUM(CH8:CH9)</f>
        <v>73</v>
      </c>
      <c r="CI10" s="244">
        <f>CF10+CH10</f>
        <v>132</v>
      </c>
      <c r="CJ10" s="243">
        <f>SUM(CJ8:CJ9)</f>
        <v>91</v>
      </c>
      <c r="CK10" s="243">
        <f>SUM(CK8:CK9)</f>
        <v>109</v>
      </c>
      <c r="CL10" s="242">
        <f>SUM(CL8:CL9)</f>
        <v>91</v>
      </c>
      <c r="CM10" s="241">
        <f>SUM(CM8:CM9)</f>
        <v>110</v>
      </c>
      <c r="CN10" s="244">
        <f>CK10+CM10</f>
        <v>219</v>
      </c>
      <c r="CO10" s="331">
        <f>SUM(CO8:CO9)</f>
        <v>140</v>
      </c>
      <c r="CP10" s="331">
        <f>SUM(CP8:CP9)</f>
        <v>168</v>
      </c>
      <c r="CQ10" s="332">
        <f>SUM(CQ8:CQ9)</f>
        <v>152</v>
      </c>
      <c r="CR10" s="333">
        <f>SUM(CR8:CR9)</f>
        <v>182</v>
      </c>
      <c r="CS10" s="334">
        <f t="shared" si="2"/>
        <v>350</v>
      </c>
      <c r="CT10" s="243">
        <f>SUM(CT8:CT9)</f>
        <v>339</v>
      </c>
      <c r="CU10" s="243">
        <f>SUM(CU8:CU9)</f>
        <v>407</v>
      </c>
      <c r="CV10" s="242">
        <f>SUM(CV8:CV9)</f>
        <v>115</v>
      </c>
      <c r="CW10" s="241">
        <f>SUM(CW8:CW9)</f>
        <v>138</v>
      </c>
      <c r="CX10" s="244">
        <f>CU10+CW10</f>
        <v>545</v>
      </c>
      <c r="CY10" s="243">
        <f>SUM(CY8:CY9)</f>
        <v>50</v>
      </c>
      <c r="CZ10" s="243">
        <f>SUM(CZ8:CZ9)</f>
        <v>60</v>
      </c>
      <c r="DA10" s="242">
        <f>SUM(DA8:DA9)</f>
        <v>70</v>
      </c>
      <c r="DB10" s="241">
        <f>SUM(DB8:DB9)</f>
        <v>84</v>
      </c>
      <c r="DC10" s="244">
        <f>CZ10+DB10</f>
        <v>144</v>
      </c>
      <c r="DD10" s="243">
        <f>SUM(DD8:DD9)</f>
        <v>12</v>
      </c>
      <c r="DE10" s="243">
        <f>SUM(DE8:DE9)</f>
        <v>15</v>
      </c>
      <c r="DF10" s="242">
        <f>SUM(DF8:DF9)</f>
        <v>89</v>
      </c>
      <c r="DG10" s="241">
        <f>SUM(DG8:DG9)</f>
        <v>107</v>
      </c>
      <c r="DH10" s="244">
        <f>DE10+DG10</f>
        <v>122</v>
      </c>
      <c r="DI10" s="330">
        <f>SUM(DI8:DI9)</f>
        <v>62</v>
      </c>
      <c r="DJ10" s="331">
        <f>SUM(DJ8:DJ9)</f>
        <v>75</v>
      </c>
      <c r="DK10" s="332">
        <f>SUM(DK8:DK9)</f>
        <v>159</v>
      </c>
      <c r="DL10" s="333">
        <f>SUM(DL8:DL9)</f>
        <v>191</v>
      </c>
      <c r="DM10" s="334">
        <f t="shared" si="3"/>
        <v>266</v>
      </c>
      <c r="DN10" s="243">
        <f>SUM(DN8:DN9)</f>
        <v>21</v>
      </c>
      <c r="DO10" s="243">
        <f>SUM(DO8:DO9)</f>
        <v>25</v>
      </c>
      <c r="DP10" s="242">
        <f>SUM(DP8:DP9)</f>
        <v>33</v>
      </c>
      <c r="DQ10" s="241">
        <f>SUM(DQ8:DQ9)</f>
        <v>40</v>
      </c>
      <c r="DR10" s="244">
        <f>DO10+DQ10</f>
        <v>65</v>
      </c>
      <c r="DS10" s="243">
        <f>SUM(DS8:DS9)</f>
        <v>121</v>
      </c>
      <c r="DT10" s="243">
        <f>SUM(DT8:DT9)</f>
        <v>145</v>
      </c>
      <c r="DU10" s="242">
        <f>SUM(DU8:DU9)</f>
        <v>51</v>
      </c>
      <c r="DV10" s="241">
        <f>SUM(DV8:DV9)</f>
        <v>62</v>
      </c>
      <c r="DW10" s="244">
        <f>DT10+DV10</f>
        <v>207</v>
      </c>
      <c r="DX10" s="243">
        <f>SUM(DX8:DX9)</f>
        <v>117</v>
      </c>
      <c r="DY10" s="243">
        <f>SUM(DY8:DY9)</f>
        <v>140</v>
      </c>
      <c r="DZ10" s="242">
        <f>SUM(DZ8:DZ9)</f>
        <v>90</v>
      </c>
      <c r="EA10" s="241">
        <f>SUM(EA8:EA9)</f>
        <v>108</v>
      </c>
      <c r="EB10" s="244">
        <f>DY10+EA10</f>
        <v>248</v>
      </c>
      <c r="EC10" s="243">
        <f>SUM(EC8:EC9)</f>
        <v>212</v>
      </c>
      <c r="ED10" s="243">
        <f>SUM(ED8:ED9)</f>
        <v>255</v>
      </c>
      <c r="EE10" s="242">
        <f>SUM(EE8:EE9)</f>
        <v>113</v>
      </c>
      <c r="EF10" s="241">
        <f>SUM(EF8:EF9)</f>
        <v>136</v>
      </c>
      <c r="EG10" s="244">
        <f>ED10+EF10</f>
        <v>391</v>
      </c>
      <c r="EH10" s="243">
        <f>SUM(EH8:EH9)</f>
        <v>29</v>
      </c>
      <c r="EI10" s="243">
        <f>SUM(EI8:EI9)</f>
        <v>34</v>
      </c>
      <c r="EJ10" s="242">
        <f>SUM(EJ8:EJ9)</f>
        <v>16</v>
      </c>
      <c r="EK10" s="241">
        <f>SUM(EK8:EK9)</f>
        <v>20</v>
      </c>
      <c r="EL10" s="244">
        <f>EI10+EK10</f>
        <v>54</v>
      </c>
      <c r="EM10" s="243">
        <f>SUM(EM8:EM9)</f>
        <v>52</v>
      </c>
      <c r="EN10" s="243">
        <f>SUM(EN8:EN9)</f>
        <v>63</v>
      </c>
      <c r="EO10" s="242">
        <f>SUM(EO8:EO9)</f>
        <v>33</v>
      </c>
      <c r="EP10" s="241">
        <f>SUM(EP8:EP9)</f>
        <v>40</v>
      </c>
      <c r="EQ10" s="244">
        <f>EN10+EP10</f>
        <v>103</v>
      </c>
      <c r="ER10" s="243">
        <f>SUM(ER8:ER9)</f>
        <v>6</v>
      </c>
      <c r="ES10" s="243">
        <f>SUM(ES8:ES9)</f>
        <v>8</v>
      </c>
      <c r="ET10" s="242">
        <f>SUM(ET8:ET9)</f>
        <v>4</v>
      </c>
      <c r="EU10" s="241">
        <f>SUM(EU8:EU9)</f>
        <v>5</v>
      </c>
      <c r="EV10" s="244">
        <f>ES10+EU10</f>
        <v>13</v>
      </c>
      <c r="EW10" s="243">
        <f>SUM(EW8:EW9)</f>
        <v>36</v>
      </c>
      <c r="EX10" s="243">
        <f>SUM(EX8:EX9)</f>
        <v>43</v>
      </c>
      <c r="EY10" s="242">
        <f>SUM(EY8:EY9)</f>
        <v>194</v>
      </c>
      <c r="EZ10" s="241">
        <f>SUM(EZ8:EZ9)</f>
        <v>233</v>
      </c>
      <c r="FA10" s="244">
        <f>EX10+EZ10</f>
        <v>276</v>
      </c>
      <c r="FB10" s="243">
        <f>SUM(FB8:FB9)</f>
        <v>5</v>
      </c>
      <c r="FC10" s="243">
        <f>SUM(FC8:FC9)</f>
        <v>6</v>
      </c>
      <c r="FD10" s="242">
        <f>SUM(FD8:FD9)</f>
        <v>5</v>
      </c>
      <c r="FE10" s="241">
        <f>SUM(FE8:FE9)</f>
        <v>6</v>
      </c>
      <c r="FF10" s="244">
        <f>FC10+FE10</f>
        <v>12</v>
      </c>
      <c r="FG10" s="243">
        <f>SUM(FG8:FG9)</f>
        <v>2</v>
      </c>
      <c r="FH10" s="243">
        <f>SUM(FH8:FH9)</f>
        <v>2</v>
      </c>
      <c r="FI10" s="242">
        <f>SUM(FI8:FI9)</f>
        <v>2</v>
      </c>
      <c r="FJ10" s="241">
        <f>SUM(FJ8:FJ9)</f>
        <v>2</v>
      </c>
      <c r="FK10" s="244">
        <f>FH10+FJ10</f>
        <v>4</v>
      </c>
      <c r="FL10" s="243">
        <f>SUM(FL8:FL9)</f>
        <v>26</v>
      </c>
      <c r="FM10" s="243">
        <f>SUM(FM8:FM9)</f>
        <v>31</v>
      </c>
      <c r="FN10" s="242">
        <f>SUM(FN8:FN9)</f>
        <v>23</v>
      </c>
      <c r="FO10" s="241">
        <f>SUM(FO8:FO9)</f>
        <v>27</v>
      </c>
      <c r="FP10" s="244">
        <f>FM10+FO10</f>
        <v>58</v>
      </c>
      <c r="FQ10" s="243">
        <f>SUM(FQ8:FQ9)</f>
        <v>20</v>
      </c>
      <c r="FR10" s="243">
        <f>SUM(FR8:FR9)</f>
        <v>24</v>
      </c>
      <c r="FS10" s="242">
        <f>SUM(FS8:FS9)</f>
        <v>29</v>
      </c>
      <c r="FT10" s="241">
        <f>SUM(FT8:FT9)</f>
        <v>34</v>
      </c>
      <c r="FU10" s="244">
        <f>FR10+FT10</f>
        <v>58</v>
      </c>
      <c r="FV10" s="243">
        <f>SUM(FV8:FV9)</f>
        <v>35</v>
      </c>
      <c r="FW10" s="243">
        <f>SUM(FW8:FW9)</f>
        <v>42</v>
      </c>
      <c r="FX10" s="242">
        <f>SUM(FX8:FX9)</f>
        <v>24</v>
      </c>
      <c r="FY10" s="241">
        <f>SUM(FY8:FY9)</f>
        <v>29</v>
      </c>
      <c r="FZ10" s="244">
        <f>FW10+FY10</f>
        <v>71</v>
      </c>
      <c r="GA10" s="243">
        <f>SUM(GA8:GA9)</f>
        <v>22</v>
      </c>
      <c r="GB10" s="243">
        <f>SUM(GB8:GB9)</f>
        <v>27</v>
      </c>
      <c r="GC10" s="242">
        <f>SUM(GC8:GC9)</f>
        <v>60</v>
      </c>
      <c r="GD10" s="241">
        <f>SUM(GD8:GD9)</f>
        <v>72</v>
      </c>
      <c r="GE10" s="244">
        <f>GB10+GD10</f>
        <v>99</v>
      </c>
      <c r="GF10" s="243">
        <f>SUM(GF8:GF9)</f>
        <v>8</v>
      </c>
      <c r="GG10" s="243">
        <f>SUM(GG8:GG9)</f>
        <v>10</v>
      </c>
      <c r="GH10" s="242">
        <f>SUM(GH8:GH9)</f>
        <v>8</v>
      </c>
      <c r="GI10" s="241">
        <f>SUM(GI8:GI9)</f>
        <v>10</v>
      </c>
      <c r="GJ10" s="244">
        <f>GG10+GI10</f>
        <v>20</v>
      </c>
      <c r="GK10" s="243">
        <f>SUM(GK8:GK9)</f>
        <v>12</v>
      </c>
      <c r="GL10" s="243">
        <f>SUM(GL8:GL9)</f>
        <v>14</v>
      </c>
      <c r="GM10" s="242">
        <f>SUM(GM8:GM9)</f>
        <v>14</v>
      </c>
      <c r="GN10" s="241">
        <f>SUM(GN8:GN9)</f>
        <v>17</v>
      </c>
      <c r="GO10" s="244">
        <f>GL10+GN10</f>
        <v>31</v>
      </c>
      <c r="GP10" s="243">
        <f>SUM(GP8:GP9)</f>
        <v>25</v>
      </c>
      <c r="GQ10" s="243">
        <f>SUM(GQ8:GQ9)</f>
        <v>30</v>
      </c>
      <c r="GR10" s="242">
        <f>SUM(GR8:GR9)</f>
        <v>36</v>
      </c>
      <c r="GS10" s="241">
        <f>SUM(GS8:GS9)</f>
        <v>43</v>
      </c>
      <c r="GT10" s="244">
        <f>GQ10+GS10</f>
        <v>73</v>
      </c>
      <c r="GU10" s="243">
        <f>SUM(GU8:GU9)</f>
        <v>172</v>
      </c>
      <c r="GV10" s="243">
        <f>SUM(GV8:GV9)</f>
        <v>206</v>
      </c>
      <c r="GW10" s="242">
        <f>SUM(GW8:GW9)</f>
        <v>141</v>
      </c>
      <c r="GX10" s="241">
        <f>SUM(GX8:GX9)</f>
        <v>169</v>
      </c>
      <c r="GY10" s="244">
        <f>GV10+GX10</f>
        <v>375</v>
      </c>
      <c r="GZ10" s="243">
        <f>SUM(GZ8:GZ9)</f>
        <v>3</v>
      </c>
      <c r="HA10" s="243">
        <f>SUM(HA8:HA9)</f>
        <v>3</v>
      </c>
      <c r="HB10" s="242">
        <f>SUM(HB8:HB9)</f>
        <v>17</v>
      </c>
      <c r="HC10" s="241">
        <f>SUM(HC8:HC9)</f>
        <v>21</v>
      </c>
      <c r="HD10" s="244">
        <f>HA10+HC10</f>
        <v>24</v>
      </c>
      <c r="HE10" s="243">
        <f>SUM(HE8:HE9)</f>
        <v>193</v>
      </c>
      <c r="HF10" s="243">
        <f>SUM(HF8:HF9)</f>
        <v>232</v>
      </c>
      <c r="HG10" s="242">
        <f>SUM(HG8:HG9)</f>
        <v>290</v>
      </c>
      <c r="HH10" s="241">
        <f>SUM(HH8:HH9)</f>
        <v>348</v>
      </c>
      <c r="HI10" s="244">
        <f>HF10+HH10</f>
        <v>580</v>
      </c>
      <c r="HJ10" s="243">
        <f>SUM(HJ8:HJ9)</f>
        <v>36</v>
      </c>
      <c r="HK10" s="243">
        <f>SUM(HK8:HK9)</f>
        <v>43</v>
      </c>
      <c r="HL10" s="242">
        <f>SUM(HL8:HL9)</f>
        <v>202</v>
      </c>
      <c r="HM10" s="241">
        <f>SUM(HM8:HM9)</f>
        <v>243</v>
      </c>
      <c r="HN10" s="244">
        <f>HK10+HM10</f>
        <v>286</v>
      </c>
      <c r="HO10" s="243">
        <f>SUM(HO8:HO9)</f>
        <v>358</v>
      </c>
      <c r="HP10" s="243">
        <f>SUM(HP8:HP9)</f>
        <v>429</v>
      </c>
      <c r="HQ10" s="242">
        <f>SUM(HQ8:HQ9)</f>
        <v>90</v>
      </c>
      <c r="HR10" s="241">
        <f>SUM(HR8:HR9)</f>
        <v>108</v>
      </c>
      <c r="HS10" s="244">
        <f>HP10+HR10</f>
        <v>537</v>
      </c>
      <c r="HT10" s="243">
        <f>SUM(HT8:HT9)</f>
        <v>76</v>
      </c>
      <c r="HU10" s="243">
        <f>SUM(HU8:HU9)</f>
        <v>91</v>
      </c>
      <c r="HV10" s="242">
        <f>SUM(HV8:HV9)</f>
        <v>65</v>
      </c>
      <c r="HW10" s="241">
        <f>SUM(HW8:HW9)</f>
        <v>78</v>
      </c>
      <c r="HX10" s="244">
        <f>HU10+HW10</f>
        <v>169</v>
      </c>
      <c r="HY10" s="243">
        <f>SUM(HY8:HY9)</f>
        <v>34</v>
      </c>
      <c r="HZ10" s="243">
        <f>SUM(HZ8:HZ9)</f>
        <v>41</v>
      </c>
      <c r="IA10" s="242">
        <f>SUM(IA8:IA9)</f>
        <v>58</v>
      </c>
      <c r="IB10" s="241">
        <f>SUM(IB8:IB9)</f>
        <v>69</v>
      </c>
      <c r="IC10" s="244">
        <f>HZ10+IB10</f>
        <v>110</v>
      </c>
      <c r="ID10" s="283">
        <f t="shared" si="4"/>
        <v>6388</v>
      </c>
      <c r="IE10" s="282">
        <f t="shared" si="5"/>
        <v>6006</v>
      </c>
      <c r="IF10" s="281">
        <f t="shared" si="5"/>
        <v>12394</v>
      </c>
      <c r="IH10" s="237">
        <f>SUM(V10,AK10,AP10,AU10,AZ10,BE10,BJ10,BO10,BY10,CD10,BT10)</f>
        <v>7369</v>
      </c>
    </row>
    <row r="11" spans="1:242" s="237" customFormat="1" x14ac:dyDescent="0.15">
      <c r="A11" s="660" t="s">
        <v>119</v>
      </c>
      <c r="B11" s="276" t="s">
        <v>110</v>
      </c>
      <c r="C11" s="273">
        <v>83</v>
      </c>
      <c r="D11" s="270">
        <f>ROUND(C11/5*6,0)</f>
        <v>100</v>
      </c>
      <c r="E11" s="269">
        <v>138</v>
      </c>
      <c r="F11" s="274">
        <f>ROUND(E11/5*6,0)</f>
        <v>166</v>
      </c>
      <c r="G11" s="275">
        <f t="shared" ref="G11:G37" si="6">D11+F11</f>
        <v>266</v>
      </c>
      <c r="H11" s="273">
        <v>105</v>
      </c>
      <c r="I11" s="270">
        <f>ROUND(H11/5*6,0)</f>
        <v>126</v>
      </c>
      <c r="J11" s="269">
        <v>75</v>
      </c>
      <c r="K11" s="274">
        <f>ROUND(J11/5*6,0)</f>
        <v>90</v>
      </c>
      <c r="L11" s="275">
        <f t="shared" ref="L11:L37" si="7">I11+K11</f>
        <v>216</v>
      </c>
      <c r="M11" s="273">
        <v>184</v>
      </c>
      <c r="N11" s="270">
        <f>ROUND(M11/5*6,0)</f>
        <v>221</v>
      </c>
      <c r="O11" s="269">
        <v>196</v>
      </c>
      <c r="P11" s="274">
        <f>ROUND(O11/5*6,0)</f>
        <v>235</v>
      </c>
      <c r="Q11" s="275">
        <f t="shared" ref="Q11:Q37" si="8">N11+P11</f>
        <v>456</v>
      </c>
      <c r="R11" s="335">
        <f>SUM(C11,H11,M11)</f>
        <v>372</v>
      </c>
      <c r="S11" s="321">
        <f>ROUND(R11/5*6,0)</f>
        <v>446</v>
      </c>
      <c r="T11" s="336">
        <f>SUM(E11,J11,O11)</f>
        <v>409</v>
      </c>
      <c r="U11" s="274">
        <f>ROUND(T11/5*6,0)</f>
        <v>491</v>
      </c>
      <c r="V11" s="245">
        <f t="shared" si="0"/>
        <v>937</v>
      </c>
      <c r="W11" s="273">
        <v>231</v>
      </c>
      <c r="X11" s="270">
        <f>ROUND(W11/5*6,0)</f>
        <v>277</v>
      </c>
      <c r="Y11" s="269">
        <v>399</v>
      </c>
      <c r="Z11" s="274">
        <f>ROUND(Y11/5*6,0)</f>
        <v>479</v>
      </c>
      <c r="AA11" s="275">
        <f t="shared" ref="AA11:AA37" si="9">X11+Z11</f>
        <v>756</v>
      </c>
      <c r="AB11" s="273">
        <v>131</v>
      </c>
      <c r="AC11" s="270">
        <f>ROUND(AB11/5*6,0)</f>
        <v>157</v>
      </c>
      <c r="AD11" s="269">
        <v>161</v>
      </c>
      <c r="AE11" s="274">
        <f>ROUND(AD11/5*6,0)</f>
        <v>193</v>
      </c>
      <c r="AF11" s="275">
        <f t="shared" ref="AF11:AF37" si="10">AC11+AE11</f>
        <v>350</v>
      </c>
      <c r="AG11" s="335">
        <f>SUM(W11,AB11)</f>
        <v>362</v>
      </c>
      <c r="AH11" s="321">
        <f>ROUND(AG11/5*6,0)</f>
        <v>434</v>
      </c>
      <c r="AI11" s="336">
        <f>SUM(Y11,AD11)</f>
        <v>560</v>
      </c>
      <c r="AJ11" s="323">
        <f>ROUND(AI11/5*6,0)</f>
        <v>672</v>
      </c>
      <c r="AK11" s="324">
        <f t="shared" si="1"/>
        <v>1106</v>
      </c>
      <c r="AL11" s="273">
        <v>96</v>
      </c>
      <c r="AM11" s="270">
        <f>ROUND(AL11/5*6,0)</f>
        <v>115</v>
      </c>
      <c r="AN11" s="269">
        <v>67</v>
      </c>
      <c r="AO11" s="274">
        <f>ROUND(AN11/5*6,0)</f>
        <v>80</v>
      </c>
      <c r="AP11" s="275">
        <f t="shared" ref="AP11:AP37" si="11">AM11+AO11</f>
        <v>195</v>
      </c>
      <c r="AQ11" s="273">
        <v>145</v>
      </c>
      <c r="AR11" s="270">
        <f>ROUND(AQ11/5*6,0)</f>
        <v>174</v>
      </c>
      <c r="AS11" s="269">
        <v>154</v>
      </c>
      <c r="AT11" s="274">
        <f>ROUND(AS11/5*6,0)</f>
        <v>185</v>
      </c>
      <c r="AU11" s="275">
        <f t="shared" ref="AU11:AU37" si="12">AR11+AT11</f>
        <v>359</v>
      </c>
      <c r="AV11" s="273">
        <v>153</v>
      </c>
      <c r="AW11" s="270">
        <f>ROUND(AV11/5*6,0)</f>
        <v>184</v>
      </c>
      <c r="AX11" s="269">
        <v>141</v>
      </c>
      <c r="AY11" s="274">
        <f>ROUND(AX11/5*6,0)</f>
        <v>169</v>
      </c>
      <c r="AZ11" s="275">
        <f t="shared" ref="AZ11:AZ37" si="13">AW11+AY11</f>
        <v>353</v>
      </c>
      <c r="BA11" s="273">
        <v>107</v>
      </c>
      <c r="BB11" s="270">
        <f>ROUND(BA11/5*6,0)</f>
        <v>128</v>
      </c>
      <c r="BC11" s="269">
        <v>61</v>
      </c>
      <c r="BD11" s="274">
        <f>ROUND(BC11/5*6,0)</f>
        <v>73</v>
      </c>
      <c r="BE11" s="275">
        <f t="shared" ref="BE11:BE37" si="14">BB11+BD11</f>
        <v>201</v>
      </c>
      <c r="BF11" s="273">
        <v>162</v>
      </c>
      <c r="BG11" s="270">
        <f>ROUND(BF11/5*6,0)</f>
        <v>194</v>
      </c>
      <c r="BH11" s="269">
        <v>147</v>
      </c>
      <c r="BI11" s="274">
        <f>ROUND(BH11/5*6,0)</f>
        <v>176</v>
      </c>
      <c r="BJ11" s="275">
        <f t="shared" ref="BJ11:BJ37" si="15">BG11+BI11</f>
        <v>370</v>
      </c>
      <c r="BK11" s="273">
        <v>113</v>
      </c>
      <c r="BL11" s="270">
        <f>ROUND(BK11/5*6,0)</f>
        <v>136</v>
      </c>
      <c r="BM11" s="269">
        <v>104</v>
      </c>
      <c r="BN11" s="274">
        <f>ROUND(BM11/5*6,0)</f>
        <v>125</v>
      </c>
      <c r="BO11" s="275">
        <f t="shared" ref="BO11:BO37" si="16">BL11+BN11</f>
        <v>261</v>
      </c>
      <c r="BP11" s="273">
        <v>126</v>
      </c>
      <c r="BQ11" s="270">
        <f>ROUND(BP11/5*6,0)</f>
        <v>151</v>
      </c>
      <c r="BR11" s="269">
        <v>86</v>
      </c>
      <c r="BS11" s="274">
        <f>ROUND(BR11/5*6,0)</f>
        <v>103</v>
      </c>
      <c r="BT11" s="275">
        <f t="shared" ref="BT11:BT37" si="17">BQ11+BS11</f>
        <v>254</v>
      </c>
      <c r="BU11" s="273">
        <v>35</v>
      </c>
      <c r="BV11" s="270">
        <f>ROUND(BU11/5*6,0)</f>
        <v>42</v>
      </c>
      <c r="BW11" s="269">
        <v>16</v>
      </c>
      <c r="BX11" s="274">
        <f>ROUND(BW11/5*6,0)</f>
        <v>19</v>
      </c>
      <c r="BY11" s="275">
        <f t="shared" ref="BY11:BY37" si="18">BV11+BX11</f>
        <v>61</v>
      </c>
      <c r="BZ11" s="273">
        <v>78</v>
      </c>
      <c r="CA11" s="270">
        <f>ROUND(BZ11/5*6,0)</f>
        <v>94</v>
      </c>
      <c r="CB11" s="269">
        <v>72</v>
      </c>
      <c r="CC11" s="274">
        <f>ROUND(CB11/5*6,0)</f>
        <v>86</v>
      </c>
      <c r="CD11" s="275">
        <f t="shared" ref="CD11:CD37" si="19">CA11+CC11</f>
        <v>180</v>
      </c>
      <c r="CE11" s="273">
        <v>45</v>
      </c>
      <c r="CF11" s="270">
        <f>ROUND(CE11/5*6,0)</f>
        <v>54</v>
      </c>
      <c r="CG11" s="269">
        <v>46</v>
      </c>
      <c r="CH11" s="274">
        <f>ROUND(CG11/5*6,0)</f>
        <v>55</v>
      </c>
      <c r="CI11" s="275">
        <f t="shared" ref="CI11:CI37" si="20">CF11+CH11</f>
        <v>109</v>
      </c>
      <c r="CJ11" s="273">
        <v>78</v>
      </c>
      <c r="CK11" s="270">
        <f>ROUND(CJ11/5*6,0)</f>
        <v>94</v>
      </c>
      <c r="CL11" s="269">
        <v>49</v>
      </c>
      <c r="CM11" s="274">
        <f>ROUND(CL11/5*6,0)</f>
        <v>59</v>
      </c>
      <c r="CN11" s="275">
        <f t="shared" ref="CN11:CN37" si="21">CK11+CM11</f>
        <v>153</v>
      </c>
      <c r="CO11" s="321">
        <f>SUM(CE11,CJ11)</f>
        <v>123</v>
      </c>
      <c r="CP11" s="321">
        <f>ROUND(CO11/5*6,0)</f>
        <v>148</v>
      </c>
      <c r="CQ11" s="322">
        <f>SUM(CG11,CL11)</f>
        <v>95</v>
      </c>
      <c r="CR11" s="323">
        <f>ROUND(CQ11/5*6,0)</f>
        <v>114</v>
      </c>
      <c r="CS11" s="324">
        <f t="shared" si="2"/>
        <v>262</v>
      </c>
      <c r="CT11" s="273">
        <v>73</v>
      </c>
      <c r="CU11" s="270">
        <f>ROUND(CT11/5*6,0)</f>
        <v>88</v>
      </c>
      <c r="CV11" s="269">
        <v>84</v>
      </c>
      <c r="CW11" s="274">
        <f>ROUND(CV11/5*6,0)</f>
        <v>101</v>
      </c>
      <c r="CX11" s="275">
        <f t="shared" ref="CX11:CX37" si="22">CU11+CW11</f>
        <v>189</v>
      </c>
      <c r="CY11" s="273">
        <v>28</v>
      </c>
      <c r="CZ11" s="270">
        <f>ROUND(CY11/5*6,0)</f>
        <v>34</v>
      </c>
      <c r="DA11" s="269">
        <v>18</v>
      </c>
      <c r="DB11" s="274">
        <f>ROUND(DA11/5*6,0)</f>
        <v>22</v>
      </c>
      <c r="DC11" s="275">
        <f t="shared" ref="DC11:DC37" si="23">CZ11+DB11</f>
        <v>56</v>
      </c>
      <c r="DD11" s="273">
        <v>17</v>
      </c>
      <c r="DE11" s="270">
        <f>ROUND(DD11/5*6,0)</f>
        <v>20</v>
      </c>
      <c r="DF11" s="269">
        <v>35</v>
      </c>
      <c r="DG11" s="274">
        <f>ROUND(DF11/5*6,0)</f>
        <v>42</v>
      </c>
      <c r="DH11" s="275">
        <f t="shared" ref="DH11:DH37" si="24">DE11+DG11</f>
        <v>62</v>
      </c>
      <c r="DI11" s="335">
        <f>SUM(CY11,DD11)</f>
        <v>45</v>
      </c>
      <c r="DJ11" s="337">
        <f>ROUND(DI11/5*6,0)</f>
        <v>54</v>
      </c>
      <c r="DK11" s="336">
        <f>SUM(DA11,DF11)</f>
        <v>53</v>
      </c>
      <c r="DL11" s="323">
        <f>ROUND(DK11/5*6,0)</f>
        <v>64</v>
      </c>
      <c r="DM11" s="324">
        <f t="shared" si="3"/>
        <v>118</v>
      </c>
      <c r="DN11" s="273">
        <v>20</v>
      </c>
      <c r="DO11" s="270">
        <f>ROUND(DN11/5*6,0)</f>
        <v>24</v>
      </c>
      <c r="DP11" s="269">
        <v>41</v>
      </c>
      <c r="DQ11" s="274">
        <f>ROUND(DP11/5*6,0)</f>
        <v>49</v>
      </c>
      <c r="DR11" s="275">
        <f t="shared" ref="DR11:DR37" si="25">DO11+DQ11</f>
        <v>73</v>
      </c>
      <c r="DS11" s="273">
        <v>49</v>
      </c>
      <c r="DT11" s="270">
        <f>ROUND(DS11/5*6,0)</f>
        <v>59</v>
      </c>
      <c r="DU11" s="269">
        <v>45</v>
      </c>
      <c r="DV11" s="274">
        <f>ROUND(DU11/5*6,0)</f>
        <v>54</v>
      </c>
      <c r="DW11" s="275">
        <f t="shared" ref="DW11:DW37" si="26">DT11+DV11</f>
        <v>113</v>
      </c>
      <c r="DX11" s="273">
        <v>75</v>
      </c>
      <c r="DY11" s="270">
        <f>ROUND(DX11/5*6,0)</f>
        <v>90</v>
      </c>
      <c r="DZ11" s="269">
        <v>73</v>
      </c>
      <c r="EA11" s="274">
        <f>ROUND(DZ11/5*6,0)</f>
        <v>88</v>
      </c>
      <c r="EB11" s="275">
        <f t="shared" ref="EB11:EB37" si="27">DY11+EA11</f>
        <v>178</v>
      </c>
      <c r="EC11" s="273">
        <v>97</v>
      </c>
      <c r="ED11" s="270">
        <f>ROUND(EC11/5*6,0)</f>
        <v>116</v>
      </c>
      <c r="EE11" s="269">
        <v>54</v>
      </c>
      <c r="EF11" s="274">
        <f>ROUND(EE11/5*6,0)</f>
        <v>65</v>
      </c>
      <c r="EG11" s="275">
        <f t="shared" ref="EG11:EG37" si="28">ED11+EF11</f>
        <v>181</v>
      </c>
      <c r="EH11" s="273">
        <v>15</v>
      </c>
      <c r="EI11" s="270">
        <f>ROUND(EH11/5*6,0)</f>
        <v>18</v>
      </c>
      <c r="EJ11" s="269">
        <v>13</v>
      </c>
      <c r="EK11" s="274">
        <f>ROUND(EJ11/5*6,0)</f>
        <v>16</v>
      </c>
      <c r="EL11" s="275">
        <f t="shared" ref="EL11:EL37" si="29">EI11+EK11</f>
        <v>34</v>
      </c>
      <c r="EM11" s="273">
        <v>31</v>
      </c>
      <c r="EN11" s="270">
        <f>ROUND(EM11/5*6,0)</f>
        <v>37</v>
      </c>
      <c r="EO11" s="269">
        <v>25</v>
      </c>
      <c r="EP11" s="274">
        <f>ROUND(EO11/5*6,0)</f>
        <v>30</v>
      </c>
      <c r="EQ11" s="275">
        <f t="shared" ref="EQ11:EQ37" si="30">EN11+EP11</f>
        <v>67</v>
      </c>
      <c r="ER11" s="273">
        <v>7</v>
      </c>
      <c r="ES11" s="270">
        <f>ROUND(ER11/5*6,0)</f>
        <v>8</v>
      </c>
      <c r="ET11" s="269">
        <v>7</v>
      </c>
      <c r="EU11" s="274">
        <f>ROUND(ET11/5*6,0)</f>
        <v>8</v>
      </c>
      <c r="EV11" s="275">
        <f t="shared" ref="EV11:EV37" si="31">ES11+EU11</f>
        <v>16</v>
      </c>
      <c r="EW11" s="273">
        <v>27</v>
      </c>
      <c r="EX11" s="270">
        <f>ROUND(EW11/5*6,0)</f>
        <v>32</v>
      </c>
      <c r="EY11" s="269">
        <v>37</v>
      </c>
      <c r="EZ11" s="274">
        <f>ROUND(EY11/5*6,0)</f>
        <v>44</v>
      </c>
      <c r="FA11" s="275">
        <f t="shared" ref="FA11:FA37" si="32">EX11+EZ11</f>
        <v>76</v>
      </c>
      <c r="FB11" s="273">
        <v>1</v>
      </c>
      <c r="FC11" s="270">
        <f>ROUND(FB11/5*6,0)</f>
        <v>1</v>
      </c>
      <c r="FD11" s="269">
        <v>3</v>
      </c>
      <c r="FE11" s="274">
        <f>ROUND(FD11/5*6,0)</f>
        <v>4</v>
      </c>
      <c r="FF11" s="275">
        <f t="shared" ref="FF11:FF40" si="33">FC11+FE11</f>
        <v>5</v>
      </c>
      <c r="FG11" s="273">
        <v>0</v>
      </c>
      <c r="FH11" s="270">
        <f>ROUND(FG11/5*6,0)</f>
        <v>0</v>
      </c>
      <c r="FI11" s="269">
        <v>0</v>
      </c>
      <c r="FJ11" s="274">
        <f>ROUND(FI11/5*6,0)</f>
        <v>0</v>
      </c>
      <c r="FK11" s="275">
        <f t="shared" ref="FK11:FK40" si="34">FH11+FJ11</f>
        <v>0</v>
      </c>
      <c r="FL11" s="273">
        <v>9</v>
      </c>
      <c r="FM11" s="270">
        <f>ROUND(FL11/5*6,0)</f>
        <v>11</v>
      </c>
      <c r="FN11" s="269">
        <v>14</v>
      </c>
      <c r="FO11" s="274">
        <f>ROUND(FN11/5*6,0)</f>
        <v>17</v>
      </c>
      <c r="FP11" s="275">
        <f t="shared" ref="FP11:FP40" si="35">FM11+FO11</f>
        <v>28</v>
      </c>
      <c r="FQ11" s="273">
        <v>8</v>
      </c>
      <c r="FR11" s="270">
        <f>ROUND(FQ11/5*6,0)</f>
        <v>10</v>
      </c>
      <c r="FS11" s="269">
        <v>18</v>
      </c>
      <c r="FT11" s="274">
        <f>ROUND(FS11/5*6,0)</f>
        <v>22</v>
      </c>
      <c r="FU11" s="275">
        <f t="shared" ref="FU11:FU40" si="36">FR11+FT11</f>
        <v>32</v>
      </c>
      <c r="FV11" s="273">
        <v>16</v>
      </c>
      <c r="FW11" s="270">
        <f>ROUND(FV11/5*6,0)</f>
        <v>19</v>
      </c>
      <c r="FX11" s="269">
        <v>10</v>
      </c>
      <c r="FY11" s="274">
        <f>ROUND(FX11/5*6,0)</f>
        <v>12</v>
      </c>
      <c r="FZ11" s="275">
        <f t="shared" ref="FZ11:FZ39" si="37">FW11+FY11</f>
        <v>31</v>
      </c>
      <c r="GA11" s="273">
        <v>8</v>
      </c>
      <c r="GB11" s="270">
        <f>ROUND(GA11/5*6,0)</f>
        <v>10</v>
      </c>
      <c r="GC11" s="269">
        <v>15</v>
      </c>
      <c r="GD11" s="274">
        <f>ROUND(GC11/5*6,0)</f>
        <v>18</v>
      </c>
      <c r="GE11" s="275">
        <f t="shared" ref="GE11:GE40" si="38">GB11+GD11</f>
        <v>28</v>
      </c>
      <c r="GF11" s="273">
        <v>4</v>
      </c>
      <c r="GG11" s="270">
        <f>ROUND(GF11/5*6,0)</f>
        <v>5</v>
      </c>
      <c r="GH11" s="269">
        <v>5</v>
      </c>
      <c r="GI11" s="274">
        <f>ROUND(GH11/5*6,0)</f>
        <v>6</v>
      </c>
      <c r="GJ11" s="275">
        <f t="shared" ref="GJ11:GJ40" si="39">GG11+GI11</f>
        <v>11</v>
      </c>
      <c r="GK11" s="273">
        <v>2</v>
      </c>
      <c r="GL11" s="270">
        <f>ROUND(GK11/5*6,0)</f>
        <v>2</v>
      </c>
      <c r="GM11" s="269">
        <v>8</v>
      </c>
      <c r="GN11" s="274">
        <f>ROUND(GM11/5*6,0)</f>
        <v>10</v>
      </c>
      <c r="GO11" s="275">
        <f t="shared" ref="GO11:GO40" si="40">GL11+GN11</f>
        <v>12</v>
      </c>
      <c r="GP11" s="273">
        <v>13</v>
      </c>
      <c r="GQ11" s="270">
        <f>ROUND(GP11/5*6,0)</f>
        <v>16</v>
      </c>
      <c r="GR11" s="269">
        <v>25</v>
      </c>
      <c r="GS11" s="274">
        <f>ROUND(GR11/5*6,0)</f>
        <v>30</v>
      </c>
      <c r="GT11" s="275">
        <f t="shared" ref="GT11:GT37" si="41">GQ11+GS11</f>
        <v>46</v>
      </c>
      <c r="GU11" s="273">
        <v>91</v>
      </c>
      <c r="GV11" s="270">
        <f>ROUND(GU11/5*6,0)</f>
        <v>109</v>
      </c>
      <c r="GW11" s="269">
        <v>84</v>
      </c>
      <c r="GX11" s="274">
        <f>ROUND(GW11/5*6,0)</f>
        <v>101</v>
      </c>
      <c r="GY11" s="275">
        <f t="shared" ref="GY11:GY37" si="42">GV11+GX11</f>
        <v>210</v>
      </c>
      <c r="GZ11" s="273">
        <v>7</v>
      </c>
      <c r="HA11" s="270">
        <f>ROUND(GZ11/5*6,0)</f>
        <v>8</v>
      </c>
      <c r="HB11" s="269">
        <v>5</v>
      </c>
      <c r="HC11" s="274">
        <f>ROUND(HB11/5*6,0)</f>
        <v>6</v>
      </c>
      <c r="HD11" s="275">
        <f t="shared" ref="HD11:HD37" si="43">HA11+HC11</f>
        <v>14</v>
      </c>
      <c r="HE11" s="273">
        <v>113</v>
      </c>
      <c r="HF11" s="270">
        <f>ROUND(HE11/5*6,0)</f>
        <v>136</v>
      </c>
      <c r="HG11" s="269">
        <v>169</v>
      </c>
      <c r="HH11" s="274">
        <f>ROUND(HG11/5*6,0)</f>
        <v>203</v>
      </c>
      <c r="HI11" s="275">
        <f t="shared" ref="HI11:HI37" si="44">HF11+HH11</f>
        <v>339</v>
      </c>
      <c r="HJ11" s="273">
        <v>36</v>
      </c>
      <c r="HK11" s="270">
        <f>ROUND(HJ11/5*6,0)</f>
        <v>43</v>
      </c>
      <c r="HL11" s="269">
        <v>26</v>
      </c>
      <c r="HM11" s="274">
        <f>ROUND(HL11/5*6,0)</f>
        <v>31</v>
      </c>
      <c r="HN11" s="275">
        <f t="shared" ref="HN11:HN37" si="45">HK11+HM11</f>
        <v>74</v>
      </c>
      <c r="HO11" s="273">
        <v>87</v>
      </c>
      <c r="HP11" s="270">
        <f>ROUND(HO11/5*6,0)</f>
        <v>104</v>
      </c>
      <c r="HQ11" s="269">
        <v>72</v>
      </c>
      <c r="HR11" s="274">
        <f>ROUND(HQ11/5*6,0)</f>
        <v>86</v>
      </c>
      <c r="HS11" s="275">
        <f t="shared" ref="HS11:HS37" si="46">HP11+HR11</f>
        <v>190</v>
      </c>
      <c r="HT11" s="273">
        <v>50</v>
      </c>
      <c r="HU11" s="270">
        <f>ROUND(HT11/5*6,0)</f>
        <v>60</v>
      </c>
      <c r="HV11" s="269">
        <v>38</v>
      </c>
      <c r="HW11" s="274">
        <f>ROUND(HV11/5*6,0)</f>
        <v>46</v>
      </c>
      <c r="HX11" s="275">
        <f t="shared" ref="HX11:HX37" si="47">HU11+HW11</f>
        <v>106</v>
      </c>
      <c r="HY11" s="273">
        <v>37</v>
      </c>
      <c r="HZ11" s="270">
        <f>ROUND(HY11/5*6,0)</f>
        <v>44</v>
      </c>
      <c r="IA11" s="269">
        <v>32</v>
      </c>
      <c r="IB11" s="274">
        <f>ROUND(IA11/5*6,0)</f>
        <v>38</v>
      </c>
      <c r="IC11" s="275">
        <f t="shared" ref="IC11:IC37" si="48">HZ11+IB11</f>
        <v>82</v>
      </c>
      <c r="ID11" s="256">
        <f t="shared" si="4"/>
        <v>3350</v>
      </c>
      <c r="IE11" s="255">
        <f t="shared" si="5"/>
        <v>3442</v>
      </c>
      <c r="IF11" s="254">
        <f t="shared" si="5"/>
        <v>6792</v>
      </c>
    </row>
    <row r="12" spans="1:242" s="237" customFormat="1" x14ac:dyDescent="0.15">
      <c r="A12" s="658"/>
      <c r="B12" s="253" t="s">
        <v>109</v>
      </c>
      <c r="C12" s="272">
        <v>53</v>
      </c>
      <c r="D12" s="250">
        <f>ROUND(C12/5*6,0)</f>
        <v>64</v>
      </c>
      <c r="E12" s="271">
        <v>126</v>
      </c>
      <c r="F12" s="248">
        <f>ROUND(E12/5*6,0)</f>
        <v>151</v>
      </c>
      <c r="G12" s="252">
        <f t="shared" si="6"/>
        <v>215</v>
      </c>
      <c r="H12" s="272">
        <v>98</v>
      </c>
      <c r="I12" s="250">
        <f>ROUND(H12/5*6,0)</f>
        <v>118</v>
      </c>
      <c r="J12" s="271">
        <v>55</v>
      </c>
      <c r="K12" s="248">
        <f>ROUND(J12/5*6,0)</f>
        <v>66</v>
      </c>
      <c r="L12" s="252">
        <f t="shared" si="7"/>
        <v>184</v>
      </c>
      <c r="M12" s="272">
        <v>178</v>
      </c>
      <c r="N12" s="250">
        <f>ROUND(M12/5*6,0)</f>
        <v>214</v>
      </c>
      <c r="O12" s="271">
        <v>213</v>
      </c>
      <c r="P12" s="248">
        <f>ROUND(O12/5*6,0)</f>
        <v>256</v>
      </c>
      <c r="Q12" s="252">
        <f t="shared" si="8"/>
        <v>470</v>
      </c>
      <c r="R12" s="325">
        <f>SUM(C12,H12,M12)</f>
        <v>329</v>
      </c>
      <c r="S12" s="326">
        <f>ROUND(R12/5*6,0)</f>
        <v>395</v>
      </c>
      <c r="T12" s="327">
        <f>SUM(E12,J12,O12)</f>
        <v>394</v>
      </c>
      <c r="U12" s="248">
        <f>ROUND(T12/5*6,0)</f>
        <v>473</v>
      </c>
      <c r="V12" s="247">
        <f t="shared" si="0"/>
        <v>868</v>
      </c>
      <c r="W12" s="272">
        <v>325</v>
      </c>
      <c r="X12" s="250">
        <f>ROUND(W12/5*6,0)</f>
        <v>390</v>
      </c>
      <c r="Y12" s="271">
        <v>519</v>
      </c>
      <c r="Z12" s="248">
        <f>ROUND(Y12/5*6,0)</f>
        <v>623</v>
      </c>
      <c r="AA12" s="252">
        <f t="shared" si="9"/>
        <v>1013</v>
      </c>
      <c r="AB12" s="272">
        <v>122</v>
      </c>
      <c r="AC12" s="250">
        <f>ROUND(AB12/5*6,0)</f>
        <v>146</v>
      </c>
      <c r="AD12" s="271">
        <v>191</v>
      </c>
      <c r="AE12" s="248">
        <f>ROUND(AD12/5*6,0)</f>
        <v>229</v>
      </c>
      <c r="AF12" s="252">
        <f t="shared" si="10"/>
        <v>375</v>
      </c>
      <c r="AG12" s="325">
        <f>SUM(W12,AB12)</f>
        <v>447</v>
      </c>
      <c r="AH12" s="326">
        <f>ROUND(AG12/5*6,0)</f>
        <v>536</v>
      </c>
      <c r="AI12" s="327">
        <f>SUM(Y12,AD12)</f>
        <v>710</v>
      </c>
      <c r="AJ12" s="328">
        <f>ROUND(AI12/5*6,0)</f>
        <v>852</v>
      </c>
      <c r="AK12" s="329">
        <f t="shared" si="1"/>
        <v>1388</v>
      </c>
      <c r="AL12" s="272">
        <v>109</v>
      </c>
      <c r="AM12" s="250">
        <f>ROUND(AL12/5*6,0)</f>
        <v>131</v>
      </c>
      <c r="AN12" s="271">
        <v>80</v>
      </c>
      <c r="AO12" s="248">
        <f>ROUND(AN12/5*6,0)</f>
        <v>96</v>
      </c>
      <c r="AP12" s="252">
        <f t="shared" si="11"/>
        <v>227</v>
      </c>
      <c r="AQ12" s="272">
        <v>181</v>
      </c>
      <c r="AR12" s="250">
        <f>ROUND(AQ12/5*6,0)</f>
        <v>217</v>
      </c>
      <c r="AS12" s="271">
        <v>100</v>
      </c>
      <c r="AT12" s="248">
        <f>ROUND(AS12/5*6,0)</f>
        <v>120</v>
      </c>
      <c r="AU12" s="252">
        <f t="shared" si="12"/>
        <v>337</v>
      </c>
      <c r="AV12" s="272">
        <v>181</v>
      </c>
      <c r="AW12" s="250">
        <f>ROUND(AV12/5*6,0)</f>
        <v>217</v>
      </c>
      <c r="AX12" s="271">
        <v>225</v>
      </c>
      <c r="AY12" s="248">
        <f>ROUND(AX12/5*6,0)</f>
        <v>270</v>
      </c>
      <c r="AZ12" s="252">
        <f t="shared" si="13"/>
        <v>487</v>
      </c>
      <c r="BA12" s="272">
        <v>284</v>
      </c>
      <c r="BB12" s="250">
        <f>ROUND(BA12/5*6,0)</f>
        <v>341</v>
      </c>
      <c r="BC12" s="271">
        <v>86</v>
      </c>
      <c r="BD12" s="248">
        <f>ROUND(BC12/5*6,0)</f>
        <v>103</v>
      </c>
      <c r="BE12" s="252">
        <f t="shared" si="14"/>
        <v>444</v>
      </c>
      <c r="BF12" s="272">
        <v>366</v>
      </c>
      <c r="BG12" s="250">
        <f>ROUND(BF12/5*6,0)</f>
        <v>439</v>
      </c>
      <c r="BH12" s="271">
        <v>344</v>
      </c>
      <c r="BI12" s="248">
        <f>ROUND(BH12/5*6,0)</f>
        <v>413</v>
      </c>
      <c r="BJ12" s="252">
        <f t="shared" si="15"/>
        <v>852</v>
      </c>
      <c r="BK12" s="272">
        <v>291</v>
      </c>
      <c r="BL12" s="250">
        <f>ROUND(BK12/5*6,0)</f>
        <v>349</v>
      </c>
      <c r="BM12" s="271">
        <v>196</v>
      </c>
      <c r="BN12" s="248">
        <f>ROUND(BM12/5*6,0)</f>
        <v>235</v>
      </c>
      <c r="BO12" s="252">
        <f t="shared" si="16"/>
        <v>584</v>
      </c>
      <c r="BP12" s="272">
        <v>344</v>
      </c>
      <c r="BQ12" s="250">
        <f>ROUND(BP12/5*6,0)</f>
        <v>413</v>
      </c>
      <c r="BR12" s="271">
        <v>261</v>
      </c>
      <c r="BS12" s="248">
        <f>ROUND(BR12/5*6,0)</f>
        <v>313</v>
      </c>
      <c r="BT12" s="252">
        <f t="shared" si="17"/>
        <v>726</v>
      </c>
      <c r="BU12" s="272">
        <v>52</v>
      </c>
      <c r="BV12" s="250">
        <f>ROUND(BU12/5*6,0)</f>
        <v>62</v>
      </c>
      <c r="BW12" s="271">
        <v>39</v>
      </c>
      <c r="BX12" s="248">
        <f>ROUND(BW12/5*6,0)</f>
        <v>47</v>
      </c>
      <c r="BY12" s="252">
        <f t="shared" si="18"/>
        <v>109</v>
      </c>
      <c r="BZ12" s="272">
        <v>92</v>
      </c>
      <c r="CA12" s="250">
        <f>ROUND(BZ12/5*6,0)</f>
        <v>110</v>
      </c>
      <c r="CB12" s="271">
        <v>99</v>
      </c>
      <c r="CC12" s="248">
        <f>ROUND(CB12/5*6,0)</f>
        <v>119</v>
      </c>
      <c r="CD12" s="252">
        <f t="shared" si="19"/>
        <v>229</v>
      </c>
      <c r="CE12" s="272">
        <v>43</v>
      </c>
      <c r="CF12" s="250">
        <f>ROUND(CE12/5*6,0)</f>
        <v>52</v>
      </c>
      <c r="CG12" s="271">
        <v>39</v>
      </c>
      <c r="CH12" s="248">
        <f>ROUND(CG12/5*6,0)</f>
        <v>47</v>
      </c>
      <c r="CI12" s="252">
        <f t="shared" si="20"/>
        <v>99</v>
      </c>
      <c r="CJ12" s="272">
        <v>48</v>
      </c>
      <c r="CK12" s="250">
        <f>ROUND(CJ12/5*6,0)</f>
        <v>58</v>
      </c>
      <c r="CL12" s="271">
        <v>40</v>
      </c>
      <c r="CM12" s="248">
        <f>ROUND(CL12/5*6,0)</f>
        <v>48</v>
      </c>
      <c r="CN12" s="252">
        <f t="shared" si="21"/>
        <v>106</v>
      </c>
      <c r="CO12" s="326">
        <f>SUM(CE12,CJ12)</f>
        <v>91</v>
      </c>
      <c r="CP12" s="326">
        <f>ROUND(CO12/5*6,0)</f>
        <v>109</v>
      </c>
      <c r="CQ12" s="327">
        <f>SUM(CG12,CL12)</f>
        <v>79</v>
      </c>
      <c r="CR12" s="328">
        <f>ROUND(CQ12/5*6,0)</f>
        <v>95</v>
      </c>
      <c r="CS12" s="329">
        <f t="shared" si="2"/>
        <v>204</v>
      </c>
      <c r="CT12" s="272">
        <v>123</v>
      </c>
      <c r="CU12" s="250">
        <f>ROUND(CT12/5*6,0)</f>
        <v>148</v>
      </c>
      <c r="CV12" s="271">
        <v>95</v>
      </c>
      <c r="CW12" s="248">
        <f>ROUND(CV12/5*6,0)</f>
        <v>114</v>
      </c>
      <c r="CX12" s="252">
        <f t="shared" si="22"/>
        <v>262</v>
      </c>
      <c r="CY12" s="272">
        <v>26</v>
      </c>
      <c r="CZ12" s="250">
        <f>ROUND(CY12/5*6,0)</f>
        <v>31</v>
      </c>
      <c r="DA12" s="271">
        <v>45</v>
      </c>
      <c r="DB12" s="248">
        <f>ROUND(DA12/5*6,0)</f>
        <v>54</v>
      </c>
      <c r="DC12" s="252">
        <f t="shared" si="23"/>
        <v>85</v>
      </c>
      <c r="DD12" s="272">
        <v>19</v>
      </c>
      <c r="DE12" s="250">
        <f>ROUND(DD12/5*6,0)</f>
        <v>23</v>
      </c>
      <c r="DF12" s="271">
        <v>31</v>
      </c>
      <c r="DG12" s="248">
        <f>ROUND(DF12/5*6,0)</f>
        <v>37</v>
      </c>
      <c r="DH12" s="252">
        <f t="shared" si="24"/>
        <v>60</v>
      </c>
      <c r="DI12" s="320">
        <f>SUM(CY12,DD12)</f>
        <v>45</v>
      </c>
      <c r="DJ12" s="321">
        <f>ROUND(DI12/5*6,0)</f>
        <v>54</v>
      </c>
      <c r="DK12" s="322">
        <f>SUM(DA12,DF12)</f>
        <v>76</v>
      </c>
      <c r="DL12" s="328">
        <f>ROUND(DK12/5*6,0)</f>
        <v>91</v>
      </c>
      <c r="DM12" s="329">
        <f t="shared" si="3"/>
        <v>145</v>
      </c>
      <c r="DN12" s="272">
        <v>10</v>
      </c>
      <c r="DO12" s="250">
        <f>ROUND(DN12/5*6,0)</f>
        <v>12</v>
      </c>
      <c r="DP12" s="271">
        <v>26</v>
      </c>
      <c r="DQ12" s="248">
        <f>ROUND(DP12/5*6,0)</f>
        <v>31</v>
      </c>
      <c r="DR12" s="252">
        <f t="shared" si="25"/>
        <v>43</v>
      </c>
      <c r="DS12" s="272">
        <v>105</v>
      </c>
      <c r="DT12" s="250">
        <f>ROUND(DS12/5*6,0)</f>
        <v>126</v>
      </c>
      <c r="DU12" s="271">
        <v>74</v>
      </c>
      <c r="DV12" s="248">
        <f>ROUND(DU12/5*6,0)</f>
        <v>89</v>
      </c>
      <c r="DW12" s="252">
        <f t="shared" si="26"/>
        <v>215</v>
      </c>
      <c r="DX12" s="272">
        <v>109</v>
      </c>
      <c r="DY12" s="250">
        <f>ROUND(DX12/5*6,0)</f>
        <v>131</v>
      </c>
      <c r="DZ12" s="271">
        <v>65</v>
      </c>
      <c r="EA12" s="248">
        <f>ROUND(DZ12/5*6,0)</f>
        <v>78</v>
      </c>
      <c r="EB12" s="252">
        <f t="shared" si="27"/>
        <v>209</v>
      </c>
      <c r="EC12" s="272">
        <v>259</v>
      </c>
      <c r="ED12" s="250">
        <f>ROUND(EC12/5*6,0)</f>
        <v>311</v>
      </c>
      <c r="EE12" s="271">
        <v>171</v>
      </c>
      <c r="EF12" s="248">
        <f>ROUND(EE12/5*6,0)</f>
        <v>205</v>
      </c>
      <c r="EG12" s="252">
        <f t="shared" si="28"/>
        <v>516</v>
      </c>
      <c r="EH12" s="272">
        <v>19</v>
      </c>
      <c r="EI12" s="250">
        <f>ROUND(EH12/5*6,0)</f>
        <v>23</v>
      </c>
      <c r="EJ12" s="271">
        <v>15</v>
      </c>
      <c r="EK12" s="248">
        <f>ROUND(EJ12/5*6,0)</f>
        <v>18</v>
      </c>
      <c r="EL12" s="252">
        <f t="shared" si="29"/>
        <v>41</v>
      </c>
      <c r="EM12" s="272">
        <v>61</v>
      </c>
      <c r="EN12" s="250">
        <f>ROUND(EM12/5*6,0)</f>
        <v>73</v>
      </c>
      <c r="EO12" s="271">
        <v>71</v>
      </c>
      <c r="EP12" s="248">
        <f>ROUND(EO12/5*6,0)</f>
        <v>85</v>
      </c>
      <c r="EQ12" s="252">
        <f t="shared" si="30"/>
        <v>158</v>
      </c>
      <c r="ER12" s="272">
        <v>18</v>
      </c>
      <c r="ES12" s="250">
        <f>ROUND(ER12/5*6,0)</f>
        <v>22</v>
      </c>
      <c r="ET12" s="271">
        <v>19</v>
      </c>
      <c r="EU12" s="248">
        <f>ROUND(ET12/5*6,0)</f>
        <v>23</v>
      </c>
      <c r="EV12" s="252">
        <f t="shared" si="31"/>
        <v>45</v>
      </c>
      <c r="EW12" s="272">
        <v>29</v>
      </c>
      <c r="EX12" s="250">
        <f>ROUND(EW12/5*6,0)</f>
        <v>35</v>
      </c>
      <c r="EY12" s="271">
        <v>49</v>
      </c>
      <c r="EZ12" s="248">
        <f>ROUND(EY12/5*6,0)</f>
        <v>59</v>
      </c>
      <c r="FA12" s="252">
        <f t="shared" si="32"/>
        <v>94</v>
      </c>
      <c r="FB12" s="272">
        <v>1</v>
      </c>
      <c r="FC12" s="250">
        <f>ROUND(FB12/5*6,0)</f>
        <v>1</v>
      </c>
      <c r="FD12" s="271">
        <v>2</v>
      </c>
      <c r="FE12" s="248">
        <f>ROUND(FD12/5*6,0)</f>
        <v>2</v>
      </c>
      <c r="FF12" s="252">
        <f t="shared" si="33"/>
        <v>3</v>
      </c>
      <c r="FG12" s="272">
        <v>0</v>
      </c>
      <c r="FH12" s="250">
        <f>ROUND(FG12/5*6,0)</f>
        <v>0</v>
      </c>
      <c r="FI12" s="271">
        <v>0</v>
      </c>
      <c r="FJ12" s="248">
        <f>ROUND(FI12/5*6,0)</f>
        <v>0</v>
      </c>
      <c r="FK12" s="252">
        <f t="shared" si="34"/>
        <v>0</v>
      </c>
      <c r="FL12" s="272">
        <v>5</v>
      </c>
      <c r="FM12" s="250">
        <f>ROUND(FL12/5*6,0)</f>
        <v>6</v>
      </c>
      <c r="FN12" s="271">
        <v>8</v>
      </c>
      <c r="FO12" s="248">
        <f>ROUND(FN12/5*6,0)</f>
        <v>10</v>
      </c>
      <c r="FP12" s="252">
        <f t="shared" si="35"/>
        <v>16</v>
      </c>
      <c r="FQ12" s="272">
        <v>6</v>
      </c>
      <c r="FR12" s="250">
        <f>ROUND(FQ12/5*6,0)</f>
        <v>7</v>
      </c>
      <c r="FS12" s="271">
        <v>7</v>
      </c>
      <c r="FT12" s="248">
        <f>ROUND(FS12/5*6,0)</f>
        <v>8</v>
      </c>
      <c r="FU12" s="252">
        <f t="shared" si="36"/>
        <v>15</v>
      </c>
      <c r="FV12" s="272">
        <v>18</v>
      </c>
      <c r="FW12" s="250">
        <f>ROUND(FV12/5*6,0)</f>
        <v>22</v>
      </c>
      <c r="FX12" s="271">
        <v>11</v>
      </c>
      <c r="FY12" s="248">
        <f>ROUND(FX12/5*6,0)</f>
        <v>13</v>
      </c>
      <c r="FZ12" s="252">
        <f t="shared" si="37"/>
        <v>35</v>
      </c>
      <c r="GA12" s="272">
        <v>8</v>
      </c>
      <c r="GB12" s="250">
        <f>ROUND(GA12/5*6,0)</f>
        <v>10</v>
      </c>
      <c r="GC12" s="271">
        <v>10</v>
      </c>
      <c r="GD12" s="248">
        <f>ROUND(GC12/5*6,0)</f>
        <v>12</v>
      </c>
      <c r="GE12" s="252">
        <f t="shared" si="38"/>
        <v>22</v>
      </c>
      <c r="GF12" s="272">
        <v>4</v>
      </c>
      <c r="GG12" s="250">
        <f>ROUND(GF12/5*6,0)</f>
        <v>5</v>
      </c>
      <c r="GH12" s="271">
        <v>5</v>
      </c>
      <c r="GI12" s="248">
        <f>ROUND(GH12/5*6,0)</f>
        <v>6</v>
      </c>
      <c r="GJ12" s="252">
        <f t="shared" si="39"/>
        <v>11</v>
      </c>
      <c r="GK12" s="272">
        <v>2</v>
      </c>
      <c r="GL12" s="250">
        <f>ROUND(GK12/5*6,0)</f>
        <v>2</v>
      </c>
      <c r="GM12" s="271">
        <v>4</v>
      </c>
      <c r="GN12" s="248">
        <f>ROUND(GM12/5*6,0)</f>
        <v>5</v>
      </c>
      <c r="GO12" s="252">
        <f t="shared" si="40"/>
        <v>7</v>
      </c>
      <c r="GP12" s="272">
        <v>8</v>
      </c>
      <c r="GQ12" s="250">
        <f>ROUND(GP12/5*6,0)</f>
        <v>10</v>
      </c>
      <c r="GR12" s="271">
        <v>9</v>
      </c>
      <c r="GS12" s="248">
        <f>ROUND(GR12/5*6,0)</f>
        <v>11</v>
      </c>
      <c r="GT12" s="252">
        <f t="shared" si="41"/>
        <v>21</v>
      </c>
      <c r="GU12" s="272">
        <v>78</v>
      </c>
      <c r="GV12" s="250">
        <f>ROUND(GU12/5*6,0)</f>
        <v>94</v>
      </c>
      <c r="GW12" s="271">
        <v>96</v>
      </c>
      <c r="GX12" s="248">
        <f>ROUND(GW12/5*6,0)</f>
        <v>115</v>
      </c>
      <c r="GY12" s="252">
        <f t="shared" si="42"/>
        <v>209</v>
      </c>
      <c r="GZ12" s="272">
        <v>6</v>
      </c>
      <c r="HA12" s="250">
        <f>ROUND(GZ12/5*6,0)</f>
        <v>7</v>
      </c>
      <c r="HB12" s="271">
        <v>7</v>
      </c>
      <c r="HC12" s="248">
        <f>ROUND(HB12/5*6,0)</f>
        <v>8</v>
      </c>
      <c r="HD12" s="252">
        <f t="shared" si="43"/>
        <v>15</v>
      </c>
      <c r="HE12" s="272">
        <v>165</v>
      </c>
      <c r="HF12" s="250">
        <f>ROUND(HE12/5*6,0)</f>
        <v>198</v>
      </c>
      <c r="HG12" s="271">
        <v>286</v>
      </c>
      <c r="HH12" s="248">
        <f>ROUND(HG12/5*6,0)</f>
        <v>343</v>
      </c>
      <c r="HI12" s="252">
        <f t="shared" si="44"/>
        <v>541</v>
      </c>
      <c r="HJ12" s="272">
        <v>46</v>
      </c>
      <c r="HK12" s="250">
        <f>ROUND(HJ12/5*6,0)</f>
        <v>55</v>
      </c>
      <c r="HL12" s="271">
        <v>79</v>
      </c>
      <c r="HM12" s="248">
        <f>ROUND(HL12/5*6,0)</f>
        <v>95</v>
      </c>
      <c r="HN12" s="252">
        <f t="shared" si="45"/>
        <v>150</v>
      </c>
      <c r="HO12" s="272">
        <v>184</v>
      </c>
      <c r="HP12" s="250">
        <f>ROUND(HO12/5*6,0)</f>
        <v>221</v>
      </c>
      <c r="HQ12" s="271">
        <v>147</v>
      </c>
      <c r="HR12" s="248">
        <f>ROUND(HQ12/5*6,0)</f>
        <v>176</v>
      </c>
      <c r="HS12" s="252">
        <f t="shared" si="46"/>
        <v>397</v>
      </c>
      <c r="HT12" s="272">
        <v>76</v>
      </c>
      <c r="HU12" s="250">
        <f>ROUND(HT12/5*6,0)</f>
        <v>91</v>
      </c>
      <c r="HV12" s="271">
        <v>70</v>
      </c>
      <c r="HW12" s="248">
        <f>ROUND(HV12/5*6,0)</f>
        <v>84</v>
      </c>
      <c r="HX12" s="252">
        <f t="shared" si="47"/>
        <v>175</v>
      </c>
      <c r="HY12" s="272">
        <v>28</v>
      </c>
      <c r="HZ12" s="250">
        <f>ROUND(HY12/5*6,0)</f>
        <v>34</v>
      </c>
      <c r="IA12" s="271">
        <v>42</v>
      </c>
      <c r="IB12" s="248">
        <f>ROUND(IA12/5*6,0)</f>
        <v>50</v>
      </c>
      <c r="IC12" s="252">
        <f t="shared" si="48"/>
        <v>84</v>
      </c>
      <c r="ID12" s="280">
        <f t="shared" si="4"/>
        <v>5017</v>
      </c>
      <c r="IE12" s="274">
        <f t="shared" si="5"/>
        <v>4867</v>
      </c>
      <c r="IF12" s="245">
        <f t="shared" si="5"/>
        <v>9884</v>
      </c>
    </row>
    <row r="13" spans="1:242" s="237" customFormat="1" x14ac:dyDescent="0.15">
      <c r="A13" s="661"/>
      <c r="B13" s="267" t="s">
        <v>85</v>
      </c>
      <c r="C13" s="243">
        <f>SUM(C11:C12)</f>
        <v>136</v>
      </c>
      <c r="D13" s="243">
        <f>SUM(D11:D12)</f>
        <v>164</v>
      </c>
      <c r="E13" s="242">
        <f>SUM(E11:E12)</f>
        <v>264</v>
      </c>
      <c r="F13" s="241">
        <f>SUM(F11:F12)</f>
        <v>317</v>
      </c>
      <c r="G13" s="244">
        <f t="shared" si="6"/>
        <v>481</v>
      </c>
      <c r="H13" s="243">
        <f>SUM(H11:H12)</f>
        <v>203</v>
      </c>
      <c r="I13" s="243">
        <f>SUM(I11:I12)</f>
        <v>244</v>
      </c>
      <c r="J13" s="242">
        <f>SUM(J11:J12)</f>
        <v>130</v>
      </c>
      <c r="K13" s="241">
        <f>SUM(K11:K12)</f>
        <v>156</v>
      </c>
      <c r="L13" s="244">
        <f t="shared" si="7"/>
        <v>400</v>
      </c>
      <c r="M13" s="243">
        <f>SUM(M11:M12)</f>
        <v>362</v>
      </c>
      <c r="N13" s="243">
        <f>SUM(N11:N12)</f>
        <v>435</v>
      </c>
      <c r="O13" s="242">
        <f>SUM(O11:O12)</f>
        <v>409</v>
      </c>
      <c r="P13" s="241">
        <f>SUM(P11:P12)</f>
        <v>491</v>
      </c>
      <c r="Q13" s="244">
        <f t="shared" si="8"/>
        <v>926</v>
      </c>
      <c r="R13" s="338">
        <f>SUM(R11:R12)</f>
        <v>701</v>
      </c>
      <c r="S13" s="339">
        <f>SUM(S11:S12)</f>
        <v>841</v>
      </c>
      <c r="T13" s="340">
        <f>SUM(T11:T12)</f>
        <v>803</v>
      </c>
      <c r="U13" s="263">
        <f>SUM(U11:U12)</f>
        <v>964</v>
      </c>
      <c r="V13" s="262">
        <f t="shared" si="0"/>
        <v>1805</v>
      </c>
      <c r="W13" s="243">
        <f>SUM(W11:W12)</f>
        <v>556</v>
      </c>
      <c r="X13" s="243">
        <f>SUM(X11:X12)</f>
        <v>667</v>
      </c>
      <c r="Y13" s="242">
        <f>SUM(Y11:Y12)</f>
        <v>918</v>
      </c>
      <c r="Z13" s="241">
        <f>SUM(Z11:Z12)</f>
        <v>1102</v>
      </c>
      <c r="AA13" s="244">
        <f t="shared" si="9"/>
        <v>1769</v>
      </c>
      <c r="AB13" s="243">
        <f>SUM(AB11:AB12)</f>
        <v>253</v>
      </c>
      <c r="AC13" s="243">
        <f>SUM(AC11:AC12)</f>
        <v>303</v>
      </c>
      <c r="AD13" s="242">
        <f>SUM(AD11:AD12)</f>
        <v>352</v>
      </c>
      <c r="AE13" s="241">
        <f>SUM(AE11:AE12)</f>
        <v>422</v>
      </c>
      <c r="AF13" s="244">
        <f t="shared" si="10"/>
        <v>725</v>
      </c>
      <c r="AG13" s="338">
        <f>SUM(AG11:AG12)</f>
        <v>809</v>
      </c>
      <c r="AH13" s="339">
        <f>SUM(AH11:AH12)</f>
        <v>970</v>
      </c>
      <c r="AI13" s="340">
        <f>SUM(AI11:AI12)</f>
        <v>1270</v>
      </c>
      <c r="AJ13" s="341">
        <f>SUM(AJ11:AJ12)</f>
        <v>1524</v>
      </c>
      <c r="AK13" s="342">
        <f t="shared" si="1"/>
        <v>2494</v>
      </c>
      <c r="AL13" s="243">
        <f>SUM(AL11:AL12)</f>
        <v>205</v>
      </c>
      <c r="AM13" s="243">
        <f>SUM(AM11:AM12)</f>
        <v>246</v>
      </c>
      <c r="AN13" s="242">
        <f>SUM(AN11:AN12)</f>
        <v>147</v>
      </c>
      <c r="AO13" s="241">
        <f>SUM(AO11:AO12)</f>
        <v>176</v>
      </c>
      <c r="AP13" s="244">
        <f t="shared" si="11"/>
        <v>422</v>
      </c>
      <c r="AQ13" s="243">
        <f>SUM(AQ11:AQ12)</f>
        <v>326</v>
      </c>
      <c r="AR13" s="243">
        <f>SUM(AR11:AR12)</f>
        <v>391</v>
      </c>
      <c r="AS13" s="242">
        <f>SUM(AS11:AS12)</f>
        <v>254</v>
      </c>
      <c r="AT13" s="241">
        <f>SUM(AT11:AT12)</f>
        <v>305</v>
      </c>
      <c r="AU13" s="244">
        <f t="shared" si="12"/>
        <v>696</v>
      </c>
      <c r="AV13" s="243">
        <f>SUM(AV11:AV12)</f>
        <v>334</v>
      </c>
      <c r="AW13" s="243">
        <f>SUM(AW11:AW12)</f>
        <v>401</v>
      </c>
      <c r="AX13" s="242">
        <f>SUM(AX11:AX12)</f>
        <v>366</v>
      </c>
      <c r="AY13" s="241">
        <f>SUM(AY11:AY12)</f>
        <v>439</v>
      </c>
      <c r="AZ13" s="244">
        <f t="shared" si="13"/>
        <v>840</v>
      </c>
      <c r="BA13" s="243">
        <f>SUM(BA11:BA12)</f>
        <v>391</v>
      </c>
      <c r="BB13" s="243">
        <f>SUM(BB11:BB12)</f>
        <v>469</v>
      </c>
      <c r="BC13" s="242">
        <f>SUM(BC11:BC12)</f>
        <v>147</v>
      </c>
      <c r="BD13" s="241">
        <f>SUM(BD11:BD12)</f>
        <v>176</v>
      </c>
      <c r="BE13" s="244">
        <f t="shared" si="14"/>
        <v>645</v>
      </c>
      <c r="BF13" s="243">
        <f>SUM(BF11:BF12)</f>
        <v>528</v>
      </c>
      <c r="BG13" s="243">
        <f>SUM(BG11:BG12)</f>
        <v>633</v>
      </c>
      <c r="BH13" s="242">
        <f>SUM(BH11:BH12)</f>
        <v>491</v>
      </c>
      <c r="BI13" s="241">
        <f>SUM(BI11:BI12)</f>
        <v>589</v>
      </c>
      <c r="BJ13" s="244">
        <f t="shared" si="15"/>
        <v>1222</v>
      </c>
      <c r="BK13" s="243">
        <f>SUM(BK11:BK12)</f>
        <v>404</v>
      </c>
      <c r="BL13" s="243">
        <f>SUM(BL11:BL12)</f>
        <v>485</v>
      </c>
      <c r="BM13" s="242">
        <f>SUM(BM11:BM12)</f>
        <v>300</v>
      </c>
      <c r="BN13" s="241">
        <f>SUM(BN11:BN12)</f>
        <v>360</v>
      </c>
      <c r="BO13" s="244">
        <f t="shared" si="16"/>
        <v>845</v>
      </c>
      <c r="BP13" s="243">
        <f>SUM(BP11:BP12)</f>
        <v>470</v>
      </c>
      <c r="BQ13" s="243">
        <f>SUM(BQ11:BQ12)</f>
        <v>564</v>
      </c>
      <c r="BR13" s="242">
        <f>SUM(BR11:BR12)</f>
        <v>347</v>
      </c>
      <c r="BS13" s="241">
        <f>SUM(BS11:BS12)</f>
        <v>416</v>
      </c>
      <c r="BT13" s="244">
        <f t="shared" si="17"/>
        <v>980</v>
      </c>
      <c r="BU13" s="243">
        <f>SUM(BU11:BU12)</f>
        <v>87</v>
      </c>
      <c r="BV13" s="243">
        <f>SUM(BV11:BV12)</f>
        <v>104</v>
      </c>
      <c r="BW13" s="242">
        <f>SUM(BW11:BW12)</f>
        <v>55</v>
      </c>
      <c r="BX13" s="241">
        <f>SUM(BX11:BX12)</f>
        <v>66</v>
      </c>
      <c r="BY13" s="244">
        <f t="shared" si="18"/>
        <v>170</v>
      </c>
      <c r="BZ13" s="243">
        <f>SUM(BZ11:BZ12)</f>
        <v>170</v>
      </c>
      <c r="CA13" s="243">
        <f>SUM(CA11:CA12)</f>
        <v>204</v>
      </c>
      <c r="CB13" s="242">
        <f>SUM(CB11:CB12)</f>
        <v>171</v>
      </c>
      <c r="CC13" s="241">
        <f>SUM(CC11:CC12)</f>
        <v>205</v>
      </c>
      <c r="CD13" s="244">
        <f t="shared" si="19"/>
        <v>409</v>
      </c>
      <c r="CE13" s="243">
        <f>SUM(CE11:CE12)</f>
        <v>88</v>
      </c>
      <c r="CF13" s="243">
        <f>SUM(CF11:CF12)</f>
        <v>106</v>
      </c>
      <c r="CG13" s="242">
        <f>SUM(CG11:CG12)</f>
        <v>85</v>
      </c>
      <c r="CH13" s="241">
        <f>SUM(CH11:CH12)</f>
        <v>102</v>
      </c>
      <c r="CI13" s="244">
        <f t="shared" si="20"/>
        <v>208</v>
      </c>
      <c r="CJ13" s="243">
        <f>SUM(CJ11:CJ12)</f>
        <v>126</v>
      </c>
      <c r="CK13" s="243">
        <f>SUM(CK11:CK12)</f>
        <v>152</v>
      </c>
      <c r="CL13" s="242">
        <f>SUM(CL11:CL12)</f>
        <v>89</v>
      </c>
      <c r="CM13" s="241">
        <f>SUM(CM11:CM12)</f>
        <v>107</v>
      </c>
      <c r="CN13" s="244">
        <f t="shared" si="21"/>
        <v>259</v>
      </c>
      <c r="CO13" s="339">
        <f>SUM(CO11:CO12)</f>
        <v>214</v>
      </c>
      <c r="CP13" s="339">
        <f>SUM(CP11:CP12)</f>
        <v>257</v>
      </c>
      <c r="CQ13" s="340">
        <f>SUM(CQ11:CQ12)</f>
        <v>174</v>
      </c>
      <c r="CR13" s="341">
        <f>SUM(CR11:CR12)</f>
        <v>209</v>
      </c>
      <c r="CS13" s="342">
        <f t="shared" si="2"/>
        <v>466</v>
      </c>
      <c r="CT13" s="243">
        <f>SUM(CT11:CT12)</f>
        <v>196</v>
      </c>
      <c r="CU13" s="243">
        <f>SUM(CU11:CU12)</f>
        <v>236</v>
      </c>
      <c r="CV13" s="242">
        <f>SUM(CV11:CV12)</f>
        <v>179</v>
      </c>
      <c r="CW13" s="241">
        <f>SUM(CW11:CW12)</f>
        <v>215</v>
      </c>
      <c r="CX13" s="244">
        <f t="shared" si="22"/>
        <v>451</v>
      </c>
      <c r="CY13" s="243">
        <f>SUM(CY11:CY12)</f>
        <v>54</v>
      </c>
      <c r="CZ13" s="243">
        <f>SUM(CZ11:CZ12)</f>
        <v>65</v>
      </c>
      <c r="DA13" s="242">
        <f>SUM(DA11:DA12)</f>
        <v>63</v>
      </c>
      <c r="DB13" s="241">
        <f>SUM(DB11:DB12)</f>
        <v>76</v>
      </c>
      <c r="DC13" s="244">
        <f t="shared" si="23"/>
        <v>141</v>
      </c>
      <c r="DD13" s="243">
        <f>SUM(DD11:DD12)</f>
        <v>36</v>
      </c>
      <c r="DE13" s="243">
        <f>SUM(DE11:DE12)</f>
        <v>43</v>
      </c>
      <c r="DF13" s="242">
        <f>SUM(DF11:DF12)</f>
        <v>66</v>
      </c>
      <c r="DG13" s="241">
        <f>SUM(DG11:DG12)</f>
        <v>79</v>
      </c>
      <c r="DH13" s="244">
        <f t="shared" si="24"/>
        <v>122</v>
      </c>
      <c r="DI13" s="338">
        <f>SUM(DI11:DI12)</f>
        <v>90</v>
      </c>
      <c r="DJ13" s="339">
        <f>SUM(DJ11:DJ12)</f>
        <v>108</v>
      </c>
      <c r="DK13" s="340">
        <f>SUM(DK11:DK12)</f>
        <v>129</v>
      </c>
      <c r="DL13" s="341">
        <f>SUM(DL11:DL12)</f>
        <v>155</v>
      </c>
      <c r="DM13" s="342">
        <f t="shared" si="3"/>
        <v>263</v>
      </c>
      <c r="DN13" s="243">
        <f>SUM(DN11:DN12)</f>
        <v>30</v>
      </c>
      <c r="DO13" s="243">
        <f>SUM(DO11:DO12)</f>
        <v>36</v>
      </c>
      <c r="DP13" s="242">
        <f>SUM(DP11:DP12)</f>
        <v>67</v>
      </c>
      <c r="DQ13" s="241">
        <f>SUM(DQ11:DQ12)</f>
        <v>80</v>
      </c>
      <c r="DR13" s="244">
        <f t="shared" si="25"/>
        <v>116</v>
      </c>
      <c r="DS13" s="243">
        <f>SUM(DS11:DS12)</f>
        <v>154</v>
      </c>
      <c r="DT13" s="243">
        <f>SUM(DT11:DT12)</f>
        <v>185</v>
      </c>
      <c r="DU13" s="242">
        <f>SUM(DU11:DU12)</f>
        <v>119</v>
      </c>
      <c r="DV13" s="241">
        <f>SUM(DV11:DV12)</f>
        <v>143</v>
      </c>
      <c r="DW13" s="244">
        <f t="shared" si="26"/>
        <v>328</v>
      </c>
      <c r="DX13" s="243">
        <f>SUM(DX11:DX12)</f>
        <v>184</v>
      </c>
      <c r="DY13" s="243">
        <f>SUM(DY11:DY12)</f>
        <v>221</v>
      </c>
      <c r="DZ13" s="242">
        <f>SUM(DZ11:DZ12)</f>
        <v>138</v>
      </c>
      <c r="EA13" s="241">
        <f>SUM(EA11:EA12)</f>
        <v>166</v>
      </c>
      <c r="EB13" s="244">
        <f t="shared" si="27"/>
        <v>387</v>
      </c>
      <c r="EC13" s="243">
        <f>SUM(EC11:EC12)</f>
        <v>356</v>
      </c>
      <c r="ED13" s="243">
        <f>SUM(ED11:ED12)</f>
        <v>427</v>
      </c>
      <c r="EE13" s="242">
        <f>SUM(EE11:EE12)</f>
        <v>225</v>
      </c>
      <c r="EF13" s="241">
        <f>SUM(EF11:EF12)</f>
        <v>270</v>
      </c>
      <c r="EG13" s="244">
        <f t="shared" si="28"/>
        <v>697</v>
      </c>
      <c r="EH13" s="243">
        <f>SUM(EH11:EH12)</f>
        <v>34</v>
      </c>
      <c r="EI13" s="243">
        <f>SUM(EI11:EI12)</f>
        <v>41</v>
      </c>
      <c r="EJ13" s="242">
        <f>SUM(EJ11:EJ12)</f>
        <v>28</v>
      </c>
      <c r="EK13" s="241">
        <f>SUM(EK11:EK12)</f>
        <v>34</v>
      </c>
      <c r="EL13" s="244">
        <f t="shared" si="29"/>
        <v>75</v>
      </c>
      <c r="EM13" s="243">
        <f>SUM(EM11:EM12)</f>
        <v>92</v>
      </c>
      <c r="EN13" s="243">
        <f>SUM(EN11:EN12)</f>
        <v>110</v>
      </c>
      <c r="EO13" s="242">
        <f>SUM(EO11:EO12)</f>
        <v>96</v>
      </c>
      <c r="EP13" s="241">
        <f>SUM(EP11:EP12)</f>
        <v>115</v>
      </c>
      <c r="EQ13" s="244">
        <f t="shared" si="30"/>
        <v>225</v>
      </c>
      <c r="ER13" s="243">
        <f>SUM(ER11:ER12)</f>
        <v>25</v>
      </c>
      <c r="ES13" s="243">
        <f>SUM(ES11:ES12)</f>
        <v>30</v>
      </c>
      <c r="ET13" s="242">
        <f>SUM(ET11:ET12)</f>
        <v>26</v>
      </c>
      <c r="EU13" s="241">
        <f>SUM(EU11:EU12)</f>
        <v>31</v>
      </c>
      <c r="EV13" s="244">
        <f t="shared" si="31"/>
        <v>61</v>
      </c>
      <c r="EW13" s="243">
        <f>SUM(EW11:EW12)</f>
        <v>56</v>
      </c>
      <c r="EX13" s="243">
        <f>SUM(EX11:EX12)</f>
        <v>67</v>
      </c>
      <c r="EY13" s="242">
        <f>SUM(EY11:EY12)</f>
        <v>86</v>
      </c>
      <c r="EZ13" s="241">
        <f>SUM(EZ11:EZ12)</f>
        <v>103</v>
      </c>
      <c r="FA13" s="244">
        <f t="shared" si="32"/>
        <v>170</v>
      </c>
      <c r="FB13" s="243">
        <f>SUM(FB11:FB12)</f>
        <v>2</v>
      </c>
      <c r="FC13" s="243">
        <f>SUM(FC11:FC12)</f>
        <v>2</v>
      </c>
      <c r="FD13" s="242">
        <f>SUM(FD11:FD12)</f>
        <v>5</v>
      </c>
      <c r="FE13" s="241">
        <f>SUM(FE11:FE12)</f>
        <v>6</v>
      </c>
      <c r="FF13" s="244">
        <f t="shared" si="33"/>
        <v>8</v>
      </c>
      <c r="FG13" s="243">
        <f>SUM(FG11:FG12)</f>
        <v>0</v>
      </c>
      <c r="FH13" s="243">
        <f>SUM(FH11:FH12)</f>
        <v>0</v>
      </c>
      <c r="FI13" s="242">
        <f>SUM(FI11:FI12)</f>
        <v>0</v>
      </c>
      <c r="FJ13" s="241">
        <f>SUM(FJ11:FJ12)</f>
        <v>0</v>
      </c>
      <c r="FK13" s="244">
        <f t="shared" si="34"/>
        <v>0</v>
      </c>
      <c r="FL13" s="243">
        <f>SUM(FL11:FL12)</f>
        <v>14</v>
      </c>
      <c r="FM13" s="243">
        <f>SUM(FM11:FM12)</f>
        <v>17</v>
      </c>
      <c r="FN13" s="242">
        <f>SUM(FN11:FN12)</f>
        <v>22</v>
      </c>
      <c r="FO13" s="241">
        <f>SUM(FO11:FO12)</f>
        <v>27</v>
      </c>
      <c r="FP13" s="244">
        <f t="shared" si="35"/>
        <v>44</v>
      </c>
      <c r="FQ13" s="243">
        <f>SUM(FQ11:FQ12)</f>
        <v>14</v>
      </c>
      <c r="FR13" s="243">
        <f>SUM(FR11:FR12)</f>
        <v>17</v>
      </c>
      <c r="FS13" s="242">
        <f>SUM(FS11:FS12)</f>
        <v>25</v>
      </c>
      <c r="FT13" s="241">
        <f>SUM(FT11:FT12)</f>
        <v>30</v>
      </c>
      <c r="FU13" s="244">
        <f t="shared" si="36"/>
        <v>47</v>
      </c>
      <c r="FV13" s="243">
        <f>SUM(FV11:FV12)</f>
        <v>34</v>
      </c>
      <c r="FW13" s="243">
        <f>SUM(FW11:FW12)</f>
        <v>41</v>
      </c>
      <c r="FX13" s="242">
        <f>SUM(FX11:FX12)</f>
        <v>21</v>
      </c>
      <c r="FY13" s="241">
        <f>SUM(FY11:FY12)</f>
        <v>25</v>
      </c>
      <c r="FZ13" s="244">
        <f t="shared" si="37"/>
        <v>66</v>
      </c>
      <c r="GA13" s="243">
        <f>SUM(GA11:GA12)</f>
        <v>16</v>
      </c>
      <c r="GB13" s="243">
        <f>SUM(GB11:GB12)</f>
        <v>20</v>
      </c>
      <c r="GC13" s="242">
        <f>SUM(GC11:GC12)</f>
        <v>25</v>
      </c>
      <c r="GD13" s="241">
        <f>SUM(GD11:GD12)</f>
        <v>30</v>
      </c>
      <c r="GE13" s="244">
        <f t="shared" si="38"/>
        <v>50</v>
      </c>
      <c r="GF13" s="243">
        <f>SUM(GF11:GF12)</f>
        <v>8</v>
      </c>
      <c r="GG13" s="243">
        <f>SUM(GG11:GG12)</f>
        <v>10</v>
      </c>
      <c r="GH13" s="242">
        <f>SUM(GH11:GH12)</f>
        <v>10</v>
      </c>
      <c r="GI13" s="241">
        <f>SUM(GI11:GI12)</f>
        <v>12</v>
      </c>
      <c r="GJ13" s="244">
        <f t="shared" si="39"/>
        <v>22</v>
      </c>
      <c r="GK13" s="243">
        <f>SUM(GK11:GK12)</f>
        <v>4</v>
      </c>
      <c r="GL13" s="243">
        <f>SUM(GL11:GL12)</f>
        <v>4</v>
      </c>
      <c r="GM13" s="242">
        <f>SUM(GM11:GM12)</f>
        <v>12</v>
      </c>
      <c r="GN13" s="241">
        <f>SUM(GN11:GN12)</f>
        <v>15</v>
      </c>
      <c r="GO13" s="244">
        <f t="shared" si="40"/>
        <v>19</v>
      </c>
      <c r="GP13" s="243">
        <f>SUM(GP11:GP12)</f>
        <v>21</v>
      </c>
      <c r="GQ13" s="243">
        <f>SUM(GQ11:GQ12)</f>
        <v>26</v>
      </c>
      <c r="GR13" s="242">
        <f>SUM(GR11:GR12)</f>
        <v>34</v>
      </c>
      <c r="GS13" s="241">
        <f>SUM(GS11:GS12)</f>
        <v>41</v>
      </c>
      <c r="GT13" s="244">
        <f t="shared" si="41"/>
        <v>67</v>
      </c>
      <c r="GU13" s="243">
        <f>SUM(GU11:GU12)</f>
        <v>169</v>
      </c>
      <c r="GV13" s="243">
        <f>SUM(GV11:GV12)</f>
        <v>203</v>
      </c>
      <c r="GW13" s="242">
        <f>SUM(GW11:GW12)</f>
        <v>180</v>
      </c>
      <c r="GX13" s="241">
        <f>SUM(GX11:GX12)</f>
        <v>216</v>
      </c>
      <c r="GY13" s="244">
        <f t="shared" si="42"/>
        <v>419</v>
      </c>
      <c r="GZ13" s="243">
        <f>SUM(GZ11:GZ12)</f>
        <v>13</v>
      </c>
      <c r="HA13" s="243">
        <f>SUM(HA11:HA12)</f>
        <v>15</v>
      </c>
      <c r="HB13" s="242">
        <f>SUM(HB11:HB12)</f>
        <v>12</v>
      </c>
      <c r="HC13" s="241">
        <f>SUM(HC11:HC12)</f>
        <v>14</v>
      </c>
      <c r="HD13" s="244">
        <f t="shared" si="43"/>
        <v>29</v>
      </c>
      <c r="HE13" s="243">
        <f>SUM(HE11:HE12)</f>
        <v>278</v>
      </c>
      <c r="HF13" s="243">
        <f>SUM(HF11:HF12)</f>
        <v>334</v>
      </c>
      <c r="HG13" s="242">
        <f>SUM(HG11:HG12)</f>
        <v>455</v>
      </c>
      <c r="HH13" s="241">
        <f>SUM(HH11:HH12)</f>
        <v>546</v>
      </c>
      <c r="HI13" s="244">
        <f t="shared" si="44"/>
        <v>880</v>
      </c>
      <c r="HJ13" s="243">
        <f>SUM(HJ11:HJ12)</f>
        <v>82</v>
      </c>
      <c r="HK13" s="243">
        <f>SUM(HK11:HK12)</f>
        <v>98</v>
      </c>
      <c r="HL13" s="242">
        <f>SUM(HL11:HL12)</f>
        <v>105</v>
      </c>
      <c r="HM13" s="241">
        <f>SUM(HM11:HM12)</f>
        <v>126</v>
      </c>
      <c r="HN13" s="244">
        <f t="shared" si="45"/>
        <v>224</v>
      </c>
      <c r="HO13" s="243">
        <f>SUM(HO11:HO12)</f>
        <v>271</v>
      </c>
      <c r="HP13" s="243">
        <f>SUM(HP11:HP12)</f>
        <v>325</v>
      </c>
      <c r="HQ13" s="242">
        <f>SUM(HQ11:HQ12)</f>
        <v>219</v>
      </c>
      <c r="HR13" s="241">
        <f>SUM(HR11:HR12)</f>
        <v>262</v>
      </c>
      <c r="HS13" s="244">
        <f t="shared" si="46"/>
        <v>587</v>
      </c>
      <c r="HT13" s="243">
        <f>SUM(HT11:HT12)</f>
        <v>126</v>
      </c>
      <c r="HU13" s="243">
        <f>SUM(HU11:HU12)</f>
        <v>151</v>
      </c>
      <c r="HV13" s="242">
        <f>SUM(HV11:HV12)</f>
        <v>108</v>
      </c>
      <c r="HW13" s="241">
        <f>SUM(HW11:HW12)</f>
        <v>130</v>
      </c>
      <c r="HX13" s="244">
        <f t="shared" si="47"/>
        <v>281</v>
      </c>
      <c r="HY13" s="243">
        <f>SUM(HY11:HY12)</f>
        <v>65</v>
      </c>
      <c r="HZ13" s="243">
        <f>SUM(HZ11:HZ12)</f>
        <v>78</v>
      </c>
      <c r="IA13" s="242">
        <f>SUM(IA11:IA12)</f>
        <v>74</v>
      </c>
      <c r="IB13" s="241">
        <f>SUM(IB11:IB12)</f>
        <v>88</v>
      </c>
      <c r="IC13" s="244">
        <f t="shared" si="48"/>
        <v>166</v>
      </c>
      <c r="ID13" s="279">
        <f t="shared" si="4"/>
        <v>8367</v>
      </c>
      <c r="IE13" s="278">
        <f t="shared" si="5"/>
        <v>8309</v>
      </c>
      <c r="IF13" s="277">
        <f t="shared" si="5"/>
        <v>16676</v>
      </c>
      <c r="IH13" s="237">
        <f>SUM(V13,AK13,AP13,AU13,AZ13,BE13,BJ13,BO13,BY13,CD13,BT13)</f>
        <v>10528</v>
      </c>
    </row>
    <row r="14" spans="1:242" s="237" customFormat="1" x14ac:dyDescent="0.15">
      <c r="A14" s="657" t="s">
        <v>118</v>
      </c>
      <c r="B14" s="260" t="s">
        <v>110</v>
      </c>
      <c r="C14" s="273">
        <v>71</v>
      </c>
      <c r="D14" s="270">
        <f>ROUND(C14/5*6,0)</f>
        <v>85</v>
      </c>
      <c r="E14" s="269">
        <v>123</v>
      </c>
      <c r="F14" s="274">
        <f>ROUND(E14/5*6,0)</f>
        <v>148</v>
      </c>
      <c r="G14" s="275">
        <f t="shared" si="6"/>
        <v>233</v>
      </c>
      <c r="H14" s="273">
        <v>110</v>
      </c>
      <c r="I14" s="270">
        <f>ROUND(H14/5*6,0)</f>
        <v>132</v>
      </c>
      <c r="J14" s="269">
        <v>92</v>
      </c>
      <c r="K14" s="274">
        <f>ROUND(J14/5*6,0)</f>
        <v>110</v>
      </c>
      <c r="L14" s="275">
        <f t="shared" si="7"/>
        <v>242</v>
      </c>
      <c r="M14" s="273">
        <v>152</v>
      </c>
      <c r="N14" s="270">
        <f>ROUND(M14/5*6,0)</f>
        <v>182</v>
      </c>
      <c r="O14" s="269">
        <v>108</v>
      </c>
      <c r="P14" s="274">
        <f>ROUND(O14/5*6,0)</f>
        <v>130</v>
      </c>
      <c r="Q14" s="275">
        <f t="shared" si="8"/>
        <v>312</v>
      </c>
      <c r="R14" s="335">
        <f>SUM(C14,H14,M14)</f>
        <v>333</v>
      </c>
      <c r="S14" s="337">
        <f>ROUND(R14/5*6,0)</f>
        <v>400</v>
      </c>
      <c r="T14" s="336">
        <f>SUM(E14,J14,O14)</f>
        <v>323</v>
      </c>
      <c r="U14" s="255">
        <f>ROUND(T14/5*6,0)</f>
        <v>388</v>
      </c>
      <c r="V14" s="254">
        <f t="shared" si="0"/>
        <v>788</v>
      </c>
      <c r="W14" s="273">
        <v>268</v>
      </c>
      <c r="X14" s="270">
        <f>ROUND(W14/5*6,0)</f>
        <v>322</v>
      </c>
      <c r="Y14" s="269">
        <v>357</v>
      </c>
      <c r="Z14" s="274">
        <f>ROUND(Y14/5*6,0)</f>
        <v>428</v>
      </c>
      <c r="AA14" s="275">
        <f t="shared" si="9"/>
        <v>750</v>
      </c>
      <c r="AB14" s="273">
        <v>149</v>
      </c>
      <c r="AC14" s="270">
        <f>ROUND(AB14/5*6,0)</f>
        <v>179</v>
      </c>
      <c r="AD14" s="269">
        <v>173</v>
      </c>
      <c r="AE14" s="274">
        <f>ROUND(AD14/5*6,0)</f>
        <v>208</v>
      </c>
      <c r="AF14" s="275">
        <f t="shared" si="10"/>
        <v>387</v>
      </c>
      <c r="AG14" s="335">
        <f>SUM(W14,AB14)</f>
        <v>417</v>
      </c>
      <c r="AH14" s="337">
        <f>ROUND(AG14/5*6,0)</f>
        <v>500</v>
      </c>
      <c r="AI14" s="336">
        <f>SUM(Y14,AD14)</f>
        <v>530</v>
      </c>
      <c r="AJ14" s="343">
        <f>ROUND(AI14/5*6,0)</f>
        <v>636</v>
      </c>
      <c r="AK14" s="344">
        <f t="shared" si="1"/>
        <v>1136</v>
      </c>
      <c r="AL14" s="273">
        <v>96</v>
      </c>
      <c r="AM14" s="270">
        <f>ROUND(AL14/5*6,0)</f>
        <v>115</v>
      </c>
      <c r="AN14" s="269">
        <v>84</v>
      </c>
      <c r="AO14" s="274">
        <f>ROUND(AN14/5*6,0)</f>
        <v>101</v>
      </c>
      <c r="AP14" s="275">
        <f t="shared" si="11"/>
        <v>216</v>
      </c>
      <c r="AQ14" s="273">
        <v>150</v>
      </c>
      <c r="AR14" s="270">
        <f>ROUND(AQ14/5*6,0)</f>
        <v>180</v>
      </c>
      <c r="AS14" s="269">
        <v>138</v>
      </c>
      <c r="AT14" s="274">
        <f>ROUND(AS14/5*6,0)</f>
        <v>166</v>
      </c>
      <c r="AU14" s="275">
        <f t="shared" si="12"/>
        <v>346</v>
      </c>
      <c r="AV14" s="273">
        <v>215</v>
      </c>
      <c r="AW14" s="270">
        <f>ROUND(AV14/5*6,0)</f>
        <v>258</v>
      </c>
      <c r="AX14" s="269">
        <v>162</v>
      </c>
      <c r="AY14" s="274">
        <f>ROUND(AX14/5*6,0)</f>
        <v>194</v>
      </c>
      <c r="AZ14" s="275">
        <f t="shared" si="13"/>
        <v>452</v>
      </c>
      <c r="BA14" s="273">
        <v>94</v>
      </c>
      <c r="BB14" s="270">
        <f>ROUND(BA14/5*6,0)</f>
        <v>113</v>
      </c>
      <c r="BC14" s="269">
        <v>65</v>
      </c>
      <c r="BD14" s="274">
        <f>ROUND(BC14/5*6,0)</f>
        <v>78</v>
      </c>
      <c r="BE14" s="275">
        <f t="shared" si="14"/>
        <v>191</v>
      </c>
      <c r="BF14" s="273">
        <v>182</v>
      </c>
      <c r="BG14" s="270">
        <f>ROUND(BF14/5*6,0)</f>
        <v>218</v>
      </c>
      <c r="BH14" s="269">
        <v>163</v>
      </c>
      <c r="BI14" s="274">
        <f>ROUND(BH14/5*6,0)</f>
        <v>196</v>
      </c>
      <c r="BJ14" s="275">
        <f t="shared" si="15"/>
        <v>414</v>
      </c>
      <c r="BK14" s="273">
        <v>135</v>
      </c>
      <c r="BL14" s="270">
        <f>ROUND(BK14/5*6,0)</f>
        <v>162</v>
      </c>
      <c r="BM14" s="269">
        <v>146</v>
      </c>
      <c r="BN14" s="274">
        <f>ROUND(BM14/5*6,0)</f>
        <v>175</v>
      </c>
      <c r="BO14" s="275">
        <f t="shared" si="16"/>
        <v>337</v>
      </c>
      <c r="BP14" s="273">
        <v>51</v>
      </c>
      <c r="BQ14" s="270">
        <f>ROUND(BP14/5*6,0)</f>
        <v>61</v>
      </c>
      <c r="BR14" s="269">
        <v>62</v>
      </c>
      <c r="BS14" s="274">
        <f>ROUND(BR14/5*6,0)</f>
        <v>74</v>
      </c>
      <c r="BT14" s="275">
        <f t="shared" si="17"/>
        <v>135</v>
      </c>
      <c r="BU14" s="273">
        <v>45</v>
      </c>
      <c r="BV14" s="270">
        <f>ROUND(BU14/5*6,0)</f>
        <v>54</v>
      </c>
      <c r="BW14" s="269">
        <v>58</v>
      </c>
      <c r="BX14" s="274">
        <f>ROUND(BW14/5*6,0)</f>
        <v>70</v>
      </c>
      <c r="BY14" s="275">
        <f t="shared" si="18"/>
        <v>124</v>
      </c>
      <c r="BZ14" s="273">
        <v>74</v>
      </c>
      <c r="CA14" s="270">
        <f>ROUND(BZ14/5*6,0)</f>
        <v>89</v>
      </c>
      <c r="CB14" s="269">
        <v>97</v>
      </c>
      <c r="CC14" s="274">
        <f>ROUND(CB14/5*6,0)</f>
        <v>116</v>
      </c>
      <c r="CD14" s="275">
        <f t="shared" si="19"/>
        <v>205</v>
      </c>
      <c r="CE14" s="273">
        <v>40</v>
      </c>
      <c r="CF14" s="270">
        <f>ROUND(CE14/5*6,0)</f>
        <v>48</v>
      </c>
      <c r="CG14" s="269">
        <v>47</v>
      </c>
      <c r="CH14" s="274">
        <f>ROUND(CG14/5*6,0)</f>
        <v>56</v>
      </c>
      <c r="CI14" s="275">
        <f t="shared" si="20"/>
        <v>104</v>
      </c>
      <c r="CJ14" s="273">
        <v>107</v>
      </c>
      <c r="CK14" s="270">
        <f>ROUND(CJ14/5*6,0)</f>
        <v>128</v>
      </c>
      <c r="CL14" s="269">
        <v>72</v>
      </c>
      <c r="CM14" s="274">
        <f>ROUND(CL14/5*6,0)</f>
        <v>86</v>
      </c>
      <c r="CN14" s="275">
        <f t="shared" si="21"/>
        <v>214</v>
      </c>
      <c r="CO14" s="337">
        <f>SUM(CE14,CJ14)</f>
        <v>147</v>
      </c>
      <c r="CP14" s="337">
        <f>ROUND(CO14/5*6,0)</f>
        <v>176</v>
      </c>
      <c r="CQ14" s="336">
        <f>SUM(CG14,CL14)</f>
        <v>119</v>
      </c>
      <c r="CR14" s="343">
        <f>ROUND(CQ14/5*6,0)</f>
        <v>143</v>
      </c>
      <c r="CS14" s="344">
        <f t="shared" si="2"/>
        <v>319</v>
      </c>
      <c r="CT14" s="273">
        <v>66</v>
      </c>
      <c r="CU14" s="270">
        <f>ROUND(CT14/5*6,0)</f>
        <v>79</v>
      </c>
      <c r="CV14" s="269">
        <v>94</v>
      </c>
      <c r="CW14" s="274">
        <f>ROUND(CV14/5*6,0)</f>
        <v>113</v>
      </c>
      <c r="CX14" s="275">
        <f t="shared" si="22"/>
        <v>192</v>
      </c>
      <c r="CY14" s="273">
        <v>36</v>
      </c>
      <c r="CZ14" s="270">
        <f>ROUND(CY14/5*6,0)</f>
        <v>43</v>
      </c>
      <c r="DA14" s="269">
        <v>41</v>
      </c>
      <c r="DB14" s="274">
        <f>ROUND(DA14/5*6,0)</f>
        <v>49</v>
      </c>
      <c r="DC14" s="275">
        <f t="shared" si="23"/>
        <v>92</v>
      </c>
      <c r="DD14" s="273">
        <v>19</v>
      </c>
      <c r="DE14" s="270">
        <f>ROUND(DD14/5*6,0)</f>
        <v>23</v>
      </c>
      <c r="DF14" s="269">
        <v>22</v>
      </c>
      <c r="DG14" s="274">
        <f>ROUND(DF14/5*6,0)</f>
        <v>26</v>
      </c>
      <c r="DH14" s="275">
        <f t="shared" si="24"/>
        <v>49</v>
      </c>
      <c r="DI14" s="335">
        <f>SUM(CY14,DD14)</f>
        <v>55</v>
      </c>
      <c r="DJ14" s="337">
        <f>ROUND(DI14/5*6,0)</f>
        <v>66</v>
      </c>
      <c r="DK14" s="336">
        <f>SUM(DA14,DF14)</f>
        <v>63</v>
      </c>
      <c r="DL14" s="343">
        <f>ROUND(DK14/5*6,0)</f>
        <v>76</v>
      </c>
      <c r="DM14" s="344">
        <f t="shared" si="3"/>
        <v>142</v>
      </c>
      <c r="DN14" s="273">
        <v>33</v>
      </c>
      <c r="DO14" s="270">
        <f>ROUND(DN14/5*6,0)</f>
        <v>40</v>
      </c>
      <c r="DP14" s="269">
        <v>33</v>
      </c>
      <c r="DQ14" s="274">
        <f>ROUND(DP14/5*6,0)</f>
        <v>40</v>
      </c>
      <c r="DR14" s="275">
        <f t="shared" si="25"/>
        <v>80</v>
      </c>
      <c r="DS14" s="273">
        <v>53</v>
      </c>
      <c r="DT14" s="270">
        <f>ROUND(DS14/5*6,0)</f>
        <v>64</v>
      </c>
      <c r="DU14" s="269">
        <v>57</v>
      </c>
      <c r="DV14" s="274">
        <f>ROUND(DU14/5*6,0)</f>
        <v>68</v>
      </c>
      <c r="DW14" s="275">
        <f t="shared" si="26"/>
        <v>132</v>
      </c>
      <c r="DX14" s="273">
        <v>82</v>
      </c>
      <c r="DY14" s="270">
        <f>ROUND(DX14/5*6,0)</f>
        <v>98</v>
      </c>
      <c r="DZ14" s="269">
        <v>77</v>
      </c>
      <c r="EA14" s="274">
        <f>ROUND(DZ14/5*6,0)</f>
        <v>92</v>
      </c>
      <c r="EB14" s="275">
        <f t="shared" si="27"/>
        <v>190</v>
      </c>
      <c r="EC14" s="273">
        <v>106</v>
      </c>
      <c r="ED14" s="270">
        <f>ROUND(EC14/5*6,0)</f>
        <v>127</v>
      </c>
      <c r="EE14" s="269">
        <v>90</v>
      </c>
      <c r="EF14" s="274">
        <f>ROUND(EE14/5*6,0)</f>
        <v>108</v>
      </c>
      <c r="EG14" s="275">
        <f t="shared" si="28"/>
        <v>235</v>
      </c>
      <c r="EH14" s="273">
        <v>30</v>
      </c>
      <c r="EI14" s="270">
        <f>ROUND(EH14/5*6,0)</f>
        <v>36</v>
      </c>
      <c r="EJ14" s="269">
        <v>25</v>
      </c>
      <c r="EK14" s="274">
        <f>ROUND(EJ14/5*6,0)</f>
        <v>30</v>
      </c>
      <c r="EL14" s="275">
        <f t="shared" si="29"/>
        <v>66</v>
      </c>
      <c r="EM14" s="273">
        <v>34</v>
      </c>
      <c r="EN14" s="270">
        <f>ROUND(EM14/5*6,0)</f>
        <v>41</v>
      </c>
      <c r="EO14" s="269">
        <v>37</v>
      </c>
      <c r="EP14" s="274">
        <f>ROUND(EO14/5*6,0)</f>
        <v>44</v>
      </c>
      <c r="EQ14" s="275">
        <f t="shared" si="30"/>
        <v>85</v>
      </c>
      <c r="ER14" s="273">
        <v>5</v>
      </c>
      <c r="ES14" s="270">
        <f>ROUND(ER14/5*6,0)</f>
        <v>6</v>
      </c>
      <c r="ET14" s="269">
        <v>3</v>
      </c>
      <c r="EU14" s="274">
        <f>ROUND(ET14/5*6,0)</f>
        <v>4</v>
      </c>
      <c r="EV14" s="275">
        <f t="shared" si="31"/>
        <v>10</v>
      </c>
      <c r="EW14" s="273">
        <v>45</v>
      </c>
      <c r="EX14" s="270">
        <f>ROUND(EW14/5*6,0)</f>
        <v>54</v>
      </c>
      <c r="EY14" s="269">
        <v>27</v>
      </c>
      <c r="EZ14" s="274">
        <f>ROUND(EY14/5*6,0)</f>
        <v>32</v>
      </c>
      <c r="FA14" s="275">
        <f t="shared" si="32"/>
        <v>86</v>
      </c>
      <c r="FB14" s="273">
        <v>3</v>
      </c>
      <c r="FC14" s="270">
        <f>ROUND(FB14/5*6,0)</f>
        <v>4</v>
      </c>
      <c r="FD14" s="269">
        <v>4</v>
      </c>
      <c r="FE14" s="274">
        <f>ROUND(FD14/5*6,0)</f>
        <v>5</v>
      </c>
      <c r="FF14" s="275">
        <f t="shared" si="33"/>
        <v>9</v>
      </c>
      <c r="FG14" s="273">
        <v>3</v>
      </c>
      <c r="FH14" s="270">
        <f>ROUND(FG14/5*6,0)</f>
        <v>4</v>
      </c>
      <c r="FI14" s="269">
        <v>2</v>
      </c>
      <c r="FJ14" s="274">
        <f>ROUND(FI14/5*6,0)</f>
        <v>2</v>
      </c>
      <c r="FK14" s="275">
        <f t="shared" si="34"/>
        <v>6</v>
      </c>
      <c r="FL14" s="273">
        <v>11</v>
      </c>
      <c r="FM14" s="270">
        <f>ROUND(FL14/5*6,0)</f>
        <v>13</v>
      </c>
      <c r="FN14" s="269">
        <v>14</v>
      </c>
      <c r="FO14" s="274">
        <f>ROUND(FN14/5*6,0)</f>
        <v>17</v>
      </c>
      <c r="FP14" s="275">
        <f t="shared" si="35"/>
        <v>30</v>
      </c>
      <c r="FQ14" s="273">
        <v>7</v>
      </c>
      <c r="FR14" s="270">
        <f>ROUND(FQ14/5*6,0)</f>
        <v>8</v>
      </c>
      <c r="FS14" s="269">
        <v>11</v>
      </c>
      <c r="FT14" s="274">
        <f>ROUND(FS14/5*6,0)</f>
        <v>13</v>
      </c>
      <c r="FU14" s="275">
        <f t="shared" si="36"/>
        <v>21</v>
      </c>
      <c r="FV14" s="273">
        <v>7</v>
      </c>
      <c r="FW14" s="270">
        <f>ROUND(FV14/5*6,0)</f>
        <v>8</v>
      </c>
      <c r="FX14" s="269">
        <v>6</v>
      </c>
      <c r="FY14" s="274">
        <f>ROUND(FX14/5*6,0)</f>
        <v>7</v>
      </c>
      <c r="FZ14" s="275">
        <f t="shared" si="37"/>
        <v>15</v>
      </c>
      <c r="GA14" s="273">
        <v>14</v>
      </c>
      <c r="GB14" s="270">
        <f>ROUND(GA14/5*6,0)</f>
        <v>17</v>
      </c>
      <c r="GC14" s="269">
        <v>22</v>
      </c>
      <c r="GD14" s="274">
        <f>ROUND(GC14/5*6,0)</f>
        <v>26</v>
      </c>
      <c r="GE14" s="275">
        <f t="shared" si="38"/>
        <v>43</v>
      </c>
      <c r="GF14" s="273">
        <v>10</v>
      </c>
      <c r="GG14" s="270">
        <f>ROUND(GF14/5*6,0)</f>
        <v>12</v>
      </c>
      <c r="GH14" s="269">
        <v>16</v>
      </c>
      <c r="GI14" s="274">
        <f>ROUND(GH14/5*6,0)</f>
        <v>19</v>
      </c>
      <c r="GJ14" s="275">
        <f t="shared" si="39"/>
        <v>31</v>
      </c>
      <c r="GK14" s="273">
        <v>7</v>
      </c>
      <c r="GL14" s="270">
        <f>ROUND(GK14/5*6,0)</f>
        <v>8</v>
      </c>
      <c r="GM14" s="269">
        <v>5</v>
      </c>
      <c r="GN14" s="274">
        <f>ROUND(GM14/5*6,0)</f>
        <v>6</v>
      </c>
      <c r="GO14" s="275">
        <f t="shared" si="40"/>
        <v>14</v>
      </c>
      <c r="GP14" s="273">
        <v>19</v>
      </c>
      <c r="GQ14" s="270">
        <f>ROUND(GP14/5*6,0)</f>
        <v>23</v>
      </c>
      <c r="GR14" s="269">
        <v>30</v>
      </c>
      <c r="GS14" s="274">
        <f>ROUND(GR14/5*6,0)</f>
        <v>36</v>
      </c>
      <c r="GT14" s="275">
        <f t="shared" si="41"/>
        <v>59</v>
      </c>
      <c r="GU14" s="273">
        <v>70</v>
      </c>
      <c r="GV14" s="270">
        <f>ROUND(GU14/5*6,0)</f>
        <v>84</v>
      </c>
      <c r="GW14" s="269">
        <v>75</v>
      </c>
      <c r="GX14" s="274">
        <f>ROUND(GW14/5*6,0)</f>
        <v>90</v>
      </c>
      <c r="GY14" s="275">
        <f t="shared" si="42"/>
        <v>174</v>
      </c>
      <c r="GZ14" s="273">
        <v>15</v>
      </c>
      <c r="HA14" s="270">
        <f>ROUND(GZ14/5*6,0)</f>
        <v>18</v>
      </c>
      <c r="HB14" s="269">
        <v>10</v>
      </c>
      <c r="HC14" s="274">
        <f>ROUND(HB14/5*6,0)</f>
        <v>12</v>
      </c>
      <c r="HD14" s="275">
        <f t="shared" si="43"/>
        <v>30</v>
      </c>
      <c r="HE14" s="273">
        <v>150</v>
      </c>
      <c r="HF14" s="270">
        <f>ROUND(HE14/5*6,0)</f>
        <v>180</v>
      </c>
      <c r="HG14" s="269">
        <v>185</v>
      </c>
      <c r="HH14" s="274">
        <f>ROUND(HG14/5*6,0)</f>
        <v>222</v>
      </c>
      <c r="HI14" s="275">
        <f t="shared" si="44"/>
        <v>402</v>
      </c>
      <c r="HJ14" s="273">
        <v>24</v>
      </c>
      <c r="HK14" s="270">
        <f>ROUND(HJ14/5*6,0)</f>
        <v>29</v>
      </c>
      <c r="HL14" s="269">
        <v>25</v>
      </c>
      <c r="HM14" s="274">
        <f>ROUND(HL14/5*6,0)</f>
        <v>30</v>
      </c>
      <c r="HN14" s="275">
        <f t="shared" si="45"/>
        <v>59</v>
      </c>
      <c r="HO14" s="273">
        <v>76</v>
      </c>
      <c r="HP14" s="270">
        <f>ROUND(HO14/5*6,0)</f>
        <v>91</v>
      </c>
      <c r="HQ14" s="269">
        <v>96</v>
      </c>
      <c r="HR14" s="274">
        <f>ROUND(HQ14/5*6,0)</f>
        <v>115</v>
      </c>
      <c r="HS14" s="275">
        <f t="shared" si="46"/>
        <v>206</v>
      </c>
      <c r="HT14" s="273">
        <v>45</v>
      </c>
      <c r="HU14" s="270">
        <f>ROUND(HT14/5*6,0)</f>
        <v>54</v>
      </c>
      <c r="HV14" s="269">
        <v>47</v>
      </c>
      <c r="HW14" s="274">
        <f>ROUND(HV14/5*6,0)</f>
        <v>56</v>
      </c>
      <c r="HX14" s="275">
        <f t="shared" si="47"/>
        <v>110</v>
      </c>
      <c r="HY14" s="273">
        <v>38</v>
      </c>
      <c r="HZ14" s="270">
        <f>ROUND(HY14/5*6,0)</f>
        <v>46</v>
      </c>
      <c r="IA14" s="269">
        <v>43</v>
      </c>
      <c r="IB14" s="274">
        <f>ROUND(IA14/5*6,0)</f>
        <v>52</v>
      </c>
      <c r="IC14" s="275">
        <f t="shared" si="48"/>
        <v>98</v>
      </c>
      <c r="ID14" s="270">
        <f t="shared" si="4"/>
        <v>3536</v>
      </c>
      <c r="IE14" s="274">
        <f t="shared" si="5"/>
        <v>3652</v>
      </c>
      <c r="IF14" s="245">
        <f t="shared" si="5"/>
        <v>7188</v>
      </c>
    </row>
    <row r="15" spans="1:242" s="237" customFormat="1" x14ac:dyDescent="0.15">
      <c r="A15" s="658"/>
      <c r="B15" s="253" t="s">
        <v>109</v>
      </c>
      <c r="C15" s="272">
        <v>57</v>
      </c>
      <c r="D15" s="250">
        <f>ROUND(C15/5*6,0)</f>
        <v>68</v>
      </c>
      <c r="E15" s="271">
        <v>142</v>
      </c>
      <c r="F15" s="248">
        <f>ROUND(E15/5*6,0)</f>
        <v>170</v>
      </c>
      <c r="G15" s="252">
        <f t="shared" si="6"/>
        <v>238</v>
      </c>
      <c r="H15" s="272">
        <v>75</v>
      </c>
      <c r="I15" s="250">
        <f>ROUND(H15/5*6,0)</f>
        <v>90</v>
      </c>
      <c r="J15" s="271">
        <v>63</v>
      </c>
      <c r="K15" s="248">
        <f>ROUND(J15/5*6,0)</f>
        <v>76</v>
      </c>
      <c r="L15" s="252">
        <f t="shared" si="7"/>
        <v>166</v>
      </c>
      <c r="M15" s="272">
        <v>150</v>
      </c>
      <c r="N15" s="250">
        <f>ROUND(M15/5*6,0)</f>
        <v>180</v>
      </c>
      <c r="O15" s="271">
        <v>179</v>
      </c>
      <c r="P15" s="248">
        <f>ROUND(O15/5*6,0)</f>
        <v>215</v>
      </c>
      <c r="Q15" s="252">
        <f t="shared" si="8"/>
        <v>395</v>
      </c>
      <c r="R15" s="325">
        <f>SUM(C15,H15,M15)</f>
        <v>282</v>
      </c>
      <c r="S15" s="326">
        <f>ROUND(R15/5*6,0)</f>
        <v>338</v>
      </c>
      <c r="T15" s="327">
        <f>SUM(E15,J15,O15)</f>
        <v>384</v>
      </c>
      <c r="U15" s="248">
        <f>ROUND(T15/5*6,0)</f>
        <v>461</v>
      </c>
      <c r="V15" s="247">
        <f t="shared" si="0"/>
        <v>799</v>
      </c>
      <c r="W15" s="272">
        <v>387</v>
      </c>
      <c r="X15" s="250">
        <f>ROUND(W15/5*6,0)</f>
        <v>464</v>
      </c>
      <c r="Y15" s="271">
        <v>698</v>
      </c>
      <c r="Z15" s="248">
        <f>ROUND(Y15/5*6,0)</f>
        <v>838</v>
      </c>
      <c r="AA15" s="252">
        <f t="shared" si="9"/>
        <v>1302</v>
      </c>
      <c r="AB15" s="272">
        <v>161</v>
      </c>
      <c r="AC15" s="250">
        <f>ROUND(AB15/5*6,0)</f>
        <v>193</v>
      </c>
      <c r="AD15" s="271">
        <v>246</v>
      </c>
      <c r="AE15" s="248">
        <f>ROUND(AD15/5*6,0)</f>
        <v>295</v>
      </c>
      <c r="AF15" s="252">
        <f t="shared" si="10"/>
        <v>488</v>
      </c>
      <c r="AG15" s="325">
        <f>SUM(W15,AB15)</f>
        <v>548</v>
      </c>
      <c r="AH15" s="326">
        <f>ROUND(AG15/5*6,0)</f>
        <v>658</v>
      </c>
      <c r="AI15" s="327">
        <f>SUM(Y15,AD15)</f>
        <v>944</v>
      </c>
      <c r="AJ15" s="328">
        <f>ROUND(AI15/5*6,0)</f>
        <v>1133</v>
      </c>
      <c r="AK15" s="329">
        <f t="shared" si="1"/>
        <v>1791</v>
      </c>
      <c r="AL15" s="272">
        <v>114</v>
      </c>
      <c r="AM15" s="250">
        <f>ROUND(AL15/5*6,0)</f>
        <v>137</v>
      </c>
      <c r="AN15" s="271">
        <v>108</v>
      </c>
      <c r="AO15" s="248">
        <f>ROUND(AN15/5*6,0)</f>
        <v>130</v>
      </c>
      <c r="AP15" s="252">
        <f t="shared" si="11"/>
        <v>267</v>
      </c>
      <c r="AQ15" s="272">
        <v>212</v>
      </c>
      <c r="AR15" s="250">
        <f>ROUND(AQ15/5*6,0)</f>
        <v>254</v>
      </c>
      <c r="AS15" s="271">
        <v>176</v>
      </c>
      <c r="AT15" s="248">
        <f>ROUND(AS15/5*6,0)</f>
        <v>211</v>
      </c>
      <c r="AU15" s="252">
        <f t="shared" si="12"/>
        <v>465</v>
      </c>
      <c r="AV15" s="272">
        <v>339</v>
      </c>
      <c r="AW15" s="250">
        <f>ROUND(AV15/5*6,0)</f>
        <v>407</v>
      </c>
      <c r="AX15" s="271">
        <v>327</v>
      </c>
      <c r="AY15" s="248">
        <f>ROUND(AX15/5*6,0)</f>
        <v>392</v>
      </c>
      <c r="AZ15" s="252">
        <f t="shared" si="13"/>
        <v>799</v>
      </c>
      <c r="BA15" s="272">
        <v>261</v>
      </c>
      <c r="BB15" s="250">
        <f>ROUND(BA15/5*6,0)</f>
        <v>313</v>
      </c>
      <c r="BC15" s="271">
        <v>195</v>
      </c>
      <c r="BD15" s="248">
        <f>ROUND(BC15/5*6,0)</f>
        <v>234</v>
      </c>
      <c r="BE15" s="252">
        <f t="shared" si="14"/>
        <v>547</v>
      </c>
      <c r="BF15" s="272">
        <v>411</v>
      </c>
      <c r="BG15" s="250">
        <f>ROUND(BF15/5*6,0)</f>
        <v>493</v>
      </c>
      <c r="BH15" s="271">
        <v>409</v>
      </c>
      <c r="BI15" s="248">
        <f>ROUND(BH15/5*6,0)</f>
        <v>491</v>
      </c>
      <c r="BJ15" s="252">
        <f t="shared" si="15"/>
        <v>984</v>
      </c>
      <c r="BK15" s="272">
        <v>333</v>
      </c>
      <c r="BL15" s="250">
        <f>ROUND(BK15/5*6,0)</f>
        <v>400</v>
      </c>
      <c r="BM15" s="271">
        <v>277</v>
      </c>
      <c r="BN15" s="248">
        <f>ROUND(BM15/5*6,0)</f>
        <v>332</v>
      </c>
      <c r="BO15" s="252">
        <f t="shared" si="16"/>
        <v>732</v>
      </c>
      <c r="BP15" s="272">
        <v>211</v>
      </c>
      <c r="BQ15" s="250">
        <f>ROUND(BP15/5*6,0)</f>
        <v>253</v>
      </c>
      <c r="BR15" s="271">
        <v>174</v>
      </c>
      <c r="BS15" s="248">
        <f>ROUND(BR15/5*6,0)</f>
        <v>209</v>
      </c>
      <c r="BT15" s="252">
        <f t="shared" si="17"/>
        <v>462</v>
      </c>
      <c r="BU15" s="272">
        <v>89</v>
      </c>
      <c r="BV15" s="250">
        <f>ROUND(BU15/5*6,0)</f>
        <v>107</v>
      </c>
      <c r="BW15" s="271">
        <v>103</v>
      </c>
      <c r="BX15" s="248">
        <f>ROUND(BW15/5*6,0)</f>
        <v>124</v>
      </c>
      <c r="BY15" s="252">
        <f t="shared" si="18"/>
        <v>231</v>
      </c>
      <c r="BZ15" s="272">
        <v>94</v>
      </c>
      <c r="CA15" s="250">
        <f>ROUND(BZ15/5*6,0)</f>
        <v>113</v>
      </c>
      <c r="CB15" s="271">
        <v>134</v>
      </c>
      <c r="CC15" s="248">
        <f>ROUND(CB15/5*6,0)</f>
        <v>161</v>
      </c>
      <c r="CD15" s="252">
        <f t="shared" si="19"/>
        <v>274</v>
      </c>
      <c r="CE15" s="272">
        <v>45</v>
      </c>
      <c r="CF15" s="250">
        <f>ROUND(CE15/5*6,0)</f>
        <v>54</v>
      </c>
      <c r="CG15" s="271">
        <v>50</v>
      </c>
      <c r="CH15" s="248">
        <f>ROUND(CG15/5*6,0)</f>
        <v>60</v>
      </c>
      <c r="CI15" s="252">
        <f t="shared" si="20"/>
        <v>114</v>
      </c>
      <c r="CJ15" s="272">
        <v>86</v>
      </c>
      <c r="CK15" s="250">
        <f>ROUND(CJ15/5*6,0)</f>
        <v>103</v>
      </c>
      <c r="CL15" s="271">
        <v>77</v>
      </c>
      <c r="CM15" s="248">
        <f>ROUND(CL15/5*6,0)</f>
        <v>92</v>
      </c>
      <c r="CN15" s="252">
        <f t="shared" si="21"/>
        <v>195</v>
      </c>
      <c r="CO15" s="321">
        <f>SUM(CE15,CJ15)</f>
        <v>131</v>
      </c>
      <c r="CP15" s="321">
        <f>ROUND(CO15/5*6,0)</f>
        <v>157</v>
      </c>
      <c r="CQ15" s="322">
        <f>SUM(CG15,CL15)</f>
        <v>127</v>
      </c>
      <c r="CR15" s="323">
        <f>ROUND(CQ15/5*6,0)</f>
        <v>152</v>
      </c>
      <c r="CS15" s="324">
        <f t="shared" si="2"/>
        <v>309</v>
      </c>
      <c r="CT15" s="272">
        <v>131</v>
      </c>
      <c r="CU15" s="250">
        <f>ROUND(CT15/5*6,0)</f>
        <v>157</v>
      </c>
      <c r="CV15" s="271">
        <v>119</v>
      </c>
      <c r="CW15" s="248">
        <f>ROUND(CV15/5*6,0)</f>
        <v>143</v>
      </c>
      <c r="CX15" s="252">
        <f t="shared" si="22"/>
        <v>300</v>
      </c>
      <c r="CY15" s="272">
        <v>41</v>
      </c>
      <c r="CZ15" s="250">
        <f>ROUND(CY15/5*6,0)</f>
        <v>49</v>
      </c>
      <c r="DA15" s="271">
        <v>41</v>
      </c>
      <c r="DB15" s="248">
        <f>ROUND(DA15/5*6,0)</f>
        <v>49</v>
      </c>
      <c r="DC15" s="252">
        <f t="shared" si="23"/>
        <v>98</v>
      </c>
      <c r="DD15" s="272">
        <v>12</v>
      </c>
      <c r="DE15" s="250">
        <f>ROUND(DD15/5*6,0)</f>
        <v>14</v>
      </c>
      <c r="DF15" s="271">
        <v>33</v>
      </c>
      <c r="DG15" s="248">
        <f>ROUND(DF15/5*6,0)</f>
        <v>40</v>
      </c>
      <c r="DH15" s="252">
        <f t="shared" si="24"/>
        <v>54</v>
      </c>
      <c r="DI15" s="320">
        <f>SUM(CY15,DD15)</f>
        <v>53</v>
      </c>
      <c r="DJ15" s="321">
        <f>ROUND(DI15/5*6,0)</f>
        <v>64</v>
      </c>
      <c r="DK15" s="322">
        <f>SUM(DA15,DF15)</f>
        <v>74</v>
      </c>
      <c r="DL15" s="323">
        <f>ROUND(DK15/5*6,0)</f>
        <v>89</v>
      </c>
      <c r="DM15" s="324">
        <f t="shared" si="3"/>
        <v>153</v>
      </c>
      <c r="DN15" s="272">
        <v>27</v>
      </c>
      <c r="DO15" s="250">
        <f>ROUND(DN15/5*6,0)</f>
        <v>32</v>
      </c>
      <c r="DP15" s="271">
        <v>23</v>
      </c>
      <c r="DQ15" s="248">
        <f>ROUND(DP15/5*6,0)</f>
        <v>28</v>
      </c>
      <c r="DR15" s="252">
        <f t="shared" si="25"/>
        <v>60</v>
      </c>
      <c r="DS15" s="272">
        <v>77</v>
      </c>
      <c r="DT15" s="250">
        <f>ROUND(DS15/5*6,0)</f>
        <v>92</v>
      </c>
      <c r="DU15" s="271">
        <v>78</v>
      </c>
      <c r="DV15" s="248">
        <f>ROUND(DU15/5*6,0)</f>
        <v>94</v>
      </c>
      <c r="DW15" s="252">
        <f t="shared" si="26"/>
        <v>186</v>
      </c>
      <c r="DX15" s="272">
        <v>137</v>
      </c>
      <c r="DY15" s="250">
        <f>ROUND(DX15/5*6,0)</f>
        <v>164</v>
      </c>
      <c r="DZ15" s="271">
        <v>95</v>
      </c>
      <c r="EA15" s="248">
        <f>ROUND(DZ15/5*6,0)</f>
        <v>114</v>
      </c>
      <c r="EB15" s="252">
        <f t="shared" si="27"/>
        <v>278</v>
      </c>
      <c r="EC15" s="272">
        <v>241</v>
      </c>
      <c r="ED15" s="250">
        <f>ROUND(EC15/5*6,0)</f>
        <v>289</v>
      </c>
      <c r="EE15" s="271">
        <v>232</v>
      </c>
      <c r="EF15" s="248">
        <f>ROUND(EE15/5*6,0)</f>
        <v>278</v>
      </c>
      <c r="EG15" s="252">
        <f t="shared" si="28"/>
        <v>567</v>
      </c>
      <c r="EH15" s="272">
        <v>27</v>
      </c>
      <c r="EI15" s="250">
        <f>ROUND(EH15/5*6,0)</f>
        <v>32</v>
      </c>
      <c r="EJ15" s="271">
        <v>32</v>
      </c>
      <c r="EK15" s="248">
        <f>ROUND(EJ15/5*6,0)</f>
        <v>38</v>
      </c>
      <c r="EL15" s="252">
        <f t="shared" si="29"/>
        <v>70</v>
      </c>
      <c r="EM15" s="272">
        <v>89</v>
      </c>
      <c r="EN15" s="250">
        <f>ROUND(EM15/5*6,0)</f>
        <v>107</v>
      </c>
      <c r="EO15" s="271">
        <v>70</v>
      </c>
      <c r="EP15" s="248">
        <f>ROUND(EO15/5*6,0)</f>
        <v>84</v>
      </c>
      <c r="EQ15" s="252">
        <f t="shared" si="30"/>
        <v>191</v>
      </c>
      <c r="ER15" s="272">
        <v>4</v>
      </c>
      <c r="ES15" s="250">
        <f>ROUND(ER15/5*6,0)</f>
        <v>5</v>
      </c>
      <c r="ET15" s="271">
        <v>1</v>
      </c>
      <c r="EU15" s="248">
        <f>ROUND(ET15/5*6,0)</f>
        <v>1</v>
      </c>
      <c r="EV15" s="252">
        <f t="shared" si="31"/>
        <v>6</v>
      </c>
      <c r="EW15" s="272">
        <v>41</v>
      </c>
      <c r="EX15" s="250">
        <f>ROUND(EW15/5*6,0)</f>
        <v>49</v>
      </c>
      <c r="EY15" s="271">
        <v>48</v>
      </c>
      <c r="EZ15" s="248">
        <f>ROUND(EY15/5*6,0)</f>
        <v>58</v>
      </c>
      <c r="FA15" s="252">
        <f t="shared" si="32"/>
        <v>107</v>
      </c>
      <c r="FB15" s="272">
        <v>3</v>
      </c>
      <c r="FC15" s="250">
        <f>ROUND(FB15/5*6,0)</f>
        <v>4</v>
      </c>
      <c r="FD15" s="271">
        <v>2</v>
      </c>
      <c r="FE15" s="248">
        <f>ROUND(FD15/5*6,0)</f>
        <v>2</v>
      </c>
      <c r="FF15" s="252">
        <f t="shared" si="33"/>
        <v>6</v>
      </c>
      <c r="FG15" s="272">
        <v>2</v>
      </c>
      <c r="FH15" s="250">
        <f>ROUND(FG15/5*6,0)</f>
        <v>2</v>
      </c>
      <c r="FI15" s="271">
        <v>2</v>
      </c>
      <c r="FJ15" s="248">
        <f>ROUND(FI15/5*6,0)</f>
        <v>2</v>
      </c>
      <c r="FK15" s="252">
        <f t="shared" si="34"/>
        <v>4</v>
      </c>
      <c r="FL15" s="272">
        <v>5</v>
      </c>
      <c r="FM15" s="250">
        <f>ROUND(FL15/5*6,0)</f>
        <v>6</v>
      </c>
      <c r="FN15" s="271">
        <v>12</v>
      </c>
      <c r="FO15" s="248">
        <f>ROUND(FN15/5*6,0)</f>
        <v>14</v>
      </c>
      <c r="FP15" s="252">
        <f t="shared" si="35"/>
        <v>20</v>
      </c>
      <c r="FQ15" s="272">
        <v>11</v>
      </c>
      <c r="FR15" s="250">
        <f>ROUND(FQ15/5*6,0)</f>
        <v>13</v>
      </c>
      <c r="FS15" s="271">
        <v>18</v>
      </c>
      <c r="FT15" s="248">
        <f>ROUND(FS15/5*6,0)</f>
        <v>22</v>
      </c>
      <c r="FU15" s="252">
        <f t="shared" si="36"/>
        <v>35</v>
      </c>
      <c r="FV15" s="272">
        <v>13</v>
      </c>
      <c r="FW15" s="250">
        <f>ROUND(FV15/5*6,0)</f>
        <v>16</v>
      </c>
      <c r="FX15" s="271">
        <v>11</v>
      </c>
      <c r="FY15" s="248">
        <f>ROUND(FX15/5*6,0)</f>
        <v>13</v>
      </c>
      <c r="FZ15" s="252">
        <f t="shared" si="37"/>
        <v>29</v>
      </c>
      <c r="GA15" s="272">
        <v>15</v>
      </c>
      <c r="GB15" s="250">
        <f>ROUND(GA15/5*6,0)</f>
        <v>18</v>
      </c>
      <c r="GC15" s="271">
        <v>8</v>
      </c>
      <c r="GD15" s="248">
        <f>ROUND(GC15/5*6,0)</f>
        <v>10</v>
      </c>
      <c r="GE15" s="252">
        <f t="shared" si="38"/>
        <v>28</v>
      </c>
      <c r="GF15" s="272">
        <v>2</v>
      </c>
      <c r="GG15" s="250">
        <f>ROUND(GF15/5*6,0)</f>
        <v>2</v>
      </c>
      <c r="GH15" s="271">
        <v>5</v>
      </c>
      <c r="GI15" s="248">
        <f>ROUND(GH15/5*6,0)</f>
        <v>6</v>
      </c>
      <c r="GJ15" s="252">
        <f t="shared" si="39"/>
        <v>8</v>
      </c>
      <c r="GK15" s="272">
        <v>11</v>
      </c>
      <c r="GL15" s="250">
        <f>ROUND(GK15/5*6,0)</f>
        <v>13</v>
      </c>
      <c r="GM15" s="271">
        <v>6</v>
      </c>
      <c r="GN15" s="248">
        <f>ROUND(GM15/5*6,0)</f>
        <v>7</v>
      </c>
      <c r="GO15" s="252">
        <f t="shared" si="40"/>
        <v>20</v>
      </c>
      <c r="GP15" s="272">
        <v>7</v>
      </c>
      <c r="GQ15" s="250">
        <f>ROUND(GP15/5*6,0)</f>
        <v>8</v>
      </c>
      <c r="GR15" s="271">
        <v>19</v>
      </c>
      <c r="GS15" s="248">
        <f>ROUND(GR15/5*6,0)</f>
        <v>23</v>
      </c>
      <c r="GT15" s="252">
        <f t="shared" si="41"/>
        <v>31</v>
      </c>
      <c r="GU15" s="272">
        <v>86</v>
      </c>
      <c r="GV15" s="250">
        <f>ROUND(GU15/5*6,0)</f>
        <v>103</v>
      </c>
      <c r="GW15" s="271">
        <v>92</v>
      </c>
      <c r="GX15" s="248">
        <f>ROUND(GW15/5*6,0)</f>
        <v>110</v>
      </c>
      <c r="GY15" s="252">
        <f t="shared" si="42"/>
        <v>213</v>
      </c>
      <c r="GZ15" s="272">
        <v>5</v>
      </c>
      <c r="HA15" s="250">
        <f>ROUND(GZ15/5*6,0)</f>
        <v>6</v>
      </c>
      <c r="HB15" s="271">
        <v>7</v>
      </c>
      <c r="HC15" s="248">
        <f>ROUND(HB15/5*6,0)</f>
        <v>8</v>
      </c>
      <c r="HD15" s="252">
        <f t="shared" si="43"/>
        <v>14</v>
      </c>
      <c r="HE15" s="272">
        <v>214</v>
      </c>
      <c r="HF15" s="250">
        <f>ROUND(HE15/5*6,0)</f>
        <v>257</v>
      </c>
      <c r="HG15" s="271">
        <v>315</v>
      </c>
      <c r="HH15" s="248">
        <f>ROUND(HG15/5*6,0)</f>
        <v>378</v>
      </c>
      <c r="HI15" s="252">
        <f t="shared" si="44"/>
        <v>635</v>
      </c>
      <c r="HJ15" s="272">
        <v>39</v>
      </c>
      <c r="HK15" s="250">
        <f>ROUND(HJ15/5*6,0)</f>
        <v>47</v>
      </c>
      <c r="HL15" s="271">
        <v>52</v>
      </c>
      <c r="HM15" s="248">
        <f>ROUND(HL15/5*6,0)</f>
        <v>62</v>
      </c>
      <c r="HN15" s="252">
        <f t="shared" si="45"/>
        <v>109</v>
      </c>
      <c r="HO15" s="272">
        <v>138</v>
      </c>
      <c r="HP15" s="250">
        <f>ROUND(HO15/5*6,0)</f>
        <v>166</v>
      </c>
      <c r="HQ15" s="271">
        <v>198</v>
      </c>
      <c r="HR15" s="248">
        <f>ROUND(HQ15/5*6,0)</f>
        <v>238</v>
      </c>
      <c r="HS15" s="252">
        <f t="shared" si="46"/>
        <v>404</v>
      </c>
      <c r="HT15" s="272">
        <v>96</v>
      </c>
      <c r="HU15" s="250">
        <f>ROUND(HT15/5*6,0)</f>
        <v>115</v>
      </c>
      <c r="HV15" s="271">
        <v>85</v>
      </c>
      <c r="HW15" s="248">
        <f>ROUND(HV15/5*6,0)</f>
        <v>102</v>
      </c>
      <c r="HX15" s="252">
        <f t="shared" si="47"/>
        <v>217</v>
      </c>
      <c r="HY15" s="272">
        <v>36</v>
      </c>
      <c r="HZ15" s="250">
        <f>ROUND(HY15/5*6,0)</f>
        <v>43</v>
      </c>
      <c r="IA15" s="271">
        <v>36</v>
      </c>
      <c r="IB15" s="248">
        <f>ROUND(IA15/5*6,0)</f>
        <v>43</v>
      </c>
      <c r="IC15" s="252">
        <f t="shared" si="48"/>
        <v>86</v>
      </c>
      <c r="ID15" s="270">
        <f t="shared" si="4"/>
        <v>5440</v>
      </c>
      <c r="IE15" s="274">
        <f t="shared" si="5"/>
        <v>5997</v>
      </c>
      <c r="IF15" s="247">
        <f t="shared" si="5"/>
        <v>11437</v>
      </c>
    </row>
    <row r="16" spans="1:242" s="237" customFormat="1" x14ac:dyDescent="0.15">
      <c r="A16" s="659"/>
      <c r="B16" s="443" t="s">
        <v>85</v>
      </c>
      <c r="C16" s="243">
        <f>SUM(C14:C15)</f>
        <v>128</v>
      </c>
      <c r="D16" s="243">
        <f>SUM(D14:D15)</f>
        <v>153</v>
      </c>
      <c r="E16" s="242">
        <f>SUM(E14:E15)</f>
        <v>265</v>
      </c>
      <c r="F16" s="241">
        <f>SUM(F14:F15)</f>
        <v>318</v>
      </c>
      <c r="G16" s="244">
        <f t="shared" si="6"/>
        <v>471</v>
      </c>
      <c r="H16" s="243">
        <f>SUM(H14:H15)</f>
        <v>185</v>
      </c>
      <c r="I16" s="243">
        <f>SUM(I14:I15)</f>
        <v>222</v>
      </c>
      <c r="J16" s="242">
        <f>SUM(J14:J15)</f>
        <v>155</v>
      </c>
      <c r="K16" s="241">
        <f>SUM(K14:K15)</f>
        <v>186</v>
      </c>
      <c r="L16" s="244">
        <f t="shared" si="7"/>
        <v>408</v>
      </c>
      <c r="M16" s="243">
        <f>SUM(M14:M15)</f>
        <v>302</v>
      </c>
      <c r="N16" s="243">
        <f>SUM(N14:N15)</f>
        <v>362</v>
      </c>
      <c r="O16" s="242">
        <f>SUM(O14:O15)</f>
        <v>287</v>
      </c>
      <c r="P16" s="241">
        <f>SUM(P14:P15)</f>
        <v>345</v>
      </c>
      <c r="Q16" s="244">
        <f t="shared" si="8"/>
        <v>707</v>
      </c>
      <c r="R16" s="330">
        <f>SUM(R14:R15)</f>
        <v>615</v>
      </c>
      <c r="S16" s="331">
        <f>SUM(S14:S15)</f>
        <v>738</v>
      </c>
      <c r="T16" s="332">
        <f>SUM(T14:T15)</f>
        <v>707</v>
      </c>
      <c r="U16" s="241">
        <f>SUM(U14:U15)</f>
        <v>849</v>
      </c>
      <c r="V16" s="239">
        <f t="shared" si="0"/>
        <v>1587</v>
      </c>
      <c r="W16" s="243">
        <f>SUM(W14:W15)</f>
        <v>655</v>
      </c>
      <c r="X16" s="243">
        <f>SUM(X14:X15)</f>
        <v>786</v>
      </c>
      <c r="Y16" s="242">
        <f>SUM(Y14:Y15)</f>
        <v>1055</v>
      </c>
      <c r="Z16" s="241">
        <f>SUM(Z14:Z15)</f>
        <v>1266</v>
      </c>
      <c r="AA16" s="244">
        <f t="shared" si="9"/>
        <v>2052</v>
      </c>
      <c r="AB16" s="243">
        <f>SUM(AB14:AB15)</f>
        <v>310</v>
      </c>
      <c r="AC16" s="243">
        <f>SUM(AC14:AC15)</f>
        <v>372</v>
      </c>
      <c r="AD16" s="242">
        <f>SUM(AD14:AD15)</f>
        <v>419</v>
      </c>
      <c r="AE16" s="241">
        <f>SUM(AE14:AE15)</f>
        <v>503</v>
      </c>
      <c r="AF16" s="244">
        <f t="shared" si="10"/>
        <v>875</v>
      </c>
      <c r="AG16" s="330">
        <f>SUM(AG14:AG15)</f>
        <v>965</v>
      </c>
      <c r="AH16" s="331">
        <f>SUM(AH14:AH15)</f>
        <v>1158</v>
      </c>
      <c r="AI16" s="332">
        <f>SUM(AI14:AI15)</f>
        <v>1474</v>
      </c>
      <c r="AJ16" s="333">
        <f>SUM(AJ14:AJ15)</f>
        <v>1769</v>
      </c>
      <c r="AK16" s="334">
        <f t="shared" si="1"/>
        <v>2927</v>
      </c>
      <c r="AL16" s="243">
        <f>SUM(AL14:AL15)</f>
        <v>210</v>
      </c>
      <c r="AM16" s="243">
        <f>SUM(AM14:AM15)</f>
        <v>252</v>
      </c>
      <c r="AN16" s="242">
        <f>SUM(AN14:AN15)</f>
        <v>192</v>
      </c>
      <c r="AO16" s="241">
        <f>SUM(AO14:AO15)</f>
        <v>231</v>
      </c>
      <c r="AP16" s="244">
        <f t="shared" si="11"/>
        <v>483</v>
      </c>
      <c r="AQ16" s="243">
        <f>SUM(AQ14:AQ15)</f>
        <v>362</v>
      </c>
      <c r="AR16" s="243">
        <f>SUM(AR14:AR15)</f>
        <v>434</v>
      </c>
      <c r="AS16" s="242">
        <f>SUM(AS14:AS15)</f>
        <v>314</v>
      </c>
      <c r="AT16" s="241">
        <f>SUM(AT14:AT15)</f>
        <v>377</v>
      </c>
      <c r="AU16" s="244">
        <f t="shared" si="12"/>
        <v>811</v>
      </c>
      <c r="AV16" s="243">
        <f>SUM(AV14:AV15)</f>
        <v>554</v>
      </c>
      <c r="AW16" s="243">
        <f>SUM(AW14:AW15)</f>
        <v>665</v>
      </c>
      <c r="AX16" s="242">
        <f>SUM(AX14:AX15)</f>
        <v>489</v>
      </c>
      <c r="AY16" s="241">
        <f>SUM(AY14:AY15)</f>
        <v>586</v>
      </c>
      <c r="AZ16" s="244">
        <f t="shared" si="13"/>
        <v>1251</v>
      </c>
      <c r="BA16" s="243">
        <f>SUM(BA14:BA15)</f>
        <v>355</v>
      </c>
      <c r="BB16" s="243">
        <f>SUM(BB14:BB15)</f>
        <v>426</v>
      </c>
      <c r="BC16" s="242">
        <f>SUM(BC14:BC15)</f>
        <v>260</v>
      </c>
      <c r="BD16" s="241">
        <f>SUM(BD14:BD15)</f>
        <v>312</v>
      </c>
      <c r="BE16" s="244">
        <f t="shared" si="14"/>
        <v>738</v>
      </c>
      <c r="BF16" s="243">
        <f>SUM(BF14:BF15)</f>
        <v>593</v>
      </c>
      <c r="BG16" s="243">
        <f>SUM(BG14:BG15)</f>
        <v>711</v>
      </c>
      <c r="BH16" s="242">
        <f>SUM(BH14:BH15)</f>
        <v>572</v>
      </c>
      <c r="BI16" s="241">
        <f>SUM(BI14:BI15)</f>
        <v>687</v>
      </c>
      <c r="BJ16" s="244">
        <f t="shared" si="15"/>
        <v>1398</v>
      </c>
      <c r="BK16" s="243">
        <f>SUM(BK14:BK15)</f>
        <v>468</v>
      </c>
      <c r="BL16" s="243">
        <f>SUM(BL14:BL15)</f>
        <v>562</v>
      </c>
      <c r="BM16" s="242">
        <f>SUM(BM14:BM15)</f>
        <v>423</v>
      </c>
      <c r="BN16" s="241">
        <f>SUM(BN14:BN15)</f>
        <v>507</v>
      </c>
      <c r="BO16" s="244">
        <f t="shared" si="16"/>
        <v>1069</v>
      </c>
      <c r="BP16" s="243">
        <f>SUM(BP14:BP15)</f>
        <v>262</v>
      </c>
      <c r="BQ16" s="243">
        <f>SUM(BQ14:BQ15)</f>
        <v>314</v>
      </c>
      <c r="BR16" s="242">
        <f>SUM(BR14:BR15)</f>
        <v>236</v>
      </c>
      <c r="BS16" s="241">
        <f>SUM(BS14:BS15)</f>
        <v>283</v>
      </c>
      <c r="BT16" s="244">
        <f t="shared" si="17"/>
        <v>597</v>
      </c>
      <c r="BU16" s="243">
        <f>SUM(BU14:BU15)</f>
        <v>134</v>
      </c>
      <c r="BV16" s="243">
        <f>SUM(BV14:BV15)</f>
        <v>161</v>
      </c>
      <c r="BW16" s="242">
        <f>SUM(BW14:BW15)</f>
        <v>161</v>
      </c>
      <c r="BX16" s="241">
        <f>SUM(BX14:BX15)</f>
        <v>194</v>
      </c>
      <c r="BY16" s="244">
        <f t="shared" si="18"/>
        <v>355</v>
      </c>
      <c r="BZ16" s="243">
        <f>SUM(BZ14:BZ15)</f>
        <v>168</v>
      </c>
      <c r="CA16" s="243">
        <f>SUM(CA14:CA15)</f>
        <v>202</v>
      </c>
      <c r="CB16" s="242">
        <f>SUM(CB14:CB15)</f>
        <v>231</v>
      </c>
      <c r="CC16" s="241">
        <f>SUM(CC14:CC15)</f>
        <v>277</v>
      </c>
      <c r="CD16" s="244">
        <f t="shared" si="19"/>
        <v>479</v>
      </c>
      <c r="CE16" s="243">
        <f>SUM(CE14:CE15)</f>
        <v>85</v>
      </c>
      <c r="CF16" s="243">
        <f>SUM(CF14:CF15)</f>
        <v>102</v>
      </c>
      <c r="CG16" s="242">
        <f>SUM(CG14:CG15)</f>
        <v>97</v>
      </c>
      <c r="CH16" s="241">
        <f>SUM(CH14:CH15)</f>
        <v>116</v>
      </c>
      <c r="CI16" s="244">
        <f t="shared" si="20"/>
        <v>218</v>
      </c>
      <c r="CJ16" s="243">
        <f>SUM(CJ14:CJ15)</f>
        <v>193</v>
      </c>
      <c r="CK16" s="243">
        <f>SUM(CK14:CK15)</f>
        <v>231</v>
      </c>
      <c r="CL16" s="242">
        <f>SUM(CL14:CL15)</f>
        <v>149</v>
      </c>
      <c r="CM16" s="241">
        <f>SUM(CM14:CM15)</f>
        <v>178</v>
      </c>
      <c r="CN16" s="244">
        <f t="shared" si="21"/>
        <v>409</v>
      </c>
      <c r="CO16" s="331">
        <f>SUM(CO14:CO15)</f>
        <v>278</v>
      </c>
      <c r="CP16" s="331">
        <f>SUM(CP14:CP15)</f>
        <v>333</v>
      </c>
      <c r="CQ16" s="332">
        <f>SUM(CQ14:CQ15)</f>
        <v>246</v>
      </c>
      <c r="CR16" s="333">
        <f>SUM(CR14:CR15)</f>
        <v>295</v>
      </c>
      <c r="CS16" s="334">
        <f t="shared" si="2"/>
        <v>628</v>
      </c>
      <c r="CT16" s="243">
        <f>SUM(CT14:CT15)</f>
        <v>197</v>
      </c>
      <c r="CU16" s="243">
        <f>SUM(CU14:CU15)</f>
        <v>236</v>
      </c>
      <c r="CV16" s="242">
        <f>SUM(CV14:CV15)</f>
        <v>213</v>
      </c>
      <c r="CW16" s="241">
        <f>SUM(CW14:CW15)</f>
        <v>256</v>
      </c>
      <c r="CX16" s="244">
        <f t="shared" si="22"/>
        <v>492</v>
      </c>
      <c r="CY16" s="243">
        <f>SUM(CY14:CY15)</f>
        <v>77</v>
      </c>
      <c r="CZ16" s="243">
        <f>SUM(CZ14:CZ15)</f>
        <v>92</v>
      </c>
      <c r="DA16" s="242">
        <f>SUM(DA14:DA15)</f>
        <v>82</v>
      </c>
      <c r="DB16" s="241">
        <f>SUM(DB14:DB15)</f>
        <v>98</v>
      </c>
      <c r="DC16" s="244">
        <f t="shared" si="23"/>
        <v>190</v>
      </c>
      <c r="DD16" s="243">
        <f>SUM(DD14:DD15)</f>
        <v>31</v>
      </c>
      <c r="DE16" s="243">
        <f>SUM(DE14:DE15)</f>
        <v>37</v>
      </c>
      <c r="DF16" s="242">
        <f>SUM(DF14:DF15)</f>
        <v>55</v>
      </c>
      <c r="DG16" s="241">
        <f>SUM(DG14:DG15)</f>
        <v>66</v>
      </c>
      <c r="DH16" s="244">
        <f t="shared" si="24"/>
        <v>103</v>
      </c>
      <c r="DI16" s="330">
        <f>SUM(DI14:DI15)</f>
        <v>108</v>
      </c>
      <c r="DJ16" s="331">
        <f>SUM(DJ14:DJ15)</f>
        <v>130</v>
      </c>
      <c r="DK16" s="332">
        <f>SUM(DK14:DK15)</f>
        <v>137</v>
      </c>
      <c r="DL16" s="333">
        <f>SUM(DL14:DL15)</f>
        <v>165</v>
      </c>
      <c r="DM16" s="334">
        <f t="shared" si="3"/>
        <v>295</v>
      </c>
      <c r="DN16" s="243">
        <f>SUM(DN14:DN15)</f>
        <v>60</v>
      </c>
      <c r="DO16" s="243">
        <f>SUM(DO14:DO15)</f>
        <v>72</v>
      </c>
      <c r="DP16" s="242">
        <f>SUM(DP14:DP15)</f>
        <v>56</v>
      </c>
      <c r="DQ16" s="241">
        <f>SUM(DQ14:DQ15)</f>
        <v>68</v>
      </c>
      <c r="DR16" s="244">
        <f t="shared" si="25"/>
        <v>140</v>
      </c>
      <c r="DS16" s="243">
        <f>SUM(DS14:DS15)</f>
        <v>130</v>
      </c>
      <c r="DT16" s="243">
        <f>SUM(DT14:DT15)</f>
        <v>156</v>
      </c>
      <c r="DU16" s="242">
        <f>SUM(DU14:DU15)</f>
        <v>135</v>
      </c>
      <c r="DV16" s="241">
        <f>SUM(DV14:DV15)</f>
        <v>162</v>
      </c>
      <c r="DW16" s="244">
        <f t="shared" si="26"/>
        <v>318</v>
      </c>
      <c r="DX16" s="243">
        <f>SUM(DX14:DX15)</f>
        <v>219</v>
      </c>
      <c r="DY16" s="243">
        <f>SUM(DY14:DY15)</f>
        <v>262</v>
      </c>
      <c r="DZ16" s="242">
        <f>SUM(DZ14:DZ15)</f>
        <v>172</v>
      </c>
      <c r="EA16" s="241">
        <f>SUM(EA14:EA15)</f>
        <v>206</v>
      </c>
      <c r="EB16" s="244">
        <f t="shared" si="27"/>
        <v>468</v>
      </c>
      <c r="EC16" s="243">
        <f>SUM(EC14:EC15)</f>
        <v>347</v>
      </c>
      <c r="ED16" s="243">
        <f>SUM(ED14:ED15)</f>
        <v>416</v>
      </c>
      <c r="EE16" s="242">
        <f>SUM(EE14:EE15)</f>
        <v>322</v>
      </c>
      <c r="EF16" s="241">
        <f>SUM(EF14:EF15)</f>
        <v>386</v>
      </c>
      <c r="EG16" s="244">
        <f t="shared" si="28"/>
        <v>802</v>
      </c>
      <c r="EH16" s="243">
        <f>SUM(EH14:EH15)</f>
        <v>57</v>
      </c>
      <c r="EI16" s="243">
        <f>SUM(EI14:EI15)</f>
        <v>68</v>
      </c>
      <c r="EJ16" s="242">
        <f>SUM(EJ14:EJ15)</f>
        <v>57</v>
      </c>
      <c r="EK16" s="241">
        <f>SUM(EK14:EK15)</f>
        <v>68</v>
      </c>
      <c r="EL16" s="244">
        <f t="shared" si="29"/>
        <v>136</v>
      </c>
      <c r="EM16" s="243">
        <f>SUM(EM14:EM15)</f>
        <v>123</v>
      </c>
      <c r="EN16" s="243">
        <f>SUM(EN14:EN15)</f>
        <v>148</v>
      </c>
      <c r="EO16" s="242">
        <f>SUM(EO14:EO15)</f>
        <v>107</v>
      </c>
      <c r="EP16" s="241">
        <f>SUM(EP14:EP15)</f>
        <v>128</v>
      </c>
      <c r="EQ16" s="244">
        <f t="shared" si="30"/>
        <v>276</v>
      </c>
      <c r="ER16" s="243">
        <f>SUM(ER14:ER15)</f>
        <v>9</v>
      </c>
      <c r="ES16" s="243">
        <f>SUM(ES14:ES15)</f>
        <v>11</v>
      </c>
      <c r="ET16" s="242">
        <f>SUM(ET14:ET15)</f>
        <v>4</v>
      </c>
      <c r="EU16" s="241">
        <f>SUM(EU14:EU15)</f>
        <v>5</v>
      </c>
      <c r="EV16" s="244">
        <f t="shared" si="31"/>
        <v>16</v>
      </c>
      <c r="EW16" s="243">
        <f>SUM(EW14:EW15)</f>
        <v>86</v>
      </c>
      <c r="EX16" s="243">
        <f>SUM(EX14:EX15)</f>
        <v>103</v>
      </c>
      <c r="EY16" s="242">
        <f>SUM(EY14:EY15)</f>
        <v>75</v>
      </c>
      <c r="EZ16" s="241">
        <f>SUM(EZ14:EZ15)</f>
        <v>90</v>
      </c>
      <c r="FA16" s="244">
        <f t="shared" si="32"/>
        <v>193</v>
      </c>
      <c r="FB16" s="243">
        <f>SUM(FB14:FB15)</f>
        <v>6</v>
      </c>
      <c r="FC16" s="243">
        <f>SUM(FC14:FC15)</f>
        <v>8</v>
      </c>
      <c r="FD16" s="242">
        <f>SUM(FD14:FD15)</f>
        <v>6</v>
      </c>
      <c r="FE16" s="241">
        <f>SUM(FE14:FE15)</f>
        <v>7</v>
      </c>
      <c r="FF16" s="244">
        <f t="shared" si="33"/>
        <v>15</v>
      </c>
      <c r="FG16" s="243">
        <f>SUM(FG14:FG15)</f>
        <v>5</v>
      </c>
      <c r="FH16" s="243">
        <f>SUM(FH14:FH15)</f>
        <v>6</v>
      </c>
      <c r="FI16" s="242">
        <f>SUM(FI14:FI15)</f>
        <v>4</v>
      </c>
      <c r="FJ16" s="241">
        <f>SUM(FJ14:FJ15)</f>
        <v>4</v>
      </c>
      <c r="FK16" s="244">
        <f t="shared" si="34"/>
        <v>10</v>
      </c>
      <c r="FL16" s="243">
        <f>SUM(FL14:FL15)</f>
        <v>16</v>
      </c>
      <c r="FM16" s="243">
        <f>SUM(FM14:FM15)</f>
        <v>19</v>
      </c>
      <c r="FN16" s="242">
        <f>SUM(FN14:FN15)</f>
        <v>26</v>
      </c>
      <c r="FO16" s="241">
        <f>SUM(FO14:FO15)</f>
        <v>31</v>
      </c>
      <c r="FP16" s="244">
        <f t="shared" si="35"/>
        <v>50</v>
      </c>
      <c r="FQ16" s="243">
        <f>SUM(FQ14:FQ15)</f>
        <v>18</v>
      </c>
      <c r="FR16" s="243">
        <f>SUM(FR14:FR15)</f>
        <v>21</v>
      </c>
      <c r="FS16" s="242">
        <f>SUM(FS14:FS15)</f>
        <v>29</v>
      </c>
      <c r="FT16" s="241">
        <f>SUM(FT14:FT15)</f>
        <v>35</v>
      </c>
      <c r="FU16" s="244">
        <f t="shared" si="36"/>
        <v>56</v>
      </c>
      <c r="FV16" s="243">
        <f>SUM(FV14:FV15)</f>
        <v>20</v>
      </c>
      <c r="FW16" s="243">
        <f>SUM(FW14:FW15)</f>
        <v>24</v>
      </c>
      <c r="FX16" s="242">
        <f>SUM(FX14:FX15)</f>
        <v>17</v>
      </c>
      <c r="FY16" s="241">
        <f>SUM(FY14:FY15)</f>
        <v>20</v>
      </c>
      <c r="FZ16" s="244">
        <f t="shared" si="37"/>
        <v>44</v>
      </c>
      <c r="GA16" s="243">
        <f>SUM(GA14:GA15)</f>
        <v>29</v>
      </c>
      <c r="GB16" s="243">
        <f>SUM(GB14:GB15)</f>
        <v>35</v>
      </c>
      <c r="GC16" s="242">
        <f>SUM(GC14:GC15)</f>
        <v>30</v>
      </c>
      <c r="GD16" s="241">
        <f>SUM(GD14:GD15)</f>
        <v>36</v>
      </c>
      <c r="GE16" s="244">
        <f t="shared" si="38"/>
        <v>71</v>
      </c>
      <c r="GF16" s="243">
        <f>SUM(GF14:GF15)</f>
        <v>12</v>
      </c>
      <c r="GG16" s="243">
        <f>SUM(GG14:GG15)</f>
        <v>14</v>
      </c>
      <c r="GH16" s="242">
        <f>SUM(GH14:GH15)</f>
        <v>21</v>
      </c>
      <c r="GI16" s="241">
        <f>SUM(GI14:GI15)</f>
        <v>25</v>
      </c>
      <c r="GJ16" s="244">
        <f t="shared" si="39"/>
        <v>39</v>
      </c>
      <c r="GK16" s="243">
        <f>SUM(GK14:GK15)</f>
        <v>18</v>
      </c>
      <c r="GL16" s="243">
        <f>SUM(GL14:GL15)</f>
        <v>21</v>
      </c>
      <c r="GM16" s="242">
        <f>SUM(GM14:GM15)</f>
        <v>11</v>
      </c>
      <c r="GN16" s="241">
        <f>SUM(GN14:GN15)</f>
        <v>13</v>
      </c>
      <c r="GO16" s="244">
        <f t="shared" si="40"/>
        <v>34</v>
      </c>
      <c r="GP16" s="243">
        <f>SUM(GP14:GP15)</f>
        <v>26</v>
      </c>
      <c r="GQ16" s="243">
        <f>SUM(GQ14:GQ15)</f>
        <v>31</v>
      </c>
      <c r="GR16" s="242">
        <f>SUM(GR14:GR15)</f>
        <v>49</v>
      </c>
      <c r="GS16" s="241">
        <f>SUM(GS14:GS15)</f>
        <v>59</v>
      </c>
      <c r="GT16" s="244">
        <f t="shared" si="41"/>
        <v>90</v>
      </c>
      <c r="GU16" s="243">
        <f>SUM(GU14:GU15)</f>
        <v>156</v>
      </c>
      <c r="GV16" s="243">
        <f>SUM(GV14:GV15)</f>
        <v>187</v>
      </c>
      <c r="GW16" s="242">
        <f>SUM(GW14:GW15)</f>
        <v>167</v>
      </c>
      <c r="GX16" s="241">
        <f>SUM(GX14:GX15)</f>
        <v>200</v>
      </c>
      <c r="GY16" s="244">
        <f t="shared" si="42"/>
        <v>387</v>
      </c>
      <c r="GZ16" s="243">
        <f>SUM(GZ14:GZ15)</f>
        <v>20</v>
      </c>
      <c r="HA16" s="243">
        <f>SUM(HA14:HA15)</f>
        <v>24</v>
      </c>
      <c r="HB16" s="242">
        <f>SUM(HB14:HB15)</f>
        <v>17</v>
      </c>
      <c r="HC16" s="241">
        <f>SUM(HC14:HC15)</f>
        <v>20</v>
      </c>
      <c r="HD16" s="244">
        <f t="shared" si="43"/>
        <v>44</v>
      </c>
      <c r="HE16" s="243">
        <f>SUM(HE14:HE15)</f>
        <v>364</v>
      </c>
      <c r="HF16" s="243">
        <f>SUM(HF14:HF15)</f>
        <v>437</v>
      </c>
      <c r="HG16" s="242">
        <f>SUM(HG14:HG15)</f>
        <v>500</v>
      </c>
      <c r="HH16" s="241">
        <f>SUM(HH14:HH15)</f>
        <v>600</v>
      </c>
      <c r="HI16" s="244">
        <f t="shared" si="44"/>
        <v>1037</v>
      </c>
      <c r="HJ16" s="243">
        <f>SUM(HJ14:HJ15)</f>
        <v>63</v>
      </c>
      <c r="HK16" s="243">
        <f>SUM(HK14:HK15)</f>
        <v>76</v>
      </c>
      <c r="HL16" s="242">
        <f>SUM(HL14:HL15)</f>
        <v>77</v>
      </c>
      <c r="HM16" s="241">
        <f>SUM(HM14:HM15)</f>
        <v>92</v>
      </c>
      <c r="HN16" s="244">
        <f t="shared" si="45"/>
        <v>168</v>
      </c>
      <c r="HO16" s="243">
        <f>SUM(HO14:HO15)</f>
        <v>214</v>
      </c>
      <c r="HP16" s="243">
        <f>SUM(HP14:HP15)</f>
        <v>257</v>
      </c>
      <c r="HQ16" s="242">
        <f>SUM(HQ14:HQ15)</f>
        <v>294</v>
      </c>
      <c r="HR16" s="241">
        <f>SUM(HR14:HR15)</f>
        <v>353</v>
      </c>
      <c r="HS16" s="244">
        <f t="shared" si="46"/>
        <v>610</v>
      </c>
      <c r="HT16" s="243">
        <f>SUM(HT14:HT15)</f>
        <v>141</v>
      </c>
      <c r="HU16" s="243">
        <f>SUM(HU14:HU15)</f>
        <v>169</v>
      </c>
      <c r="HV16" s="242">
        <f>SUM(HV14:HV15)</f>
        <v>132</v>
      </c>
      <c r="HW16" s="241">
        <f>SUM(HW14:HW15)</f>
        <v>158</v>
      </c>
      <c r="HX16" s="244">
        <f t="shared" si="47"/>
        <v>327</v>
      </c>
      <c r="HY16" s="243">
        <f>SUM(HY14:HY15)</f>
        <v>74</v>
      </c>
      <c r="HZ16" s="243">
        <f>SUM(HZ14:HZ15)</f>
        <v>89</v>
      </c>
      <c r="IA16" s="242">
        <f>SUM(IA14:IA15)</f>
        <v>79</v>
      </c>
      <c r="IB16" s="241">
        <f>SUM(IB14:IB15)</f>
        <v>95</v>
      </c>
      <c r="IC16" s="244">
        <f t="shared" si="48"/>
        <v>184</v>
      </c>
      <c r="ID16" s="240">
        <f t="shared" si="4"/>
        <v>8976</v>
      </c>
      <c r="IE16" s="241">
        <f t="shared" si="5"/>
        <v>9649</v>
      </c>
      <c r="IF16" s="239">
        <f t="shared" si="5"/>
        <v>18625</v>
      </c>
      <c r="IH16" s="237">
        <f>SUM(V16,AK16,AP16,AU16,AZ16,BE16,BJ16,BO16,BY16,CD16,BT16)</f>
        <v>11695</v>
      </c>
    </row>
    <row r="17" spans="1:242" s="237" customFormat="1" x14ac:dyDescent="0.15">
      <c r="A17" s="660" t="s">
        <v>117</v>
      </c>
      <c r="B17" s="276" t="s">
        <v>110</v>
      </c>
      <c r="C17" s="273">
        <v>107</v>
      </c>
      <c r="D17" s="270">
        <f>ROUND(C17/5*6,0)</f>
        <v>128</v>
      </c>
      <c r="E17" s="269">
        <v>137</v>
      </c>
      <c r="F17" s="274">
        <f>ROUND(E17/5*6,0)</f>
        <v>164</v>
      </c>
      <c r="G17" s="275">
        <f t="shared" si="6"/>
        <v>292</v>
      </c>
      <c r="H17" s="273">
        <v>206</v>
      </c>
      <c r="I17" s="270">
        <f>ROUND(H17/5*6,0)</f>
        <v>247</v>
      </c>
      <c r="J17" s="269">
        <v>127</v>
      </c>
      <c r="K17" s="274">
        <f>ROUND(J17/5*6,0)</f>
        <v>152</v>
      </c>
      <c r="L17" s="275">
        <f t="shared" si="7"/>
        <v>399</v>
      </c>
      <c r="M17" s="273">
        <v>186</v>
      </c>
      <c r="N17" s="270">
        <f>ROUND(M17/5*6,0)</f>
        <v>223</v>
      </c>
      <c r="O17" s="269">
        <v>230</v>
      </c>
      <c r="P17" s="274">
        <f>ROUND(O17/5*6,0)</f>
        <v>276</v>
      </c>
      <c r="Q17" s="275">
        <f t="shared" si="8"/>
        <v>499</v>
      </c>
      <c r="R17" s="335">
        <f>SUM(C17,H17,M17)</f>
        <v>499</v>
      </c>
      <c r="S17" s="321">
        <f>ROUND(R17/5*6,0)</f>
        <v>599</v>
      </c>
      <c r="T17" s="336">
        <f>SUM(E17,J17,O17)</f>
        <v>494</v>
      </c>
      <c r="U17" s="274">
        <f>ROUND(T17/5*6,0)</f>
        <v>593</v>
      </c>
      <c r="V17" s="245">
        <f t="shared" si="0"/>
        <v>1192</v>
      </c>
      <c r="W17" s="273">
        <v>391</v>
      </c>
      <c r="X17" s="270">
        <f>ROUND(W17/5*6,0)</f>
        <v>469</v>
      </c>
      <c r="Y17" s="269">
        <v>521</v>
      </c>
      <c r="Z17" s="274">
        <f>ROUND(Y17/5*6,0)</f>
        <v>625</v>
      </c>
      <c r="AA17" s="275">
        <f t="shared" si="9"/>
        <v>1094</v>
      </c>
      <c r="AB17" s="273">
        <v>233</v>
      </c>
      <c r="AC17" s="270">
        <f>ROUND(AB17/5*6,0)</f>
        <v>280</v>
      </c>
      <c r="AD17" s="269">
        <v>194</v>
      </c>
      <c r="AE17" s="274">
        <f>ROUND(AD17/5*6,0)</f>
        <v>233</v>
      </c>
      <c r="AF17" s="275">
        <f t="shared" si="10"/>
        <v>513</v>
      </c>
      <c r="AG17" s="335">
        <f>SUM(W17,AB17)</f>
        <v>624</v>
      </c>
      <c r="AH17" s="321">
        <f>ROUND(AG17/5*6,0)</f>
        <v>749</v>
      </c>
      <c r="AI17" s="336">
        <f>SUM(Y17,AD17)</f>
        <v>715</v>
      </c>
      <c r="AJ17" s="323">
        <f>ROUND(AI17/5*6,0)</f>
        <v>858</v>
      </c>
      <c r="AK17" s="324">
        <f t="shared" si="1"/>
        <v>1607</v>
      </c>
      <c r="AL17" s="273">
        <v>126</v>
      </c>
      <c r="AM17" s="270">
        <f>ROUND(AL17/5*6,0)</f>
        <v>151</v>
      </c>
      <c r="AN17" s="269">
        <v>125</v>
      </c>
      <c r="AO17" s="274">
        <f>ROUND(AN17/5*6,0)</f>
        <v>150</v>
      </c>
      <c r="AP17" s="275">
        <f t="shared" si="11"/>
        <v>301</v>
      </c>
      <c r="AQ17" s="273">
        <v>192</v>
      </c>
      <c r="AR17" s="270">
        <f>ROUND(AQ17/5*6,0)</f>
        <v>230</v>
      </c>
      <c r="AS17" s="269">
        <v>175</v>
      </c>
      <c r="AT17" s="274">
        <f>ROUND(AS17/5*6,0)</f>
        <v>210</v>
      </c>
      <c r="AU17" s="275">
        <f t="shared" si="12"/>
        <v>440</v>
      </c>
      <c r="AV17" s="273">
        <v>269</v>
      </c>
      <c r="AW17" s="270">
        <f>ROUND(AV17/5*6,0)</f>
        <v>323</v>
      </c>
      <c r="AX17" s="269">
        <v>259</v>
      </c>
      <c r="AY17" s="274">
        <f>ROUND(AX17/5*6,0)</f>
        <v>311</v>
      </c>
      <c r="AZ17" s="275">
        <f t="shared" si="13"/>
        <v>634</v>
      </c>
      <c r="BA17" s="273">
        <v>165</v>
      </c>
      <c r="BB17" s="270">
        <f>ROUND(BA17/5*6,0)</f>
        <v>198</v>
      </c>
      <c r="BC17" s="269">
        <v>137</v>
      </c>
      <c r="BD17" s="274">
        <f>ROUND(BC17/5*6,0)</f>
        <v>164</v>
      </c>
      <c r="BE17" s="275">
        <f t="shared" si="14"/>
        <v>362</v>
      </c>
      <c r="BF17" s="273">
        <v>251</v>
      </c>
      <c r="BG17" s="270">
        <f>ROUND(BF17/5*6,0)</f>
        <v>301</v>
      </c>
      <c r="BH17" s="269">
        <v>207</v>
      </c>
      <c r="BI17" s="274">
        <f>ROUND(BH17/5*6,0)</f>
        <v>248</v>
      </c>
      <c r="BJ17" s="275">
        <f t="shared" si="15"/>
        <v>549</v>
      </c>
      <c r="BK17" s="273">
        <v>159</v>
      </c>
      <c r="BL17" s="270">
        <f>ROUND(BK17/5*6,0)</f>
        <v>191</v>
      </c>
      <c r="BM17" s="269">
        <v>149</v>
      </c>
      <c r="BN17" s="274">
        <f>ROUND(BM17/5*6,0)</f>
        <v>179</v>
      </c>
      <c r="BO17" s="275">
        <f t="shared" si="16"/>
        <v>370</v>
      </c>
      <c r="BP17" s="273">
        <v>117</v>
      </c>
      <c r="BQ17" s="270">
        <f>ROUND(BP17/5*6,0)</f>
        <v>140</v>
      </c>
      <c r="BR17" s="269">
        <v>115</v>
      </c>
      <c r="BS17" s="274">
        <f>ROUND(BR17/5*6,0)</f>
        <v>138</v>
      </c>
      <c r="BT17" s="275">
        <f t="shared" si="17"/>
        <v>278</v>
      </c>
      <c r="BU17" s="273">
        <v>68</v>
      </c>
      <c r="BV17" s="270">
        <f>ROUND(BU17/5*6,0)</f>
        <v>82</v>
      </c>
      <c r="BW17" s="269">
        <v>43</v>
      </c>
      <c r="BX17" s="274">
        <f>ROUND(BW17/5*6,0)</f>
        <v>52</v>
      </c>
      <c r="BY17" s="275">
        <f t="shared" si="18"/>
        <v>134</v>
      </c>
      <c r="BZ17" s="273">
        <v>147</v>
      </c>
      <c r="CA17" s="270">
        <f>ROUND(BZ17/5*6,0)</f>
        <v>176</v>
      </c>
      <c r="CB17" s="269">
        <v>127</v>
      </c>
      <c r="CC17" s="274">
        <f>ROUND(CB17/5*6,0)</f>
        <v>152</v>
      </c>
      <c r="CD17" s="275">
        <f t="shared" si="19"/>
        <v>328</v>
      </c>
      <c r="CE17" s="273">
        <v>78</v>
      </c>
      <c r="CF17" s="270">
        <f>ROUND(CE17/5*6,0)</f>
        <v>94</v>
      </c>
      <c r="CG17" s="269">
        <v>49</v>
      </c>
      <c r="CH17" s="274">
        <f>ROUND(CG17/5*6,0)</f>
        <v>59</v>
      </c>
      <c r="CI17" s="275">
        <f t="shared" si="20"/>
        <v>153</v>
      </c>
      <c r="CJ17" s="273">
        <v>100</v>
      </c>
      <c r="CK17" s="270">
        <f>ROUND(CJ17/5*6,0)</f>
        <v>120</v>
      </c>
      <c r="CL17" s="269">
        <v>125</v>
      </c>
      <c r="CM17" s="274">
        <f>ROUND(CL17/5*6,0)</f>
        <v>150</v>
      </c>
      <c r="CN17" s="275">
        <f t="shared" si="21"/>
        <v>270</v>
      </c>
      <c r="CO17" s="321">
        <f>SUM(CE17,CJ17)</f>
        <v>178</v>
      </c>
      <c r="CP17" s="321">
        <f>ROUND(CO17/5*6,0)</f>
        <v>214</v>
      </c>
      <c r="CQ17" s="322">
        <f>SUM(CG17,CL17)</f>
        <v>174</v>
      </c>
      <c r="CR17" s="323">
        <f>ROUND(CQ17/5*6,0)</f>
        <v>209</v>
      </c>
      <c r="CS17" s="324">
        <f t="shared" si="2"/>
        <v>423</v>
      </c>
      <c r="CT17" s="273">
        <v>131</v>
      </c>
      <c r="CU17" s="270">
        <f>ROUND(CT17/5*6,0)</f>
        <v>157</v>
      </c>
      <c r="CV17" s="269">
        <v>119</v>
      </c>
      <c r="CW17" s="274">
        <f>ROUND(CV17/5*6,0)</f>
        <v>143</v>
      </c>
      <c r="CX17" s="275">
        <f t="shared" si="22"/>
        <v>300</v>
      </c>
      <c r="CY17" s="273">
        <v>102</v>
      </c>
      <c r="CZ17" s="270">
        <f>ROUND(CY17/5*6,0)</f>
        <v>122</v>
      </c>
      <c r="DA17" s="269">
        <v>29</v>
      </c>
      <c r="DB17" s="274">
        <f>ROUND(DA17/5*6,0)</f>
        <v>35</v>
      </c>
      <c r="DC17" s="275">
        <f t="shared" si="23"/>
        <v>157</v>
      </c>
      <c r="DD17" s="273">
        <v>23</v>
      </c>
      <c r="DE17" s="270">
        <f>ROUND(DD17/5*6,0)</f>
        <v>28</v>
      </c>
      <c r="DF17" s="269">
        <v>29</v>
      </c>
      <c r="DG17" s="274">
        <f>ROUND(DF17/5*6,0)</f>
        <v>35</v>
      </c>
      <c r="DH17" s="275">
        <f t="shared" si="24"/>
        <v>63</v>
      </c>
      <c r="DI17" s="335">
        <f>SUM(CY17,DD17)</f>
        <v>125</v>
      </c>
      <c r="DJ17" s="337">
        <f>ROUND(DI17/5*6,0)</f>
        <v>150</v>
      </c>
      <c r="DK17" s="336">
        <f>SUM(DA17,DF17)</f>
        <v>58</v>
      </c>
      <c r="DL17" s="323">
        <f>ROUND(DK17/5*6,0)</f>
        <v>70</v>
      </c>
      <c r="DM17" s="324">
        <f t="shared" si="3"/>
        <v>220</v>
      </c>
      <c r="DN17" s="273">
        <v>52</v>
      </c>
      <c r="DO17" s="270">
        <f>ROUND(DN17/5*6,0)</f>
        <v>62</v>
      </c>
      <c r="DP17" s="269">
        <v>62</v>
      </c>
      <c r="DQ17" s="274">
        <f>ROUND(DP17/5*6,0)</f>
        <v>74</v>
      </c>
      <c r="DR17" s="275">
        <f t="shared" si="25"/>
        <v>136</v>
      </c>
      <c r="DS17" s="273">
        <v>59</v>
      </c>
      <c r="DT17" s="270">
        <f>ROUND(DS17/5*6,0)</f>
        <v>71</v>
      </c>
      <c r="DU17" s="269">
        <v>90</v>
      </c>
      <c r="DV17" s="274">
        <f>ROUND(DU17/5*6,0)</f>
        <v>108</v>
      </c>
      <c r="DW17" s="275">
        <f t="shared" si="26"/>
        <v>179</v>
      </c>
      <c r="DX17" s="273">
        <v>121</v>
      </c>
      <c r="DY17" s="270">
        <f>ROUND(DX17/5*6,0)</f>
        <v>145</v>
      </c>
      <c r="DZ17" s="269">
        <v>102</v>
      </c>
      <c r="EA17" s="274">
        <f>ROUND(DZ17/5*6,0)</f>
        <v>122</v>
      </c>
      <c r="EB17" s="275">
        <f t="shared" si="27"/>
        <v>267</v>
      </c>
      <c r="EC17" s="273">
        <v>125</v>
      </c>
      <c r="ED17" s="270">
        <f>ROUND(EC17/5*6,0)</f>
        <v>150</v>
      </c>
      <c r="EE17" s="269">
        <v>101</v>
      </c>
      <c r="EF17" s="274">
        <f>ROUND(EE17/5*6,0)</f>
        <v>121</v>
      </c>
      <c r="EG17" s="275">
        <f t="shared" si="28"/>
        <v>271</v>
      </c>
      <c r="EH17" s="273">
        <v>45</v>
      </c>
      <c r="EI17" s="270">
        <f>ROUND(EH17/5*6,0)</f>
        <v>54</v>
      </c>
      <c r="EJ17" s="269">
        <v>55</v>
      </c>
      <c r="EK17" s="274">
        <f>ROUND(EJ17/5*6,0)</f>
        <v>66</v>
      </c>
      <c r="EL17" s="275">
        <f t="shared" si="29"/>
        <v>120</v>
      </c>
      <c r="EM17" s="273">
        <v>38</v>
      </c>
      <c r="EN17" s="270">
        <f>ROUND(EM17/5*6,0)</f>
        <v>46</v>
      </c>
      <c r="EO17" s="269">
        <v>47</v>
      </c>
      <c r="EP17" s="274">
        <f>ROUND(EO17/5*6,0)</f>
        <v>56</v>
      </c>
      <c r="EQ17" s="275">
        <f t="shared" si="30"/>
        <v>102</v>
      </c>
      <c r="ER17" s="273">
        <v>13</v>
      </c>
      <c r="ES17" s="270">
        <f>ROUND(ER17/5*6,0)</f>
        <v>16</v>
      </c>
      <c r="ET17" s="269">
        <v>11</v>
      </c>
      <c r="EU17" s="274">
        <f>ROUND(ET17/5*6,0)</f>
        <v>13</v>
      </c>
      <c r="EV17" s="275">
        <f t="shared" si="31"/>
        <v>29</v>
      </c>
      <c r="EW17" s="273">
        <v>88</v>
      </c>
      <c r="EX17" s="270">
        <f>ROUND(EW17/5*6,0)</f>
        <v>106</v>
      </c>
      <c r="EY17" s="269">
        <v>106</v>
      </c>
      <c r="EZ17" s="274">
        <f>ROUND(EY17/5*6,0)</f>
        <v>127</v>
      </c>
      <c r="FA17" s="275">
        <f t="shared" si="32"/>
        <v>233</v>
      </c>
      <c r="FB17" s="273">
        <v>7</v>
      </c>
      <c r="FC17" s="270">
        <f>ROUND(FB17/5*6,0)</f>
        <v>8</v>
      </c>
      <c r="FD17" s="269">
        <v>7</v>
      </c>
      <c r="FE17" s="274">
        <f>ROUND(FD17/5*6,0)</f>
        <v>8</v>
      </c>
      <c r="FF17" s="275">
        <f t="shared" si="33"/>
        <v>16</v>
      </c>
      <c r="FG17" s="273">
        <v>1</v>
      </c>
      <c r="FH17" s="270">
        <f>ROUND(FG17/5*6,0)</f>
        <v>1</v>
      </c>
      <c r="FI17" s="269">
        <v>6</v>
      </c>
      <c r="FJ17" s="274">
        <f>ROUND(FI17/5*6,0)</f>
        <v>7</v>
      </c>
      <c r="FK17" s="275">
        <f t="shared" si="34"/>
        <v>8</v>
      </c>
      <c r="FL17" s="273">
        <v>57</v>
      </c>
      <c r="FM17" s="270">
        <f>ROUND(FL17/5*6,0)</f>
        <v>68</v>
      </c>
      <c r="FN17" s="269">
        <v>49</v>
      </c>
      <c r="FO17" s="274">
        <f>ROUND(FN17/5*6,0)</f>
        <v>59</v>
      </c>
      <c r="FP17" s="275">
        <f t="shared" si="35"/>
        <v>127</v>
      </c>
      <c r="FQ17" s="273">
        <v>11</v>
      </c>
      <c r="FR17" s="270">
        <f>ROUND(FQ17/5*6,0)</f>
        <v>13</v>
      </c>
      <c r="FS17" s="269">
        <v>11</v>
      </c>
      <c r="FT17" s="274">
        <f>ROUND(FS17/5*6,0)</f>
        <v>13</v>
      </c>
      <c r="FU17" s="275">
        <f t="shared" si="36"/>
        <v>26</v>
      </c>
      <c r="FV17" s="273">
        <v>17</v>
      </c>
      <c r="FW17" s="270">
        <f>ROUND(FV17/5*6,0)</f>
        <v>20</v>
      </c>
      <c r="FX17" s="269">
        <v>16</v>
      </c>
      <c r="FY17" s="274">
        <f>ROUND(FX17/5*6,0)</f>
        <v>19</v>
      </c>
      <c r="FZ17" s="275">
        <f t="shared" si="37"/>
        <v>39</v>
      </c>
      <c r="GA17" s="273">
        <v>44</v>
      </c>
      <c r="GB17" s="270">
        <f>ROUND(GA17/5*6,0)</f>
        <v>53</v>
      </c>
      <c r="GC17" s="269">
        <v>36</v>
      </c>
      <c r="GD17" s="274">
        <f>ROUND(GC17/5*6,0)</f>
        <v>43</v>
      </c>
      <c r="GE17" s="275">
        <f t="shared" si="38"/>
        <v>96</v>
      </c>
      <c r="GF17" s="273">
        <v>12</v>
      </c>
      <c r="GG17" s="270">
        <f>ROUND(GF17/5*6,0)</f>
        <v>14</v>
      </c>
      <c r="GH17" s="269">
        <v>11</v>
      </c>
      <c r="GI17" s="274">
        <f>ROUND(GH17/5*6,0)</f>
        <v>13</v>
      </c>
      <c r="GJ17" s="275">
        <f t="shared" si="39"/>
        <v>27</v>
      </c>
      <c r="GK17" s="273">
        <v>2</v>
      </c>
      <c r="GL17" s="270">
        <f>ROUND(GK17/5*6,0)</f>
        <v>2</v>
      </c>
      <c r="GM17" s="269">
        <v>2</v>
      </c>
      <c r="GN17" s="274">
        <f>ROUND(GM17/5*6,0)</f>
        <v>2</v>
      </c>
      <c r="GO17" s="275">
        <f t="shared" si="40"/>
        <v>4</v>
      </c>
      <c r="GP17" s="273">
        <v>41</v>
      </c>
      <c r="GQ17" s="270">
        <f>ROUND(GP17/5*6,0)</f>
        <v>49</v>
      </c>
      <c r="GR17" s="269">
        <v>38</v>
      </c>
      <c r="GS17" s="274">
        <f>ROUND(GR17/5*6,0)</f>
        <v>46</v>
      </c>
      <c r="GT17" s="275">
        <f t="shared" si="41"/>
        <v>95</v>
      </c>
      <c r="GU17" s="273">
        <v>223</v>
      </c>
      <c r="GV17" s="270">
        <f>ROUND(GU17/5*6,0)</f>
        <v>268</v>
      </c>
      <c r="GW17" s="269">
        <v>173</v>
      </c>
      <c r="GX17" s="274">
        <f>ROUND(GW17/5*6,0)</f>
        <v>208</v>
      </c>
      <c r="GY17" s="275">
        <f t="shared" si="42"/>
        <v>476</v>
      </c>
      <c r="GZ17" s="273">
        <v>18</v>
      </c>
      <c r="HA17" s="270">
        <f>ROUND(GZ17/5*6,0)</f>
        <v>22</v>
      </c>
      <c r="HB17" s="269">
        <v>13</v>
      </c>
      <c r="HC17" s="274">
        <f>ROUND(HB17/5*6,0)</f>
        <v>16</v>
      </c>
      <c r="HD17" s="275">
        <f t="shared" si="43"/>
        <v>38</v>
      </c>
      <c r="HE17" s="273">
        <v>220</v>
      </c>
      <c r="HF17" s="270">
        <f>ROUND(HE17/5*6,0)</f>
        <v>264</v>
      </c>
      <c r="HG17" s="269">
        <v>237</v>
      </c>
      <c r="HH17" s="274">
        <f>ROUND(HG17/5*6,0)</f>
        <v>284</v>
      </c>
      <c r="HI17" s="275">
        <f t="shared" si="44"/>
        <v>548</v>
      </c>
      <c r="HJ17" s="273">
        <v>22</v>
      </c>
      <c r="HK17" s="270">
        <f>ROUND(HJ17/5*6,0)</f>
        <v>26</v>
      </c>
      <c r="HL17" s="269">
        <v>37</v>
      </c>
      <c r="HM17" s="274">
        <f>ROUND(HL17/5*6,0)</f>
        <v>44</v>
      </c>
      <c r="HN17" s="275">
        <f t="shared" si="45"/>
        <v>70</v>
      </c>
      <c r="HO17" s="273">
        <v>133</v>
      </c>
      <c r="HP17" s="270">
        <f>ROUND(HO17/5*6,0)</f>
        <v>160</v>
      </c>
      <c r="HQ17" s="269">
        <v>98</v>
      </c>
      <c r="HR17" s="274">
        <f>ROUND(HQ17/5*6,0)</f>
        <v>118</v>
      </c>
      <c r="HS17" s="275">
        <f t="shared" si="46"/>
        <v>278</v>
      </c>
      <c r="HT17" s="273">
        <v>53</v>
      </c>
      <c r="HU17" s="270">
        <f>ROUND(HT17/5*6,0)</f>
        <v>64</v>
      </c>
      <c r="HV17" s="269">
        <v>63</v>
      </c>
      <c r="HW17" s="274">
        <f>ROUND(HV17/5*6,0)</f>
        <v>76</v>
      </c>
      <c r="HX17" s="275">
        <f t="shared" si="47"/>
        <v>140</v>
      </c>
      <c r="HY17" s="273">
        <v>98</v>
      </c>
      <c r="HZ17" s="270">
        <f>ROUND(HY17/5*6,0)</f>
        <v>118</v>
      </c>
      <c r="IA17" s="269">
        <v>85</v>
      </c>
      <c r="IB17" s="274">
        <f>ROUND(IA17/5*6,0)</f>
        <v>102</v>
      </c>
      <c r="IC17" s="275">
        <f t="shared" si="48"/>
        <v>220</v>
      </c>
      <c r="ID17" s="270">
        <f t="shared" si="4"/>
        <v>5461</v>
      </c>
      <c r="IE17" s="274">
        <f t="shared" si="5"/>
        <v>5222</v>
      </c>
      <c r="IF17" s="245">
        <f t="shared" si="5"/>
        <v>10683</v>
      </c>
    </row>
    <row r="18" spans="1:242" s="237" customFormat="1" x14ac:dyDescent="0.15">
      <c r="A18" s="658"/>
      <c r="B18" s="253" t="s">
        <v>109</v>
      </c>
      <c r="C18" s="272">
        <v>77</v>
      </c>
      <c r="D18" s="250">
        <f>ROUND(C18/5*6,0)</f>
        <v>92</v>
      </c>
      <c r="E18" s="271">
        <v>120</v>
      </c>
      <c r="F18" s="248">
        <f>ROUND(E18/5*6,0)</f>
        <v>144</v>
      </c>
      <c r="G18" s="252">
        <f t="shared" si="6"/>
        <v>236</v>
      </c>
      <c r="H18" s="272">
        <v>115</v>
      </c>
      <c r="I18" s="250">
        <f>ROUND(H18/5*6,0)</f>
        <v>138</v>
      </c>
      <c r="J18" s="271">
        <v>65</v>
      </c>
      <c r="K18" s="248">
        <f>ROUND(J18/5*6,0)</f>
        <v>78</v>
      </c>
      <c r="L18" s="252">
        <f t="shared" si="7"/>
        <v>216</v>
      </c>
      <c r="M18" s="272">
        <v>148</v>
      </c>
      <c r="N18" s="250">
        <f>ROUND(M18/5*6,0)</f>
        <v>178</v>
      </c>
      <c r="O18" s="271">
        <v>216</v>
      </c>
      <c r="P18" s="248">
        <f>ROUND(O18/5*6,0)</f>
        <v>259</v>
      </c>
      <c r="Q18" s="252">
        <f t="shared" si="8"/>
        <v>437</v>
      </c>
      <c r="R18" s="325">
        <f>SUM(C18,H18,M18)</f>
        <v>340</v>
      </c>
      <c r="S18" s="326">
        <f>ROUND(R18/5*6,0)</f>
        <v>408</v>
      </c>
      <c r="T18" s="327">
        <f>SUM(E18,J18,O18)</f>
        <v>401</v>
      </c>
      <c r="U18" s="248">
        <f>ROUND(T18/5*6,0)</f>
        <v>481</v>
      </c>
      <c r="V18" s="247">
        <f t="shared" si="0"/>
        <v>889</v>
      </c>
      <c r="W18" s="272">
        <v>426</v>
      </c>
      <c r="X18" s="250">
        <f>ROUND(W18/5*6,0)</f>
        <v>511</v>
      </c>
      <c r="Y18" s="271">
        <v>615</v>
      </c>
      <c r="Z18" s="248">
        <f>ROUND(Y18/5*6,0)</f>
        <v>738</v>
      </c>
      <c r="AA18" s="252">
        <f t="shared" si="9"/>
        <v>1249</v>
      </c>
      <c r="AB18" s="272">
        <v>252</v>
      </c>
      <c r="AC18" s="250">
        <f>ROUND(AB18/5*6,0)</f>
        <v>302</v>
      </c>
      <c r="AD18" s="271">
        <v>309</v>
      </c>
      <c r="AE18" s="248">
        <f>ROUND(AD18/5*6,0)</f>
        <v>371</v>
      </c>
      <c r="AF18" s="252">
        <f t="shared" si="10"/>
        <v>673</v>
      </c>
      <c r="AG18" s="325">
        <f>SUM(W18,AB18)</f>
        <v>678</v>
      </c>
      <c r="AH18" s="326">
        <f>ROUND(AG18/5*6,0)</f>
        <v>814</v>
      </c>
      <c r="AI18" s="327">
        <f>SUM(Y18,AD18)</f>
        <v>924</v>
      </c>
      <c r="AJ18" s="328">
        <f>ROUND(AI18/5*6,0)</f>
        <v>1109</v>
      </c>
      <c r="AK18" s="329">
        <f t="shared" si="1"/>
        <v>1923</v>
      </c>
      <c r="AL18" s="272">
        <v>132</v>
      </c>
      <c r="AM18" s="250">
        <f>ROUND(AL18/5*6,0)</f>
        <v>158</v>
      </c>
      <c r="AN18" s="271">
        <v>158</v>
      </c>
      <c r="AO18" s="248">
        <f>ROUND(AN18/5*6,0)</f>
        <v>190</v>
      </c>
      <c r="AP18" s="252">
        <f t="shared" si="11"/>
        <v>348</v>
      </c>
      <c r="AQ18" s="272">
        <v>237</v>
      </c>
      <c r="AR18" s="250">
        <f>ROUND(AQ18/5*6,0)</f>
        <v>284</v>
      </c>
      <c r="AS18" s="271">
        <v>163</v>
      </c>
      <c r="AT18" s="248">
        <f>ROUND(AS18/5*6,0)</f>
        <v>196</v>
      </c>
      <c r="AU18" s="252">
        <f t="shared" si="12"/>
        <v>480</v>
      </c>
      <c r="AV18" s="272">
        <v>427</v>
      </c>
      <c r="AW18" s="250">
        <f>ROUND(AV18/5*6,0)</f>
        <v>512</v>
      </c>
      <c r="AX18" s="271">
        <v>436</v>
      </c>
      <c r="AY18" s="248">
        <f>ROUND(AX18/5*6,0)</f>
        <v>523</v>
      </c>
      <c r="AZ18" s="252">
        <f t="shared" si="13"/>
        <v>1035</v>
      </c>
      <c r="BA18" s="272">
        <v>285</v>
      </c>
      <c r="BB18" s="250">
        <f>ROUND(BA18/5*6,0)</f>
        <v>342</v>
      </c>
      <c r="BC18" s="271">
        <v>255</v>
      </c>
      <c r="BD18" s="248">
        <f>ROUND(BC18/5*6,0)</f>
        <v>306</v>
      </c>
      <c r="BE18" s="252">
        <f t="shared" si="14"/>
        <v>648</v>
      </c>
      <c r="BF18" s="272">
        <v>524</v>
      </c>
      <c r="BG18" s="250">
        <f>ROUND(BF18/5*6,0)</f>
        <v>629</v>
      </c>
      <c r="BH18" s="271">
        <v>453</v>
      </c>
      <c r="BI18" s="248">
        <f>ROUND(BH18/5*6,0)</f>
        <v>544</v>
      </c>
      <c r="BJ18" s="252">
        <f t="shared" si="15"/>
        <v>1173</v>
      </c>
      <c r="BK18" s="272">
        <v>353</v>
      </c>
      <c r="BL18" s="250">
        <f>ROUND(BK18/5*6,0)</f>
        <v>424</v>
      </c>
      <c r="BM18" s="271">
        <v>317</v>
      </c>
      <c r="BN18" s="248">
        <f>ROUND(BM18/5*6,0)</f>
        <v>380</v>
      </c>
      <c r="BO18" s="252">
        <f t="shared" si="16"/>
        <v>804</v>
      </c>
      <c r="BP18" s="272">
        <v>323</v>
      </c>
      <c r="BQ18" s="250">
        <f>ROUND(BP18/5*6,0)</f>
        <v>388</v>
      </c>
      <c r="BR18" s="271">
        <v>335</v>
      </c>
      <c r="BS18" s="248">
        <f>ROUND(BR18/5*6,0)</f>
        <v>402</v>
      </c>
      <c r="BT18" s="252">
        <f t="shared" si="17"/>
        <v>790</v>
      </c>
      <c r="BU18" s="272">
        <v>71</v>
      </c>
      <c r="BV18" s="250">
        <f>ROUND(BU18/5*6,0)</f>
        <v>85</v>
      </c>
      <c r="BW18" s="271">
        <v>64</v>
      </c>
      <c r="BX18" s="248">
        <f>ROUND(BW18/5*6,0)</f>
        <v>77</v>
      </c>
      <c r="BY18" s="252">
        <f t="shared" si="18"/>
        <v>162</v>
      </c>
      <c r="BZ18" s="272">
        <v>176</v>
      </c>
      <c r="CA18" s="250">
        <f>ROUND(BZ18/5*6,0)</f>
        <v>211</v>
      </c>
      <c r="CB18" s="271">
        <v>168</v>
      </c>
      <c r="CC18" s="248">
        <f>ROUND(CB18/5*6,0)</f>
        <v>202</v>
      </c>
      <c r="CD18" s="252">
        <f t="shared" si="19"/>
        <v>413</v>
      </c>
      <c r="CE18" s="272">
        <v>42</v>
      </c>
      <c r="CF18" s="250">
        <f>ROUND(CE18/5*6,0)</f>
        <v>50</v>
      </c>
      <c r="CG18" s="271">
        <v>36</v>
      </c>
      <c r="CH18" s="248">
        <f>ROUND(CG18/5*6,0)</f>
        <v>43</v>
      </c>
      <c r="CI18" s="252">
        <f t="shared" si="20"/>
        <v>93</v>
      </c>
      <c r="CJ18" s="272">
        <v>77</v>
      </c>
      <c r="CK18" s="250">
        <f>ROUND(CJ18/5*6,0)</f>
        <v>92</v>
      </c>
      <c r="CL18" s="271">
        <v>116</v>
      </c>
      <c r="CM18" s="248">
        <f>ROUND(CL18/5*6,0)</f>
        <v>139</v>
      </c>
      <c r="CN18" s="252">
        <f t="shared" si="21"/>
        <v>231</v>
      </c>
      <c r="CO18" s="321">
        <f>SUM(CE18,CJ18)</f>
        <v>119</v>
      </c>
      <c r="CP18" s="326">
        <f>ROUND(CO18/5*6,0)</f>
        <v>143</v>
      </c>
      <c r="CQ18" s="322">
        <f>SUM(CG18,CL18)</f>
        <v>152</v>
      </c>
      <c r="CR18" s="328">
        <f>ROUND(CQ18/5*6,0)</f>
        <v>182</v>
      </c>
      <c r="CS18" s="329">
        <f t="shared" si="2"/>
        <v>325</v>
      </c>
      <c r="CT18" s="272">
        <v>106</v>
      </c>
      <c r="CU18" s="250">
        <f>ROUND(CT18/5*6,0)</f>
        <v>127</v>
      </c>
      <c r="CV18" s="271">
        <v>125</v>
      </c>
      <c r="CW18" s="248">
        <f>ROUND(CV18/5*6,0)</f>
        <v>150</v>
      </c>
      <c r="CX18" s="252">
        <f t="shared" si="22"/>
        <v>277</v>
      </c>
      <c r="CY18" s="272">
        <v>30</v>
      </c>
      <c r="CZ18" s="250">
        <f>ROUND(CY18/5*6,0)</f>
        <v>36</v>
      </c>
      <c r="DA18" s="271">
        <v>61</v>
      </c>
      <c r="DB18" s="248">
        <f>ROUND(DA18/5*6,0)</f>
        <v>73</v>
      </c>
      <c r="DC18" s="252">
        <f t="shared" si="23"/>
        <v>109</v>
      </c>
      <c r="DD18" s="272">
        <v>18</v>
      </c>
      <c r="DE18" s="250">
        <f>ROUND(DD18/5*6,0)</f>
        <v>22</v>
      </c>
      <c r="DF18" s="271">
        <v>19</v>
      </c>
      <c r="DG18" s="248">
        <f>ROUND(DF18/5*6,0)</f>
        <v>23</v>
      </c>
      <c r="DH18" s="252">
        <f t="shared" si="24"/>
        <v>45</v>
      </c>
      <c r="DI18" s="320">
        <f>SUM(CY18,DD18)</f>
        <v>48</v>
      </c>
      <c r="DJ18" s="321">
        <f>ROUND(DI18/5*6,0)</f>
        <v>58</v>
      </c>
      <c r="DK18" s="322">
        <f>SUM(DA18,DF18)</f>
        <v>80</v>
      </c>
      <c r="DL18" s="328">
        <f>ROUND(DK18/5*6,0)</f>
        <v>96</v>
      </c>
      <c r="DM18" s="329">
        <f t="shared" si="3"/>
        <v>154</v>
      </c>
      <c r="DN18" s="272">
        <v>36</v>
      </c>
      <c r="DO18" s="250">
        <f>ROUND(DN18/5*6,0)</f>
        <v>43</v>
      </c>
      <c r="DP18" s="271">
        <v>60</v>
      </c>
      <c r="DQ18" s="248">
        <f>ROUND(DP18/5*6,0)</f>
        <v>72</v>
      </c>
      <c r="DR18" s="252">
        <f t="shared" si="25"/>
        <v>115</v>
      </c>
      <c r="DS18" s="272">
        <v>88</v>
      </c>
      <c r="DT18" s="250">
        <f>ROUND(DS18/5*6,0)</f>
        <v>106</v>
      </c>
      <c r="DU18" s="271">
        <v>113</v>
      </c>
      <c r="DV18" s="248">
        <f>ROUND(DU18/5*6,0)</f>
        <v>136</v>
      </c>
      <c r="DW18" s="252">
        <f t="shared" si="26"/>
        <v>242</v>
      </c>
      <c r="DX18" s="272">
        <v>149</v>
      </c>
      <c r="DY18" s="250">
        <f>ROUND(DX18/5*6,0)</f>
        <v>179</v>
      </c>
      <c r="DZ18" s="271">
        <v>108</v>
      </c>
      <c r="EA18" s="248">
        <f>ROUND(DZ18/5*6,0)</f>
        <v>130</v>
      </c>
      <c r="EB18" s="252">
        <f t="shared" si="27"/>
        <v>309</v>
      </c>
      <c r="EC18" s="272">
        <v>335</v>
      </c>
      <c r="ED18" s="250">
        <f>ROUND(EC18/5*6,0)</f>
        <v>402</v>
      </c>
      <c r="EE18" s="271">
        <v>278</v>
      </c>
      <c r="EF18" s="248">
        <f>ROUND(EE18/5*6,0)</f>
        <v>334</v>
      </c>
      <c r="EG18" s="252">
        <f t="shared" si="28"/>
        <v>736</v>
      </c>
      <c r="EH18" s="272">
        <v>39</v>
      </c>
      <c r="EI18" s="250">
        <f>ROUND(EH18/5*6,0)</f>
        <v>47</v>
      </c>
      <c r="EJ18" s="271">
        <v>39</v>
      </c>
      <c r="EK18" s="248">
        <f>ROUND(EJ18/5*6,0)</f>
        <v>47</v>
      </c>
      <c r="EL18" s="252">
        <f t="shared" si="29"/>
        <v>94</v>
      </c>
      <c r="EM18" s="272">
        <v>87</v>
      </c>
      <c r="EN18" s="250">
        <f>ROUND(EM18/5*6,0)</f>
        <v>104</v>
      </c>
      <c r="EO18" s="271">
        <v>58</v>
      </c>
      <c r="EP18" s="248">
        <f>ROUND(EO18/5*6,0)</f>
        <v>70</v>
      </c>
      <c r="EQ18" s="252">
        <f t="shared" si="30"/>
        <v>174</v>
      </c>
      <c r="ER18" s="272">
        <v>5</v>
      </c>
      <c r="ES18" s="250">
        <f>ROUND(ER18/5*6,0)</f>
        <v>6</v>
      </c>
      <c r="ET18" s="271">
        <v>2</v>
      </c>
      <c r="EU18" s="248">
        <f>ROUND(ET18/5*6,0)</f>
        <v>2</v>
      </c>
      <c r="EV18" s="252">
        <f t="shared" si="31"/>
        <v>8</v>
      </c>
      <c r="EW18" s="272">
        <v>59</v>
      </c>
      <c r="EX18" s="250">
        <f>ROUND(EW18/5*6,0)</f>
        <v>71</v>
      </c>
      <c r="EY18" s="271">
        <v>61</v>
      </c>
      <c r="EZ18" s="248">
        <f>ROUND(EY18/5*6,0)</f>
        <v>73</v>
      </c>
      <c r="FA18" s="252">
        <f t="shared" si="32"/>
        <v>144</v>
      </c>
      <c r="FB18" s="272">
        <v>2</v>
      </c>
      <c r="FC18" s="250">
        <f>ROUND(FB18/5*6,0)</f>
        <v>2</v>
      </c>
      <c r="FD18" s="271">
        <v>5</v>
      </c>
      <c r="FE18" s="248">
        <f>ROUND(FD18/5*6,0)</f>
        <v>6</v>
      </c>
      <c r="FF18" s="252">
        <f t="shared" si="33"/>
        <v>8</v>
      </c>
      <c r="FG18" s="272">
        <v>0</v>
      </c>
      <c r="FH18" s="250">
        <f>ROUND(FG18/5*6,0)</f>
        <v>0</v>
      </c>
      <c r="FI18" s="271">
        <v>0</v>
      </c>
      <c r="FJ18" s="248">
        <f>ROUND(FI18/5*6,0)</f>
        <v>0</v>
      </c>
      <c r="FK18" s="252">
        <f t="shared" si="34"/>
        <v>0</v>
      </c>
      <c r="FL18" s="272">
        <v>28</v>
      </c>
      <c r="FM18" s="250">
        <f>ROUND(FL18/5*6,0)</f>
        <v>34</v>
      </c>
      <c r="FN18" s="271">
        <v>23</v>
      </c>
      <c r="FO18" s="248">
        <f>ROUND(FN18/5*6,0)</f>
        <v>28</v>
      </c>
      <c r="FP18" s="252">
        <f t="shared" si="35"/>
        <v>62</v>
      </c>
      <c r="FQ18" s="272">
        <v>2</v>
      </c>
      <c r="FR18" s="250">
        <f>ROUND(FQ18/5*6,0)</f>
        <v>2</v>
      </c>
      <c r="FS18" s="271">
        <v>15</v>
      </c>
      <c r="FT18" s="248">
        <f>ROUND(FS18/5*6,0)</f>
        <v>18</v>
      </c>
      <c r="FU18" s="252">
        <f t="shared" si="36"/>
        <v>20</v>
      </c>
      <c r="FV18" s="272">
        <v>6</v>
      </c>
      <c r="FW18" s="250">
        <f>ROUND(FV18/5*6,0)</f>
        <v>7</v>
      </c>
      <c r="FX18" s="271">
        <v>10</v>
      </c>
      <c r="FY18" s="248">
        <f>ROUND(FX18/5*6,0)</f>
        <v>12</v>
      </c>
      <c r="FZ18" s="252">
        <f t="shared" si="37"/>
        <v>19</v>
      </c>
      <c r="GA18" s="272">
        <v>19</v>
      </c>
      <c r="GB18" s="250">
        <f>ROUND(GA18/5*6,0)</f>
        <v>23</v>
      </c>
      <c r="GC18" s="271">
        <v>10</v>
      </c>
      <c r="GD18" s="248">
        <f>ROUND(GC18/5*6,0)</f>
        <v>12</v>
      </c>
      <c r="GE18" s="252">
        <f t="shared" si="38"/>
        <v>35</v>
      </c>
      <c r="GF18" s="272">
        <v>7</v>
      </c>
      <c r="GG18" s="250">
        <f>ROUND(GF18/5*6,0)</f>
        <v>8</v>
      </c>
      <c r="GH18" s="271">
        <v>6</v>
      </c>
      <c r="GI18" s="248">
        <f>ROUND(GH18/5*6,0)</f>
        <v>7</v>
      </c>
      <c r="GJ18" s="252">
        <f t="shared" si="39"/>
        <v>15</v>
      </c>
      <c r="GK18" s="272">
        <v>4</v>
      </c>
      <c r="GL18" s="250">
        <f>ROUND(GK18/5*6,0)</f>
        <v>5</v>
      </c>
      <c r="GM18" s="271">
        <v>4</v>
      </c>
      <c r="GN18" s="248">
        <f>ROUND(GM18/5*6,0)</f>
        <v>5</v>
      </c>
      <c r="GO18" s="252">
        <f t="shared" si="40"/>
        <v>10</v>
      </c>
      <c r="GP18" s="272">
        <v>21</v>
      </c>
      <c r="GQ18" s="250">
        <f>ROUND(GP18/5*6,0)</f>
        <v>25</v>
      </c>
      <c r="GR18" s="271">
        <v>33</v>
      </c>
      <c r="GS18" s="248">
        <f>ROUND(GR18/5*6,0)</f>
        <v>40</v>
      </c>
      <c r="GT18" s="252">
        <f t="shared" si="41"/>
        <v>65</v>
      </c>
      <c r="GU18" s="272">
        <v>193</v>
      </c>
      <c r="GV18" s="250">
        <f>ROUND(GU18/5*6,0)</f>
        <v>232</v>
      </c>
      <c r="GW18" s="271">
        <v>163</v>
      </c>
      <c r="GX18" s="248">
        <f>ROUND(GW18/5*6,0)</f>
        <v>196</v>
      </c>
      <c r="GY18" s="252">
        <f t="shared" si="42"/>
        <v>428</v>
      </c>
      <c r="GZ18" s="272">
        <v>22</v>
      </c>
      <c r="HA18" s="250">
        <f>ROUND(GZ18/5*6,0)</f>
        <v>26</v>
      </c>
      <c r="HB18" s="271">
        <v>15</v>
      </c>
      <c r="HC18" s="248">
        <f>ROUND(HB18/5*6,0)</f>
        <v>18</v>
      </c>
      <c r="HD18" s="252">
        <f t="shared" si="43"/>
        <v>44</v>
      </c>
      <c r="HE18" s="272">
        <v>290</v>
      </c>
      <c r="HF18" s="250">
        <f>ROUND(HE18/5*6,0)</f>
        <v>348</v>
      </c>
      <c r="HG18" s="271">
        <v>341</v>
      </c>
      <c r="HH18" s="248">
        <f>ROUND(HG18/5*6,0)</f>
        <v>409</v>
      </c>
      <c r="HI18" s="252">
        <f t="shared" si="44"/>
        <v>757</v>
      </c>
      <c r="HJ18" s="272">
        <v>46</v>
      </c>
      <c r="HK18" s="250">
        <f>ROUND(HJ18/5*6,0)</f>
        <v>55</v>
      </c>
      <c r="HL18" s="271">
        <v>62</v>
      </c>
      <c r="HM18" s="248">
        <f>ROUND(HL18/5*6,0)</f>
        <v>74</v>
      </c>
      <c r="HN18" s="252">
        <f t="shared" si="45"/>
        <v>129</v>
      </c>
      <c r="HO18" s="272">
        <v>214</v>
      </c>
      <c r="HP18" s="250">
        <f>ROUND(HO18/5*6,0)</f>
        <v>257</v>
      </c>
      <c r="HQ18" s="271">
        <v>180</v>
      </c>
      <c r="HR18" s="248">
        <f>ROUND(HQ18/5*6,0)</f>
        <v>216</v>
      </c>
      <c r="HS18" s="252">
        <f t="shared" si="46"/>
        <v>473</v>
      </c>
      <c r="HT18" s="272">
        <v>114</v>
      </c>
      <c r="HU18" s="250">
        <f>ROUND(HT18/5*6,0)</f>
        <v>137</v>
      </c>
      <c r="HV18" s="271">
        <v>99</v>
      </c>
      <c r="HW18" s="248">
        <f>ROUND(HV18/5*6,0)</f>
        <v>119</v>
      </c>
      <c r="HX18" s="252">
        <f t="shared" si="47"/>
        <v>256</v>
      </c>
      <c r="HY18" s="272">
        <v>69</v>
      </c>
      <c r="HZ18" s="250">
        <f>ROUND(HY18/5*6,0)</f>
        <v>83</v>
      </c>
      <c r="IA18" s="271">
        <v>77</v>
      </c>
      <c r="IB18" s="248">
        <f>ROUND(IA18/5*6,0)</f>
        <v>92</v>
      </c>
      <c r="IC18" s="252">
        <f t="shared" si="48"/>
        <v>175</v>
      </c>
      <c r="ID18" s="270">
        <f t="shared" si="4"/>
        <v>6785</v>
      </c>
      <c r="IE18" s="268">
        <f t="shared" si="5"/>
        <v>6954</v>
      </c>
      <c r="IF18" s="245">
        <f t="shared" si="5"/>
        <v>13739</v>
      </c>
    </row>
    <row r="19" spans="1:242" s="237" customFormat="1" x14ac:dyDescent="0.15">
      <c r="A19" s="661"/>
      <c r="B19" s="267" t="s">
        <v>85</v>
      </c>
      <c r="C19" s="243">
        <f>SUM(C17:C18)</f>
        <v>184</v>
      </c>
      <c r="D19" s="243">
        <f>SUM(D17:D18)</f>
        <v>220</v>
      </c>
      <c r="E19" s="242">
        <f>SUM(E17:E18)</f>
        <v>257</v>
      </c>
      <c r="F19" s="241">
        <f>SUM(F17:F18)</f>
        <v>308</v>
      </c>
      <c r="G19" s="244">
        <f t="shared" si="6"/>
        <v>528</v>
      </c>
      <c r="H19" s="243">
        <f>SUM(H17:H18)</f>
        <v>321</v>
      </c>
      <c r="I19" s="243">
        <f>SUM(I17:I18)</f>
        <v>385</v>
      </c>
      <c r="J19" s="242">
        <f>SUM(J17:J18)</f>
        <v>192</v>
      </c>
      <c r="K19" s="241">
        <f>SUM(K17:K18)</f>
        <v>230</v>
      </c>
      <c r="L19" s="244">
        <f t="shared" si="7"/>
        <v>615</v>
      </c>
      <c r="M19" s="243">
        <f>SUM(M17:M18)</f>
        <v>334</v>
      </c>
      <c r="N19" s="243">
        <f>SUM(N17:N18)</f>
        <v>401</v>
      </c>
      <c r="O19" s="242">
        <f>SUM(O17:O18)</f>
        <v>446</v>
      </c>
      <c r="P19" s="241">
        <f>SUM(P17:P18)</f>
        <v>535</v>
      </c>
      <c r="Q19" s="244">
        <f t="shared" si="8"/>
        <v>936</v>
      </c>
      <c r="R19" s="338">
        <f>SUM(R17:R18)</f>
        <v>839</v>
      </c>
      <c r="S19" s="339">
        <f>SUM(S17:S18)</f>
        <v>1007</v>
      </c>
      <c r="T19" s="340">
        <f>SUM(T17:T18)</f>
        <v>895</v>
      </c>
      <c r="U19" s="263">
        <f>SUM(U17:U18)</f>
        <v>1074</v>
      </c>
      <c r="V19" s="262">
        <f t="shared" si="0"/>
        <v>2081</v>
      </c>
      <c r="W19" s="243">
        <f>SUM(W17:W18)</f>
        <v>817</v>
      </c>
      <c r="X19" s="243">
        <f>SUM(X17:X18)</f>
        <v>980</v>
      </c>
      <c r="Y19" s="242">
        <f>SUM(Y17:Y18)</f>
        <v>1136</v>
      </c>
      <c r="Z19" s="241">
        <f>SUM(Z17:Z18)</f>
        <v>1363</v>
      </c>
      <c r="AA19" s="244">
        <f t="shared" si="9"/>
        <v>2343</v>
      </c>
      <c r="AB19" s="243">
        <f>SUM(AB17:AB18)</f>
        <v>485</v>
      </c>
      <c r="AC19" s="243">
        <f>SUM(AC17:AC18)</f>
        <v>582</v>
      </c>
      <c r="AD19" s="242">
        <f>SUM(AD17:AD18)</f>
        <v>503</v>
      </c>
      <c r="AE19" s="241">
        <f>SUM(AE17:AE18)</f>
        <v>604</v>
      </c>
      <c r="AF19" s="244">
        <f t="shared" si="10"/>
        <v>1186</v>
      </c>
      <c r="AG19" s="338">
        <f>SUM(AG17:AG18)</f>
        <v>1302</v>
      </c>
      <c r="AH19" s="339">
        <f>SUM(AH17:AH18)</f>
        <v>1563</v>
      </c>
      <c r="AI19" s="340">
        <f>SUM(AI17:AI18)</f>
        <v>1639</v>
      </c>
      <c r="AJ19" s="341">
        <f>SUM(AJ17:AJ18)</f>
        <v>1967</v>
      </c>
      <c r="AK19" s="342">
        <f t="shared" si="1"/>
        <v>3530</v>
      </c>
      <c r="AL19" s="243">
        <f>SUM(AL17:AL18)</f>
        <v>258</v>
      </c>
      <c r="AM19" s="243">
        <f>SUM(AM17:AM18)</f>
        <v>309</v>
      </c>
      <c r="AN19" s="242">
        <f>SUM(AN17:AN18)</f>
        <v>283</v>
      </c>
      <c r="AO19" s="241">
        <f>SUM(AO17:AO18)</f>
        <v>340</v>
      </c>
      <c r="AP19" s="244">
        <f t="shared" si="11"/>
        <v>649</v>
      </c>
      <c r="AQ19" s="243">
        <f>SUM(AQ17:AQ18)</f>
        <v>429</v>
      </c>
      <c r="AR19" s="243">
        <f>SUM(AR17:AR18)</f>
        <v>514</v>
      </c>
      <c r="AS19" s="242">
        <f>SUM(AS17:AS18)</f>
        <v>338</v>
      </c>
      <c r="AT19" s="241">
        <f>SUM(AT17:AT18)</f>
        <v>406</v>
      </c>
      <c r="AU19" s="244">
        <f t="shared" si="12"/>
        <v>920</v>
      </c>
      <c r="AV19" s="243">
        <f>SUM(AV17:AV18)</f>
        <v>696</v>
      </c>
      <c r="AW19" s="243">
        <f>SUM(AW17:AW18)</f>
        <v>835</v>
      </c>
      <c r="AX19" s="242">
        <f>SUM(AX17:AX18)</f>
        <v>695</v>
      </c>
      <c r="AY19" s="241">
        <f>SUM(AY17:AY18)</f>
        <v>834</v>
      </c>
      <c r="AZ19" s="244">
        <f t="shared" si="13"/>
        <v>1669</v>
      </c>
      <c r="BA19" s="243">
        <f>SUM(BA17:BA18)</f>
        <v>450</v>
      </c>
      <c r="BB19" s="243">
        <f>SUM(BB17:BB18)</f>
        <v>540</v>
      </c>
      <c r="BC19" s="242">
        <f>SUM(BC17:BC18)</f>
        <v>392</v>
      </c>
      <c r="BD19" s="241">
        <f>SUM(BD17:BD18)</f>
        <v>470</v>
      </c>
      <c r="BE19" s="244">
        <f t="shared" si="14"/>
        <v>1010</v>
      </c>
      <c r="BF19" s="243">
        <f>SUM(BF17:BF18)</f>
        <v>775</v>
      </c>
      <c r="BG19" s="243">
        <f>SUM(BG17:BG18)</f>
        <v>930</v>
      </c>
      <c r="BH19" s="242">
        <f>SUM(BH17:BH18)</f>
        <v>660</v>
      </c>
      <c r="BI19" s="241">
        <f>SUM(BI17:BI18)</f>
        <v>792</v>
      </c>
      <c r="BJ19" s="244">
        <f t="shared" si="15"/>
        <v>1722</v>
      </c>
      <c r="BK19" s="243">
        <f>SUM(BK17:BK18)</f>
        <v>512</v>
      </c>
      <c r="BL19" s="243">
        <f>SUM(BL17:BL18)</f>
        <v>615</v>
      </c>
      <c r="BM19" s="242">
        <f>SUM(BM17:BM18)</f>
        <v>466</v>
      </c>
      <c r="BN19" s="241">
        <f>SUM(BN17:BN18)</f>
        <v>559</v>
      </c>
      <c r="BO19" s="244">
        <f t="shared" si="16"/>
        <v>1174</v>
      </c>
      <c r="BP19" s="243">
        <f>SUM(BP17:BP18)</f>
        <v>440</v>
      </c>
      <c r="BQ19" s="243">
        <f>SUM(BQ17:BQ18)</f>
        <v>528</v>
      </c>
      <c r="BR19" s="242">
        <f>SUM(BR17:BR18)</f>
        <v>450</v>
      </c>
      <c r="BS19" s="241">
        <f>SUM(BS17:BS18)</f>
        <v>540</v>
      </c>
      <c r="BT19" s="244">
        <f t="shared" si="17"/>
        <v>1068</v>
      </c>
      <c r="BU19" s="243">
        <f>SUM(BU17:BU18)</f>
        <v>139</v>
      </c>
      <c r="BV19" s="243">
        <f>SUM(BV17:BV18)</f>
        <v>167</v>
      </c>
      <c r="BW19" s="242">
        <f>SUM(BW17:BW18)</f>
        <v>107</v>
      </c>
      <c r="BX19" s="241">
        <f>SUM(BX17:BX18)</f>
        <v>129</v>
      </c>
      <c r="BY19" s="244">
        <f t="shared" si="18"/>
        <v>296</v>
      </c>
      <c r="BZ19" s="243">
        <f>SUM(BZ17:BZ18)</f>
        <v>323</v>
      </c>
      <c r="CA19" s="243">
        <f>SUM(CA17:CA18)</f>
        <v>387</v>
      </c>
      <c r="CB19" s="242">
        <f>SUM(CB17:CB18)</f>
        <v>295</v>
      </c>
      <c r="CC19" s="241">
        <f>SUM(CC17:CC18)</f>
        <v>354</v>
      </c>
      <c r="CD19" s="244">
        <f t="shared" si="19"/>
        <v>741</v>
      </c>
      <c r="CE19" s="243">
        <f>SUM(CE17:CE18)</f>
        <v>120</v>
      </c>
      <c r="CF19" s="243">
        <f>SUM(CF17:CF18)</f>
        <v>144</v>
      </c>
      <c r="CG19" s="242">
        <f>SUM(CG17:CG18)</f>
        <v>85</v>
      </c>
      <c r="CH19" s="241">
        <f>SUM(CH17:CH18)</f>
        <v>102</v>
      </c>
      <c r="CI19" s="244">
        <f t="shared" si="20"/>
        <v>246</v>
      </c>
      <c r="CJ19" s="243">
        <f>SUM(CJ17:CJ18)</f>
        <v>177</v>
      </c>
      <c r="CK19" s="243">
        <f>SUM(CK17:CK18)</f>
        <v>212</v>
      </c>
      <c r="CL19" s="242">
        <f>SUM(CL17:CL18)</f>
        <v>241</v>
      </c>
      <c r="CM19" s="241">
        <f>SUM(CM17:CM18)</f>
        <v>289</v>
      </c>
      <c r="CN19" s="244">
        <f t="shared" si="21"/>
        <v>501</v>
      </c>
      <c r="CO19" s="339">
        <f>SUM(CO17:CO18)</f>
        <v>297</v>
      </c>
      <c r="CP19" s="339">
        <f>SUM(CP17:CP18)</f>
        <v>357</v>
      </c>
      <c r="CQ19" s="340">
        <f>SUM(CQ17:CQ18)</f>
        <v>326</v>
      </c>
      <c r="CR19" s="341">
        <f>SUM(CR17:CR18)</f>
        <v>391</v>
      </c>
      <c r="CS19" s="342">
        <f t="shared" si="2"/>
        <v>748</v>
      </c>
      <c r="CT19" s="243">
        <f>SUM(CT17:CT18)</f>
        <v>237</v>
      </c>
      <c r="CU19" s="243">
        <f>SUM(CU17:CU18)</f>
        <v>284</v>
      </c>
      <c r="CV19" s="242">
        <f>SUM(CV17:CV18)</f>
        <v>244</v>
      </c>
      <c r="CW19" s="241">
        <f>SUM(CW17:CW18)</f>
        <v>293</v>
      </c>
      <c r="CX19" s="244">
        <f t="shared" si="22"/>
        <v>577</v>
      </c>
      <c r="CY19" s="243">
        <f>SUM(CY17:CY18)</f>
        <v>132</v>
      </c>
      <c r="CZ19" s="243">
        <f>SUM(CZ17:CZ18)</f>
        <v>158</v>
      </c>
      <c r="DA19" s="242">
        <f>SUM(DA17:DA18)</f>
        <v>90</v>
      </c>
      <c r="DB19" s="241">
        <f>SUM(DB17:DB18)</f>
        <v>108</v>
      </c>
      <c r="DC19" s="244">
        <f t="shared" si="23"/>
        <v>266</v>
      </c>
      <c r="DD19" s="243">
        <f>SUM(DD17:DD18)</f>
        <v>41</v>
      </c>
      <c r="DE19" s="243">
        <f>SUM(DE17:DE18)</f>
        <v>50</v>
      </c>
      <c r="DF19" s="242">
        <f>SUM(DF17:DF18)</f>
        <v>48</v>
      </c>
      <c r="DG19" s="241">
        <f>SUM(DG17:DG18)</f>
        <v>58</v>
      </c>
      <c r="DH19" s="244">
        <f t="shared" si="24"/>
        <v>108</v>
      </c>
      <c r="DI19" s="338">
        <f>SUM(DI17:DI18)</f>
        <v>173</v>
      </c>
      <c r="DJ19" s="339">
        <f>SUM(DJ17:DJ18)</f>
        <v>208</v>
      </c>
      <c r="DK19" s="340">
        <f>SUM(DK17:DK18)</f>
        <v>138</v>
      </c>
      <c r="DL19" s="341">
        <f>SUM(DL17:DL18)</f>
        <v>166</v>
      </c>
      <c r="DM19" s="342">
        <f t="shared" si="3"/>
        <v>374</v>
      </c>
      <c r="DN19" s="243">
        <f>SUM(DN17:DN18)</f>
        <v>88</v>
      </c>
      <c r="DO19" s="243">
        <f>SUM(DO17:DO18)</f>
        <v>105</v>
      </c>
      <c r="DP19" s="242">
        <f>SUM(DP17:DP18)</f>
        <v>122</v>
      </c>
      <c r="DQ19" s="241">
        <f>SUM(DQ17:DQ18)</f>
        <v>146</v>
      </c>
      <c r="DR19" s="244">
        <f t="shared" si="25"/>
        <v>251</v>
      </c>
      <c r="DS19" s="243">
        <f>SUM(DS17:DS18)</f>
        <v>147</v>
      </c>
      <c r="DT19" s="243">
        <f>SUM(DT17:DT18)</f>
        <v>177</v>
      </c>
      <c r="DU19" s="242">
        <f>SUM(DU17:DU18)</f>
        <v>203</v>
      </c>
      <c r="DV19" s="241">
        <f>SUM(DV17:DV18)</f>
        <v>244</v>
      </c>
      <c r="DW19" s="244">
        <f t="shared" si="26"/>
        <v>421</v>
      </c>
      <c r="DX19" s="243">
        <f>SUM(DX17:DX18)</f>
        <v>270</v>
      </c>
      <c r="DY19" s="243">
        <f>SUM(DY17:DY18)</f>
        <v>324</v>
      </c>
      <c r="DZ19" s="242">
        <f>SUM(DZ17:DZ18)</f>
        <v>210</v>
      </c>
      <c r="EA19" s="241">
        <f>SUM(EA17:EA18)</f>
        <v>252</v>
      </c>
      <c r="EB19" s="244">
        <f t="shared" si="27"/>
        <v>576</v>
      </c>
      <c r="EC19" s="243">
        <f>SUM(EC17:EC18)</f>
        <v>460</v>
      </c>
      <c r="ED19" s="243">
        <f>SUM(ED17:ED18)</f>
        <v>552</v>
      </c>
      <c r="EE19" s="242">
        <f>SUM(EE17:EE18)</f>
        <v>379</v>
      </c>
      <c r="EF19" s="241">
        <f>SUM(EF17:EF18)</f>
        <v>455</v>
      </c>
      <c r="EG19" s="244">
        <f t="shared" si="28"/>
        <v>1007</v>
      </c>
      <c r="EH19" s="243">
        <f>SUM(EH17:EH18)</f>
        <v>84</v>
      </c>
      <c r="EI19" s="243">
        <f>SUM(EI17:EI18)</f>
        <v>101</v>
      </c>
      <c r="EJ19" s="242">
        <f>SUM(EJ17:EJ18)</f>
        <v>94</v>
      </c>
      <c r="EK19" s="241">
        <f>SUM(EK17:EK18)</f>
        <v>113</v>
      </c>
      <c r="EL19" s="244">
        <f t="shared" si="29"/>
        <v>214</v>
      </c>
      <c r="EM19" s="243">
        <f>SUM(EM17:EM18)</f>
        <v>125</v>
      </c>
      <c r="EN19" s="243">
        <f>SUM(EN17:EN18)</f>
        <v>150</v>
      </c>
      <c r="EO19" s="242">
        <f>SUM(EO17:EO18)</f>
        <v>105</v>
      </c>
      <c r="EP19" s="241">
        <f>SUM(EP17:EP18)</f>
        <v>126</v>
      </c>
      <c r="EQ19" s="244">
        <f t="shared" si="30"/>
        <v>276</v>
      </c>
      <c r="ER19" s="243">
        <f>SUM(ER17:ER18)</f>
        <v>18</v>
      </c>
      <c r="ES19" s="243">
        <f>SUM(ES17:ES18)</f>
        <v>22</v>
      </c>
      <c r="ET19" s="242">
        <f>SUM(ET17:ET18)</f>
        <v>13</v>
      </c>
      <c r="EU19" s="241">
        <f>SUM(EU17:EU18)</f>
        <v>15</v>
      </c>
      <c r="EV19" s="244">
        <f t="shared" si="31"/>
        <v>37</v>
      </c>
      <c r="EW19" s="243">
        <f>SUM(EW17:EW18)</f>
        <v>147</v>
      </c>
      <c r="EX19" s="243">
        <f>SUM(EX17:EX18)</f>
        <v>177</v>
      </c>
      <c r="EY19" s="242">
        <f>SUM(EY17:EY18)</f>
        <v>167</v>
      </c>
      <c r="EZ19" s="241">
        <f>SUM(EZ17:EZ18)</f>
        <v>200</v>
      </c>
      <c r="FA19" s="244">
        <f t="shared" si="32"/>
        <v>377</v>
      </c>
      <c r="FB19" s="243">
        <f>SUM(FB17:FB18)</f>
        <v>9</v>
      </c>
      <c r="FC19" s="243">
        <f>SUM(FC17:FC18)</f>
        <v>10</v>
      </c>
      <c r="FD19" s="242">
        <f>SUM(FD17:FD18)</f>
        <v>12</v>
      </c>
      <c r="FE19" s="241">
        <f>SUM(FE17:FE18)</f>
        <v>14</v>
      </c>
      <c r="FF19" s="244">
        <f t="shared" si="33"/>
        <v>24</v>
      </c>
      <c r="FG19" s="243">
        <f>SUM(FG17:FG18)</f>
        <v>1</v>
      </c>
      <c r="FH19" s="243">
        <f>SUM(FH17:FH18)</f>
        <v>1</v>
      </c>
      <c r="FI19" s="242">
        <f>SUM(FI17:FI18)</f>
        <v>6</v>
      </c>
      <c r="FJ19" s="241">
        <f>SUM(FJ17:FJ18)</f>
        <v>7</v>
      </c>
      <c r="FK19" s="244">
        <f t="shared" si="34"/>
        <v>8</v>
      </c>
      <c r="FL19" s="243">
        <f>SUM(FL17:FL18)</f>
        <v>85</v>
      </c>
      <c r="FM19" s="243">
        <f>SUM(FM17:FM18)</f>
        <v>102</v>
      </c>
      <c r="FN19" s="242">
        <f>SUM(FN17:FN18)</f>
        <v>72</v>
      </c>
      <c r="FO19" s="241">
        <f>SUM(FO17:FO18)</f>
        <v>87</v>
      </c>
      <c r="FP19" s="244">
        <f t="shared" si="35"/>
        <v>189</v>
      </c>
      <c r="FQ19" s="243">
        <f>SUM(FQ17:FQ18)</f>
        <v>13</v>
      </c>
      <c r="FR19" s="243">
        <f>SUM(FR17:FR18)</f>
        <v>15</v>
      </c>
      <c r="FS19" s="242">
        <f>SUM(FS17:FS18)</f>
        <v>26</v>
      </c>
      <c r="FT19" s="241">
        <f>SUM(FT17:FT18)</f>
        <v>31</v>
      </c>
      <c r="FU19" s="244">
        <f t="shared" si="36"/>
        <v>46</v>
      </c>
      <c r="FV19" s="243">
        <f>SUM(FV17:FV18)</f>
        <v>23</v>
      </c>
      <c r="FW19" s="243">
        <f>SUM(FW17:FW18)</f>
        <v>27</v>
      </c>
      <c r="FX19" s="242">
        <f>SUM(FX17:FX18)</f>
        <v>26</v>
      </c>
      <c r="FY19" s="241">
        <f>SUM(FY17:FY18)</f>
        <v>31</v>
      </c>
      <c r="FZ19" s="244">
        <f t="shared" si="37"/>
        <v>58</v>
      </c>
      <c r="GA19" s="243">
        <f>SUM(GA17:GA18)</f>
        <v>63</v>
      </c>
      <c r="GB19" s="243">
        <f>SUM(GB17:GB18)</f>
        <v>76</v>
      </c>
      <c r="GC19" s="242">
        <f>SUM(GC17:GC18)</f>
        <v>46</v>
      </c>
      <c r="GD19" s="241">
        <f>SUM(GD17:GD18)</f>
        <v>55</v>
      </c>
      <c r="GE19" s="244">
        <f t="shared" si="38"/>
        <v>131</v>
      </c>
      <c r="GF19" s="243">
        <f>SUM(GF17:GF18)</f>
        <v>19</v>
      </c>
      <c r="GG19" s="243">
        <f>SUM(GG17:GG18)</f>
        <v>22</v>
      </c>
      <c r="GH19" s="242">
        <f>SUM(GH17:GH18)</f>
        <v>17</v>
      </c>
      <c r="GI19" s="241">
        <f>SUM(GI17:GI18)</f>
        <v>20</v>
      </c>
      <c r="GJ19" s="244">
        <f t="shared" si="39"/>
        <v>42</v>
      </c>
      <c r="GK19" s="243">
        <f>SUM(GK17:GK18)</f>
        <v>6</v>
      </c>
      <c r="GL19" s="243">
        <f>SUM(GL17:GL18)</f>
        <v>7</v>
      </c>
      <c r="GM19" s="242">
        <f>SUM(GM17:GM18)</f>
        <v>6</v>
      </c>
      <c r="GN19" s="241">
        <f>SUM(GN17:GN18)</f>
        <v>7</v>
      </c>
      <c r="GO19" s="244">
        <f t="shared" si="40"/>
        <v>14</v>
      </c>
      <c r="GP19" s="243">
        <f>SUM(GP17:GP18)</f>
        <v>62</v>
      </c>
      <c r="GQ19" s="243">
        <f>SUM(GQ17:GQ18)</f>
        <v>74</v>
      </c>
      <c r="GR19" s="242">
        <f>SUM(GR17:GR18)</f>
        <v>71</v>
      </c>
      <c r="GS19" s="241">
        <f>SUM(GS17:GS18)</f>
        <v>86</v>
      </c>
      <c r="GT19" s="244">
        <f t="shared" si="41"/>
        <v>160</v>
      </c>
      <c r="GU19" s="243">
        <f>SUM(GU17:GU18)</f>
        <v>416</v>
      </c>
      <c r="GV19" s="243">
        <f>SUM(GV17:GV18)</f>
        <v>500</v>
      </c>
      <c r="GW19" s="242">
        <f>SUM(GW17:GW18)</f>
        <v>336</v>
      </c>
      <c r="GX19" s="241">
        <f>SUM(GX17:GX18)</f>
        <v>404</v>
      </c>
      <c r="GY19" s="244">
        <f t="shared" si="42"/>
        <v>904</v>
      </c>
      <c r="GZ19" s="243">
        <f>SUM(GZ17:GZ18)</f>
        <v>40</v>
      </c>
      <c r="HA19" s="243">
        <f>SUM(HA17:HA18)</f>
        <v>48</v>
      </c>
      <c r="HB19" s="242">
        <f>SUM(HB17:HB18)</f>
        <v>28</v>
      </c>
      <c r="HC19" s="241">
        <f>SUM(HC17:HC18)</f>
        <v>34</v>
      </c>
      <c r="HD19" s="244">
        <f t="shared" si="43"/>
        <v>82</v>
      </c>
      <c r="HE19" s="243">
        <f>SUM(HE17:HE18)</f>
        <v>510</v>
      </c>
      <c r="HF19" s="243">
        <f>SUM(HF17:HF18)</f>
        <v>612</v>
      </c>
      <c r="HG19" s="242">
        <f>SUM(HG17:HG18)</f>
        <v>578</v>
      </c>
      <c r="HH19" s="241">
        <f>SUM(HH17:HH18)</f>
        <v>693</v>
      </c>
      <c r="HI19" s="244">
        <f t="shared" si="44"/>
        <v>1305</v>
      </c>
      <c r="HJ19" s="243">
        <f>SUM(HJ17:HJ18)</f>
        <v>68</v>
      </c>
      <c r="HK19" s="243">
        <f>SUM(HK17:HK18)</f>
        <v>81</v>
      </c>
      <c r="HL19" s="242">
        <f>SUM(HL17:HL18)</f>
        <v>99</v>
      </c>
      <c r="HM19" s="241">
        <f>SUM(HM17:HM18)</f>
        <v>118</v>
      </c>
      <c r="HN19" s="244">
        <f t="shared" si="45"/>
        <v>199</v>
      </c>
      <c r="HO19" s="243">
        <f>SUM(HO17:HO18)</f>
        <v>347</v>
      </c>
      <c r="HP19" s="243">
        <f>SUM(HP17:HP18)</f>
        <v>417</v>
      </c>
      <c r="HQ19" s="242">
        <f>SUM(HQ17:HQ18)</f>
        <v>278</v>
      </c>
      <c r="HR19" s="241">
        <f>SUM(HR17:HR18)</f>
        <v>334</v>
      </c>
      <c r="HS19" s="244">
        <f t="shared" si="46"/>
        <v>751</v>
      </c>
      <c r="HT19" s="243">
        <f>SUM(HT17:HT18)</f>
        <v>167</v>
      </c>
      <c r="HU19" s="243">
        <f>SUM(HU17:HU18)</f>
        <v>201</v>
      </c>
      <c r="HV19" s="242">
        <f>SUM(HV17:HV18)</f>
        <v>162</v>
      </c>
      <c r="HW19" s="241">
        <f>SUM(HW17:HW18)</f>
        <v>195</v>
      </c>
      <c r="HX19" s="244">
        <f t="shared" si="47"/>
        <v>396</v>
      </c>
      <c r="HY19" s="243">
        <f>SUM(HY17:HY18)</f>
        <v>167</v>
      </c>
      <c r="HZ19" s="243">
        <f>SUM(HZ17:HZ18)</f>
        <v>201</v>
      </c>
      <c r="IA19" s="242">
        <f>SUM(IA17:IA18)</f>
        <v>162</v>
      </c>
      <c r="IB19" s="241">
        <f>SUM(IB17:IB18)</f>
        <v>194</v>
      </c>
      <c r="IC19" s="244">
        <f t="shared" si="48"/>
        <v>395</v>
      </c>
      <c r="ID19" s="240">
        <f t="shared" si="4"/>
        <v>12246</v>
      </c>
      <c r="IE19" s="261">
        <f t="shared" si="5"/>
        <v>12176</v>
      </c>
      <c r="IF19" s="239">
        <f t="shared" si="5"/>
        <v>24422</v>
      </c>
      <c r="IH19" s="237">
        <f>SUM(V19,AK19,AP19,AU19,AZ19,BE19,BJ19,BO19,BY19,CD19,BT19)</f>
        <v>14860</v>
      </c>
    </row>
    <row r="20" spans="1:242" s="237" customFormat="1" x14ac:dyDescent="0.15">
      <c r="A20" s="657" t="s">
        <v>116</v>
      </c>
      <c r="B20" s="260" t="s">
        <v>110</v>
      </c>
      <c r="C20" s="273">
        <v>68</v>
      </c>
      <c r="D20" s="270">
        <f>ROUND(C20/5*6,0)</f>
        <v>82</v>
      </c>
      <c r="E20" s="269">
        <v>97</v>
      </c>
      <c r="F20" s="274">
        <f>ROUND(E20/5*6,0)</f>
        <v>116</v>
      </c>
      <c r="G20" s="275">
        <f t="shared" si="6"/>
        <v>198</v>
      </c>
      <c r="H20" s="273">
        <v>145</v>
      </c>
      <c r="I20" s="270">
        <f>ROUND(H20/5*6,0)</f>
        <v>174</v>
      </c>
      <c r="J20" s="269">
        <v>70</v>
      </c>
      <c r="K20" s="274">
        <f>ROUND(J20/5*6,0)</f>
        <v>84</v>
      </c>
      <c r="L20" s="275">
        <f t="shared" si="7"/>
        <v>258</v>
      </c>
      <c r="M20" s="273">
        <v>149</v>
      </c>
      <c r="N20" s="270">
        <f>ROUND(M20/5*6,0)</f>
        <v>179</v>
      </c>
      <c r="O20" s="269">
        <v>153</v>
      </c>
      <c r="P20" s="274">
        <f>ROUND(O20/5*6,0)</f>
        <v>184</v>
      </c>
      <c r="Q20" s="275">
        <f t="shared" si="8"/>
        <v>363</v>
      </c>
      <c r="R20" s="335">
        <f>SUM(C20,H20,M20)</f>
        <v>362</v>
      </c>
      <c r="S20" s="337">
        <f>ROUND(R20/5*6,0)</f>
        <v>434</v>
      </c>
      <c r="T20" s="336">
        <f>SUM(E20,J20,O20)</f>
        <v>320</v>
      </c>
      <c r="U20" s="255">
        <f>ROUND(T20/5*6,0)</f>
        <v>384</v>
      </c>
      <c r="V20" s="254">
        <f t="shared" si="0"/>
        <v>818</v>
      </c>
      <c r="W20" s="273">
        <v>433</v>
      </c>
      <c r="X20" s="270">
        <f>ROUND(W20/5*6,0)</f>
        <v>520</v>
      </c>
      <c r="Y20" s="269">
        <v>663</v>
      </c>
      <c r="Z20" s="274">
        <f>ROUND(Y20/5*6,0)</f>
        <v>796</v>
      </c>
      <c r="AA20" s="275">
        <f t="shared" si="9"/>
        <v>1316</v>
      </c>
      <c r="AB20" s="273">
        <v>192</v>
      </c>
      <c r="AC20" s="270">
        <f>ROUND(AB20/5*6,0)</f>
        <v>230</v>
      </c>
      <c r="AD20" s="269">
        <v>197</v>
      </c>
      <c r="AE20" s="274">
        <f>ROUND(AD20/5*6,0)</f>
        <v>236</v>
      </c>
      <c r="AF20" s="275">
        <f t="shared" si="10"/>
        <v>466</v>
      </c>
      <c r="AG20" s="335">
        <f>SUM(W20,AB20)</f>
        <v>625</v>
      </c>
      <c r="AH20" s="337">
        <f>ROUND(AG20/5*6,0)</f>
        <v>750</v>
      </c>
      <c r="AI20" s="336">
        <f>SUM(Y20,AD20)</f>
        <v>860</v>
      </c>
      <c r="AJ20" s="343">
        <f>ROUND(AI20/5*6,0)</f>
        <v>1032</v>
      </c>
      <c r="AK20" s="344">
        <f t="shared" si="1"/>
        <v>1782</v>
      </c>
      <c r="AL20" s="273">
        <v>117</v>
      </c>
      <c r="AM20" s="270">
        <f>ROUND(AL20/5*6,0)</f>
        <v>140</v>
      </c>
      <c r="AN20" s="269">
        <v>112</v>
      </c>
      <c r="AO20" s="274">
        <f>ROUND(AN20/5*6,0)</f>
        <v>134</v>
      </c>
      <c r="AP20" s="275">
        <f t="shared" si="11"/>
        <v>274</v>
      </c>
      <c r="AQ20" s="273">
        <v>209</v>
      </c>
      <c r="AR20" s="270">
        <f>ROUND(AQ20/5*6,0)</f>
        <v>251</v>
      </c>
      <c r="AS20" s="269">
        <v>164</v>
      </c>
      <c r="AT20" s="274">
        <f>ROUND(AS20/5*6,0)</f>
        <v>197</v>
      </c>
      <c r="AU20" s="275">
        <f t="shared" si="12"/>
        <v>448</v>
      </c>
      <c r="AV20" s="273">
        <v>252</v>
      </c>
      <c r="AW20" s="270">
        <f>ROUND(AV20/5*6,0)</f>
        <v>302</v>
      </c>
      <c r="AX20" s="269">
        <v>233</v>
      </c>
      <c r="AY20" s="274">
        <f>ROUND(AX20/5*6,0)</f>
        <v>280</v>
      </c>
      <c r="AZ20" s="275">
        <f t="shared" si="13"/>
        <v>582</v>
      </c>
      <c r="BA20" s="273">
        <v>127</v>
      </c>
      <c r="BB20" s="270">
        <f>ROUND(BA20/5*6,0)</f>
        <v>152</v>
      </c>
      <c r="BC20" s="269">
        <v>112</v>
      </c>
      <c r="BD20" s="274">
        <f>ROUND(BC20/5*6,0)</f>
        <v>134</v>
      </c>
      <c r="BE20" s="275">
        <f t="shared" si="14"/>
        <v>286</v>
      </c>
      <c r="BF20" s="273">
        <v>211</v>
      </c>
      <c r="BG20" s="270">
        <f>ROUND(BF20/5*6,0)</f>
        <v>253</v>
      </c>
      <c r="BH20" s="269">
        <v>190</v>
      </c>
      <c r="BI20" s="274">
        <f>ROUND(BH20/5*6,0)</f>
        <v>228</v>
      </c>
      <c r="BJ20" s="275">
        <f t="shared" si="15"/>
        <v>481</v>
      </c>
      <c r="BK20" s="273">
        <v>129</v>
      </c>
      <c r="BL20" s="270">
        <f>ROUND(BK20/5*6,0)</f>
        <v>155</v>
      </c>
      <c r="BM20" s="269">
        <v>144</v>
      </c>
      <c r="BN20" s="274">
        <f>ROUND(BM20/5*6,0)</f>
        <v>173</v>
      </c>
      <c r="BO20" s="275">
        <f t="shared" si="16"/>
        <v>328</v>
      </c>
      <c r="BP20" s="273">
        <v>106</v>
      </c>
      <c r="BQ20" s="270">
        <f>ROUND(BP20/5*6,0)</f>
        <v>127</v>
      </c>
      <c r="BR20" s="269">
        <v>102</v>
      </c>
      <c r="BS20" s="274">
        <f>ROUND(BR20/5*6,0)</f>
        <v>122</v>
      </c>
      <c r="BT20" s="275">
        <f t="shared" si="17"/>
        <v>249</v>
      </c>
      <c r="BU20" s="273">
        <v>66</v>
      </c>
      <c r="BV20" s="270">
        <f>ROUND(BU20/5*6,0)</f>
        <v>79</v>
      </c>
      <c r="BW20" s="269">
        <v>76</v>
      </c>
      <c r="BX20" s="274">
        <f>ROUND(BW20/5*6,0)</f>
        <v>91</v>
      </c>
      <c r="BY20" s="275">
        <f t="shared" si="18"/>
        <v>170</v>
      </c>
      <c r="BZ20" s="273">
        <v>102</v>
      </c>
      <c r="CA20" s="270">
        <f>ROUND(BZ20/5*6,0)</f>
        <v>122</v>
      </c>
      <c r="CB20" s="269">
        <v>115</v>
      </c>
      <c r="CC20" s="274">
        <f>ROUND(CB20/5*6,0)</f>
        <v>138</v>
      </c>
      <c r="CD20" s="275">
        <f t="shared" si="19"/>
        <v>260</v>
      </c>
      <c r="CE20" s="273">
        <v>36</v>
      </c>
      <c r="CF20" s="270">
        <f>ROUND(CE20/5*6,0)</f>
        <v>43</v>
      </c>
      <c r="CG20" s="269">
        <v>48</v>
      </c>
      <c r="CH20" s="274">
        <f>ROUND(CG20/5*6,0)</f>
        <v>58</v>
      </c>
      <c r="CI20" s="275">
        <f t="shared" si="20"/>
        <v>101</v>
      </c>
      <c r="CJ20" s="273">
        <v>142</v>
      </c>
      <c r="CK20" s="270">
        <f>ROUND(CJ20/5*6,0)</f>
        <v>170</v>
      </c>
      <c r="CL20" s="269">
        <v>109</v>
      </c>
      <c r="CM20" s="274">
        <f>ROUND(CL20/5*6,0)</f>
        <v>131</v>
      </c>
      <c r="CN20" s="275">
        <f t="shared" si="21"/>
        <v>301</v>
      </c>
      <c r="CO20" s="335">
        <f>SUM(CE20,CJ20)</f>
        <v>178</v>
      </c>
      <c r="CP20" s="337">
        <f>ROUND(CO20/5*6,0)</f>
        <v>214</v>
      </c>
      <c r="CQ20" s="336">
        <f>SUM(CG20,CL20)</f>
        <v>157</v>
      </c>
      <c r="CR20" s="343">
        <f>ROUND(CQ20/5*6,0)</f>
        <v>188</v>
      </c>
      <c r="CS20" s="344">
        <f t="shared" si="2"/>
        <v>402</v>
      </c>
      <c r="CT20" s="273">
        <v>123</v>
      </c>
      <c r="CU20" s="270">
        <f>ROUND(CT20/5*6,0)</f>
        <v>148</v>
      </c>
      <c r="CV20" s="269">
        <v>103</v>
      </c>
      <c r="CW20" s="274">
        <f>ROUND(CV20/5*6,0)</f>
        <v>124</v>
      </c>
      <c r="CX20" s="275">
        <f t="shared" si="22"/>
        <v>272</v>
      </c>
      <c r="CY20" s="273">
        <v>85</v>
      </c>
      <c r="CZ20" s="270">
        <f>ROUND(CY20/5*6,0)</f>
        <v>102</v>
      </c>
      <c r="DA20" s="269">
        <v>22</v>
      </c>
      <c r="DB20" s="274">
        <f>ROUND(DA20/5*6,0)</f>
        <v>26</v>
      </c>
      <c r="DC20" s="275">
        <f t="shared" si="23"/>
        <v>128</v>
      </c>
      <c r="DD20" s="273">
        <v>40</v>
      </c>
      <c r="DE20" s="270">
        <f>ROUND(DD20/5*6,0)</f>
        <v>48</v>
      </c>
      <c r="DF20" s="269">
        <v>47</v>
      </c>
      <c r="DG20" s="274">
        <f>ROUND(DF20/5*6,0)</f>
        <v>56</v>
      </c>
      <c r="DH20" s="275">
        <f t="shared" si="24"/>
        <v>104</v>
      </c>
      <c r="DI20" s="335">
        <f>SUM(CY20,DD20)</f>
        <v>125</v>
      </c>
      <c r="DJ20" s="337">
        <f>ROUND(DI20/5*6,0)</f>
        <v>150</v>
      </c>
      <c r="DK20" s="336">
        <f>SUM(DA20,DF20)</f>
        <v>69</v>
      </c>
      <c r="DL20" s="343">
        <f>ROUND(DK20/5*6,0)</f>
        <v>83</v>
      </c>
      <c r="DM20" s="344">
        <f t="shared" si="3"/>
        <v>233</v>
      </c>
      <c r="DN20" s="273">
        <v>31</v>
      </c>
      <c r="DO20" s="270">
        <f>ROUND(DN20/5*6,0)</f>
        <v>37</v>
      </c>
      <c r="DP20" s="269">
        <v>31</v>
      </c>
      <c r="DQ20" s="274">
        <f>ROUND(DP20/5*6,0)</f>
        <v>37</v>
      </c>
      <c r="DR20" s="275">
        <f t="shared" si="25"/>
        <v>74</v>
      </c>
      <c r="DS20" s="273">
        <v>44</v>
      </c>
      <c r="DT20" s="270">
        <f>ROUND(DS20/5*6,0)</f>
        <v>53</v>
      </c>
      <c r="DU20" s="269">
        <v>59</v>
      </c>
      <c r="DV20" s="274">
        <f>ROUND(DU20/5*6,0)</f>
        <v>71</v>
      </c>
      <c r="DW20" s="275">
        <f t="shared" si="26"/>
        <v>124</v>
      </c>
      <c r="DX20" s="273">
        <v>119</v>
      </c>
      <c r="DY20" s="270">
        <f>ROUND(DX20/5*6,0)</f>
        <v>143</v>
      </c>
      <c r="DZ20" s="269">
        <v>82</v>
      </c>
      <c r="EA20" s="274">
        <f>ROUND(DZ20/5*6,0)</f>
        <v>98</v>
      </c>
      <c r="EB20" s="275">
        <f t="shared" si="27"/>
        <v>241</v>
      </c>
      <c r="EC20" s="273">
        <v>141</v>
      </c>
      <c r="ED20" s="270">
        <f>ROUND(EC20/5*6,0)</f>
        <v>169</v>
      </c>
      <c r="EE20" s="269">
        <v>115</v>
      </c>
      <c r="EF20" s="274">
        <f>ROUND(EE20/5*6,0)</f>
        <v>138</v>
      </c>
      <c r="EG20" s="275">
        <f t="shared" si="28"/>
        <v>307</v>
      </c>
      <c r="EH20" s="273">
        <v>28</v>
      </c>
      <c r="EI20" s="270">
        <f>ROUND(EH20/5*6,0)</f>
        <v>34</v>
      </c>
      <c r="EJ20" s="269">
        <v>24</v>
      </c>
      <c r="EK20" s="274">
        <f>ROUND(EJ20/5*6,0)</f>
        <v>29</v>
      </c>
      <c r="EL20" s="275">
        <f t="shared" si="29"/>
        <v>63</v>
      </c>
      <c r="EM20" s="273">
        <v>29</v>
      </c>
      <c r="EN20" s="270">
        <f>ROUND(EM20/5*6,0)</f>
        <v>35</v>
      </c>
      <c r="EO20" s="269">
        <v>32</v>
      </c>
      <c r="EP20" s="274">
        <f>ROUND(EO20/5*6,0)</f>
        <v>38</v>
      </c>
      <c r="EQ20" s="275">
        <f t="shared" si="30"/>
        <v>73</v>
      </c>
      <c r="ER20" s="273">
        <v>4</v>
      </c>
      <c r="ES20" s="270">
        <f>ROUND(ER20/5*6,0)</f>
        <v>5</v>
      </c>
      <c r="ET20" s="269">
        <v>7</v>
      </c>
      <c r="EU20" s="274">
        <f>ROUND(ET20/5*6,0)</f>
        <v>8</v>
      </c>
      <c r="EV20" s="275">
        <f t="shared" si="31"/>
        <v>13</v>
      </c>
      <c r="EW20" s="273">
        <v>50</v>
      </c>
      <c r="EX20" s="270">
        <f>ROUND(EW20/5*6,0)</f>
        <v>60</v>
      </c>
      <c r="EY20" s="269">
        <v>81</v>
      </c>
      <c r="EZ20" s="274">
        <f>ROUND(EY20/5*6,0)</f>
        <v>97</v>
      </c>
      <c r="FA20" s="275">
        <f t="shared" si="32"/>
        <v>157</v>
      </c>
      <c r="FB20" s="273">
        <v>2</v>
      </c>
      <c r="FC20" s="270">
        <f>ROUND(FB20/5*6,0)</f>
        <v>2</v>
      </c>
      <c r="FD20" s="269">
        <v>4</v>
      </c>
      <c r="FE20" s="274">
        <f>ROUND(FD20/5*6,0)</f>
        <v>5</v>
      </c>
      <c r="FF20" s="275">
        <f t="shared" si="33"/>
        <v>7</v>
      </c>
      <c r="FG20" s="273">
        <v>2</v>
      </c>
      <c r="FH20" s="270">
        <f>ROUND(FG20/5*6,0)</f>
        <v>2</v>
      </c>
      <c r="FI20" s="269">
        <v>1</v>
      </c>
      <c r="FJ20" s="274">
        <f>ROUND(FI20/5*6,0)</f>
        <v>1</v>
      </c>
      <c r="FK20" s="275">
        <f t="shared" si="34"/>
        <v>3</v>
      </c>
      <c r="FL20" s="273">
        <v>41</v>
      </c>
      <c r="FM20" s="270">
        <f>ROUND(FL20/5*6,0)</f>
        <v>49</v>
      </c>
      <c r="FN20" s="269">
        <v>33</v>
      </c>
      <c r="FO20" s="274">
        <f>ROUND(FN20/5*6,0)</f>
        <v>40</v>
      </c>
      <c r="FP20" s="275">
        <f t="shared" si="35"/>
        <v>89</v>
      </c>
      <c r="FQ20" s="273">
        <v>11</v>
      </c>
      <c r="FR20" s="270">
        <f>ROUND(FQ20/5*6,0)</f>
        <v>13</v>
      </c>
      <c r="FS20" s="269">
        <v>8</v>
      </c>
      <c r="FT20" s="274">
        <f>ROUND(FS20/5*6,0)</f>
        <v>10</v>
      </c>
      <c r="FU20" s="275">
        <f t="shared" si="36"/>
        <v>23</v>
      </c>
      <c r="FV20" s="273">
        <v>13</v>
      </c>
      <c r="FW20" s="270">
        <f>ROUND(FV20/5*6,0)</f>
        <v>16</v>
      </c>
      <c r="FX20" s="269">
        <v>9</v>
      </c>
      <c r="FY20" s="274">
        <f>ROUND(FX20/5*6,0)</f>
        <v>11</v>
      </c>
      <c r="FZ20" s="275">
        <f t="shared" si="37"/>
        <v>27</v>
      </c>
      <c r="GA20" s="273">
        <v>19</v>
      </c>
      <c r="GB20" s="270">
        <f>ROUND(GA20/5*6,0)</f>
        <v>23</v>
      </c>
      <c r="GC20" s="269">
        <v>24</v>
      </c>
      <c r="GD20" s="274">
        <f>ROUND(GC20/5*6,0)</f>
        <v>29</v>
      </c>
      <c r="GE20" s="275">
        <f t="shared" si="38"/>
        <v>52</v>
      </c>
      <c r="GF20" s="273">
        <v>7</v>
      </c>
      <c r="GG20" s="270">
        <f>ROUND(GF20/5*6,0)</f>
        <v>8</v>
      </c>
      <c r="GH20" s="269">
        <v>11</v>
      </c>
      <c r="GI20" s="274">
        <f>ROUND(GH20/5*6,0)</f>
        <v>13</v>
      </c>
      <c r="GJ20" s="275">
        <f t="shared" si="39"/>
        <v>21</v>
      </c>
      <c r="GK20" s="273">
        <v>6</v>
      </c>
      <c r="GL20" s="270">
        <f>ROUND(GK20/5*6,0)</f>
        <v>7</v>
      </c>
      <c r="GM20" s="269">
        <v>7</v>
      </c>
      <c r="GN20" s="274">
        <f>ROUND(GM20/5*6,0)</f>
        <v>8</v>
      </c>
      <c r="GO20" s="275">
        <f t="shared" si="40"/>
        <v>15</v>
      </c>
      <c r="GP20" s="273">
        <v>21</v>
      </c>
      <c r="GQ20" s="270">
        <f>ROUND(GP20/5*6,0)</f>
        <v>25</v>
      </c>
      <c r="GR20" s="269">
        <v>38</v>
      </c>
      <c r="GS20" s="274">
        <f>ROUND(GR20/5*6,0)</f>
        <v>46</v>
      </c>
      <c r="GT20" s="275">
        <f t="shared" si="41"/>
        <v>71</v>
      </c>
      <c r="GU20" s="273">
        <v>152</v>
      </c>
      <c r="GV20" s="270">
        <f>ROUND(GU20/5*6,0)</f>
        <v>182</v>
      </c>
      <c r="GW20" s="269">
        <v>129</v>
      </c>
      <c r="GX20" s="274">
        <f>ROUND(GW20/5*6,0)</f>
        <v>155</v>
      </c>
      <c r="GY20" s="275">
        <f t="shared" si="42"/>
        <v>337</v>
      </c>
      <c r="GZ20" s="273">
        <v>16</v>
      </c>
      <c r="HA20" s="270">
        <f>ROUND(GZ20/5*6,0)</f>
        <v>19</v>
      </c>
      <c r="HB20" s="269">
        <v>17</v>
      </c>
      <c r="HC20" s="274">
        <f>ROUND(HB20/5*6,0)</f>
        <v>20</v>
      </c>
      <c r="HD20" s="275">
        <f t="shared" si="43"/>
        <v>39</v>
      </c>
      <c r="HE20" s="273">
        <v>223</v>
      </c>
      <c r="HF20" s="270">
        <f>ROUND(HE20/5*6,0)</f>
        <v>268</v>
      </c>
      <c r="HG20" s="269">
        <v>209</v>
      </c>
      <c r="HH20" s="274">
        <f>ROUND(HG20/5*6,0)</f>
        <v>251</v>
      </c>
      <c r="HI20" s="275">
        <f t="shared" si="44"/>
        <v>519</v>
      </c>
      <c r="HJ20" s="273">
        <v>37</v>
      </c>
      <c r="HK20" s="270">
        <f>ROUND(HJ20/5*6,0)</f>
        <v>44</v>
      </c>
      <c r="HL20" s="269">
        <v>36</v>
      </c>
      <c r="HM20" s="274">
        <f>ROUND(HL20/5*6,0)</f>
        <v>43</v>
      </c>
      <c r="HN20" s="275">
        <f t="shared" si="45"/>
        <v>87</v>
      </c>
      <c r="HO20" s="273">
        <v>101</v>
      </c>
      <c r="HP20" s="270">
        <f>ROUND(HO20/5*6,0)</f>
        <v>121</v>
      </c>
      <c r="HQ20" s="269">
        <v>123</v>
      </c>
      <c r="HR20" s="274">
        <f>ROUND(HQ20/5*6,0)</f>
        <v>148</v>
      </c>
      <c r="HS20" s="275">
        <f t="shared" si="46"/>
        <v>269</v>
      </c>
      <c r="HT20" s="273">
        <v>50</v>
      </c>
      <c r="HU20" s="270">
        <f>ROUND(HT20/5*6,0)</f>
        <v>60</v>
      </c>
      <c r="HV20" s="269">
        <v>54</v>
      </c>
      <c r="HW20" s="274">
        <f>ROUND(HV20/5*6,0)</f>
        <v>65</v>
      </c>
      <c r="HX20" s="275">
        <f t="shared" si="47"/>
        <v>125</v>
      </c>
      <c r="HY20" s="273">
        <v>63</v>
      </c>
      <c r="HZ20" s="270">
        <f>ROUND(HY20/5*6,0)</f>
        <v>76</v>
      </c>
      <c r="IA20" s="269">
        <v>48</v>
      </c>
      <c r="IB20" s="274">
        <f>ROUND(IA20/5*6,0)</f>
        <v>58</v>
      </c>
      <c r="IC20" s="275">
        <f t="shared" si="48"/>
        <v>134</v>
      </c>
      <c r="ID20" s="270">
        <f t="shared" si="4"/>
        <v>4728</v>
      </c>
      <c r="IE20" s="268">
        <f t="shared" si="5"/>
        <v>4727</v>
      </c>
      <c r="IF20" s="245">
        <f t="shared" si="5"/>
        <v>9455</v>
      </c>
    </row>
    <row r="21" spans="1:242" s="237" customFormat="1" x14ac:dyDescent="0.15">
      <c r="A21" s="658"/>
      <c r="B21" s="253" t="s">
        <v>109</v>
      </c>
      <c r="C21" s="272">
        <v>47</v>
      </c>
      <c r="D21" s="250">
        <f>ROUND(C21/5*6,0)</f>
        <v>56</v>
      </c>
      <c r="E21" s="271">
        <v>95</v>
      </c>
      <c r="F21" s="248">
        <f>ROUND(E21/5*6,0)</f>
        <v>114</v>
      </c>
      <c r="G21" s="252">
        <f t="shared" si="6"/>
        <v>170</v>
      </c>
      <c r="H21" s="272">
        <v>88</v>
      </c>
      <c r="I21" s="250">
        <f>ROUND(H21/5*6,0)</f>
        <v>106</v>
      </c>
      <c r="J21" s="271">
        <v>45</v>
      </c>
      <c r="K21" s="248">
        <f>ROUND(J21/5*6,0)</f>
        <v>54</v>
      </c>
      <c r="L21" s="252">
        <f t="shared" si="7"/>
        <v>160</v>
      </c>
      <c r="M21" s="272">
        <v>148</v>
      </c>
      <c r="N21" s="250">
        <f>ROUND(M21/5*6,0)</f>
        <v>178</v>
      </c>
      <c r="O21" s="271">
        <v>180</v>
      </c>
      <c r="P21" s="248">
        <f>ROUND(O21/5*6,0)</f>
        <v>216</v>
      </c>
      <c r="Q21" s="252">
        <f t="shared" si="8"/>
        <v>394</v>
      </c>
      <c r="R21" s="325">
        <f>SUM(C21,H21,M21)</f>
        <v>283</v>
      </c>
      <c r="S21" s="326">
        <f>ROUND(R21/5*6,0)</f>
        <v>340</v>
      </c>
      <c r="T21" s="327">
        <f>SUM(E21,J21,O21)</f>
        <v>320</v>
      </c>
      <c r="U21" s="248">
        <f>ROUND(T21/5*6,0)</f>
        <v>384</v>
      </c>
      <c r="V21" s="247">
        <f t="shared" si="0"/>
        <v>724</v>
      </c>
      <c r="W21" s="272">
        <v>501</v>
      </c>
      <c r="X21" s="250">
        <f>ROUND(W21/5*6,0)</f>
        <v>601</v>
      </c>
      <c r="Y21" s="271">
        <v>588</v>
      </c>
      <c r="Z21" s="248">
        <f>ROUND(Y21/5*6,0)</f>
        <v>706</v>
      </c>
      <c r="AA21" s="252">
        <f t="shared" si="9"/>
        <v>1307</v>
      </c>
      <c r="AB21" s="272">
        <v>282</v>
      </c>
      <c r="AC21" s="250">
        <f>ROUND(AB21/5*6,0)</f>
        <v>338</v>
      </c>
      <c r="AD21" s="271">
        <v>296</v>
      </c>
      <c r="AE21" s="248">
        <f>ROUND(AD21/5*6,0)</f>
        <v>355</v>
      </c>
      <c r="AF21" s="252">
        <f t="shared" si="10"/>
        <v>693</v>
      </c>
      <c r="AG21" s="325">
        <f>SUM(W21,AB21)</f>
        <v>783</v>
      </c>
      <c r="AH21" s="326">
        <f>ROUND(AG21/5*6,0)</f>
        <v>940</v>
      </c>
      <c r="AI21" s="327">
        <f>SUM(Y21,AD21)</f>
        <v>884</v>
      </c>
      <c r="AJ21" s="328">
        <f>ROUND(AI21/5*6,0)</f>
        <v>1061</v>
      </c>
      <c r="AK21" s="329">
        <f t="shared" si="1"/>
        <v>2001</v>
      </c>
      <c r="AL21" s="272">
        <v>162</v>
      </c>
      <c r="AM21" s="250">
        <f>ROUND(AL21/5*6,0)</f>
        <v>194</v>
      </c>
      <c r="AN21" s="271">
        <v>136</v>
      </c>
      <c r="AO21" s="248">
        <f>ROUND(AN21/5*6,0)</f>
        <v>163</v>
      </c>
      <c r="AP21" s="252">
        <f t="shared" si="11"/>
        <v>357</v>
      </c>
      <c r="AQ21" s="272">
        <v>240</v>
      </c>
      <c r="AR21" s="250">
        <f>ROUND(AQ21/5*6,0)</f>
        <v>288</v>
      </c>
      <c r="AS21" s="271">
        <v>212</v>
      </c>
      <c r="AT21" s="248">
        <f>ROUND(AS21/5*6,0)</f>
        <v>254</v>
      </c>
      <c r="AU21" s="252">
        <f t="shared" si="12"/>
        <v>542</v>
      </c>
      <c r="AV21" s="272">
        <v>442</v>
      </c>
      <c r="AW21" s="250">
        <f>ROUND(AV21/5*6,0)</f>
        <v>530</v>
      </c>
      <c r="AX21" s="271">
        <v>401</v>
      </c>
      <c r="AY21" s="248">
        <f>ROUND(AX21/5*6,0)</f>
        <v>481</v>
      </c>
      <c r="AZ21" s="252">
        <f t="shared" si="13"/>
        <v>1011</v>
      </c>
      <c r="BA21" s="272">
        <v>271</v>
      </c>
      <c r="BB21" s="250">
        <f>ROUND(BA21/5*6,0)</f>
        <v>325</v>
      </c>
      <c r="BC21" s="271">
        <v>226</v>
      </c>
      <c r="BD21" s="248">
        <f>ROUND(BC21/5*6,0)</f>
        <v>271</v>
      </c>
      <c r="BE21" s="252">
        <f t="shared" si="14"/>
        <v>596</v>
      </c>
      <c r="BF21" s="272">
        <v>504</v>
      </c>
      <c r="BG21" s="250">
        <f>ROUND(BF21/5*6,0)</f>
        <v>605</v>
      </c>
      <c r="BH21" s="271">
        <v>396</v>
      </c>
      <c r="BI21" s="248">
        <f>ROUND(BH21/5*6,0)</f>
        <v>475</v>
      </c>
      <c r="BJ21" s="252">
        <f t="shared" si="15"/>
        <v>1080</v>
      </c>
      <c r="BK21" s="272">
        <v>293</v>
      </c>
      <c r="BL21" s="250">
        <f>ROUND(BK21/5*6,0)</f>
        <v>352</v>
      </c>
      <c r="BM21" s="271">
        <v>268</v>
      </c>
      <c r="BN21" s="248">
        <f>ROUND(BM21/5*6,0)</f>
        <v>322</v>
      </c>
      <c r="BO21" s="252">
        <f t="shared" si="16"/>
        <v>674</v>
      </c>
      <c r="BP21" s="272">
        <v>243</v>
      </c>
      <c r="BQ21" s="250">
        <f>ROUND(BP21/5*6,0)</f>
        <v>292</v>
      </c>
      <c r="BR21" s="271">
        <v>234</v>
      </c>
      <c r="BS21" s="248">
        <f>ROUND(BR21/5*6,0)</f>
        <v>281</v>
      </c>
      <c r="BT21" s="252">
        <f t="shared" si="17"/>
        <v>573</v>
      </c>
      <c r="BU21" s="272">
        <v>108</v>
      </c>
      <c r="BV21" s="250">
        <f>ROUND(BU21/5*6,0)</f>
        <v>130</v>
      </c>
      <c r="BW21" s="271">
        <v>107</v>
      </c>
      <c r="BX21" s="248">
        <f>ROUND(BW21/5*6,0)</f>
        <v>128</v>
      </c>
      <c r="BY21" s="252">
        <f t="shared" si="18"/>
        <v>258</v>
      </c>
      <c r="BZ21" s="272">
        <v>122</v>
      </c>
      <c r="CA21" s="250">
        <f>ROUND(BZ21/5*6,0)</f>
        <v>146</v>
      </c>
      <c r="CB21" s="271">
        <v>122</v>
      </c>
      <c r="CC21" s="248">
        <f>ROUND(CB21/5*6,0)</f>
        <v>146</v>
      </c>
      <c r="CD21" s="252">
        <f t="shared" si="19"/>
        <v>292</v>
      </c>
      <c r="CE21" s="272">
        <v>32</v>
      </c>
      <c r="CF21" s="250">
        <f>ROUND(CE21/5*6,0)</f>
        <v>38</v>
      </c>
      <c r="CG21" s="271">
        <v>27</v>
      </c>
      <c r="CH21" s="248">
        <f>ROUND(CG21/5*6,0)</f>
        <v>32</v>
      </c>
      <c r="CI21" s="252">
        <f t="shared" si="20"/>
        <v>70</v>
      </c>
      <c r="CJ21" s="272">
        <v>136</v>
      </c>
      <c r="CK21" s="250">
        <f>ROUND(CJ21/5*6,0)</f>
        <v>163</v>
      </c>
      <c r="CL21" s="271">
        <v>130</v>
      </c>
      <c r="CM21" s="248">
        <f>ROUND(CL21/5*6,0)</f>
        <v>156</v>
      </c>
      <c r="CN21" s="252">
        <f t="shared" si="21"/>
        <v>319</v>
      </c>
      <c r="CO21" s="321">
        <f>SUM(CE21,CJ21)</f>
        <v>168</v>
      </c>
      <c r="CP21" s="321">
        <f>ROUND(CO21/5*6,0)</f>
        <v>202</v>
      </c>
      <c r="CQ21" s="322">
        <f>SUM(CG21,CL21)</f>
        <v>157</v>
      </c>
      <c r="CR21" s="328">
        <f>ROUND(CQ21/5*6,0)</f>
        <v>188</v>
      </c>
      <c r="CS21" s="329">
        <f t="shared" si="2"/>
        <v>390</v>
      </c>
      <c r="CT21" s="272">
        <v>109</v>
      </c>
      <c r="CU21" s="250">
        <f>ROUND(CT21/5*6,0)</f>
        <v>131</v>
      </c>
      <c r="CV21" s="271">
        <v>116</v>
      </c>
      <c r="CW21" s="248">
        <f>ROUND(CV21/5*6,0)</f>
        <v>139</v>
      </c>
      <c r="CX21" s="252">
        <f t="shared" si="22"/>
        <v>270</v>
      </c>
      <c r="CY21" s="272">
        <v>72</v>
      </c>
      <c r="CZ21" s="250">
        <f>ROUND(CY21/5*6,0)</f>
        <v>86</v>
      </c>
      <c r="DA21" s="271">
        <v>56</v>
      </c>
      <c r="DB21" s="248">
        <f>ROUND(DA21/5*6,0)</f>
        <v>67</v>
      </c>
      <c r="DC21" s="252">
        <f t="shared" si="23"/>
        <v>153</v>
      </c>
      <c r="DD21" s="272">
        <v>42</v>
      </c>
      <c r="DE21" s="250">
        <f>ROUND(DD21/5*6,0)</f>
        <v>50</v>
      </c>
      <c r="DF21" s="271">
        <v>55</v>
      </c>
      <c r="DG21" s="248">
        <f>ROUND(DF21/5*6,0)</f>
        <v>66</v>
      </c>
      <c r="DH21" s="252">
        <f t="shared" si="24"/>
        <v>116</v>
      </c>
      <c r="DI21" s="320">
        <f>SUM(CY21,DD21)</f>
        <v>114</v>
      </c>
      <c r="DJ21" s="321">
        <f>ROUND(DI21/5*6,0)</f>
        <v>137</v>
      </c>
      <c r="DK21" s="322">
        <f>SUM(DA21,DF21)</f>
        <v>111</v>
      </c>
      <c r="DL21" s="328">
        <f>ROUND(DK21/5*6,0)</f>
        <v>133</v>
      </c>
      <c r="DM21" s="329">
        <f t="shared" si="3"/>
        <v>270</v>
      </c>
      <c r="DN21" s="272">
        <v>27</v>
      </c>
      <c r="DO21" s="250">
        <f>ROUND(DN21/5*6,0)</f>
        <v>32</v>
      </c>
      <c r="DP21" s="271">
        <v>41</v>
      </c>
      <c r="DQ21" s="248">
        <f>ROUND(DP21/5*6,0)</f>
        <v>49</v>
      </c>
      <c r="DR21" s="252">
        <f t="shared" si="25"/>
        <v>81</v>
      </c>
      <c r="DS21" s="272">
        <v>54</v>
      </c>
      <c r="DT21" s="250">
        <f>ROUND(DS21/5*6,0)</f>
        <v>65</v>
      </c>
      <c r="DU21" s="271">
        <v>78</v>
      </c>
      <c r="DV21" s="248">
        <f>ROUND(DU21/5*6,0)</f>
        <v>94</v>
      </c>
      <c r="DW21" s="252">
        <f t="shared" si="26"/>
        <v>159</v>
      </c>
      <c r="DX21" s="272">
        <v>149</v>
      </c>
      <c r="DY21" s="250">
        <f>ROUND(DX21/5*6,0)</f>
        <v>179</v>
      </c>
      <c r="DZ21" s="271">
        <v>113</v>
      </c>
      <c r="EA21" s="248">
        <f>ROUND(DZ21/5*6,0)</f>
        <v>136</v>
      </c>
      <c r="EB21" s="252">
        <f t="shared" si="27"/>
        <v>315</v>
      </c>
      <c r="EC21" s="272">
        <v>316</v>
      </c>
      <c r="ED21" s="250">
        <f>ROUND(EC21/5*6,0)</f>
        <v>379</v>
      </c>
      <c r="EE21" s="271">
        <v>286</v>
      </c>
      <c r="EF21" s="248">
        <f>ROUND(EE21/5*6,0)</f>
        <v>343</v>
      </c>
      <c r="EG21" s="252">
        <f t="shared" si="28"/>
        <v>722</v>
      </c>
      <c r="EH21" s="272">
        <v>23</v>
      </c>
      <c r="EI21" s="250">
        <f>ROUND(EH21/5*6,0)</f>
        <v>28</v>
      </c>
      <c r="EJ21" s="271">
        <v>28</v>
      </c>
      <c r="EK21" s="248">
        <f>ROUND(EJ21/5*6,0)</f>
        <v>34</v>
      </c>
      <c r="EL21" s="252">
        <f t="shared" si="29"/>
        <v>62</v>
      </c>
      <c r="EM21" s="272">
        <v>62</v>
      </c>
      <c r="EN21" s="250">
        <f>ROUND(EM21/5*6,0)</f>
        <v>74</v>
      </c>
      <c r="EO21" s="271">
        <v>73</v>
      </c>
      <c r="EP21" s="248">
        <f>ROUND(EO21/5*6,0)</f>
        <v>88</v>
      </c>
      <c r="EQ21" s="252">
        <f t="shared" si="30"/>
        <v>162</v>
      </c>
      <c r="ER21" s="272">
        <v>1</v>
      </c>
      <c r="ES21" s="250">
        <f>ROUND(ER21/5*6,0)</f>
        <v>1</v>
      </c>
      <c r="ET21" s="271">
        <v>0</v>
      </c>
      <c r="EU21" s="248">
        <f>ROUND(ET21/5*6,0)</f>
        <v>0</v>
      </c>
      <c r="EV21" s="252">
        <f t="shared" si="31"/>
        <v>1</v>
      </c>
      <c r="EW21" s="272">
        <v>46</v>
      </c>
      <c r="EX21" s="250">
        <f>ROUND(EW21/5*6,0)</f>
        <v>55</v>
      </c>
      <c r="EY21" s="271">
        <v>58</v>
      </c>
      <c r="EZ21" s="248">
        <f>ROUND(EY21/5*6,0)</f>
        <v>70</v>
      </c>
      <c r="FA21" s="252">
        <f t="shared" si="32"/>
        <v>125</v>
      </c>
      <c r="FB21" s="272">
        <v>1</v>
      </c>
      <c r="FC21" s="250">
        <f>ROUND(FB21/5*6,0)</f>
        <v>1</v>
      </c>
      <c r="FD21" s="271">
        <v>3</v>
      </c>
      <c r="FE21" s="248">
        <f>ROUND(FD21/5*6,0)</f>
        <v>4</v>
      </c>
      <c r="FF21" s="252">
        <f t="shared" si="33"/>
        <v>5</v>
      </c>
      <c r="FG21" s="272">
        <v>1</v>
      </c>
      <c r="FH21" s="250">
        <f>ROUND(FG21/5*6,0)</f>
        <v>1</v>
      </c>
      <c r="FI21" s="271">
        <v>0</v>
      </c>
      <c r="FJ21" s="248">
        <f>ROUND(FI21/5*6,0)</f>
        <v>0</v>
      </c>
      <c r="FK21" s="252">
        <f t="shared" si="34"/>
        <v>1</v>
      </c>
      <c r="FL21" s="272">
        <v>24</v>
      </c>
      <c r="FM21" s="250">
        <f>ROUND(FL21/5*6,0)</f>
        <v>29</v>
      </c>
      <c r="FN21" s="271">
        <v>21</v>
      </c>
      <c r="FO21" s="248">
        <f>ROUND(FN21/5*6,0)</f>
        <v>25</v>
      </c>
      <c r="FP21" s="252">
        <f t="shared" si="35"/>
        <v>54</v>
      </c>
      <c r="FQ21" s="272">
        <v>4</v>
      </c>
      <c r="FR21" s="250">
        <f>ROUND(FQ21/5*6,0)</f>
        <v>5</v>
      </c>
      <c r="FS21" s="271">
        <v>12</v>
      </c>
      <c r="FT21" s="248">
        <f>ROUND(FS21/5*6,0)</f>
        <v>14</v>
      </c>
      <c r="FU21" s="252">
        <f t="shared" si="36"/>
        <v>19</v>
      </c>
      <c r="FV21" s="272">
        <v>15</v>
      </c>
      <c r="FW21" s="250">
        <f>ROUND(FV21/5*6,0)</f>
        <v>18</v>
      </c>
      <c r="FX21" s="271">
        <v>17</v>
      </c>
      <c r="FY21" s="248">
        <f>ROUND(FX21/5*6,0)</f>
        <v>20</v>
      </c>
      <c r="FZ21" s="252">
        <f t="shared" si="37"/>
        <v>38</v>
      </c>
      <c r="GA21" s="272">
        <v>4</v>
      </c>
      <c r="GB21" s="250">
        <f>ROUND(GA21/5*6,0)</f>
        <v>5</v>
      </c>
      <c r="GC21" s="271">
        <v>11</v>
      </c>
      <c r="GD21" s="248">
        <f>ROUND(GC21/5*6,0)</f>
        <v>13</v>
      </c>
      <c r="GE21" s="252">
        <f t="shared" si="38"/>
        <v>18</v>
      </c>
      <c r="GF21" s="272">
        <v>2</v>
      </c>
      <c r="GG21" s="250">
        <f>ROUND(GF21/5*6,0)</f>
        <v>2</v>
      </c>
      <c r="GH21" s="271">
        <v>2</v>
      </c>
      <c r="GI21" s="248">
        <f>ROUND(GH21/5*6,0)</f>
        <v>2</v>
      </c>
      <c r="GJ21" s="252">
        <f t="shared" si="39"/>
        <v>4</v>
      </c>
      <c r="GK21" s="272">
        <v>3</v>
      </c>
      <c r="GL21" s="250">
        <f>ROUND(GK21/5*6,0)</f>
        <v>4</v>
      </c>
      <c r="GM21" s="271">
        <v>7</v>
      </c>
      <c r="GN21" s="248">
        <f>ROUND(GM21/5*6,0)</f>
        <v>8</v>
      </c>
      <c r="GO21" s="252">
        <f t="shared" si="40"/>
        <v>12</v>
      </c>
      <c r="GP21" s="272">
        <v>12</v>
      </c>
      <c r="GQ21" s="250">
        <f>ROUND(GP21/5*6,0)</f>
        <v>14</v>
      </c>
      <c r="GR21" s="271">
        <v>17</v>
      </c>
      <c r="GS21" s="248">
        <f>ROUND(GR21/5*6,0)</f>
        <v>20</v>
      </c>
      <c r="GT21" s="252">
        <f t="shared" si="41"/>
        <v>34</v>
      </c>
      <c r="GU21" s="272">
        <v>143</v>
      </c>
      <c r="GV21" s="250">
        <f>ROUND(GU21/5*6,0)</f>
        <v>172</v>
      </c>
      <c r="GW21" s="271">
        <v>136</v>
      </c>
      <c r="GX21" s="248">
        <f>ROUND(GW21/5*6,0)</f>
        <v>163</v>
      </c>
      <c r="GY21" s="252">
        <f t="shared" si="42"/>
        <v>335</v>
      </c>
      <c r="GZ21" s="272">
        <v>13</v>
      </c>
      <c r="HA21" s="250">
        <f>ROUND(GZ21/5*6,0)</f>
        <v>16</v>
      </c>
      <c r="HB21" s="271">
        <v>19</v>
      </c>
      <c r="HC21" s="248">
        <f>ROUND(HB21/5*6,0)</f>
        <v>23</v>
      </c>
      <c r="HD21" s="252">
        <f t="shared" si="43"/>
        <v>39</v>
      </c>
      <c r="HE21" s="272">
        <v>367</v>
      </c>
      <c r="HF21" s="250">
        <f>ROUND(HE21/5*6,0)</f>
        <v>440</v>
      </c>
      <c r="HG21" s="271">
        <v>360</v>
      </c>
      <c r="HH21" s="248">
        <f>ROUND(HG21/5*6,0)</f>
        <v>432</v>
      </c>
      <c r="HI21" s="252">
        <f t="shared" si="44"/>
        <v>872</v>
      </c>
      <c r="HJ21" s="272">
        <v>50</v>
      </c>
      <c r="HK21" s="250">
        <f>ROUND(HJ21/5*6,0)</f>
        <v>60</v>
      </c>
      <c r="HL21" s="271">
        <v>64</v>
      </c>
      <c r="HM21" s="248">
        <f>ROUND(HL21/5*6,0)</f>
        <v>77</v>
      </c>
      <c r="HN21" s="252">
        <f t="shared" si="45"/>
        <v>137</v>
      </c>
      <c r="HO21" s="272">
        <v>151</v>
      </c>
      <c r="HP21" s="250">
        <f>ROUND(HO21/5*6,0)</f>
        <v>181</v>
      </c>
      <c r="HQ21" s="271">
        <v>189</v>
      </c>
      <c r="HR21" s="248">
        <f>ROUND(HQ21/5*6,0)</f>
        <v>227</v>
      </c>
      <c r="HS21" s="252">
        <f t="shared" si="46"/>
        <v>408</v>
      </c>
      <c r="HT21" s="272">
        <v>86</v>
      </c>
      <c r="HU21" s="250">
        <f>ROUND(HT21/5*6,0)</f>
        <v>103</v>
      </c>
      <c r="HV21" s="271">
        <v>103</v>
      </c>
      <c r="HW21" s="248">
        <f>ROUND(HV21/5*6,0)</f>
        <v>124</v>
      </c>
      <c r="HX21" s="252">
        <f t="shared" si="47"/>
        <v>227</v>
      </c>
      <c r="HY21" s="272">
        <v>62</v>
      </c>
      <c r="HZ21" s="250">
        <f>ROUND(HY21/5*6,0)</f>
        <v>74</v>
      </c>
      <c r="IA21" s="271">
        <v>58</v>
      </c>
      <c r="IB21" s="248">
        <f>ROUND(IA21/5*6,0)</f>
        <v>70</v>
      </c>
      <c r="IC21" s="252">
        <f t="shared" si="48"/>
        <v>144</v>
      </c>
      <c r="ID21" s="270">
        <f t="shared" si="4"/>
        <v>6550</v>
      </c>
      <c r="IE21" s="268">
        <f t="shared" si="5"/>
        <v>6462</v>
      </c>
      <c r="IF21" s="245">
        <f t="shared" si="5"/>
        <v>13012</v>
      </c>
    </row>
    <row r="22" spans="1:242" s="237" customFormat="1" x14ac:dyDescent="0.15">
      <c r="A22" s="659"/>
      <c r="B22" s="443" t="s">
        <v>85</v>
      </c>
      <c r="C22" s="243">
        <f>SUM(C20:C21)</f>
        <v>115</v>
      </c>
      <c r="D22" s="243">
        <f>SUM(D20:D21)</f>
        <v>138</v>
      </c>
      <c r="E22" s="242">
        <f>SUM(E20:E21)</f>
        <v>192</v>
      </c>
      <c r="F22" s="241">
        <f>SUM(F20:F21)</f>
        <v>230</v>
      </c>
      <c r="G22" s="244">
        <f t="shared" si="6"/>
        <v>368</v>
      </c>
      <c r="H22" s="243">
        <f>SUM(H20:H21)</f>
        <v>233</v>
      </c>
      <c r="I22" s="243">
        <f>SUM(I20:I21)</f>
        <v>280</v>
      </c>
      <c r="J22" s="242">
        <f>SUM(J20:J21)</f>
        <v>115</v>
      </c>
      <c r="K22" s="241">
        <f>SUM(K20:K21)</f>
        <v>138</v>
      </c>
      <c r="L22" s="244">
        <f t="shared" si="7"/>
        <v>418</v>
      </c>
      <c r="M22" s="243">
        <f>SUM(M20:M21)</f>
        <v>297</v>
      </c>
      <c r="N22" s="243">
        <f>SUM(N20:N21)</f>
        <v>357</v>
      </c>
      <c r="O22" s="242">
        <f>SUM(O20:O21)</f>
        <v>333</v>
      </c>
      <c r="P22" s="241">
        <f>SUM(P20:P21)</f>
        <v>400</v>
      </c>
      <c r="Q22" s="244">
        <f t="shared" si="8"/>
        <v>757</v>
      </c>
      <c r="R22" s="330">
        <f>SUM(R20:R21)</f>
        <v>645</v>
      </c>
      <c r="S22" s="331">
        <f>SUM(S20:S21)</f>
        <v>774</v>
      </c>
      <c r="T22" s="332">
        <f>SUM(T20:T21)</f>
        <v>640</v>
      </c>
      <c r="U22" s="241">
        <f>SUM(U20:U21)</f>
        <v>768</v>
      </c>
      <c r="V22" s="239">
        <f t="shared" si="0"/>
        <v>1542</v>
      </c>
      <c r="W22" s="243">
        <f>SUM(W20:W21)</f>
        <v>934</v>
      </c>
      <c r="X22" s="243">
        <f>SUM(X20:X21)</f>
        <v>1121</v>
      </c>
      <c r="Y22" s="242">
        <f>SUM(Y20:Y21)</f>
        <v>1251</v>
      </c>
      <c r="Z22" s="241">
        <f>SUM(Z20:Z21)</f>
        <v>1502</v>
      </c>
      <c r="AA22" s="244">
        <f t="shared" si="9"/>
        <v>2623</v>
      </c>
      <c r="AB22" s="243">
        <f>SUM(AB20:AB21)</f>
        <v>474</v>
      </c>
      <c r="AC22" s="243">
        <f>SUM(AC20:AC21)</f>
        <v>568</v>
      </c>
      <c r="AD22" s="242">
        <f>SUM(AD20:AD21)</f>
        <v>493</v>
      </c>
      <c r="AE22" s="241">
        <f>SUM(AE20:AE21)</f>
        <v>591</v>
      </c>
      <c r="AF22" s="244">
        <f t="shared" si="10"/>
        <v>1159</v>
      </c>
      <c r="AG22" s="330">
        <f>SUM(AG20:AG21)</f>
        <v>1408</v>
      </c>
      <c r="AH22" s="331">
        <f>SUM(AH20:AH21)</f>
        <v>1690</v>
      </c>
      <c r="AI22" s="332">
        <f>SUM(AI20:AI21)</f>
        <v>1744</v>
      </c>
      <c r="AJ22" s="333">
        <f>SUM(AJ20:AJ21)</f>
        <v>2093</v>
      </c>
      <c r="AK22" s="334">
        <f t="shared" si="1"/>
        <v>3783</v>
      </c>
      <c r="AL22" s="243">
        <f>SUM(AL20:AL21)</f>
        <v>279</v>
      </c>
      <c r="AM22" s="243">
        <f>SUM(AM20:AM21)</f>
        <v>334</v>
      </c>
      <c r="AN22" s="242">
        <f>SUM(AN20:AN21)</f>
        <v>248</v>
      </c>
      <c r="AO22" s="241">
        <f>SUM(AO20:AO21)</f>
        <v>297</v>
      </c>
      <c r="AP22" s="244">
        <f t="shared" si="11"/>
        <v>631</v>
      </c>
      <c r="AQ22" s="243">
        <f>SUM(AQ20:AQ21)</f>
        <v>449</v>
      </c>
      <c r="AR22" s="243">
        <f>SUM(AR20:AR21)</f>
        <v>539</v>
      </c>
      <c r="AS22" s="242">
        <f>SUM(AS20:AS21)</f>
        <v>376</v>
      </c>
      <c r="AT22" s="241">
        <f>SUM(AT20:AT21)</f>
        <v>451</v>
      </c>
      <c r="AU22" s="244">
        <f t="shared" si="12"/>
        <v>990</v>
      </c>
      <c r="AV22" s="243">
        <f>SUM(AV20:AV21)</f>
        <v>694</v>
      </c>
      <c r="AW22" s="243">
        <f>SUM(AW20:AW21)</f>
        <v>832</v>
      </c>
      <c r="AX22" s="242">
        <f>SUM(AX20:AX21)</f>
        <v>634</v>
      </c>
      <c r="AY22" s="241">
        <f>SUM(AY20:AY21)</f>
        <v>761</v>
      </c>
      <c r="AZ22" s="244">
        <f t="shared" si="13"/>
        <v>1593</v>
      </c>
      <c r="BA22" s="243">
        <f>SUM(BA20:BA21)</f>
        <v>398</v>
      </c>
      <c r="BB22" s="243">
        <f>SUM(BB20:BB21)</f>
        <v>477</v>
      </c>
      <c r="BC22" s="242">
        <f>SUM(BC20:BC21)</f>
        <v>338</v>
      </c>
      <c r="BD22" s="241">
        <f>SUM(BD20:BD21)</f>
        <v>405</v>
      </c>
      <c r="BE22" s="244">
        <f t="shared" si="14"/>
        <v>882</v>
      </c>
      <c r="BF22" s="243">
        <f>SUM(BF20:BF21)</f>
        <v>715</v>
      </c>
      <c r="BG22" s="243">
        <f>SUM(BG20:BG21)</f>
        <v>858</v>
      </c>
      <c r="BH22" s="242">
        <f>SUM(BH20:BH21)</f>
        <v>586</v>
      </c>
      <c r="BI22" s="241">
        <f>SUM(BI20:BI21)</f>
        <v>703</v>
      </c>
      <c r="BJ22" s="244">
        <f t="shared" si="15"/>
        <v>1561</v>
      </c>
      <c r="BK22" s="243">
        <f>SUM(BK20:BK21)</f>
        <v>422</v>
      </c>
      <c r="BL22" s="243">
        <f>SUM(BL20:BL21)</f>
        <v>507</v>
      </c>
      <c r="BM22" s="242">
        <f>SUM(BM20:BM21)</f>
        <v>412</v>
      </c>
      <c r="BN22" s="241">
        <f>SUM(BN20:BN21)</f>
        <v>495</v>
      </c>
      <c r="BO22" s="244">
        <f t="shared" si="16"/>
        <v>1002</v>
      </c>
      <c r="BP22" s="243">
        <f>SUM(BP20:BP21)</f>
        <v>349</v>
      </c>
      <c r="BQ22" s="243">
        <f>SUM(BQ20:BQ21)</f>
        <v>419</v>
      </c>
      <c r="BR22" s="242">
        <f>SUM(BR20:BR21)</f>
        <v>336</v>
      </c>
      <c r="BS22" s="241">
        <f>SUM(BS20:BS21)</f>
        <v>403</v>
      </c>
      <c r="BT22" s="244">
        <f t="shared" si="17"/>
        <v>822</v>
      </c>
      <c r="BU22" s="243">
        <f>SUM(BU20:BU21)</f>
        <v>174</v>
      </c>
      <c r="BV22" s="243">
        <f>SUM(BV20:BV21)</f>
        <v>209</v>
      </c>
      <c r="BW22" s="242">
        <f>SUM(BW20:BW21)</f>
        <v>183</v>
      </c>
      <c r="BX22" s="241">
        <f>SUM(BX20:BX21)</f>
        <v>219</v>
      </c>
      <c r="BY22" s="244">
        <f t="shared" si="18"/>
        <v>428</v>
      </c>
      <c r="BZ22" s="243">
        <f>SUM(BZ20:BZ21)</f>
        <v>224</v>
      </c>
      <c r="CA22" s="243">
        <f>SUM(CA20:CA21)</f>
        <v>268</v>
      </c>
      <c r="CB22" s="242">
        <f>SUM(CB20:CB21)</f>
        <v>237</v>
      </c>
      <c r="CC22" s="241">
        <f>SUM(CC20:CC21)</f>
        <v>284</v>
      </c>
      <c r="CD22" s="244">
        <f t="shared" si="19"/>
        <v>552</v>
      </c>
      <c r="CE22" s="243">
        <f>SUM(CE20:CE21)</f>
        <v>68</v>
      </c>
      <c r="CF22" s="243">
        <f>SUM(CF20:CF21)</f>
        <v>81</v>
      </c>
      <c r="CG22" s="242">
        <f>SUM(CG20:CG21)</f>
        <v>75</v>
      </c>
      <c r="CH22" s="241">
        <f>SUM(CH20:CH21)</f>
        <v>90</v>
      </c>
      <c r="CI22" s="244">
        <f t="shared" si="20"/>
        <v>171</v>
      </c>
      <c r="CJ22" s="243">
        <f>SUM(CJ20:CJ21)</f>
        <v>278</v>
      </c>
      <c r="CK22" s="243">
        <f>SUM(CK20:CK21)</f>
        <v>333</v>
      </c>
      <c r="CL22" s="242">
        <f>SUM(CL20:CL21)</f>
        <v>239</v>
      </c>
      <c r="CM22" s="241">
        <f>SUM(CM20:CM21)</f>
        <v>287</v>
      </c>
      <c r="CN22" s="244">
        <f t="shared" si="21"/>
        <v>620</v>
      </c>
      <c r="CO22" s="331">
        <f>SUM(CO20:CO21)</f>
        <v>346</v>
      </c>
      <c r="CP22" s="331">
        <f>SUM(CP20:CP21)</f>
        <v>416</v>
      </c>
      <c r="CQ22" s="332">
        <f>SUM(CQ20:CQ21)</f>
        <v>314</v>
      </c>
      <c r="CR22" s="333">
        <f>SUM(CR20:CR21)</f>
        <v>376</v>
      </c>
      <c r="CS22" s="334">
        <f t="shared" si="2"/>
        <v>792</v>
      </c>
      <c r="CT22" s="243">
        <f>SUM(CT20:CT21)</f>
        <v>232</v>
      </c>
      <c r="CU22" s="243">
        <f>SUM(CU20:CU21)</f>
        <v>279</v>
      </c>
      <c r="CV22" s="242">
        <f>SUM(CV20:CV21)</f>
        <v>219</v>
      </c>
      <c r="CW22" s="241">
        <f>SUM(CW20:CW21)</f>
        <v>263</v>
      </c>
      <c r="CX22" s="244">
        <f t="shared" si="22"/>
        <v>542</v>
      </c>
      <c r="CY22" s="243">
        <f>SUM(CY20:CY21)</f>
        <v>157</v>
      </c>
      <c r="CZ22" s="243">
        <f>SUM(CZ20:CZ21)</f>
        <v>188</v>
      </c>
      <c r="DA22" s="242">
        <f>SUM(DA20:DA21)</f>
        <v>78</v>
      </c>
      <c r="DB22" s="241">
        <f>SUM(DB20:DB21)</f>
        <v>93</v>
      </c>
      <c r="DC22" s="244">
        <f t="shared" si="23"/>
        <v>281</v>
      </c>
      <c r="DD22" s="243">
        <f>SUM(DD20:DD21)</f>
        <v>82</v>
      </c>
      <c r="DE22" s="243">
        <f>SUM(DE20:DE21)</f>
        <v>98</v>
      </c>
      <c r="DF22" s="242">
        <f>SUM(DF20:DF21)</f>
        <v>102</v>
      </c>
      <c r="DG22" s="241">
        <f>SUM(DG20:DG21)</f>
        <v>122</v>
      </c>
      <c r="DH22" s="244">
        <f t="shared" si="24"/>
        <v>220</v>
      </c>
      <c r="DI22" s="330">
        <f>SUM(DI20:DI21)</f>
        <v>239</v>
      </c>
      <c r="DJ22" s="331">
        <f>SUM(DJ20:DJ21)</f>
        <v>287</v>
      </c>
      <c r="DK22" s="332">
        <f>SUM(DK20:DK21)</f>
        <v>180</v>
      </c>
      <c r="DL22" s="333">
        <f>SUM(DL20:DL21)</f>
        <v>216</v>
      </c>
      <c r="DM22" s="334">
        <f t="shared" si="3"/>
        <v>503</v>
      </c>
      <c r="DN22" s="243">
        <f>SUM(DN20:DN21)</f>
        <v>58</v>
      </c>
      <c r="DO22" s="243">
        <f>SUM(DO20:DO21)</f>
        <v>69</v>
      </c>
      <c r="DP22" s="242">
        <f>SUM(DP20:DP21)</f>
        <v>72</v>
      </c>
      <c r="DQ22" s="241">
        <f>SUM(DQ20:DQ21)</f>
        <v>86</v>
      </c>
      <c r="DR22" s="244">
        <f t="shared" si="25"/>
        <v>155</v>
      </c>
      <c r="DS22" s="243">
        <f>SUM(DS20:DS21)</f>
        <v>98</v>
      </c>
      <c r="DT22" s="243">
        <f>SUM(DT20:DT21)</f>
        <v>118</v>
      </c>
      <c r="DU22" s="242">
        <f>SUM(DU20:DU21)</f>
        <v>137</v>
      </c>
      <c r="DV22" s="241">
        <f>SUM(DV20:DV21)</f>
        <v>165</v>
      </c>
      <c r="DW22" s="244">
        <f t="shared" si="26"/>
        <v>283</v>
      </c>
      <c r="DX22" s="243">
        <f>SUM(DX20:DX21)</f>
        <v>268</v>
      </c>
      <c r="DY22" s="243">
        <f>SUM(DY20:DY21)</f>
        <v>322</v>
      </c>
      <c r="DZ22" s="242">
        <f>SUM(DZ20:DZ21)</f>
        <v>195</v>
      </c>
      <c r="EA22" s="241">
        <f>SUM(EA20:EA21)</f>
        <v>234</v>
      </c>
      <c r="EB22" s="244">
        <f t="shared" si="27"/>
        <v>556</v>
      </c>
      <c r="EC22" s="243">
        <f>SUM(EC20:EC21)</f>
        <v>457</v>
      </c>
      <c r="ED22" s="243">
        <f>SUM(ED20:ED21)</f>
        <v>548</v>
      </c>
      <c r="EE22" s="242">
        <f>SUM(EE20:EE21)</f>
        <v>401</v>
      </c>
      <c r="EF22" s="241">
        <f>SUM(EF20:EF21)</f>
        <v>481</v>
      </c>
      <c r="EG22" s="244">
        <f t="shared" si="28"/>
        <v>1029</v>
      </c>
      <c r="EH22" s="243">
        <f>SUM(EH20:EH21)</f>
        <v>51</v>
      </c>
      <c r="EI22" s="243">
        <f>SUM(EI20:EI21)</f>
        <v>62</v>
      </c>
      <c r="EJ22" s="242">
        <f>SUM(EJ20:EJ21)</f>
        <v>52</v>
      </c>
      <c r="EK22" s="241">
        <f>SUM(EK20:EK21)</f>
        <v>63</v>
      </c>
      <c r="EL22" s="244">
        <f t="shared" si="29"/>
        <v>125</v>
      </c>
      <c r="EM22" s="243">
        <f>SUM(EM20:EM21)</f>
        <v>91</v>
      </c>
      <c r="EN22" s="243">
        <f>SUM(EN20:EN21)</f>
        <v>109</v>
      </c>
      <c r="EO22" s="242">
        <f>SUM(EO20:EO21)</f>
        <v>105</v>
      </c>
      <c r="EP22" s="241">
        <f>SUM(EP20:EP21)</f>
        <v>126</v>
      </c>
      <c r="EQ22" s="244">
        <f t="shared" si="30"/>
        <v>235</v>
      </c>
      <c r="ER22" s="243">
        <f>SUM(ER20:ER21)</f>
        <v>5</v>
      </c>
      <c r="ES22" s="243">
        <f>SUM(ES20:ES21)</f>
        <v>6</v>
      </c>
      <c r="ET22" s="242">
        <f>SUM(ET20:ET21)</f>
        <v>7</v>
      </c>
      <c r="EU22" s="241">
        <f>SUM(EU20:EU21)</f>
        <v>8</v>
      </c>
      <c r="EV22" s="244">
        <f t="shared" si="31"/>
        <v>14</v>
      </c>
      <c r="EW22" s="243">
        <f>SUM(EW20:EW21)</f>
        <v>96</v>
      </c>
      <c r="EX22" s="243">
        <f>SUM(EX20:EX21)</f>
        <v>115</v>
      </c>
      <c r="EY22" s="242">
        <f>SUM(EY20:EY21)</f>
        <v>139</v>
      </c>
      <c r="EZ22" s="241">
        <f>SUM(EZ20:EZ21)</f>
        <v>167</v>
      </c>
      <c r="FA22" s="244">
        <f t="shared" si="32"/>
        <v>282</v>
      </c>
      <c r="FB22" s="243">
        <f>SUM(FB20:FB21)</f>
        <v>3</v>
      </c>
      <c r="FC22" s="243">
        <f>SUM(FC20:FC21)</f>
        <v>3</v>
      </c>
      <c r="FD22" s="242">
        <f>SUM(FD20:FD21)</f>
        <v>7</v>
      </c>
      <c r="FE22" s="241">
        <f>SUM(FE20:FE21)</f>
        <v>9</v>
      </c>
      <c r="FF22" s="244">
        <f t="shared" si="33"/>
        <v>12</v>
      </c>
      <c r="FG22" s="243">
        <f>SUM(FG20:FG21)</f>
        <v>3</v>
      </c>
      <c r="FH22" s="243">
        <f>SUM(FH20:FH21)</f>
        <v>3</v>
      </c>
      <c r="FI22" s="242">
        <f>SUM(FI20:FI21)</f>
        <v>1</v>
      </c>
      <c r="FJ22" s="241">
        <f>SUM(FJ20:FJ21)</f>
        <v>1</v>
      </c>
      <c r="FK22" s="244">
        <f t="shared" si="34"/>
        <v>4</v>
      </c>
      <c r="FL22" s="243">
        <f>SUM(FL20:FL21)</f>
        <v>65</v>
      </c>
      <c r="FM22" s="243">
        <f>SUM(FM20:FM21)</f>
        <v>78</v>
      </c>
      <c r="FN22" s="242">
        <f>SUM(FN20:FN21)</f>
        <v>54</v>
      </c>
      <c r="FO22" s="241">
        <f>SUM(FO20:FO21)</f>
        <v>65</v>
      </c>
      <c r="FP22" s="244">
        <f t="shared" si="35"/>
        <v>143</v>
      </c>
      <c r="FQ22" s="243">
        <f>SUM(FQ20:FQ21)</f>
        <v>15</v>
      </c>
      <c r="FR22" s="243">
        <f>SUM(FR20:FR21)</f>
        <v>18</v>
      </c>
      <c r="FS22" s="242">
        <f>SUM(FS20:FS21)</f>
        <v>20</v>
      </c>
      <c r="FT22" s="241">
        <f>SUM(FT20:FT21)</f>
        <v>24</v>
      </c>
      <c r="FU22" s="244">
        <f t="shared" si="36"/>
        <v>42</v>
      </c>
      <c r="FV22" s="243">
        <f>SUM(FV20:FV21)</f>
        <v>28</v>
      </c>
      <c r="FW22" s="243">
        <f>SUM(FW20:FW21)</f>
        <v>34</v>
      </c>
      <c r="FX22" s="242">
        <f>SUM(FX20:FX21)</f>
        <v>26</v>
      </c>
      <c r="FY22" s="241">
        <f>SUM(FY20:FY21)</f>
        <v>31</v>
      </c>
      <c r="FZ22" s="244">
        <f t="shared" si="37"/>
        <v>65</v>
      </c>
      <c r="GA22" s="243">
        <f>SUM(GA20:GA21)</f>
        <v>23</v>
      </c>
      <c r="GB22" s="243">
        <f>SUM(GB20:GB21)</f>
        <v>28</v>
      </c>
      <c r="GC22" s="242">
        <f>SUM(GC20:GC21)</f>
        <v>35</v>
      </c>
      <c r="GD22" s="241">
        <f>SUM(GD20:GD21)</f>
        <v>42</v>
      </c>
      <c r="GE22" s="244">
        <f t="shared" si="38"/>
        <v>70</v>
      </c>
      <c r="GF22" s="243">
        <f>SUM(GF20:GF21)</f>
        <v>9</v>
      </c>
      <c r="GG22" s="243">
        <f>SUM(GG20:GG21)</f>
        <v>10</v>
      </c>
      <c r="GH22" s="242">
        <f>SUM(GH20:GH21)</f>
        <v>13</v>
      </c>
      <c r="GI22" s="241">
        <f>SUM(GI20:GI21)</f>
        <v>15</v>
      </c>
      <c r="GJ22" s="244">
        <f t="shared" si="39"/>
        <v>25</v>
      </c>
      <c r="GK22" s="243">
        <f>SUM(GK20:GK21)</f>
        <v>9</v>
      </c>
      <c r="GL22" s="243">
        <f>SUM(GL20:GL21)</f>
        <v>11</v>
      </c>
      <c r="GM22" s="242">
        <f>SUM(GM20:GM21)</f>
        <v>14</v>
      </c>
      <c r="GN22" s="241">
        <f>SUM(GN20:GN21)</f>
        <v>16</v>
      </c>
      <c r="GO22" s="244">
        <f t="shared" si="40"/>
        <v>27</v>
      </c>
      <c r="GP22" s="243">
        <f>SUM(GP20:GP21)</f>
        <v>33</v>
      </c>
      <c r="GQ22" s="243">
        <f>SUM(GQ20:GQ21)</f>
        <v>39</v>
      </c>
      <c r="GR22" s="242">
        <f>SUM(GR20:GR21)</f>
        <v>55</v>
      </c>
      <c r="GS22" s="241">
        <f>SUM(GS20:GS21)</f>
        <v>66</v>
      </c>
      <c r="GT22" s="244">
        <f t="shared" si="41"/>
        <v>105</v>
      </c>
      <c r="GU22" s="243">
        <f>SUM(GU20:GU21)</f>
        <v>295</v>
      </c>
      <c r="GV22" s="243">
        <f>SUM(GV20:GV21)</f>
        <v>354</v>
      </c>
      <c r="GW22" s="242">
        <f>SUM(GW20:GW21)</f>
        <v>265</v>
      </c>
      <c r="GX22" s="241">
        <f>SUM(GX20:GX21)</f>
        <v>318</v>
      </c>
      <c r="GY22" s="244">
        <f t="shared" si="42"/>
        <v>672</v>
      </c>
      <c r="GZ22" s="243">
        <f>SUM(GZ20:GZ21)</f>
        <v>29</v>
      </c>
      <c r="HA22" s="243">
        <f>SUM(HA20:HA21)</f>
        <v>35</v>
      </c>
      <c r="HB22" s="242">
        <f>SUM(HB20:HB21)</f>
        <v>36</v>
      </c>
      <c r="HC22" s="241">
        <f>SUM(HC20:HC21)</f>
        <v>43</v>
      </c>
      <c r="HD22" s="244">
        <f t="shared" si="43"/>
        <v>78</v>
      </c>
      <c r="HE22" s="243">
        <f>SUM(HE20:HE21)</f>
        <v>590</v>
      </c>
      <c r="HF22" s="243">
        <f>SUM(HF20:HF21)</f>
        <v>708</v>
      </c>
      <c r="HG22" s="242">
        <f>SUM(HG20:HG21)</f>
        <v>569</v>
      </c>
      <c r="HH22" s="241">
        <f>SUM(HH20:HH21)</f>
        <v>683</v>
      </c>
      <c r="HI22" s="244">
        <f t="shared" si="44"/>
        <v>1391</v>
      </c>
      <c r="HJ22" s="243">
        <f>SUM(HJ20:HJ21)</f>
        <v>87</v>
      </c>
      <c r="HK22" s="243">
        <f>SUM(HK20:HK21)</f>
        <v>104</v>
      </c>
      <c r="HL22" s="242">
        <f>SUM(HL20:HL21)</f>
        <v>100</v>
      </c>
      <c r="HM22" s="241">
        <f>SUM(HM20:HM21)</f>
        <v>120</v>
      </c>
      <c r="HN22" s="244">
        <f t="shared" si="45"/>
        <v>224</v>
      </c>
      <c r="HO22" s="243">
        <f>SUM(HO20:HO21)</f>
        <v>252</v>
      </c>
      <c r="HP22" s="243">
        <f>SUM(HP20:HP21)</f>
        <v>302</v>
      </c>
      <c r="HQ22" s="242">
        <f>SUM(HQ20:HQ21)</f>
        <v>312</v>
      </c>
      <c r="HR22" s="241">
        <f>SUM(HR20:HR21)</f>
        <v>375</v>
      </c>
      <c r="HS22" s="244">
        <f t="shared" si="46"/>
        <v>677</v>
      </c>
      <c r="HT22" s="243">
        <f>SUM(HT20:HT21)</f>
        <v>136</v>
      </c>
      <c r="HU22" s="243">
        <f>SUM(HU20:HU21)</f>
        <v>163</v>
      </c>
      <c r="HV22" s="242">
        <f>SUM(HV20:HV21)</f>
        <v>157</v>
      </c>
      <c r="HW22" s="241">
        <f>SUM(HW20:HW21)</f>
        <v>189</v>
      </c>
      <c r="HX22" s="244">
        <f t="shared" si="47"/>
        <v>352</v>
      </c>
      <c r="HY22" s="243">
        <f>SUM(HY20:HY21)</f>
        <v>125</v>
      </c>
      <c r="HZ22" s="243">
        <f>SUM(HZ20:HZ21)</f>
        <v>150</v>
      </c>
      <c r="IA22" s="242">
        <f>SUM(IA20:IA21)</f>
        <v>106</v>
      </c>
      <c r="IB22" s="241">
        <f>SUM(IB20:IB21)</f>
        <v>128</v>
      </c>
      <c r="IC22" s="244">
        <f t="shared" si="48"/>
        <v>278</v>
      </c>
      <c r="ID22" s="240">
        <f t="shared" si="4"/>
        <v>11278</v>
      </c>
      <c r="IE22" s="261">
        <f t="shared" si="5"/>
        <v>11189</v>
      </c>
      <c r="IF22" s="239">
        <f t="shared" si="5"/>
        <v>22467</v>
      </c>
      <c r="IH22" s="237">
        <f>SUM(V22,AK22,AP22,AU22,AZ22,BE22,BJ22,BO22,BY22,CD22,BT22)</f>
        <v>13786</v>
      </c>
    </row>
    <row r="23" spans="1:242" s="237" customFormat="1" x14ac:dyDescent="0.15">
      <c r="A23" s="660" t="s">
        <v>115</v>
      </c>
      <c r="B23" s="276" t="s">
        <v>110</v>
      </c>
      <c r="C23" s="273">
        <v>85</v>
      </c>
      <c r="D23" s="270">
        <f>ROUND(C23/5*6,0)</f>
        <v>102</v>
      </c>
      <c r="E23" s="269">
        <v>126</v>
      </c>
      <c r="F23" s="274">
        <f>ROUND(E23/5*6,0)</f>
        <v>151</v>
      </c>
      <c r="G23" s="275">
        <f t="shared" si="6"/>
        <v>253</v>
      </c>
      <c r="H23" s="273">
        <v>124</v>
      </c>
      <c r="I23" s="270">
        <f>ROUND(H23/5*6,0)</f>
        <v>149</v>
      </c>
      <c r="J23" s="269">
        <v>64</v>
      </c>
      <c r="K23" s="274">
        <f>ROUND(J23/5*6,0)</f>
        <v>77</v>
      </c>
      <c r="L23" s="275">
        <f t="shared" si="7"/>
        <v>226</v>
      </c>
      <c r="M23" s="273">
        <v>185</v>
      </c>
      <c r="N23" s="270">
        <f>ROUND(M23/5*6,0)</f>
        <v>222</v>
      </c>
      <c r="O23" s="269">
        <v>203</v>
      </c>
      <c r="P23" s="274">
        <f>ROUND(O23/5*6,0)</f>
        <v>244</v>
      </c>
      <c r="Q23" s="275">
        <f t="shared" si="8"/>
        <v>466</v>
      </c>
      <c r="R23" s="335">
        <f>SUM(C23,H23,M23)</f>
        <v>394</v>
      </c>
      <c r="S23" s="321">
        <f>ROUND(R23/5*6,0)</f>
        <v>473</v>
      </c>
      <c r="T23" s="336">
        <f>SUM(E23,J23,O23)</f>
        <v>393</v>
      </c>
      <c r="U23" s="274">
        <f>ROUND(T23/5*6,0)</f>
        <v>472</v>
      </c>
      <c r="V23" s="245">
        <f t="shared" si="0"/>
        <v>945</v>
      </c>
      <c r="W23" s="273">
        <v>367</v>
      </c>
      <c r="X23" s="270">
        <f>ROUND(W23/5*6,0)</f>
        <v>440</v>
      </c>
      <c r="Y23" s="269">
        <v>459</v>
      </c>
      <c r="Z23" s="274">
        <f>ROUND(Y23/5*6,0)</f>
        <v>551</v>
      </c>
      <c r="AA23" s="275">
        <f t="shared" si="9"/>
        <v>991</v>
      </c>
      <c r="AB23" s="273">
        <v>205</v>
      </c>
      <c r="AC23" s="270">
        <f>ROUND(AB23/5*6,0)</f>
        <v>246</v>
      </c>
      <c r="AD23" s="269">
        <v>165</v>
      </c>
      <c r="AE23" s="274">
        <f>ROUND(AD23/5*6,0)</f>
        <v>198</v>
      </c>
      <c r="AF23" s="275">
        <f t="shared" si="10"/>
        <v>444</v>
      </c>
      <c r="AG23" s="335">
        <f>SUM(W23,AB23)</f>
        <v>572</v>
      </c>
      <c r="AH23" s="321">
        <f>ROUND(AG23/5*6,0)</f>
        <v>686</v>
      </c>
      <c r="AI23" s="336">
        <f>SUM(Y23,AD23)</f>
        <v>624</v>
      </c>
      <c r="AJ23" s="323">
        <f>ROUND(AI23/5*6,0)</f>
        <v>749</v>
      </c>
      <c r="AK23" s="324">
        <f t="shared" si="1"/>
        <v>1435</v>
      </c>
      <c r="AL23" s="273">
        <v>147</v>
      </c>
      <c r="AM23" s="270">
        <f>ROUND(AL23/5*6,0)</f>
        <v>176</v>
      </c>
      <c r="AN23" s="269">
        <v>158</v>
      </c>
      <c r="AO23" s="274">
        <f>ROUND(AN23/5*6,0)</f>
        <v>190</v>
      </c>
      <c r="AP23" s="275">
        <f t="shared" si="11"/>
        <v>366</v>
      </c>
      <c r="AQ23" s="273">
        <v>200</v>
      </c>
      <c r="AR23" s="270">
        <f>ROUND(AQ23/5*6,0)</f>
        <v>240</v>
      </c>
      <c r="AS23" s="269">
        <v>162</v>
      </c>
      <c r="AT23" s="274">
        <f>ROUND(AS23/5*6,0)</f>
        <v>194</v>
      </c>
      <c r="AU23" s="275">
        <f t="shared" si="12"/>
        <v>434</v>
      </c>
      <c r="AV23" s="273">
        <v>230</v>
      </c>
      <c r="AW23" s="270">
        <f>ROUND(AV23/5*6,0)</f>
        <v>276</v>
      </c>
      <c r="AX23" s="269">
        <v>216</v>
      </c>
      <c r="AY23" s="274">
        <f>ROUND(AX23/5*6,0)</f>
        <v>259</v>
      </c>
      <c r="AZ23" s="275">
        <f t="shared" si="13"/>
        <v>535</v>
      </c>
      <c r="BA23" s="273">
        <v>93</v>
      </c>
      <c r="BB23" s="270">
        <f>ROUND(BA23/5*6,0)</f>
        <v>112</v>
      </c>
      <c r="BC23" s="269">
        <v>91</v>
      </c>
      <c r="BD23" s="274">
        <f>ROUND(BC23/5*6,0)</f>
        <v>109</v>
      </c>
      <c r="BE23" s="275">
        <f t="shared" si="14"/>
        <v>221</v>
      </c>
      <c r="BF23" s="273">
        <v>213</v>
      </c>
      <c r="BG23" s="270">
        <f>ROUND(BF23/5*6,0)</f>
        <v>256</v>
      </c>
      <c r="BH23" s="269">
        <v>217</v>
      </c>
      <c r="BI23" s="274">
        <f>ROUND(BH23/5*6,0)</f>
        <v>260</v>
      </c>
      <c r="BJ23" s="275">
        <f t="shared" si="15"/>
        <v>516</v>
      </c>
      <c r="BK23" s="273">
        <v>111</v>
      </c>
      <c r="BL23" s="270">
        <f>ROUND(BK23/5*6,0)</f>
        <v>133</v>
      </c>
      <c r="BM23" s="269">
        <v>137</v>
      </c>
      <c r="BN23" s="274">
        <f>ROUND(BM23/5*6,0)</f>
        <v>164</v>
      </c>
      <c r="BO23" s="275">
        <f t="shared" si="16"/>
        <v>297</v>
      </c>
      <c r="BP23" s="273">
        <v>66</v>
      </c>
      <c r="BQ23" s="270">
        <f>ROUND(BP23/5*6,0)</f>
        <v>79</v>
      </c>
      <c r="BR23" s="269">
        <v>79</v>
      </c>
      <c r="BS23" s="274">
        <f>ROUND(BR23/5*6,0)</f>
        <v>95</v>
      </c>
      <c r="BT23" s="275">
        <f t="shared" si="17"/>
        <v>174</v>
      </c>
      <c r="BU23" s="273">
        <v>70</v>
      </c>
      <c r="BV23" s="270">
        <f>ROUND(BU23/5*6,0)</f>
        <v>84</v>
      </c>
      <c r="BW23" s="269">
        <v>81</v>
      </c>
      <c r="BX23" s="274">
        <f>ROUND(BW23/5*6,0)</f>
        <v>97</v>
      </c>
      <c r="BY23" s="275">
        <f t="shared" si="18"/>
        <v>181</v>
      </c>
      <c r="BZ23" s="273">
        <v>106</v>
      </c>
      <c r="CA23" s="270">
        <f>ROUND(BZ23/5*6,0)</f>
        <v>127</v>
      </c>
      <c r="CB23" s="269">
        <v>90</v>
      </c>
      <c r="CC23" s="274">
        <f>ROUND(CB23/5*6,0)</f>
        <v>108</v>
      </c>
      <c r="CD23" s="275">
        <f t="shared" si="19"/>
        <v>235</v>
      </c>
      <c r="CE23" s="273">
        <v>44</v>
      </c>
      <c r="CF23" s="270">
        <f>ROUND(CE23/5*6,0)</f>
        <v>53</v>
      </c>
      <c r="CG23" s="269">
        <v>45</v>
      </c>
      <c r="CH23" s="274">
        <f>ROUND(CG23/5*6,0)</f>
        <v>54</v>
      </c>
      <c r="CI23" s="275">
        <f t="shared" si="20"/>
        <v>107</v>
      </c>
      <c r="CJ23" s="273">
        <v>137</v>
      </c>
      <c r="CK23" s="270">
        <f>ROUND(CJ23/5*6,0)</f>
        <v>164</v>
      </c>
      <c r="CL23" s="269">
        <v>150</v>
      </c>
      <c r="CM23" s="274">
        <f>ROUND(CL23/5*6,0)</f>
        <v>180</v>
      </c>
      <c r="CN23" s="275">
        <f t="shared" si="21"/>
        <v>344</v>
      </c>
      <c r="CO23" s="321">
        <f>SUM(CE23,CJ23)</f>
        <v>181</v>
      </c>
      <c r="CP23" s="321">
        <f>ROUND(CO23/5*6,0)</f>
        <v>217</v>
      </c>
      <c r="CQ23" s="322">
        <f>SUM(CG23,CL23)</f>
        <v>195</v>
      </c>
      <c r="CR23" s="323">
        <f>ROUND(CQ23/5*6,0)</f>
        <v>234</v>
      </c>
      <c r="CS23" s="324">
        <f t="shared" si="2"/>
        <v>451</v>
      </c>
      <c r="CT23" s="273">
        <v>74</v>
      </c>
      <c r="CU23" s="270">
        <f>ROUND(CT23/5*6,0)</f>
        <v>89</v>
      </c>
      <c r="CV23" s="269">
        <v>80</v>
      </c>
      <c r="CW23" s="274">
        <f>ROUND(CV23/5*6,0)</f>
        <v>96</v>
      </c>
      <c r="CX23" s="275">
        <f t="shared" si="22"/>
        <v>185</v>
      </c>
      <c r="CY23" s="273">
        <v>60</v>
      </c>
      <c r="CZ23" s="270">
        <f>ROUND(CY23/5*6,0)</f>
        <v>72</v>
      </c>
      <c r="DA23" s="269">
        <v>26</v>
      </c>
      <c r="DB23" s="274">
        <f>ROUND(DA23/5*6,0)</f>
        <v>31</v>
      </c>
      <c r="DC23" s="275">
        <f t="shared" si="23"/>
        <v>103</v>
      </c>
      <c r="DD23" s="273">
        <v>23</v>
      </c>
      <c r="DE23" s="270">
        <f>ROUND(DD23/5*6,0)</f>
        <v>28</v>
      </c>
      <c r="DF23" s="269">
        <v>47</v>
      </c>
      <c r="DG23" s="274">
        <f>ROUND(DF23/5*6,0)</f>
        <v>56</v>
      </c>
      <c r="DH23" s="275">
        <f t="shared" si="24"/>
        <v>84</v>
      </c>
      <c r="DI23" s="335">
        <f>SUM(CY23,DD23)</f>
        <v>83</v>
      </c>
      <c r="DJ23" s="337">
        <f>ROUND(DI23/5*6,0)</f>
        <v>100</v>
      </c>
      <c r="DK23" s="336">
        <f>SUM(DA23,DF23)</f>
        <v>73</v>
      </c>
      <c r="DL23" s="336">
        <f>ROUND(DK23/5*6,0)</f>
        <v>88</v>
      </c>
      <c r="DM23" s="324">
        <f t="shared" si="3"/>
        <v>188</v>
      </c>
      <c r="DN23" s="273">
        <v>35</v>
      </c>
      <c r="DO23" s="270">
        <f>ROUND(DN23/5*6,0)</f>
        <v>42</v>
      </c>
      <c r="DP23" s="269">
        <v>36</v>
      </c>
      <c r="DQ23" s="274">
        <f>ROUND(DP23/5*6,0)</f>
        <v>43</v>
      </c>
      <c r="DR23" s="275">
        <f t="shared" si="25"/>
        <v>85</v>
      </c>
      <c r="DS23" s="273">
        <v>45</v>
      </c>
      <c r="DT23" s="270">
        <f>ROUND(DS23/5*6,0)</f>
        <v>54</v>
      </c>
      <c r="DU23" s="269">
        <v>59</v>
      </c>
      <c r="DV23" s="274">
        <f>ROUND(DU23/5*6,0)</f>
        <v>71</v>
      </c>
      <c r="DW23" s="275">
        <f t="shared" si="26"/>
        <v>125</v>
      </c>
      <c r="DX23" s="273">
        <v>78</v>
      </c>
      <c r="DY23" s="270">
        <f>ROUND(DX23/5*6,0)</f>
        <v>94</v>
      </c>
      <c r="DZ23" s="269">
        <v>83</v>
      </c>
      <c r="EA23" s="274">
        <f>ROUND(DZ23/5*6,0)</f>
        <v>100</v>
      </c>
      <c r="EB23" s="275">
        <f t="shared" si="27"/>
        <v>194</v>
      </c>
      <c r="EC23" s="273">
        <v>120</v>
      </c>
      <c r="ED23" s="270">
        <f>ROUND(EC23/5*6,0)</f>
        <v>144</v>
      </c>
      <c r="EE23" s="269">
        <v>100</v>
      </c>
      <c r="EF23" s="274">
        <f>ROUND(EE23/5*6,0)</f>
        <v>120</v>
      </c>
      <c r="EG23" s="275">
        <f t="shared" si="28"/>
        <v>264</v>
      </c>
      <c r="EH23" s="273">
        <v>18</v>
      </c>
      <c r="EI23" s="270">
        <f>ROUND(EH23/5*6,0)</f>
        <v>22</v>
      </c>
      <c r="EJ23" s="269">
        <v>28</v>
      </c>
      <c r="EK23" s="274">
        <f>ROUND(EJ23/5*6,0)</f>
        <v>34</v>
      </c>
      <c r="EL23" s="275">
        <f t="shared" si="29"/>
        <v>56</v>
      </c>
      <c r="EM23" s="273">
        <v>29</v>
      </c>
      <c r="EN23" s="270">
        <f>ROUND(EM23/5*6,0)</f>
        <v>35</v>
      </c>
      <c r="EO23" s="269">
        <v>21</v>
      </c>
      <c r="EP23" s="274">
        <f>ROUND(EO23/5*6,0)</f>
        <v>25</v>
      </c>
      <c r="EQ23" s="275">
        <f t="shared" si="30"/>
        <v>60</v>
      </c>
      <c r="ER23" s="273">
        <v>15</v>
      </c>
      <c r="ES23" s="270">
        <f>ROUND(ER23/5*6,0)</f>
        <v>18</v>
      </c>
      <c r="ET23" s="269">
        <v>11</v>
      </c>
      <c r="EU23" s="274">
        <f>ROUND(ET23/5*6,0)</f>
        <v>13</v>
      </c>
      <c r="EV23" s="275">
        <f t="shared" si="31"/>
        <v>31</v>
      </c>
      <c r="EW23" s="273">
        <v>35</v>
      </c>
      <c r="EX23" s="270">
        <f>ROUND(EW23/5*6,0)</f>
        <v>42</v>
      </c>
      <c r="EY23" s="269">
        <v>49</v>
      </c>
      <c r="EZ23" s="274">
        <f>ROUND(EY23/5*6,0)</f>
        <v>59</v>
      </c>
      <c r="FA23" s="275">
        <f t="shared" si="32"/>
        <v>101</v>
      </c>
      <c r="FB23" s="273">
        <v>3</v>
      </c>
      <c r="FC23" s="270">
        <f>ROUND(FB23/5*6,0)</f>
        <v>4</v>
      </c>
      <c r="FD23" s="269">
        <v>2</v>
      </c>
      <c r="FE23" s="274">
        <f>ROUND(FD23/5*6,0)</f>
        <v>2</v>
      </c>
      <c r="FF23" s="275">
        <f t="shared" si="33"/>
        <v>6</v>
      </c>
      <c r="FG23" s="273">
        <v>2</v>
      </c>
      <c r="FH23" s="270">
        <f>ROUND(FG23/5*6,0)</f>
        <v>2</v>
      </c>
      <c r="FI23" s="269">
        <v>1</v>
      </c>
      <c r="FJ23" s="274">
        <f>ROUND(FI23/5*6,0)</f>
        <v>1</v>
      </c>
      <c r="FK23" s="275">
        <f t="shared" si="34"/>
        <v>3</v>
      </c>
      <c r="FL23" s="273">
        <v>19</v>
      </c>
      <c r="FM23" s="270">
        <f>ROUND(FL23/5*6,0)</f>
        <v>23</v>
      </c>
      <c r="FN23" s="269">
        <v>19</v>
      </c>
      <c r="FO23" s="274">
        <f>ROUND(FN23/5*6,0)</f>
        <v>23</v>
      </c>
      <c r="FP23" s="275">
        <f t="shared" si="35"/>
        <v>46</v>
      </c>
      <c r="FQ23" s="273">
        <v>11</v>
      </c>
      <c r="FR23" s="270">
        <f>ROUND(FQ23/5*6,0)</f>
        <v>13</v>
      </c>
      <c r="FS23" s="269">
        <v>13</v>
      </c>
      <c r="FT23" s="274">
        <f>ROUND(FS23/5*6,0)</f>
        <v>16</v>
      </c>
      <c r="FU23" s="275">
        <f t="shared" si="36"/>
        <v>29</v>
      </c>
      <c r="FV23" s="273">
        <v>9</v>
      </c>
      <c r="FW23" s="270">
        <f>ROUND(FV23/5*6,0)</f>
        <v>11</v>
      </c>
      <c r="FX23" s="269">
        <v>14</v>
      </c>
      <c r="FY23" s="274">
        <f>ROUND(FX23/5*6,0)</f>
        <v>17</v>
      </c>
      <c r="FZ23" s="275">
        <f t="shared" si="37"/>
        <v>28</v>
      </c>
      <c r="GA23" s="273">
        <v>16</v>
      </c>
      <c r="GB23" s="270">
        <f>ROUND(GA23/5*6,0)</f>
        <v>19</v>
      </c>
      <c r="GC23" s="269">
        <v>13</v>
      </c>
      <c r="GD23" s="274">
        <f>ROUND(GC23/5*6,0)</f>
        <v>16</v>
      </c>
      <c r="GE23" s="275">
        <f t="shared" si="38"/>
        <v>35</v>
      </c>
      <c r="GF23" s="273">
        <v>10</v>
      </c>
      <c r="GG23" s="270">
        <f>ROUND(GF23/5*6,0)</f>
        <v>12</v>
      </c>
      <c r="GH23" s="269">
        <v>11</v>
      </c>
      <c r="GI23" s="274">
        <f>ROUND(GH23/5*6,0)</f>
        <v>13</v>
      </c>
      <c r="GJ23" s="275">
        <f t="shared" si="39"/>
        <v>25</v>
      </c>
      <c r="GK23" s="273">
        <v>5</v>
      </c>
      <c r="GL23" s="270">
        <f>ROUND(GK23/5*6,0)</f>
        <v>6</v>
      </c>
      <c r="GM23" s="269">
        <v>3</v>
      </c>
      <c r="GN23" s="274">
        <f>ROUND(GM23/5*6,0)</f>
        <v>4</v>
      </c>
      <c r="GO23" s="275">
        <f t="shared" si="40"/>
        <v>10</v>
      </c>
      <c r="GP23" s="273">
        <v>20</v>
      </c>
      <c r="GQ23" s="270">
        <f>ROUND(GP23/5*6,0)</f>
        <v>24</v>
      </c>
      <c r="GR23" s="269">
        <v>38</v>
      </c>
      <c r="GS23" s="274">
        <f>ROUND(GR23/5*6,0)</f>
        <v>46</v>
      </c>
      <c r="GT23" s="275">
        <f t="shared" si="41"/>
        <v>70</v>
      </c>
      <c r="GU23" s="273">
        <v>131</v>
      </c>
      <c r="GV23" s="270">
        <f>ROUND(GU23/5*6,0)</f>
        <v>157</v>
      </c>
      <c r="GW23" s="269">
        <v>116</v>
      </c>
      <c r="GX23" s="274">
        <f>ROUND(GW23/5*6,0)</f>
        <v>139</v>
      </c>
      <c r="GY23" s="275">
        <f t="shared" si="42"/>
        <v>296</v>
      </c>
      <c r="GZ23" s="273">
        <v>8</v>
      </c>
      <c r="HA23" s="270">
        <f>ROUND(GZ23/5*6,0)</f>
        <v>10</v>
      </c>
      <c r="HB23" s="269">
        <v>12</v>
      </c>
      <c r="HC23" s="274">
        <f>ROUND(HB23/5*6,0)</f>
        <v>14</v>
      </c>
      <c r="HD23" s="275">
        <f t="shared" si="43"/>
        <v>24</v>
      </c>
      <c r="HE23" s="273">
        <v>216</v>
      </c>
      <c r="HF23" s="270">
        <f>ROUND(HE23/5*6,0)</f>
        <v>259</v>
      </c>
      <c r="HG23" s="269">
        <v>239</v>
      </c>
      <c r="HH23" s="274">
        <f>ROUND(HG23/5*6,0)</f>
        <v>287</v>
      </c>
      <c r="HI23" s="275">
        <f t="shared" si="44"/>
        <v>546</v>
      </c>
      <c r="HJ23" s="273">
        <v>36</v>
      </c>
      <c r="HK23" s="270">
        <f>ROUND(HJ23/5*6,0)</f>
        <v>43</v>
      </c>
      <c r="HL23" s="269">
        <v>38</v>
      </c>
      <c r="HM23" s="274">
        <f>ROUND(HL23/5*6,0)</f>
        <v>46</v>
      </c>
      <c r="HN23" s="275">
        <f t="shared" si="45"/>
        <v>89</v>
      </c>
      <c r="HO23" s="273">
        <v>101</v>
      </c>
      <c r="HP23" s="270">
        <f>ROUND(HO23/5*6,0)</f>
        <v>121</v>
      </c>
      <c r="HQ23" s="269">
        <v>91</v>
      </c>
      <c r="HR23" s="274">
        <f>ROUND(HQ23/5*6,0)</f>
        <v>109</v>
      </c>
      <c r="HS23" s="275">
        <f t="shared" si="46"/>
        <v>230</v>
      </c>
      <c r="HT23" s="273">
        <v>39</v>
      </c>
      <c r="HU23" s="270">
        <f>ROUND(HT23/5*6,0)</f>
        <v>47</v>
      </c>
      <c r="HV23" s="269">
        <v>65</v>
      </c>
      <c r="HW23" s="274">
        <f>ROUND(HV23/5*6,0)</f>
        <v>78</v>
      </c>
      <c r="HX23" s="275">
        <f t="shared" si="47"/>
        <v>125</v>
      </c>
      <c r="HY23" s="273">
        <v>47</v>
      </c>
      <c r="HZ23" s="270">
        <f>ROUND(HY23/5*6,0)</f>
        <v>56</v>
      </c>
      <c r="IA23" s="269">
        <v>58</v>
      </c>
      <c r="IB23" s="274">
        <f>ROUND(IA23/5*6,0)</f>
        <v>70</v>
      </c>
      <c r="IC23" s="275">
        <f t="shared" si="48"/>
        <v>126</v>
      </c>
      <c r="ID23" s="270">
        <f t="shared" si="4"/>
        <v>4306</v>
      </c>
      <c r="IE23" s="268">
        <f t="shared" si="5"/>
        <v>4461</v>
      </c>
      <c r="IF23" s="245">
        <f t="shared" si="5"/>
        <v>8767</v>
      </c>
    </row>
    <row r="24" spans="1:242" s="237" customFormat="1" x14ac:dyDescent="0.15">
      <c r="A24" s="658"/>
      <c r="B24" s="253" t="s">
        <v>109</v>
      </c>
      <c r="C24" s="272">
        <v>71</v>
      </c>
      <c r="D24" s="250">
        <f>ROUND(C24/5*6,0)</f>
        <v>85</v>
      </c>
      <c r="E24" s="271">
        <v>122</v>
      </c>
      <c r="F24" s="248">
        <f>ROUND(E24/5*6,0)</f>
        <v>146</v>
      </c>
      <c r="G24" s="252">
        <f t="shared" si="6"/>
        <v>231</v>
      </c>
      <c r="H24" s="272">
        <v>96</v>
      </c>
      <c r="I24" s="250">
        <f>ROUND(H24/5*6,0)</f>
        <v>115</v>
      </c>
      <c r="J24" s="271">
        <v>43</v>
      </c>
      <c r="K24" s="248">
        <f>ROUND(J24/5*6,0)</f>
        <v>52</v>
      </c>
      <c r="L24" s="252">
        <f t="shared" si="7"/>
        <v>167</v>
      </c>
      <c r="M24" s="272">
        <v>174</v>
      </c>
      <c r="N24" s="250">
        <f>ROUND(M24/5*6,0)</f>
        <v>209</v>
      </c>
      <c r="O24" s="271">
        <v>227</v>
      </c>
      <c r="P24" s="248">
        <f>ROUND(O24/5*6,0)</f>
        <v>272</v>
      </c>
      <c r="Q24" s="252">
        <f t="shared" si="8"/>
        <v>481</v>
      </c>
      <c r="R24" s="325">
        <f>SUM(C24,H24,M24)</f>
        <v>341</v>
      </c>
      <c r="S24" s="326">
        <f>ROUND(R24/5*6,0)</f>
        <v>409</v>
      </c>
      <c r="T24" s="327">
        <f>SUM(E24,J24,O24)</f>
        <v>392</v>
      </c>
      <c r="U24" s="248">
        <f>ROUND(T24/5*6,0)</f>
        <v>470</v>
      </c>
      <c r="V24" s="247">
        <f t="shared" si="0"/>
        <v>879</v>
      </c>
      <c r="W24" s="272">
        <v>443</v>
      </c>
      <c r="X24" s="250">
        <f>ROUND(W24/5*6,0)</f>
        <v>532</v>
      </c>
      <c r="Y24" s="271">
        <v>583</v>
      </c>
      <c r="Z24" s="248">
        <f>ROUND(Y24/5*6,0)</f>
        <v>700</v>
      </c>
      <c r="AA24" s="252">
        <f t="shared" si="9"/>
        <v>1232</v>
      </c>
      <c r="AB24" s="272">
        <v>241</v>
      </c>
      <c r="AC24" s="250">
        <f>ROUND(AB24/5*6,0)</f>
        <v>289</v>
      </c>
      <c r="AD24" s="271">
        <v>277</v>
      </c>
      <c r="AE24" s="248">
        <f>ROUND(AD24/5*6,0)</f>
        <v>332</v>
      </c>
      <c r="AF24" s="252">
        <f t="shared" si="10"/>
        <v>621</v>
      </c>
      <c r="AG24" s="325">
        <f>SUM(W24,AB24)</f>
        <v>684</v>
      </c>
      <c r="AH24" s="326">
        <f>ROUND(AG24/5*6,0)</f>
        <v>821</v>
      </c>
      <c r="AI24" s="327">
        <f>SUM(Y24,AD24)</f>
        <v>860</v>
      </c>
      <c r="AJ24" s="328">
        <f>ROUND(AI24/5*6,0)</f>
        <v>1032</v>
      </c>
      <c r="AK24" s="329">
        <f t="shared" si="1"/>
        <v>1853</v>
      </c>
      <c r="AL24" s="272">
        <v>175</v>
      </c>
      <c r="AM24" s="250">
        <f>ROUND(AL24/5*6,0)</f>
        <v>210</v>
      </c>
      <c r="AN24" s="271">
        <v>176</v>
      </c>
      <c r="AO24" s="248">
        <f>ROUND(AN24/5*6,0)</f>
        <v>211</v>
      </c>
      <c r="AP24" s="252">
        <f t="shared" si="11"/>
        <v>421</v>
      </c>
      <c r="AQ24" s="272">
        <v>343</v>
      </c>
      <c r="AR24" s="250">
        <f>ROUND(AQ24/5*6,0)</f>
        <v>412</v>
      </c>
      <c r="AS24" s="271">
        <v>211</v>
      </c>
      <c r="AT24" s="248">
        <f>ROUND(AS24/5*6,0)</f>
        <v>253</v>
      </c>
      <c r="AU24" s="252">
        <f t="shared" si="12"/>
        <v>665</v>
      </c>
      <c r="AV24" s="272">
        <v>453</v>
      </c>
      <c r="AW24" s="250">
        <f>ROUND(AV24/5*6,0)</f>
        <v>544</v>
      </c>
      <c r="AX24" s="271">
        <v>404</v>
      </c>
      <c r="AY24" s="248">
        <f>ROUND(AX24/5*6,0)</f>
        <v>485</v>
      </c>
      <c r="AZ24" s="252">
        <f t="shared" si="13"/>
        <v>1029</v>
      </c>
      <c r="BA24" s="272">
        <v>218</v>
      </c>
      <c r="BB24" s="250">
        <f>ROUND(BA24/5*6,0)</f>
        <v>262</v>
      </c>
      <c r="BC24" s="271">
        <v>190</v>
      </c>
      <c r="BD24" s="248">
        <f>ROUND(BC24/5*6,0)</f>
        <v>228</v>
      </c>
      <c r="BE24" s="252">
        <f t="shared" si="14"/>
        <v>490</v>
      </c>
      <c r="BF24" s="272">
        <v>429</v>
      </c>
      <c r="BG24" s="250">
        <f>ROUND(BF24/5*6,0)</f>
        <v>515</v>
      </c>
      <c r="BH24" s="271">
        <v>442</v>
      </c>
      <c r="BI24" s="248">
        <f>ROUND(BH24/5*6,0)</f>
        <v>530</v>
      </c>
      <c r="BJ24" s="252">
        <f t="shared" si="15"/>
        <v>1045</v>
      </c>
      <c r="BK24" s="272">
        <v>210</v>
      </c>
      <c r="BL24" s="250">
        <f>ROUND(BK24/5*6,0)</f>
        <v>252</v>
      </c>
      <c r="BM24" s="271">
        <v>258</v>
      </c>
      <c r="BN24" s="248">
        <f>ROUND(BM24/5*6,0)</f>
        <v>310</v>
      </c>
      <c r="BO24" s="252">
        <f t="shared" si="16"/>
        <v>562</v>
      </c>
      <c r="BP24" s="272">
        <v>211</v>
      </c>
      <c r="BQ24" s="250">
        <f>ROUND(BP24/5*6,0)</f>
        <v>253</v>
      </c>
      <c r="BR24" s="271">
        <v>226</v>
      </c>
      <c r="BS24" s="248">
        <f>ROUND(BR24/5*6,0)</f>
        <v>271</v>
      </c>
      <c r="BT24" s="252">
        <f t="shared" si="17"/>
        <v>524</v>
      </c>
      <c r="BU24" s="272">
        <v>130</v>
      </c>
      <c r="BV24" s="250">
        <f>ROUND(BU24/5*6,0)</f>
        <v>156</v>
      </c>
      <c r="BW24" s="271">
        <v>102</v>
      </c>
      <c r="BX24" s="248">
        <f>ROUND(BW24/5*6,0)</f>
        <v>122</v>
      </c>
      <c r="BY24" s="252">
        <f t="shared" si="18"/>
        <v>278</v>
      </c>
      <c r="BZ24" s="272">
        <v>134</v>
      </c>
      <c r="CA24" s="250">
        <f>ROUND(BZ24/5*6,0)</f>
        <v>161</v>
      </c>
      <c r="CB24" s="271">
        <v>127</v>
      </c>
      <c r="CC24" s="248">
        <f>ROUND(CB24/5*6,0)</f>
        <v>152</v>
      </c>
      <c r="CD24" s="252">
        <f t="shared" si="19"/>
        <v>313</v>
      </c>
      <c r="CE24" s="272">
        <v>27</v>
      </c>
      <c r="CF24" s="250">
        <f>ROUND(CE24/5*6,0)</f>
        <v>32</v>
      </c>
      <c r="CG24" s="271">
        <v>39</v>
      </c>
      <c r="CH24" s="248">
        <f>ROUND(CG24/5*6,0)</f>
        <v>47</v>
      </c>
      <c r="CI24" s="252">
        <f t="shared" si="20"/>
        <v>79</v>
      </c>
      <c r="CJ24" s="272">
        <v>143</v>
      </c>
      <c r="CK24" s="250">
        <f>ROUND(CJ24/5*6,0)</f>
        <v>172</v>
      </c>
      <c r="CL24" s="271">
        <v>151</v>
      </c>
      <c r="CM24" s="248">
        <f>ROUND(CL24/5*6,0)</f>
        <v>181</v>
      </c>
      <c r="CN24" s="252">
        <f t="shared" si="21"/>
        <v>353</v>
      </c>
      <c r="CO24" s="321">
        <f>SUM(CE24,CJ24)</f>
        <v>170</v>
      </c>
      <c r="CP24" s="326">
        <f>ROUND(CO24/5*6,0)</f>
        <v>204</v>
      </c>
      <c r="CQ24" s="322">
        <f>SUM(CG24,CL24)</f>
        <v>190</v>
      </c>
      <c r="CR24" s="328">
        <f>ROUND(CQ24/5*6,0)</f>
        <v>228</v>
      </c>
      <c r="CS24" s="329">
        <f t="shared" si="2"/>
        <v>432</v>
      </c>
      <c r="CT24" s="272">
        <v>100</v>
      </c>
      <c r="CU24" s="250">
        <f>ROUND(CT24/5*6,0)</f>
        <v>120</v>
      </c>
      <c r="CV24" s="271">
        <v>97</v>
      </c>
      <c r="CW24" s="248">
        <f>ROUND(CV24/5*6,0)</f>
        <v>116</v>
      </c>
      <c r="CX24" s="252">
        <f t="shared" si="22"/>
        <v>236</v>
      </c>
      <c r="CY24" s="272">
        <v>47</v>
      </c>
      <c r="CZ24" s="250">
        <f>ROUND(CY24/5*6,0)</f>
        <v>56</v>
      </c>
      <c r="DA24" s="271">
        <v>40</v>
      </c>
      <c r="DB24" s="248">
        <f>ROUND(DA24/5*6,0)</f>
        <v>48</v>
      </c>
      <c r="DC24" s="252">
        <f t="shared" si="23"/>
        <v>104</v>
      </c>
      <c r="DD24" s="272">
        <v>29</v>
      </c>
      <c r="DE24" s="250">
        <f>ROUND(DD24/5*6,0)</f>
        <v>35</v>
      </c>
      <c r="DF24" s="271">
        <v>34</v>
      </c>
      <c r="DG24" s="248">
        <f>ROUND(DF24/5*6,0)</f>
        <v>41</v>
      </c>
      <c r="DH24" s="252">
        <f t="shared" si="24"/>
        <v>76</v>
      </c>
      <c r="DI24" s="320">
        <f>SUM(CY24,DD24)</f>
        <v>76</v>
      </c>
      <c r="DJ24" s="321">
        <f>ROUND(DI24/5*6,0)</f>
        <v>91</v>
      </c>
      <c r="DK24" s="322">
        <f>SUM(DA24,DF24)</f>
        <v>74</v>
      </c>
      <c r="DL24" s="323">
        <f>ROUND(DK24/5*6,0)</f>
        <v>89</v>
      </c>
      <c r="DM24" s="329">
        <f t="shared" si="3"/>
        <v>180</v>
      </c>
      <c r="DN24" s="272">
        <v>20</v>
      </c>
      <c r="DO24" s="250">
        <f>ROUND(DN24/5*6,0)</f>
        <v>24</v>
      </c>
      <c r="DP24" s="271">
        <v>26</v>
      </c>
      <c r="DQ24" s="248">
        <f>ROUND(DP24/5*6,0)</f>
        <v>31</v>
      </c>
      <c r="DR24" s="252">
        <f t="shared" si="25"/>
        <v>55</v>
      </c>
      <c r="DS24" s="272">
        <v>60</v>
      </c>
      <c r="DT24" s="250">
        <f>ROUND(DS24/5*6,0)</f>
        <v>72</v>
      </c>
      <c r="DU24" s="271">
        <v>100</v>
      </c>
      <c r="DV24" s="248">
        <f>ROUND(DU24/5*6,0)</f>
        <v>120</v>
      </c>
      <c r="DW24" s="252">
        <f t="shared" si="26"/>
        <v>192</v>
      </c>
      <c r="DX24" s="272">
        <v>187</v>
      </c>
      <c r="DY24" s="250">
        <f>ROUND(DX24/5*6,0)</f>
        <v>224</v>
      </c>
      <c r="DZ24" s="271">
        <v>107</v>
      </c>
      <c r="EA24" s="248">
        <f>ROUND(DZ24/5*6,0)</f>
        <v>128</v>
      </c>
      <c r="EB24" s="252">
        <f t="shared" si="27"/>
        <v>352</v>
      </c>
      <c r="EC24" s="272">
        <v>317</v>
      </c>
      <c r="ED24" s="250">
        <f>ROUND(EC24/5*6,0)</f>
        <v>380</v>
      </c>
      <c r="EE24" s="271">
        <v>263</v>
      </c>
      <c r="EF24" s="248">
        <f>ROUND(EE24/5*6,0)</f>
        <v>316</v>
      </c>
      <c r="EG24" s="252">
        <f t="shared" si="28"/>
        <v>696</v>
      </c>
      <c r="EH24" s="272">
        <v>31</v>
      </c>
      <c r="EI24" s="250">
        <f>ROUND(EH24/5*6,0)</f>
        <v>37</v>
      </c>
      <c r="EJ24" s="271">
        <v>36</v>
      </c>
      <c r="EK24" s="248">
        <f>ROUND(EJ24/5*6,0)</f>
        <v>43</v>
      </c>
      <c r="EL24" s="252">
        <f t="shared" si="29"/>
        <v>80</v>
      </c>
      <c r="EM24" s="272">
        <v>70</v>
      </c>
      <c r="EN24" s="250">
        <f>ROUND(EM24/5*6,0)</f>
        <v>84</v>
      </c>
      <c r="EO24" s="271">
        <v>64</v>
      </c>
      <c r="EP24" s="248">
        <f>ROUND(EO24/5*6,0)</f>
        <v>77</v>
      </c>
      <c r="EQ24" s="252">
        <f t="shared" si="30"/>
        <v>161</v>
      </c>
      <c r="ER24" s="272">
        <v>2</v>
      </c>
      <c r="ES24" s="250">
        <f>ROUND(ER24/5*6,0)</f>
        <v>2</v>
      </c>
      <c r="ET24" s="271">
        <v>4</v>
      </c>
      <c r="EU24" s="248">
        <f>ROUND(ET24/5*6,0)</f>
        <v>5</v>
      </c>
      <c r="EV24" s="252">
        <f t="shared" si="31"/>
        <v>7</v>
      </c>
      <c r="EW24" s="272">
        <v>41</v>
      </c>
      <c r="EX24" s="250">
        <f>ROUND(EW24/5*6,0)</f>
        <v>49</v>
      </c>
      <c r="EY24" s="271">
        <v>45</v>
      </c>
      <c r="EZ24" s="248">
        <f>ROUND(EY24/5*6,0)</f>
        <v>54</v>
      </c>
      <c r="FA24" s="252">
        <f t="shared" si="32"/>
        <v>103</v>
      </c>
      <c r="FB24" s="272">
        <v>2</v>
      </c>
      <c r="FC24" s="250">
        <f>ROUND(FB24/5*6,0)</f>
        <v>2</v>
      </c>
      <c r="FD24" s="271">
        <v>0</v>
      </c>
      <c r="FE24" s="248">
        <f>ROUND(FD24/5*6,0)</f>
        <v>0</v>
      </c>
      <c r="FF24" s="252">
        <f t="shared" si="33"/>
        <v>2</v>
      </c>
      <c r="FG24" s="272">
        <v>1</v>
      </c>
      <c r="FH24" s="250">
        <f>ROUND(FG24/5*6,0)</f>
        <v>1</v>
      </c>
      <c r="FI24" s="271">
        <v>0</v>
      </c>
      <c r="FJ24" s="248">
        <f>ROUND(FI24/5*6,0)</f>
        <v>0</v>
      </c>
      <c r="FK24" s="252">
        <f t="shared" si="34"/>
        <v>1</v>
      </c>
      <c r="FL24" s="272">
        <v>13</v>
      </c>
      <c r="FM24" s="250">
        <f>ROUND(FL24/5*6,0)</f>
        <v>16</v>
      </c>
      <c r="FN24" s="271">
        <v>14</v>
      </c>
      <c r="FO24" s="248">
        <f>ROUND(FN24/5*6,0)</f>
        <v>17</v>
      </c>
      <c r="FP24" s="252">
        <f t="shared" si="35"/>
        <v>33</v>
      </c>
      <c r="FQ24" s="272">
        <v>9</v>
      </c>
      <c r="FR24" s="250">
        <f>ROUND(FQ24/5*6,0)</f>
        <v>11</v>
      </c>
      <c r="FS24" s="271">
        <v>20</v>
      </c>
      <c r="FT24" s="248">
        <f>ROUND(FS24/5*6,0)</f>
        <v>24</v>
      </c>
      <c r="FU24" s="252">
        <f t="shared" si="36"/>
        <v>35</v>
      </c>
      <c r="FV24" s="272">
        <v>15</v>
      </c>
      <c r="FW24" s="250">
        <f>ROUND(FV24/5*6,0)</f>
        <v>18</v>
      </c>
      <c r="FX24" s="271">
        <v>15</v>
      </c>
      <c r="FY24" s="248">
        <f>ROUND(FX24/5*6,0)</f>
        <v>18</v>
      </c>
      <c r="FZ24" s="252">
        <f t="shared" si="37"/>
        <v>36</v>
      </c>
      <c r="GA24" s="272">
        <v>10</v>
      </c>
      <c r="GB24" s="250">
        <f>ROUND(GA24/5*6,0)</f>
        <v>12</v>
      </c>
      <c r="GC24" s="271">
        <v>11</v>
      </c>
      <c r="GD24" s="248">
        <f>ROUND(GC24/5*6,0)</f>
        <v>13</v>
      </c>
      <c r="GE24" s="252">
        <f t="shared" si="38"/>
        <v>25</v>
      </c>
      <c r="GF24" s="272">
        <v>6</v>
      </c>
      <c r="GG24" s="250">
        <f>ROUND(GF24/5*6,0)</f>
        <v>7</v>
      </c>
      <c r="GH24" s="271">
        <v>8</v>
      </c>
      <c r="GI24" s="248">
        <f>ROUND(GH24/5*6,0)</f>
        <v>10</v>
      </c>
      <c r="GJ24" s="252">
        <f t="shared" si="39"/>
        <v>17</v>
      </c>
      <c r="GK24" s="272">
        <v>5</v>
      </c>
      <c r="GL24" s="250">
        <f>ROUND(GK24/5*6,0)</f>
        <v>6</v>
      </c>
      <c r="GM24" s="271">
        <v>8</v>
      </c>
      <c r="GN24" s="248">
        <f>ROUND(GM24/5*6,0)</f>
        <v>10</v>
      </c>
      <c r="GO24" s="252">
        <f t="shared" si="40"/>
        <v>16</v>
      </c>
      <c r="GP24" s="272">
        <v>10</v>
      </c>
      <c r="GQ24" s="250">
        <f>ROUND(GP24/5*6,0)</f>
        <v>12</v>
      </c>
      <c r="GR24" s="271">
        <v>26</v>
      </c>
      <c r="GS24" s="248">
        <f>ROUND(GR24/5*6,0)</f>
        <v>31</v>
      </c>
      <c r="GT24" s="252">
        <f t="shared" si="41"/>
        <v>43</v>
      </c>
      <c r="GU24" s="272">
        <v>127</v>
      </c>
      <c r="GV24" s="250">
        <f>ROUND(GU24/5*6,0)</f>
        <v>152</v>
      </c>
      <c r="GW24" s="271">
        <v>141</v>
      </c>
      <c r="GX24" s="248">
        <f>ROUND(GW24/5*6,0)</f>
        <v>169</v>
      </c>
      <c r="GY24" s="252">
        <f t="shared" si="42"/>
        <v>321</v>
      </c>
      <c r="GZ24" s="272">
        <v>17</v>
      </c>
      <c r="HA24" s="250">
        <f>ROUND(GZ24/5*6,0)</f>
        <v>20</v>
      </c>
      <c r="HB24" s="271">
        <v>8</v>
      </c>
      <c r="HC24" s="248">
        <f>ROUND(HB24/5*6,0)</f>
        <v>10</v>
      </c>
      <c r="HD24" s="252">
        <f t="shared" si="43"/>
        <v>30</v>
      </c>
      <c r="HE24" s="272">
        <v>352</v>
      </c>
      <c r="HF24" s="250">
        <f>ROUND(HE24/5*6,0)</f>
        <v>422</v>
      </c>
      <c r="HG24" s="271">
        <v>351</v>
      </c>
      <c r="HH24" s="248">
        <f>ROUND(HG24/5*6,0)</f>
        <v>421</v>
      </c>
      <c r="HI24" s="252">
        <f t="shared" si="44"/>
        <v>843</v>
      </c>
      <c r="HJ24" s="272">
        <v>45</v>
      </c>
      <c r="HK24" s="250">
        <f>ROUND(HJ24/5*6,0)</f>
        <v>54</v>
      </c>
      <c r="HL24" s="271">
        <v>59</v>
      </c>
      <c r="HM24" s="248">
        <f>ROUND(HL24/5*6,0)</f>
        <v>71</v>
      </c>
      <c r="HN24" s="252">
        <f t="shared" si="45"/>
        <v>125</v>
      </c>
      <c r="HO24" s="272">
        <v>200</v>
      </c>
      <c r="HP24" s="250">
        <f>ROUND(HO24/5*6,0)</f>
        <v>240</v>
      </c>
      <c r="HQ24" s="271">
        <v>191</v>
      </c>
      <c r="HR24" s="248">
        <f>ROUND(HQ24/5*6,0)</f>
        <v>229</v>
      </c>
      <c r="HS24" s="252">
        <f t="shared" si="46"/>
        <v>469</v>
      </c>
      <c r="HT24" s="272">
        <v>71</v>
      </c>
      <c r="HU24" s="250">
        <f>ROUND(HT24/5*6,0)</f>
        <v>85</v>
      </c>
      <c r="HV24" s="271">
        <v>98</v>
      </c>
      <c r="HW24" s="248">
        <f>ROUND(HV24/5*6,0)</f>
        <v>118</v>
      </c>
      <c r="HX24" s="252">
        <f t="shared" si="47"/>
        <v>203</v>
      </c>
      <c r="HY24" s="272">
        <v>41</v>
      </c>
      <c r="HZ24" s="250">
        <f>ROUND(HY24/5*6,0)</f>
        <v>49</v>
      </c>
      <c r="IA24" s="271">
        <v>55</v>
      </c>
      <c r="IB24" s="248">
        <f>ROUND(IA24/5*6,0)</f>
        <v>66</v>
      </c>
      <c r="IC24" s="252">
        <f t="shared" si="48"/>
        <v>115</v>
      </c>
      <c r="ID24" s="270">
        <f t="shared" si="4"/>
        <v>6389</v>
      </c>
      <c r="IE24" s="268">
        <f t="shared" si="5"/>
        <v>6478</v>
      </c>
      <c r="IF24" s="245">
        <f t="shared" si="5"/>
        <v>12867</v>
      </c>
    </row>
    <row r="25" spans="1:242" s="237" customFormat="1" x14ac:dyDescent="0.15">
      <c r="A25" s="661"/>
      <c r="B25" s="267" t="s">
        <v>85</v>
      </c>
      <c r="C25" s="243">
        <f>SUM(C23:C24)</f>
        <v>156</v>
      </c>
      <c r="D25" s="243">
        <f>SUM(D23:D24)</f>
        <v>187</v>
      </c>
      <c r="E25" s="242">
        <f>SUM(E23:E24)</f>
        <v>248</v>
      </c>
      <c r="F25" s="241">
        <f>SUM(F23:F24)</f>
        <v>297</v>
      </c>
      <c r="G25" s="244">
        <f t="shared" si="6"/>
        <v>484</v>
      </c>
      <c r="H25" s="243">
        <f>SUM(H23:H24)</f>
        <v>220</v>
      </c>
      <c r="I25" s="243">
        <f>SUM(I23:I24)</f>
        <v>264</v>
      </c>
      <c r="J25" s="242">
        <f>SUM(J23:J24)</f>
        <v>107</v>
      </c>
      <c r="K25" s="241">
        <f>SUM(K23:K24)</f>
        <v>129</v>
      </c>
      <c r="L25" s="244">
        <f t="shared" si="7"/>
        <v>393</v>
      </c>
      <c r="M25" s="243">
        <f>SUM(M23:M24)</f>
        <v>359</v>
      </c>
      <c r="N25" s="243">
        <f>SUM(N23:N24)</f>
        <v>431</v>
      </c>
      <c r="O25" s="242">
        <f>SUM(O23:O24)</f>
        <v>430</v>
      </c>
      <c r="P25" s="241">
        <f>SUM(P23:P24)</f>
        <v>516</v>
      </c>
      <c r="Q25" s="244">
        <f t="shared" si="8"/>
        <v>947</v>
      </c>
      <c r="R25" s="338">
        <f>SUM(R23:R24)</f>
        <v>735</v>
      </c>
      <c r="S25" s="339">
        <f>SUM(S23:S24)</f>
        <v>882</v>
      </c>
      <c r="T25" s="340">
        <f>SUM(T23:T24)</f>
        <v>785</v>
      </c>
      <c r="U25" s="263">
        <f>SUM(U23:U24)</f>
        <v>942</v>
      </c>
      <c r="V25" s="262">
        <f t="shared" si="0"/>
        <v>1824</v>
      </c>
      <c r="W25" s="243">
        <f>SUM(W23:W24)</f>
        <v>810</v>
      </c>
      <c r="X25" s="243">
        <f>SUM(X23:X24)</f>
        <v>972</v>
      </c>
      <c r="Y25" s="242">
        <f>SUM(Y23:Y24)</f>
        <v>1042</v>
      </c>
      <c r="Z25" s="241">
        <f>SUM(Z23:Z24)</f>
        <v>1251</v>
      </c>
      <c r="AA25" s="244">
        <f t="shared" si="9"/>
        <v>2223</v>
      </c>
      <c r="AB25" s="243">
        <f>SUM(AB23:AB24)</f>
        <v>446</v>
      </c>
      <c r="AC25" s="243">
        <f>SUM(AC23:AC24)</f>
        <v>535</v>
      </c>
      <c r="AD25" s="242">
        <f>SUM(AD23:AD24)</f>
        <v>442</v>
      </c>
      <c r="AE25" s="241">
        <f>SUM(AE23:AE24)</f>
        <v>530</v>
      </c>
      <c r="AF25" s="244">
        <f t="shared" si="10"/>
        <v>1065</v>
      </c>
      <c r="AG25" s="338">
        <f>SUM(AG23:AG24)</f>
        <v>1256</v>
      </c>
      <c r="AH25" s="339">
        <f>SUM(AH23:AH24)</f>
        <v>1507</v>
      </c>
      <c r="AI25" s="340">
        <f>SUM(AI23:AI24)</f>
        <v>1484</v>
      </c>
      <c r="AJ25" s="341">
        <f>SUM(AJ23:AJ24)</f>
        <v>1781</v>
      </c>
      <c r="AK25" s="342">
        <f t="shared" si="1"/>
        <v>3288</v>
      </c>
      <c r="AL25" s="243">
        <f>SUM(AL23:AL24)</f>
        <v>322</v>
      </c>
      <c r="AM25" s="243">
        <f>SUM(AM23:AM24)</f>
        <v>386</v>
      </c>
      <c r="AN25" s="242">
        <f>SUM(AN23:AN24)</f>
        <v>334</v>
      </c>
      <c r="AO25" s="241">
        <f>SUM(AO23:AO24)</f>
        <v>401</v>
      </c>
      <c r="AP25" s="244">
        <f t="shared" si="11"/>
        <v>787</v>
      </c>
      <c r="AQ25" s="243">
        <f>SUM(AQ23:AQ24)</f>
        <v>543</v>
      </c>
      <c r="AR25" s="243">
        <f>SUM(AR23:AR24)</f>
        <v>652</v>
      </c>
      <c r="AS25" s="242">
        <f>SUM(AS23:AS24)</f>
        <v>373</v>
      </c>
      <c r="AT25" s="241">
        <f>SUM(AT23:AT24)</f>
        <v>447</v>
      </c>
      <c r="AU25" s="244">
        <f t="shared" si="12"/>
        <v>1099</v>
      </c>
      <c r="AV25" s="243">
        <f>SUM(AV23:AV24)</f>
        <v>683</v>
      </c>
      <c r="AW25" s="243">
        <f>SUM(AW23:AW24)</f>
        <v>820</v>
      </c>
      <c r="AX25" s="242">
        <f>SUM(AX23:AX24)</f>
        <v>620</v>
      </c>
      <c r="AY25" s="241">
        <f>SUM(AY23:AY24)</f>
        <v>744</v>
      </c>
      <c r="AZ25" s="244">
        <f t="shared" si="13"/>
        <v>1564</v>
      </c>
      <c r="BA25" s="243">
        <f>SUM(BA23:BA24)</f>
        <v>311</v>
      </c>
      <c r="BB25" s="243">
        <f>SUM(BB23:BB24)</f>
        <v>374</v>
      </c>
      <c r="BC25" s="242">
        <f>SUM(BC23:BC24)</f>
        <v>281</v>
      </c>
      <c r="BD25" s="241">
        <f>SUM(BD23:BD24)</f>
        <v>337</v>
      </c>
      <c r="BE25" s="244">
        <f t="shared" si="14"/>
        <v>711</v>
      </c>
      <c r="BF25" s="243">
        <f>SUM(BF23:BF24)</f>
        <v>642</v>
      </c>
      <c r="BG25" s="243">
        <f>SUM(BG23:BG24)</f>
        <v>771</v>
      </c>
      <c r="BH25" s="242">
        <f>SUM(BH23:BH24)</f>
        <v>659</v>
      </c>
      <c r="BI25" s="241">
        <f>SUM(BI23:BI24)</f>
        <v>790</v>
      </c>
      <c r="BJ25" s="244">
        <f t="shared" si="15"/>
        <v>1561</v>
      </c>
      <c r="BK25" s="243">
        <f>SUM(BK23:BK24)</f>
        <v>321</v>
      </c>
      <c r="BL25" s="243">
        <f>SUM(BL23:BL24)</f>
        <v>385</v>
      </c>
      <c r="BM25" s="242">
        <f>SUM(BM23:BM24)</f>
        <v>395</v>
      </c>
      <c r="BN25" s="241">
        <f>SUM(BN23:BN24)</f>
        <v>474</v>
      </c>
      <c r="BO25" s="244">
        <f t="shared" si="16"/>
        <v>859</v>
      </c>
      <c r="BP25" s="243">
        <f>SUM(BP23:BP24)</f>
        <v>277</v>
      </c>
      <c r="BQ25" s="243">
        <f>SUM(BQ23:BQ24)</f>
        <v>332</v>
      </c>
      <c r="BR25" s="242">
        <f>SUM(BR23:BR24)</f>
        <v>305</v>
      </c>
      <c r="BS25" s="241">
        <f>SUM(BS23:BS24)</f>
        <v>366</v>
      </c>
      <c r="BT25" s="244">
        <f t="shared" si="17"/>
        <v>698</v>
      </c>
      <c r="BU25" s="243">
        <f>SUM(BU23:BU24)</f>
        <v>200</v>
      </c>
      <c r="BV25" s="243">
        <f>SUM(BV23:BV24)</f>
        <v>240</v>
      </c>
      <c r="BW25" s="242">
        <f>SUM(BW23:BW24)</f>
        <v>183</v>
      </c>
      <c r="BX25" s="241">
        <f>SUM(BX23:BX24)</f>
        <v>219</v>
      </c>
      <c r="BY25" s="244">
        <f t="shared" si="18"/>
        <v>459</v>
      </c>
      <c r="BZ25" s="243">
        <f>SUM(BZ23:BZ24)</f>
        <v>240</v>
      </c>
      <c r="CA25" s="243">
        <f>SUM(CA23:CA24)</f>
        <v>288</v>
      </c>
      <c r="CB25" s="242">
        <f>SUM(CB23:CB24)</f>
        <v>217</v>
      </c>
      <c r="CC25" s="241">
        <f>SUM(CC23:CC24)</f>
        <v>260</v>
      </c>
      <c r="CD25" s="244">
        <f t="shared" si="19"/>
        <v>548</v>
      </c>
      <c r="CE25" s="243">
        <f>SUM(CE23:CE24)</f>
        <v>71</v>
      </c>
      <c r="CF25" s="243">
        <f>SUM(CF23:CF24)</f>
        <v>85</v>
      </c>
      <c r="CG25" s="242">
        <f>SUM(CG23:CG24)</f>
        <v>84</v>
      </c>
      <c r="CH25" s="241">
        <f>SUM(CH23:CH24)</f>
        <v>101</v>
      </c>
      <c r="CI25" s="244">
        <f t="shared" si="20"/>
        <v>186</v>
      </c>
      <c r="CJ25" s="243">
        <f>SUM(CJ23:CJ24)</f>
        <v>280</v>
      </c>
      <c r="CK25" s="243">
        <f>SUM(CK23:CK24)</f>
        <v>336</v>
      </c>
      <c r="CL25" s="242">
        <f>SUM(CL23:CL24)</f>
        <v>301</v>
      </c>
      <c r="CM25" s="241">
        <f>SUM(CM23:CM24)</f>
        <v>361</v>
      </c>
      <c r="CN25" s="244">
        <f t="shared" si="21"/>
        <v>697</v>
      </c>
      <c r="CO25" s="339">
        <f>SUM(CO23:CO24)</f>
        <v>351</v>
      </c>
      <c r="CP25" s="339">
        <f>SUM(CP23:CP24)</f>
        <v>421</v>
      </c>
      <c r="CQ25" s="340">
        <f>SUM(CQ23:CQ24)</f>
        <v>385</v>
      </c>
      <c r="CR25" s="341">
        <f>SUM(CR23:CR24)</f>
        <v>462</v>
      </c>
      <c r="CS25" s="342">
        <f t="shared" si="2"/>
        <v>883</v>
      </c>
      <c r="CT25" s="243">
        <f>SUM(CT23:CT24)</f>
        <v>174</v>
      </c>
      <c r="CU25" s="243">
        <f>SUM(CU23:CU24)</f>
        <v>209</v>
      </c>
      <c r="CV25" s="242">
        <f>SUM(CV23:CV24)</f>
        <v>177</v>
      </c>
      <c r="CW25" s="241">
        <f>SUM(CW23:CW24)</f>
        <v>212</v>
      </c>
      <c r="CX25" s="244">
        <f t="shared" si="22"/>
        <v>421</v>
      </c>
      <c r="CY25" s="243">
        <f>SUM(CY23:CY24)</f>
        <v>107</v>
      </c>
      <c r="CZ25" s="243">
        <f>SUM(CZ23:CZ24)</f>
        <v>128</v>
      </c>
      <c r="DA25" s="242">
        <f>SUM(DA23:DA24)</f>
        <v>66</v>
      </c>
      <c r="DB25" s="241">
        <f>SUM(DB23:DB24)</f>
        <v>79</v>
      </c>
      <c r="DC25" s="244">
        <f t="shared" si="23"/>
        <v>207</v>
      </c>
      <c r="DD25" s="243">
        <f>SUM(DD23:DD24)</f>
        <v>52</v>
      </c>
      <c r="DE25" s="243">
        <f>SUM(DE23:DE24)</f>
        <v>63</v>
      </c>
      <c r="DF25" s="242">
        <f>SUM(DF23:DF24)</f>
        <v>81</v>
      </c>
      <c r="DG25" s="241">
        <f>SUM(DG23:DG24)</f>
        <v>97</v>
      </c>
      <c r="DH25" s="244">
        <f t="shared" si="24"/>
        <v>160</v>
      </c>
      <c r="DI25" s="338">
        <f>SUM(DI23:DI24)</f>
        <v>159</v>
      </c>
      <c r="DJ25" s="339">
        <f>SUM(DJ23:DJ24)</f>
        <v>191</v>
      </c>
      <c r="DK25" s="340">
        <f>SUM(DK23:DK24)</f>
        <v>147</v>
      </c>
      <c r="DL25" s="341">
        <f>SUM(DL23:DL24)</f>
        <v>177</v>
      </c>
      <c r="DM25" s="342">
        <f t="shared" si="3"/>
        <v>368</v>
      </c>
      <c r="DN25" s="243">
        <f>SUM(DN23:DN24)</f>
        <v>55</v>
      </c>
      <c r="DO25" s="243">
        <f>SUM(DO23:DO24)</f>
        <v>66</v>
      </c>
      <c r="DP25" s="242">
        <f>SUM(DP23:DP24)</f>
        <v>62</v>
      </c>
      <c r="DQ25" s="241">
        <f>SUM(DQ23:DQ24)</f>
        <v>74</v>
      </c>
      <c r="DR25" s="244">
        <f t="shared" si="25"/>
        <v>140</v>
      </c>
      <c r="DS25" s="243">
        <f>SUM(DS23:DS24)</f>
        <v>105</v>
      </c>
      <c r="DT25" s="243">
        <f>SUM(DT23:DT24)</f>
        <v>126</v>
      </c>
      <c r="DU25" s="242">
        <f>SUM(DU23:DU24)</f>
        <v>159</v>
      </c>
      <c r="DV25" s="241">
        <f>SUM(DV23:DV24)</f>
        <v>191</v>
      </c>
      <c r="DW25" s="244">
        <f t="shared" si="26"/>
        <v>317</v>
      </c>
      <c r="DX25" s="243">
        <f>SUM(DX23:DX24)</f>
        <v>265</v>
      </c>
      <c r="DY25" s="243">
        <f>SUM(DY23:DY24)</f>
        <v>318</v>
      </c>
      <c r="DZ25" s="242">
        <f>SUM(DZ23:DZ24)</f>
        <v>190</v>
      </c>
      <c r="EA25" s="241">
        <f>SUM(EA23:EA24)</f>
        <v>228</v>
      </c>
      <c r="EB25" s="244">
        <f t="shared" si="27"/>
        <v>546</v>
      </c>
      <c r="EC25" s="243">
        <f>SUM(EC23:EC24)</f>
        <v>437</v>
      </c>
      <c r="ED25" s="243">
        <f>SUM(ED23:ED24)</f>
        <v>524</v>
      </c>
      <c r="EE25" s="242">
        <f>SUM(EE23:EE24)</f>
        <v>363</v>
      </c>
      <c r="EF25" s="241">
        <f>SUM(EF23:EF24)</f>
        <v>436</v>
      </c>
      <c r="EG25" s="244">
        <f t="shared" si="28"/>
        <v>960</v>
      </c>
      <c r="EH25" s="243">
        <f>SUM(EH23:EH24)</f>
        <v>49</v>
      </c>
      <c r="EI25" s="243">
        <f>SUM(EI23:EI24)</f>
        <v>59</v>
      </c>
      <c r="EJ25" s="242">
        <f>SUM(EJ23:EJ24)</f>
        <v>64</v>
      </c>
      <c r="EK25" s="241">
        <f>SUM(EK23:EK24)</f>
        <v>77</v>
      </c>
      <c r="EL25" s="244">
        <f t="shared" si="29"/>
        <v>136</v>
      </c>
      <c r="EM25" s="243">
        <f>SUM(EM23:EM24)</f>
        <v>99</v>
      </c>
      <c r="EN25" s="243">
        <f>SUM(EN23:EN24)</f>
        <v>119</v>
      </c>
      <c r="EO25" s="242">
        <f>SUM(EO23:EO24)</f>
        <v>85</v>
      </c>
      <c r="EP25" s="241">
        <f>SUM(EP23:EP24)</f>
        <v>102</v>
      </c>
      <c r="EQ25" s="244">
        <f t="shared" si="30"/>
        <v>221</v>
      </c>
      <c r="ER25" s="243">
        <f>SUM(ER23:ER24)</f>
        <v>17</v>
      </c>
      <c r="ES25" s="243">
        <f>SUM(ES23:ES24)</f>
        <v>20</v>
      </c>
      <c r="ET25" s="242">
        <f>SUM(ET23:ET24)</f>
        <v>15</v>
      </c>
      <c r="EU25" s="241">
        <f>SUM(EU23:EU24)</f>
        <v>18</v>
      </c>
      <c r="EV25" s="244">
        <f t="shared" si="31"/>
        <v>38</v>
      </c>
      <c r="EW25" s="243">
        <f>SUM(EW23:EW24)</f>
        <v>76</v>
      </c>
      <c r="EX25" s="243">
        <f>SUM(EX23:EX24)</f>
        <v>91</v>
      </c>
      <c r="EY25" s="242">
        <f>SUM(EY23:EY24)</f>
        <v>94</v>
      </c>
      <c r="EZ25" s="241">
        <f>SUM(EZ23:EZ24)</f>
        <v>113</v>
      </c>
      <c r="FA25" s="244">
        <f t="shared" si="32"/>
        <v>204</v>
      </c>
      <c r="FB25" s="243">
        <f>SUM(FB23:FB24)</f>
        <v>5</v>
      </c>
      <c r="FC25" s="243">
        <f>SUM(FC23:FC24)</f>
        <v>6</v>
      </c>
      <c r="FD25" s="242">
        <f>SUM(FD23:FD24)</f>
        <v>2</v>
      </c>
      <c r="FE25" s="241">
        <f>SUM(FE23:FE24)</f>
        <v>2</v>
      </c>
      <c r="FF25" s="244">
        <f t="shared" si="33"/>
        <v>8</v>
      </c>
      <c r="FG25" s="243">
        <f>SUM(FG23:FG24)</f>
        <v>3</v>
      </c>
      <c r="FH25" s="243">
        <f>SUM(FH23:FH24)</f>
        <v>3</v>
      </c>
      <c r="FI25" s="242">
        <f>SUM(FI23:FI24)</f>
        <v>1</v>
      </c>
      <c r="FJ25" s="241">
        <f>SUM(FJ23:FJ24)</f>
        <v>1</v>
      </c>
      <c r="FK25" s="244">
        <f t="shared" si="34"/>
        <v>4</v>
      </c>
      <c r="FL25" s="243">
        <f>SUM(FL23:FL24)</f>
        <v>32</v>
      </c>
      <c r="FM25" s="243">
        <f>SUM(FM23:FM24)</f>
        <v>39</v>
      </c>
      <c r="FN25" s="242">
        <f>SUM(FN23:FN24)</f>
        <v>33</v>
      </c>
      <c r="FO25" s="241">
        <f>SUM(FO23:FO24)</f>
        <v>40</v>
      </c>
      <c r="FP25" s="244">
        <f t="shared" si="35"/>
        <v>79</v>
      </c>
      <c r="FQ25" s="243">
        <f>SUM(FQ23:FQ24)</f>
        <v>20</v>
      </c>
      <c r="FR25" s="243">
        <f>SUM(FR23:FR24)</f>
        <v>24</v>
      </c>
      <c r="FS25" s="242">
        <f>SUM(FS23:FS24)</f>
        <v>33</v>
      </c>
      <c r="FT25" s="241">
        <f>SUM(FT23:FT24)</f>
        <v>40</v>
      </c>
      <c r="FU25" s="244">
        <f t="shared" si="36"/>
        <v>64</v>
      </c>
      <c r="FV25" s="243">
        <f>SUM(FV23:FV24)</f>
        <v>24</v>
      </c>
      <c r="FW25" s="243">
        <f>SUM(FW23:FW24)</f>
        <v>29</v>
      </c>
      <c r="FX25" s="242">
        <f>SUM(FX23:FX24)</f>
        <v>29</v>
      </c>
      <c r="FY25" s="241">
        <f>SUM(FY23:FY24)</f>
        <v>35</v>
      </c>
      <c r="FZ25" s="244">
        <f t="shared" si="37"/>
        <v>64</v>
      </c>
      <c r="GA25" s="243">
        <f>SUM(GA23:GA24)</f>
        <v>26</v>
      </c>
      <c r="GB25" s="243">
        <f>SUM(GB23:GB24)</f>
        <v>31</v>
      </c>
      <c r="GC25" s="242">
        <f>SUM(GC23:GC24)</f>
        <v>24</v>
      </c>
      <c r="GD25" s="241">
        <f>SUM(GD23:GD24)</f>
        <v>29</v>
      </c>
      <c r="GE25" s="244">
        <f t="shared" si="38"/>
        <v>60</v>
      </c>
      <c r="GF25" s="243">
        <f>SUM(GF23:GF24)</f>
        <v>16</v>
      </c>
      <c r="GG25" s="243">
        <f>SUM(GG23:GG24)</f>
        <v>19</v>
      </c>
      <c r="GH25" s="242">
        <f>SUM(GH23:GH24)</f>
        <v>19</v>
      </c>
      <c r="GI25" s="241">
        <f>SUM(GI23:GI24)</f>
        <v>23</v>
      </c>
      <c r="GJ25" s="244">
        <f t="shared" si="39"/>
        <v>42</v>
      </c>
      <c r="GK25" s="243">
        <f>SUM(GK23:GK24)</f>
        <v>10</v>
      </c>
      <c r="GL25" s="243">
        <f>SUM(GL23:GL24)</f>
        <v>12</v>
      </c>
      <c r="GM25" s="242">
        <f>SUM(GM23:GM24)</f>
        <v>11</v>
      </c>
      <c r="GN25" s="241">
        <f>SUM(GN23:GN24)</f>
        <v>14</v>
      </c>
      <c r="GO25" s="244">
        <f t="shared" si="40"/>
        <v>26</v>
      </c>
      <c r="GP25" s="243">
        <f>SUM(GP23:GP24)</f>
        <v>30</v>
      </c>
      <c r="GQ25" s="243">
        <f>SUM(GQ23:GQ24)</f>
        <v>36</v>
      </c>
      <c r="GR25" s="242">
        <f>SUM(GR23:GR24)</f>
        <v>64</v>
      </c>
      <c r="GS25" s="241">
        <f>SUM(GS23:GS24)</f>
        <v>77</v>
      </c>
      <c r="GT25" s="244">
        <f t="shared" si="41"/>
        <v>113</v>
      </c>
      <c r="GU25" s="243">
        <f>SUM(GU23:GU24)</f>
        <v>258</v>
      </c>
      <c r="GV25" s="243">
        <f>SUM(GV23:GV24)</f>
        <v>309</v>
      </c>
      <c r="GW25" s="242">
        <f>SUM(GW23:GW24)</f>
        <v>257</v>
      </c>
      <c r="GX25" s="241">
        <f>SUM(GX23:GX24)</f>
        <v>308</v>
      </c>
      <c r="GY25" s="244">
        <f t="shared" si="42"/>
        <v>617</v>
      </c>
      <c r="GZ25" s="243">
        <f>SUM(GZ23:GZ24)</f>
        <v>25</v>
      </c>
      <c r="HA25" s="243">
        <f>SUM(HA23:HA24)</f>
        <v>30</v>
      </c>
      <c r="HB25" s="242">
        <f>SUM(HB23:HB24)</f>
        <v>20</v>
      </c>
      <c r="HC25" s="241">
        <f>SUM(HC23:HC24)</f>
        <v>24</v>
      </c>
      <c r="HD25" s="244">
        <f t="shared" si="43"/>
        <v>54</v>
      </c>
      <c r="HE25" s="243">
        <f>SUM(HE23:HE24)</f>
        <v>568</v>
      </c>
      <c r="HF25" s="243">
        <f>SUM(HF23:HF24)</f>
        <v>681</v>
      </c>
      <c r="HG25" s="242">
        <f>SUM(HG23:HG24)</f>
        <v>590</v>
      </c>
      <c r="HH25" s="241">
        <f>SUM(HH23:HH24)</f>
        <v>708</v>
      </c>
      <c r="HI25" s="244">
        <f t="shared" si="44"/>
        <v>1389</v>
      </c>
      <c r="HJ25" s="243">
        <f>SUM(HJ23:HJ24)</f>
        <v>81</v>
      </c>
      <c r="HK25" s="243">
        <f>SUM(HK23:HK24)</f>
        <v>97</v>
      </c>
      <c r="HL25" s="242">
        <f>SUM(HL23:HL24)</f>
        <v>97</v>
      </c>
      <c r="HM25" s="241">
        <f>SUM(HM23:HM24)</f>
        <v>117</v>
      </c>
      <c r="HN25" s="244">
        <f t="shared" si="45"/>
        <v>214</v>
      </c>
      <c r="HO25" s="243">
        <f>SUM(HO23:HO24)</f>
        <v>301</v>
      </c>
      <c r="HP25" s="243">
        <f>SUM(HP23:HP24)</f>
        <v>361</v>
      </c>
      <c r="HQ25" s="242">
        <f>SUM(HQ23:HQ24)</f>
        <v>282</v>
      </c>
      <c r="HR25" s="241">
        <f>SUM(HR23:HR24)</f>
        <v>338</v>
      </c>
      <c r="HS25" s="244">
        <f t="shared" si="46"/>
        <v>699</v>
      </c>
      <c r="HT25" s="243">
        <f>SUM(HT23:HT24)</f>
        <v>110</v>
      </c>
      <c r="HU25" s="243">
        <f>SUM(HU23:HU24)</f>
        <v>132</v>
      </c>
      <c r="HV25" s="242">
        <f>SUM(HV23:HV24)</f>
        <v>163</v>
      </c>
      <c r="HW25" s="241">
        <f>SUM(HW23:HW24)</f>
        <v>196</v>
      </c>
      <c r="HX25" s="244">
        <f t="shared" si="47"/>
        <v>328</v>
      </c>
      <c r="HY25" s="243">
        <f>SUM(HY23:HY24)</f>
        <v>88</v>
      </c>
      <c r="HZ25" s="243">
        <f>SUM(HZ23:HZ24)</f>
        <v>105</v>
      </c>
      <c r="IA25" s="242">
        <f>SUM(IA23:IA24)</f>
        <v>113</v>
      </c>
      <c r="IB25" s="241">
        <f>SUM(IB23:IB24)</f>
        <v>136</v>
      </c>
      <c r="IC25" s="244">
        <f t="shared" si="48"/>
        <v>241</v>
      </c>
      <c r="ID25" s="240">
        <f t="shared" si="4"/>
        <v>10695</v>
      </c>
      <c r="IE25" s="261">
        <f t="shared" si="5"/>
        <v>10939</v>
      </c>
      <c r="IF25" s="239">
        <f t="shared" si="5"/>
        <v>21634</v>
      </c>
      <c r="IH25" s="237">
        <f>SUM(V25,AK25,AP25,AU25,AZ25,BE25,BJ25,BO25,BY25,CD25,BT25)</f>
        <v>13398</v>
      </c>
    </row>
    <row r="26" spans="1:242" s="237" customFormat="1" x14ac:dyDescent="0.15">
      <c r="A26" s="657" t="s">
        <v>114</v>
      </c>
      <c r="B26" s="260" t="s">
        <v>110</v>
      </c>
      <c r="C26" s="273">
        <v>56</v>
      </c>
      <c r="D26" s="270">
        <f>ROUND(C26/5*6,0)</f>
        <v>67</v>
      </c>
      <c r="E26" s="269">
        <v>110</v>
      </c>
      <c r="F26" s="274">
        <f>ROUND(E26/5*6,0)</f>
        <v>132</v>
      </c>
      <c r="G26" s="275">
        <f t="shared" si="6"/>
        <v>199</v>
      </c>
      <c r="H26" s="273">
        <v>140</v>
      </c>
      <c r="I26" s="270">
        <f>ROUND(H26/5*6,0)</f>
        <v>168</v>
      </c>
      <c r="J26" s="269">
        <v>80</v>
      </c>
      <c r="K26" s="274">
        <f>ROUND(J26/5*6,0)</f>
        <v>96</v>
      </c>
      <c r="L26" s="275">
        <f t="shared" si="7"/>
        <v>264</v>
      </c>
      <c r="M26" s="273">
        <v>147</v>
      </c>
      <c r="N26" s="270">
        <f>ROUND(M26/5*6,0)</f>
        <v>176</v>
      </c>
      <c r="O26" s="269">
        <v>177</v>
      </c>
      <c r="P26" s="274">
        <f>ROUND(O26/5*6,0)</f>
        <v>212</v>
      </c>
      <c r="Q26" s="275">
        <f t="shared" si="8"/>
        <v>388</v>
      </c>
      <c r="R26" s="335">
        <f>SUM(C26,H26,M26)</f>
        <v>343</v>
      </c>
      <c r="S26" s="337">
        <f>ROUND(R26/5*6,0)</f>
        <v>412</v>
      </c>
      <c r="T26" s="336">
        <f>SUM(E26,J26,O26)</f>
        <v>367</v>
      </c>
      <c r="U26" s="255">
        <f>ROUND(T26/5*6,0)</f>
        <v>440</v>
      </c>
      <c r="V26" s="254">
        <f t="shared" si="0"/>
        <v>852</v>
      </c>
      <c r="W26" s="273">
        <v>597</v>
      </c>
      <c r="X26" s="270">
        <f>ROUND(W26/5*6,0)</f>
        <v>716</v>
      </c>
      <c r="Y26" s="269">
        <v>656</v>
      </c>
      <c r="Z26" s="274">
        <f>ROUND(Y26/5*6,0)</f>
        <v>787</v>
      </c>
      <c r="AA26" s="275">
        <f t="shared" si="9"/>
        <v>1503</v>
      </c>
      <c r="AB26" s="273">
        <v>213</v>
      </c>
      <c r="AC26" s="270">
        <f>ROUND(AB26/5*6,0)</f>
        <v>256</v>
      </c>
      <c r="AD26" s="269">
        <v>165</v>
      </c>
      <c r="AE26" s="274">
        <f>ROUND(AD26/5*6,0)</f>
        <v>198</v>
      </c>
      <c r="AF26" s="275">
        <f t="shared" si="10"/>
        <v>454</v>
      </c>
      <c r="AG26" s="335">
        <f>SUM(W26,AB26)</f>
        <v>810</v>
      </c>
      <c r="AH26" s="337">
        <f>ROUND(AG26/5*6,0)</f>
        <v>972</v>
      </c>
      <c r="AI26" s="336">
        <f>SUM(Y26,AD26)</f>
        <v>821</v>
      </c>
      <c r="AJ26" s="343">
        <f>ROUND(AI26/5*6,0)</f>
        <v>985</v>
      </c>
      <c r="AK26" s="344">
        <f t="shared" si="1"/>
        <v>1957</v>
      </c>
      <c r="AL26" s="273">
        <v>93</v>
      </c>
      <c r="AM26" s="270">
        <f>ROUND(AL26/5*6,0)</f>
        <v>112</v>
      </c>
      <c r="AN26" s="269">
        <v>116</v>
      </c>
      <c r="AO26" s="274">
        <f>ROUND(AN26/5*6,0)</f>
        <v>139</v>
      </c>
      <c r="AP26" s="275">
        <f t="shared" si="11"/>
        <v>251</v>
      </c>
      <c r="AQ26" s="273">
        <v>183</v>
      </c>
      <c r="AR26" s="270">
        <f>ROUND(AQ26/5*6,0)</f>
        <v>220</v>
      </c>
      <c r="AS26" s="269">
        <v>157</v>
      </c>
      <c r="AT26" s="274">
        <f>ROUND(AS26/5*6,0)</f>
        <v>188</v>
      </c>
      <c r="AU26" s="275">
        <f t="shared" si="12"/>
        <v>408</v>
      </c>
      <c r="AV26" s="273">
        <v>231</v>
      </c>
      <c r="AW26" s="270">
        <f>ROUND(AV26/5*6,0)</f>
        <v>277</v>
      </c>
      <c r="AX26" s="269">
        <v>223</v>
      </c>
      <c r="AY26" s="274">
        <f>ROUND(AX26/5*6,0)</f>
        <v>268</v>
      </c>
      <c r="AZ26" s="275">
        <f t="shared" si="13"/>
        <v>545</v>
      </c>
      <c r="BA26" s="273">
        <v>98</v>
      </c>
      <c r="BB26" s="270">
        <f>ROUND(BA26/5*6,0)</f>
        <v>118</v>
      </c>
      <c r="BC26" s="269">
        <v>104</v>
      </c>
      <c r="BD26" s="274">
        <f>ROUND(BC26/5*6,0)</f>
        <v>125</v>
      </c>
      <c r="BE26" s="275">
        <f t="shared" si="14"/>
        <v>243</v>
      </c>
      <c r="BF26" s="273">
        <v>169</v>
      </c>
      <c r="BG26" s="270">
        <f>ROUND(BF26/5*6,0)</f>
        <v>203</v>
      </c>
      <c r="BH26" s="269">
        <v>166</v>
      </c>
      <c r="BI26" s="274">
        <f>ROUND(BH26/5*6,0)</f>
        <v>199</v>
      </c>
      <c r="BJ26" s="275">
        <f t="shared" si="15"/>
        <v>402</v>
      </c>
      <c r="BK26" s="273">
        <v>128</v>
      </c>
      <c r="BL26" s="270">
        <f>ROUND(BK26/5*6,0)</f>
        <v>154</v>
      </c>
      <c r="BM26" s="269">
        <v>121</v>
      </c>
      <c r="BN26" s="274">
        <f>ROUND(BM26/5*6,0)</f>
        <v>145</v>
      </c>
      <c r="BO26" s="275">
        <f t="shared" si="16"/>
        <v>299</v>
      </c>
      <c r="BP26" s="273">
        <v>86</v>
      </c>
      <c r="BQ26" s="270">
        <f>ROUND(BP26/5*6,0)</f>
        <v>103</v>
      </c>
      <c r="BR26" s="269">
        <v>91</v>
      </c>
      <c r="BS26" s="274">
        <f>ROUND(BR26/5*6,0)</f>
        <v>109</v>
      </c>
      <c r="BT26" s="275">
        <f t="shared" si="17"/>
        <v>212</v>
      </c>
      <c r="BU26" s="273">
        <v>94</v>
      </c>
      <c r="BV26" s="270">
        <f>ROUND(BU26/5*6,0)</f>
        <v>113</v>
      </c>
      <c r="BW26" s="269">
        <v>70</v>
      </c>
      <c r="BX26" s="274">
        <f>ROUND(BW26/5*6,0)</f>
        <v>84</v>
      </c>
      <c r="BY26" s="275">
        <f t="shared" si="18"/>
        <v>197</v>
      </c>
      <c r="BZ26" s="273">
        <v>82</v>
      </c>
      <c r="CA26" s="270">
        <f>ROUND(BZ26/5*6,0)</f>
        <v>98</v>
      </c>
      <c r="CB26" s="269">
        <v>91</v>
      </c>
      <c r="CC26" s="274">
        <f>ROUND(CB26/5*6,0)</f>
        <v>109</v>
      </c>
      <c r="CD26" s="275">
        <f t="shared" si="19"/>
        <v>207</v>
      </c>
      <c r="CE26" s="273">
        <v>31</v>
      </c>
      <c r="CF26" s="270">
        <f>ROUND(CE26/5*6,0)</f>
        <v>37</v>
      </c>
      <c r="CG26" s="269">
        <v>51</v>
      </c>
      <c r="CH26" s="274">
        <f>ROUND(CG26/5*6,0)</f>
        <v>61</v>
      </c>
      <c r="CI26" s="275">
        <f t="shared" si="20"/>
        <v>98</v>
      </c>
      <c r="CJ26" s="273">
        <v>96</v>
      </c>
      <c r="CK26" s="270">
        <f>ROUND(CJ26/5*6,0)</f>
        <v>115</v>
      </c>
      <c r="CL26" s="269">
        <v>112</v>
      </c>
      <c r="CM26" s="274">
        <f>ROUND(CL26/5*6,0)</f>
        <v>134</v>
      </c>
      <c r="CN26" s="275">
        <f t="shared" si="21"/>
        <v>249</v>
      </c>
      <c r="CO26" s="335">
        <f>SUM(CE26,CJ26)</f>
        <v>127</v>
      </c>
      <c r="CP26" s="337">
        <f>ROUND(CO26/5*6,0)</f>
        <v>152</v>
      </c>
      <c r="CQ26" s="336">
        <f>SUM(CG26,CL26)</f>
        <v>163</v>
      </c>
      <c r="CR26" s="343">
        <f>ROUND(CQ26/5*6,0)</f>
        <v>196</v>
      </c>
      <c r="CS26" s="344">
        <f t="shared" si="2"/>
        <v>348</v>
      </c>
      <c r="CT26" s="273">
        <v>71</v>
      </c>
      <c r="CU26" s="270">
        <f>ROUND(CT26/5*6,0)</f>
        <v>85</v>
      </c>
      <c r="CV26" s="269">
        <v>68</v>
      </c>
      <c r="CW26" s="274">
        <f>ROUND(CV26/5*6,0)</f>
        <v>82</v>
      </c>
      <c r="CX26" s="275">
        <f t="shared" si="22"/>
        <v>167</v>
      </c>
      <c r="CY26" s="273">
        <v>88</v>
      </c>
      <c r="CZ26" s="270">
        <f>ROUND(CY26/5*6,0)</f>
        <v>106</v>
      </c>
      <c r="DA26" s="269">
        <v>63</v>
      </c>
      <c r="DB26" s="274">
        <f>ROUND(DA26/5*6,0)</f>
        <v>76</v>
      </c>
      <c r="DC26" s="275">
        <f t="shared" si="23"/>
        <v>182</v>
      </c>
      <c r="DD26" s="273">
        <v>50</v>
      </c>
      <c r="DE26" s="270">
        <f>ROUND(DD26/5*6,0)</f>
        <v>60</v>
      </c>
      <c r="DF26" s="269">
        <v>33</v>
      </c>
      <c r="DG26" s="274">
        <f>ROUND(DF26/5*6,0)</f>
        <v>40</v>
      </c>
      <c r="DH26" s="275">
        <f t="shared" si="24"/>
        <v>100</v>
      </c>
      <c r="DI26" s="335">
        <f>SUM(CY26,DD26)</f>
        <v>138</v>
      </c>
      <c r="DJ26" s="337">
        <f>ROUND(DI26/5*6,0)</f>
        <v>166</v>
      </c>
      <c r="DK26" s="336">
        <f>SUM(DA26,DF26)</f>
        <v>96</v>
      </c>
      <c r="DL26" s="343">
        <f>ROUND(DK26/5*6,0)</f>
        <v>115</v>
      </c>
      <c r="DM26" s="344">
        <f t="shared" si="3"/>
        <v>281</v>
      </c>
      <c r="DN26" s="273">
        <v>43</v>
      </c>
      <c r="DO26" s="270">
        <f>ROUND(DN26/5*6,0)</f>
        <v>52</v>
      </c>
      <c r="DP26" s="269">
        <v>34</v>
      </c>
      <c r="DQ26" s="274">
        <f>ROUND(DP26/5*6,0)</f>
        <v>41</v>
      </c>
      <c r="DR26" s="275">
        <f t="shared" si="25"/>
        <v>93</v>
      </c>
      <c r="DS26" s="273">
        <v>41</v>
      </c>
      <c r="DT26" s="270">
        <f>ROUND(DS26/5*6,0)</f>
        <v>49</v>
      </c>
      <c r="DU26" s="269">
        <v>45</v>
      </c>
      <c r="DV26" s="274">
        <f>ROUND(DU26/5*6,0)</f>
        <v>54</v>
      </c>
      <c r="DW26" s="275">
        <f t="shared" si="26"/>
        <v>103</v>
      </c>
      <c r="DX26" s="273">
        <v>114</v>
      </c>
      <c r="DY26" s="270">
        <f>ROUND(DX26/5*6,0)</f>
        <v>137</v>
      </c>
      <c r="DZ26" s="269">
        <v>91</v>
      </c>
      <c r="EA26" s="274">
        <f>ROUND(DZ26/5*6,0)</f>
        <v>109</v>
      </c>
      <c r="EB26" s="275">
        <f t="shared" si="27"/>
        <v>246</v>
      </c>
      <c r="EC26" s="273">
        <v>141</v>
      </c>
      <c r="ED26" s="270">
        <f>ROUND(EC26/5*6,0)</f>
        <v>169</v>
      </c>
      <c r="EE26" s="269">
        <v>97</v>
      </c>
      <c r="EF26" s="274">
        <f>ROUND(EE26/5*6,0)</f>
        <v>116</v>
      </c>
      <c r="EG26" s="275">
        <f t="shared" si="28"/>
        <v>285</v>
      </c>
      <c r="EH26" s="273">
        <v>40</v>
      </c>
      <c r="EI26" s="270">
        <f>ROUND(EH26/5*6,0)</f>
        <v>48</v>
      </c>
      <c r="EJ26" s="269">
        <v>28</v>
      </c>
      <c r="EK26" s="274">
        <f>ROUND(EJ26/5*6,0)</f>
        <v>34</v>
      </c>
      <c r="EL26" s="275">
        <f t="shared" si="29"/>
        <v>82</v>
      </c>
      <c r="EM26" s="273">
        <v>19</v>
      </c>
      <c r="EN26" s="270">
        <f>ROUND(EM26/5*6,0)</f>
        <v>23</v>
      </c>
      <c r="EO26" s="269">
        <v>23</v>
      </c>
      <c r="EP26" s="274">
        <f>ROUND(EO26/5*6,0)</f>
        <v>28</v>
      </c>
      <c r="EQ26" s="275">
        <f t="shared" si="30"/>
        <v>51</v>
      </c>
      <c r="ER26" s="273">
        <v>11</v>
      </c>
      <c r="ES26" s="270">
        <f>ROUND(ER26/5*6,0)</f>
        <v>13</v>
      </c>
      <c r="ET26" s="269">
        <v>10</v>
      </c>
      <c r="EU26" s="274">
        <f>ROUND(ET26/5*6,0)</f>
        <v>12</v>
      </c>
      <c r="EV26" s="275">
        <f t="shared" si="31"/>
        <v>25</v>
      </c>
      <c r="EW26" s="273">
        <v>49</v>
      </c>
      <c r="EX26" s="270">
        <f>ROUND(EW26/5*6,0)</f>
        <v>59</v>
      </c>
      <c r="EY26" s="269">
        <v>36</v>
      </c>
      <c r="EZ26" s="274">
        <f>ROUND(EY26/5*6,0)</f>
        <v>43</v>
      </c>
      <c r="FA26" s="275">
        <f t="shared" si="32"/>
        <v>102</v>
      </c>
      <c r="FB26" s="273">
        <v>4</v>
      </c>
      <c r="FC26" s="270">
        <f>ROUND(FB26/5*6,0)</f>
        <v>5</v>
      </c>
      <c r="FD26" s="269">
        <v>6</v>
      </c>
      <c r="FE26" s="274">
        <f>ROUND(FD26/5*6,0)</f>
        <v>7</v>
      </c>
      <c r="FF26" s="275">
        <f t="shared" si="33"/>
        <v>12</v>
      </c>
      <c r="FG26" s="273">
        <v>3</v>
      </c>
      <c r="FH26" s="270">
        <f>ROUND(FG26/5*6,0)</f>
        <v>4</v>
      </c>
      <c r="FI26" s="269">
        <v>2</v>
      </c>
      <c r="FJ26" s="274">
        <f>ROUND(FI26/5*6,0)</f>
        <v>2</v>
      </c>
      <c r="FK26" s="275">
        <f t="shared" si="34"/>
        <v>6</v>
      </c>
      <c r="FL26" s="273">
        <v>26</v>
      </c>
      <c r="FM26" s="270">
        <f>ROUND(FL26/5*6,0)</f>
        <v>31</v>
      </c>
      <c r="FN26" s="269">
        <v>10</v>
      </c>
      <c r="FO26" s="274">
        <f>ROUND(FN26/5*6,0)</f>
        <v>12</v>
      </c>
      <c r="FP26" s="275">
        <f t="shared" si="35"/>
        <v>43</v>
      </c>
      <c r="FQ26" s="273">
        <v>9</v>
      </c>
      <c r="FR26" s="270">
        <f>ROUND(FQ26/5*6,0)</f>
        <v>11</v>
      </c>
      <c r="FS26" s="269">
        <v>8</v>
      </c>
      <c r="FT26" s="274">
        <f>ROUND(FS26/5*6,0)</f>
        <v>10</v>
      </c>
      <c r="FU26" s="275">
        <f t="shared" si="36"/>
        <v>21</v>
      </c>
      <c r="FV26" s="273">
        <v>21</v>
      </c>
      <c r="FW26" s="270">
        <f>ROUND(FV26/5*6,0)</f>
        <v>25</v>
      </c>
      <c r="FX26" s="269">
        <v>11</v>
      </c>
      <c r="FY26" s="274">
        <f>ROUND(FX26/5*6,0)</f>
        <v>13</v>
      </c>
      <c r="FZ26" s="275">
        <f t="shared" si="37"/>
        <v>38</v>
      </c>
      <c r="GA26" s="273">
        <v>21</v>
      </c>
      <c r="GB26" s="270">
        <f>ROUND(GA26/5*6,0)</f>
        <v>25</v>
      </c>
      <c r="GC26" s="269">
        <v>28</v>
      </c>
      <c r="GD26" s="274">
        <f>ROUND(GC26/5*6,0)</f>
        <v>34</v>
      </c>
      <c r="GE26" s="275">
        <f t="shared" si="38"/>
        <v>59</v>
      </c>
      <c r="GF26" s="273">
        <v>14</v>
      </c>
      <c r="GG26" s="270">
        <f>ROUND(GF26/5*6,0)</f>
        <v>17</v>
      </c>
      <c r="GH26" s="269">
        <v>14</v>
      </c>
      <c r="GI26" s="274">
        <f>ROUND(GH26/5*6,0)</f>
        <v>17</v>
      </c>
      <c r="GJ26" s="275">
        <f t="shared" si="39"/>
        <v>34</v>
      </c>
      <c r="GK26" s="273">
        <v>7</v>
      </c>
      <c r="GL26" s="270">
        <f>ROUND(GK26/5*6,0)</f>
        <v>8</v>
      </c>
      <c r="GM26" s="269">
        <v>8</v>
      </c>
      <c r="GN26" s="274">
        <f>ROUND(GM26/5*6,0)</f>
        <v>10</v>
      </c>
      <c r="GO26" s="275">
        <f t="shared" si="40"/>
        <v>18</v>
      </c>
      <c r="GP26" s="273">
        <v>19</v>
      </c>
      <c r="GQ26" s="270">
        <f>ROUND(GP26/5*6,0)</f>
        <v>23</v>
      </c>
      <c r="GR26" s="269">
        <v>32</v>
      </c>
      <c r="GS26" s="274">
        <f>ROUND(GR26/5*6,0)</f>
        <v>38</v>
      </c>
      <c r="GT26" s="275">
        <f t="shared" si="41"/>
        <v>61</v>
      </c>
      <c r="GU26" s="273">
        <v>92</v>
      </c>
      <c r="GV26" s="270">
        <f>ROUND(GU26/5*6,0)</f>
        <v>110</v>
      </c>
      <c r="GW26" s="269">
        <v>98</v>
      </c>
      <c r="GX26" s="274">
        <f>ROUND(GW26/5*6,0)</f>
        <v>118</v>
      </c>
      <c r="GY26" s="275">
        <f t="shared" si="42"/>
        <v>228</v>
      </c>
      <c r="GZ26" s="273">
        <v>10</v>
      </c>
      <c r="HA26" s="270">
        <f>ROUND(GZ26/5*6,0)</f>
        <v>12</v>
      </c>
      <c r="HB26" s="269">
        <v>7</v>
      </c>
      <c r="HC26" s="274">
        <f>ROUND(HB26/5*6,0)</f>
        <v>8</v>
      </c>
      <c r="HD26" s="275">
        <f t="shared" si="43"/>
        <v>20</v>
      </c>
      <c r="HE26" s="273">
        <v>273</v>
      </c>
      <c r="HF26" s="270">
        <f>ROUND(HE26/5*6,0)</f>
        <v>328</v>
      </c>
      <c r="HG26" s="269">
        <v>252</v>
      </c>
      <c r="HH26" s="274">
        <f>ROUND(HG26/5*6,0)</f>
        <v>302</v>
      </c>
      <c r="HI26" s="275">
        <f t="shared" si="44"/>
        <v>630</v>
      </c>
      <c r="HJ26" s="273">
        <v>31</v>
      </c>
      <c r="HK26" s="270">
        <f>ROUND(HJ26/5*6,0)</f>
        <v>37</v>
      </c>
      <c r="HL26" s="269">
        <v>49</v>
      </c>
      <c r="HM26" s="274">
        <f>ROUND(HL26/5*6,0)</f>
        <v>59</v>
      </c>
      <c r="HN26" s="275">
        <f t="shared" si="45"/>
        <v>96</v>
      </c>
      <c r="HO26" s="273">
        <v>66</v>
      </c>
      <c r="HP26" s="270">
        <f>ROUND(HO26/5*6,0)</f>
        <v>79</v>
      </c>
      <c r="HQ26" s="269">
        <v>92</v>
      </c>
      <c r="HR26" s="274">
        <f>ROUND(HQ26/5*6,0)</f>
        <v>110</v>
      </c>
      <c r="HS26" s="275">
        <f t="shared" si="46"/>
        <v>189</v>
      </c>
      <c r="HT26" s="273">
        <v>35</v>
      </c>
      <c r="HU26" s="270">
        <f>ROUND(HT26/5*6,0)</f>
        <v>42</v>
      </c>
      <c r="HV26" s="269">
        <v>41</v>
      </c>
      <c r="HW26" s="274">
        <f>ROUND(HV26/5*6,0)</f>
        <v>49</v>
      </c>
      <c r="HX26" s="275">
        <f t="shared" si="47"/>
        <v>91</v>
      </c>
      <c r="HY26" s="273">
        <v>61</v>
      </c>
      <c r="HZ26" s="270">
        <f>ROUND(HY26/5*6,0)</f>
        <v>73</v>
      </c>
      <c r="IA26" s="269">
        <v>54</v>
      </c>
      <c r="IB26" s="274">
        <f>ROUND(IA26/5*6,0)</f>
        <v>65</v>
      </c>
      <c r="IC26" s="275">
        <f t="shared" si="48"/>
        <v>138</v>
      </c>
      <c r="ID26" s="270">
        <f t="shared" si="4"/>
        <v>4565</v>
      </c>
      <c r="IE26" s="268">
        <f t="shared" si="5"/>
        <v>4475</v>
      </c>
      <c r="IF26" s="245">
        <f t="shared" si="5"/>
        <v>9040</v>
      </c>
    </row>
    <row r="27" spans="1:242" s="237" customFormat="1" x14ac:dyDescent="0.15">
      <c r="A27" s="658"/>
      <c r="B27" s="253" t="s">
        <v>109</v>
      </c>
      <c r="C27" s="272">
        <v>63</v>
      </c>
      <c r="D27" s="250">
        <f>ROUND(C27/5*6,0)</f>
        <v>76</v>
      </c>
      <c r="E27" s="271">
        <v>110</v>
      </c>
      <c r="F27" s="248">
        <f>ROUND(E27/5*6,0)</f>
        <v>132</v>
      </c>
      <c r="G27" s="252">
        <f t="shared" si="6"/>
        <v>208</v>
      </c>
      <c r="H27" s="272">
        <v>136</v>
      </c>
      <c r="I27" s="250">
        <f>ROUND(H27/5*6,0)</f>
        <v>163</v>
      </c>
      <c r="J27" s="271">
        <v>55</v>
      </c>
      <c r="K27" s="248">
        <f>ROUND(J27/5*6,0)</f>
        <v>66</v>
      </c>
      <c r="L27" s="252">
        <f t="shared" si="7"/>
        <v>229</v>
      </c>
      <c r="M27" s="272">
        <v>131</v>
      </c>
      <c r="N27" s="250">
        <f>ROUND(M27/5*6,0)</f>
        <v>157</v>
      </c>
      <c r="O27" s="271">
        <v>212</v>
      </c>
      <c r="P27" s="248">
        <f>ROUND(O27/5*6,0)</f>
        <v>254</v>
      </c>
      <c r="Q27" s="252">
        <f t="shared" si="8"/>
        <v>411</v>
      </c>
      <c r="R27" s="325">
        <f>SUM(C27,H27,M27)</f>
        <v>330</v>
      </c>
      <c r="S27" s="326">
        <f>ROUND(R27/5*6,0)</f>
        <v>396</v>
      </c>
      <c r="T27" s="327">
        <f>SUM(E27,J27,O27)</f>
        <v>377</v>
      </c>
      <c r="U27" s="248">
        <f>ROUND(T27/5*6,0)</f>
        <v>452</v>
      </c>
      <c r="V27" s="247">
        <f t="shared" si="0"/>
        <v>848</v>
      </c>
      <c r="W27" s="272">
        <v>557</v>
      </c>
      <c r="X27" s="250">
        <f>ROUND(W27/5*6,0)</f>
        <v>668</v>
      </c>
      <c r="Y27" s="271">
        <v>767</v>
      </c>
      <c r="Z27" s="248">
        <f>ROUND(Y27/5*6,0)</f>
        <v>920</v>
      </c>
      <c r="AA27" s="252">
        <f t="shared" si="9"/>
        <v>1588</v>
      </c>
      <c r="AB27" s="272">
        <v>333</v>
      </c>
      <c r="AC27" s="250">
        <f>ROUND(AB27/5*6,0)</f>
        <v>400</v>
      </c>
      <c r="AD27" s="271">
        <v>235</v>
      </c>
      <c r="AE27" s="248">
        <f>ROUND(AD27/5*6,0)</f>
        <v>282</v>
      </c>
      <c r="AF27" s="252">
        <f t="shared" si="10"/>
        <v>682</v>
      </c>
      <c r="AG27" s="325">
        <f>SUM(W27,AB27)</f>
        <v>890</v>
      </c>
      <c r="AH27" s="326">
        <f>ROUND(AG27/5*6,0)</f>
        <v>1068</v>
      </c>
      <c r="AI27" s="327">
        <f>SUM(Y27,AD27)</f>
        <v>1002</v>
      </c>
      <c r="AJ27" s="328">
        <f>ROUND(AI27/5*6,0)</f>
        <v>1202</v>
      </c>
      <c r="AK27" s="329">
        <f t="shared" si="1"/>
        <v>2270</v>
      </c>
      <c r="AL27" s="272">
        <v>141</v>
      </c>
      <c r="AM27" s="250">
        <f>ROUND(AL27/5*6,0)</f>
        <v>169</v>
      </c>
      <c r="AN27" s="271">
        <v>145</v>
      </c>
      <c r="AO27" s="248">
        <f>ROUND(AN27/5*6,0)</f>
        <v>174</v>
      </c>
      <c r="AP27" s="252">
        <f t="shared" si="11"/>
        <v>343</v>
      </c>
      <c r="AQ27" s="272">
        <v>269</v>
      </c>
      <c r="AR27" s="250">
        <f>ROUND(AQ27/5*6,0)</f>
        <v>323</v>
      </c>
      <c r="AS27" s="271">
        <v>197</v>
      </c>
      <c r="AT27" s="248">
        <f>ROUND(AS27/5*6,0)</f>
        <v>236</v>
      </c>
      <c r="AU27" s="252">
        <f t="shared" si="12"/>
        <v>559</v>
      </c>
      <c r="AV27" s="272">
        <v>423</v>
      </c>
      <c r="AW27" s="250">
        <f>ROUND(AV27/5*6,0)</f>
        <v>508</v>
      </c>
      <c r="AX27" s="271">
        <v>348</v>
      </c>
      <c r="AY27" s="248">
        <f>ROUND(AX27/5*6,0)</f>
        <v>418</v>
      </c>
      <c r="AZ27" s="252">
        <f t="shared" si="13"/>
        <v>926</v>
      </c>
      <c r="BA27" s="272">
        <v>180</v>
      </c>
      <c r="BB27" s="250">
        <f>ROUND(BA27/5*6,0)</f>
        <v>216</v>
      </c>
      <c r="BC27" s="271">
        <v>197</v>
      </c>
      <c r="BD27" s="248">
        <f>ROUND(BC27/5*6,0)</f>
        <v>236</v>
      </c>
      <c r="BE27" s="252">
        <f t="shared" si="14"/>
        <v>452</v>
      </c>
      <c r="BF27" s="272">
        <v>294</v>
      </c>
      <c r="BG27" s="250">
        <f>ROUND(BF27/5*6,0)</f>
        <v>353</v>
      </c>
      <c r="BH27" s="271">
        <v>278</v>
      </c>
      <c r="BI27" s="248">
        <f>ROUND(BH27/5*6,0)</f>
        <v>334</v>
      </c>
      <c r="BJ27" s="252">
        <f t="shared" si="15"/>
        <v>687</v>
      </c>
      <c r="BK27" s="272">
        <v>185</v>
      </c>
      <c r="BL27" s="250">
        <f>ROUND(BK27/5*6,0)</f>
        <v>222</v>
      </c>
      <c r="BM27" s="271">
        <v>208</v>
      </c>
      <c r="BN27" s="248">
        <f>ROUND(BM27/5*6,0)</f>
        <v>250</v>
      </c>
      <c r="BO27" s="252">
        <f t="shared" si="16"/>
        <v>472</v>
      </c>
      <c r="BP27" s="272">
        <v>266</v>
      </c>
      <c r="BQ27" s="250">
        <f>ROUND(BP27/5*6,0)</f>
        <v>319</v>
      </c>
      <c r="BR27" s="271">
        <v>224</v>
      </c>
      <c r="BS27" s="248">
        <f>ROUND(BR27/5*6,0)</f>
        <v>269</v>
      </c>
      <c r="BT27" s="252">
        <f t="shared" si="17"/>
        <v>588</v>
      </c>
      <c r="BU27" s="272">
        <v>154</v>
      </c>
      <c r="BV27" s="250">
        <f>ROUND(BU27/5*6,0)</f>
        <v>185</v>
      </c>
      <c r="BW27" s="271">
        <v>120</v>
      </c>
      <c r="BX27" s="248">
        <f>ROUND(BW27/5*6,0)</f>
        <v>144</v>
      </c>
      <c r="BY27" s="252">
        <f t="shared" si="18"/>
        <v>329</v>
      </c>
      <c r="BZ27" s="272">
        <v>110</v>
      </c>
      <c r="CA27" s="250">
        <f>ROUND(BZ27/5*6,0)</f>
        <v>132</v>
      </c>
      <c r="CB27" s="271">
        <v>136</v>
      </c>
      <c r="CC27" s="248">
        <f>ROUND(CB27/5*6,0)</f>
        <v>163</v>
      </c>
      <c r="CD27" s="252">
        <f t="shared" si="19"/>
        <v>295</v>
      </c>
      <c r="CE27" s="272">
        <v>26</v>
      </c>
      <c r="CF27" s="250">
        <f>ROUND(CE27/5*6,0)</f>
        <v>31</v>
      </c>
      <c r="CG27" s="271">
        <v>48</v>
      </c>
      <c r="CH27" s="248">
        <f>ROUND(CG27/5*6,0)</f>
        <v>58</v>
      </c>
      <c r="CI27" s="252">
        <f t="shared" si="20"/>
        <v>89</v>
      </c>
      <c r="CJ27" s="272">
        <v>142</v>
      </c>
      <c r="CK27" s="250">
        <f>ROUND(CJ27/5*6,0)</f>
        <v>170</v>
      </c>
      <c r="CL27" s="271">
        <v>139</v>
      </c>
      <c r="CM27" s="248">
        <f>ROUND(CL27/5*6,0)</f>
        <v>167</v>
      </c>
      <c r="CN27" s="252">
        <f t="shared" si="21"/>
        <v>337</v>
      </c>
      <c r="CO27" s="321">
        <f>SUM(CE27,CJ27)</f>
        <v>168</v>
      </c>
      <c r="CP27" s="321">
        <f>ROUND(CO27/5*6,0)</f>
        <v>202</v>
      </c>
      <c r="CQ27" s="322">
        <f>SUM(CG27,CL27)</f>
        <v>187</v>
      </c>
      <c r="CR27" s="328">
        <f>ROUND(CQ27/5*6,0)</f>
        <v>224</v>
      </c>
      <c r="CS27" s="329">
        <f t="shared" si="2"/>
        <v>426</v>
      </c>
      <c r="CT27" s="272">
        <v>72</v>
      </c>
      <c r="CU27" s="250">
        <f>ROUND(CT27/5*6,0)</f>
        <v>86</v>
      </c>
      <c r="CV27" s="271">
        <v>127</v>
      </c>
      <c r="CW27" s="248">
        <f>ROUND(CV27/5*6,0)</f>
        <v>152</v>
      </c>
      <c r="CX27" s="252">
        <f t="shared" si="22"/>
        <v>238</v>
      </c>
      <c r="CY27" s="272">
        <v>128</v>
      </c>
      <c r="CZ27" s="250">
        <f>ROUND(CY27/5*6,0)</f>
        <v>154</v>
      </c>
      <c r="DA27" s="271">
        <v>111</v>
      </c>
      <c r="DB27" s="248">
        <f>ROUND(DA27/5*6,0)</f>
        <v>133</v>
      </c>
      <c r="DC27" s="252">
        <f t="shared" si="23"/>
        <v>287</v>
      </c>
      <c r="DD27" s="272">
        <v>34</v>
      </c>
      <c r="DE27" s="250">
        <f>ROUND(DD27/5*6,0)</f>
        <v>41</v>
      </c>
      <c r="DF27" s="271">
        <v>38</v>
      </c>
      <c r="DG27" s="248">
        <f>ROUND(DF27/5*6,0)</f>
        <v>46</v>
      </c>
      <c r="DH27" s="252">
        <f t="shared" si="24"/>
        <v>87</v>
      </c>
      <c r="DI27" s="320">
        <f>SUM(CY27,DD27)</f>
        <v>162</v>
      </c>
      <c r="DJ27" s="321">
        <f>ROUND(DI27/5*6,0)</f>
        <v>194</v>
      </c>
      <c r="DK27" s="322">
        <f>SUM(DA27,DF27)</f>
        <v>149</v>
      </c>
      <c r="DL27" s="328">
        <f>ROUND(DK27/5*6,0)</f>
        <v>179</v>
      </c>
      <c r="DM27" s="329">
        <f t="shared" si="3"/>
        <v>373</v>
      </c>
      <c r="DN27" s="272">
        <v>14</v>
      </c>
      <c r="DO27" s="250">
        <f>ROUND(DN27/5*6,0)</f>
        <v>17</v>
      </c>
      <c r="DP27" s="271">
        <v>19</v>
      </c>
      <c r="DQ27" s="248">
        <f>ROUND(DP27/5*6,0)</f>
        <v>23</v>
      </c>
      <c r="DR27" s="252">
        <f t="shared" si="25"/>
        <v>40</v>
      </c>
      <c r="DS27" s="272">
        <v>41</v>
      </c>
      <c r="DT27" s="250">
        <f>ROUND(DS27/5*6,0)</f>
        <v>49</v>
      </c>
      <c r="DU27" s="271">
        <v>84</v>
      </c>
      <c r="DV27" s="248">
        <f>ROUND(DU27/5*6,0)</f>
        <v>101</v>
      </c>
      <c r="DW27" s="252">
        <f t="shared" si="26"/>
        <v>150</v>
      </c>
      <c r="DX27" s="272">
        <v>184</v>
      </c>
      <c r="DY27" s="250">
        <f>ROUND(DX27/5*6,0)</f>
        <v>221</v>
      </c>
      <c r="DZ27" s="271">
        <v>132</v>
      </c>
      <c r="EA27" s="248">
        <f>ROUND(DZ27/5*6,0)</f>
        <v>158</v>
      </c>
      <c r="EB27" s="252">
        <f t="shared" si="27"/>
        <v>379</v>
      </c>
      <c r="EC27" s="272">
        <v>279</v>
      </c>
      <c r="ED27" s="250">
        <f>ROUND(EC27/5*6,0)</f>
        <v>335</v>
      </c>
      <c r="EE27" s="271">
        <v>261</v>
      </c>
      <c r="EF27" s="248">
        <f>ROUND(EE27/5*6,0)</f>
        <v>313</v>
      </c>
      <c r="EG27" s="252">
        <f t="shared" si="28"/>
        <v>648</v>
      </c>
      <c r="EH27" s="272">
        <v>16</v>
      </c>
      <c r="EI27" s="250">
        <f>ROUND(EH27/5*6,0)</f>
        <v>19</v>
      </c>
      <c r="EJ27" s="271">
        <v>25</v>
      </c>
      <c r="EK27" s="248">
        <f>ROUND(EJ27/5*6,0)</f>
        <v>30</v>
      </c>
      <c r="EL27" s="252">
        <f t="shared" si="29"/>
        <v>49</v>
      </c>
      <c r="EM27" s="272">
        <v>54</v>
      </c>
      <c r="EN27" s="250">
        <f>ROUND(EM27/5*6,0)</f>
        <v>65</v>
      </c>
      <c r="EO27" s="271">
        <v>52</v>
      </c>
      <c r="EP27" s="248">
        <f>ROUND(EO27/5*6,0)</f>
        <v>62</v>
      </c>
      <c r="EQ27" s="252">
        <f t="shared" si="30"/>
        <v>127</v>
      </c>
      <c r="ER27" s="272">
        <v>4</v>
      </c>
      <c r="ES27" s="250">
        <f>ROUND(ER27/5*6,0)</f>
        <v>5</v>
      </c>
      <c r="ET27" s="271">
        <v>5</v>
      </c>
      <c r="EU27" s="248">
        <f>ROUND(ET27/5*6,0)</f>
        <v>6</v>
      </c>
      <c r="EV27" s="252">
        <f t="shared" si="31"/>
        <v>11</v>
      </c>
      <c r="EW27" s="272">
        <v>61</v>
      </c>
      <c r="EX27" s="250">
        <f>ROUND(EW27/5*6,0)</f>
        <v>73</v>
      </c>
      <c r="EY27" s="271">
        <v>41</v>
      </c>
      <c r="EZ27" s="248">
        <f>ROUND(EY27/5*6,0)</f>
        <v>49</v>
      </c>
      <c r="FA27" s="252">
        <f t="shared" si="32"/>
        <v>122</v>
      </c>
      <c r="FB27" s="272">
        <v>2</v>
      </c>
      <c r="FC27" s="250">
        <f>ROUND(FB27/5*6,0)</f>
        <v>2</v>
      </c>
      <c r="FD27" s="271">
        <v>3</v>
      </c>
      <c r="FE27" s="248">
        <f>ROUND(FD27/5*6,0)</f>
        <v>4</v>
      </c>
      <c r="FF27" s="252">
        <f t="shared" si="33"/>
        <v>6</v>
      </c>
      <c r="FG27" s="272">
        <v>3</v>
      </c>
      <c r="FH27" s="250">
        <f>ROUND(FG27/5*6,0)</f>
        <v>4</v>
      </c>
      <c r="FI27" s="271">
        <v>1</v>
      </c>
      <c r="FJ27" s="248">
        <f>ROUND(FI27/5*6,0)</f>
        <v>1</v>
      </c>
      <c r="FK27" s="252">
        <f t="shared" si="34"/>
        <v>5</v>
      </c>
      <c r="FL27" s="272">
        <v>14</v>
      </c>
      <c r="FM27" s="250">
        <f>ROUND(FL27/5*6,0)</f>
        <v>17</v>
      </c>
      <c r="FN27" s="271">
        <v>8</v>
      </c>
      <c r="FO27" s="248">
        <f>ROUND(FN27/5*6,0)</f>
        <v>10</v>
      </c>
      <c r="FP27" s="252">
        <f t="shared" si="35"/>
        <v>27</v>
      </c>
      <c r="FQ27" s="272">
        <v>12</v>
      </c>
      <c r="FR27" s="250">
        <f>ROUND(FQ27/5*6,0)</f>
        <v>14</v>
      </c>
      <c r="FS27" s="271">
        <v>11</v>
      </c>
      <c r="FT27" s="248">
        <f>ROUND(FS27/5*6,0)</f>
        <v>13</v>
      </c>
      <c r="FU27" s="252">
        <f t="shared" si="36"/>
        <v>27</v>
      </c>
      <c r="FV27" s="272">
        <v>11</v>
      </c>
      <c r="FW27" s="250">
        <f>ROUND(FV27/5*6,0)</f>
        <v>13</v>
      </c>
      <c r="FX27" s="271">
        <v>14</v>
      </c>
      <c r="FY27" s="248">
        <f>ROUND(FX27/5*6,0)</f>
        <v>17</v>
      </c>
      <c r="FZ27" s="252">
        <f t="shared" si="37"/>
        <v>30</v>
      </c>
      <c r="GA27" s="272">
        <v>14</v>
      </c>
      <c r="GB27" s="250">
        <f>ROUND(GA27/5*6,0)</f>
        <v>17</v>
      </c>
      <c r="GC27" s="271">
        <v>21</v>
      </c>
      <c r="GD27" s="248">
        <f>ROUND(GC27/5*6,0)</f>
        <v>25</v>
      </c>
      <c r="GE27" s="252">
        <f t="shared" si="38"/>
        <v>42</v>
      </c>
      <c r="GF27" s="272">
        <v>9</v>
      </c>
      <c r="GG27" s="250">
        <f>ROUND(GF27/5*6,0)</f>
        <v>11</v>
      </c>
      <c r="GH27" s="271">
        <v>3</v>
      </c>
      <c r="GI27" s="248">
        <f>ROUND(GH27/5*6,0)</f>
        <v>4</v>
      </c>
      <c r="GJ27" s="252">
        <f t="shared" si="39"/>
        <v>15</v>
      </c>
      <c r="GK27" s="272">
        <v>7</v>
      </c>
      <c r="GL27" s="250">
        <f>ROUND(GK27/5*6,0)</f>
        <v>8</v>
      </c>
      <c r="GM27" s="271">
        <v>4</v>
      </c>
      <c r="GN27" s="248">
        <f>ROUND(GM27/5*6,0)</f>
        <v>5</v>
      </c>
      <c r="GO27" s="252">
        <f t="shared" si="40"/>
        <v>13</v>
      </c>
      <c r="GP27" s="272">
        <v>9</v>
      </c>
      <c r="GQ27" s="250">
        <f>ROUND(GP27/5*6,0)</f>
        <v>11</v>
      </c>
      <c r="GR27" s="271">
        <v>24</v>
      </c>
      <c r="GS27" s="248">
        <f>ROUND(GR27/5*6,0)</f>
        <v>29</v>
      </c>
      <c r="GT27" s="252">
        <f t="shared" si="41"/>
        <v>40</v>
      </c>
      <c r="GU27" s="272">
        <v>98</v>
      </c>
      <c r="GV27" s="250">
        <f>ROUND(GU27/5*6,0)</f>
        <v>118</v>
      </c>
      <c r="GW27" s="271">
        <v>103</v>
      </c>
      <c r="GX27" s="248">
        <f>ROUND(GW27/5*6,0)</f>
        <v>124</v>
      </c>
      <c r="GY27" s="252">
        <f t="shared" si="42"/>
        <v>242</v>
      </c>
      <c r="GZ27" s="272">
        <v>18</v>
      </c>
      <c r="HA27" s="250">
        <f>ROUND(GZ27/5*6,0)</f>
        <v>22</v>
      </c>
      <c r="HB27" s="271">
        <v>23</v>
      </c>
      <c r="HC27" s="248">
        <f>ROUND(HB27/5*6,0)</f>
        <v>28</v>
      </c>
      <c r="HD27" s="252">
        <f t="shared" si="43"/>
        <v>50</v>
      </c>
      <c r="HE27" s="272">
        <v>468</v>
      </c>
      <c r="HF27" s="250">
        <f>ROUND(HE27/5*6,0)</f>
        <v>562</v>
      </c>
      <c r="HG27" s="271">
        <v>381</v>
      </c>
      <c r="HH27" s="248">
        <f>ROUND(HG27/5*6,0)</f>
        <v>457</v>
      </c>
      <c r="HI27" s="252">
        <f t="shared" si="44"/>
        <v>1019</v>
      </c>
      <c r="HJ27" s="272">
        <v>42</v>
      </c>
      <c r="HK27" s="250">
        <f>ROUND(HJ27/5*6,0)</f>
        <v>50</v>
      </c>
      <c r="HL27" s="271">
        <v>52</v>
      </c>
      <c r="HM27" s="248">
        <f>ROUND(HL27/5*6,0)</f>
        <v>62</v>
      </c>
      <c r="HN27" s="252">
        <f t="shared" si="45"/>
        <v>112</v>
      </c>
      <c r="HO27" s="272">
        <v>101</v>
      </c>
      <c r="HP27" s="250">
        <f>ROUND(HO27/5*6,0)</f>
        <v>121</v>
      </c>
      <c r="HQ27" s="271">
        <v>182</v>
      </c>
      <c r="HR27" s="248">
        <f>ROUND(HQ27/5*6,0)</f>
        <v>218</v>
      </c>
      <c r="HS27" s="252">
        <f t="shared" si="46"/>
        <v>339</v>
      </c>
      <c r="HT27" s="272">
        <v>61</v>
      </c>
      <c r="HU27" s="250">
        <f>ROUND(HT27/5*6,0)</f>
        <v>73</v>
      </c>
      <c r="HV27" s="271">
        <v>97</v>
      </c>
      <c r="HW27" s="248">
        <f>ROUND(HV27/5*6,0)</f>
        <v>116</v>
      </c>
      <c r="HX27" s="252">
        <f t="shared" si="47"/>
        <v>189</v>
      </c>
      <c r="HY27" s="272">
        <v>67</v>
      </c>
      <c r="HZ27" s="250">
        <f>ROUND(HY27/5*6,0)</f>
        <v>80</v>
      </c>
      <c r="IA27" s="271">
        <v>57</v>
      </c>
      <c r="IB27" s="248">
        <f>ROUND(IA27/5*6,0)</f>
        <v>68</v>
      </c>
      <c r="IC27" s="252">
        <f t="shared" si="48"/>
        <v>148</v>
      </c>
      <c r="ID27" s="270">
        <f t="shared" si="4"/>
        <v>6280</v>
      </c>
      <c r="IE27" s="268">
        <f t="shared" si="5"/>
        <v>6356</v>
      </c>
      <c r="IF27" s="245">
        <f t="shared" si="5"/>
        <v>12636</v>
      </c>
    </row>
    <row r="28" spans="1:242" s="237" customFormat="1" x14ac:dyDescent="0.15">
      <c r="A28" s="659"/>
      <c r="B28" s="443" t="s">
        <v>85</v>
      </c>
      <c r="C28" s="243">
        <f>SUM(C26:C27)</f>
        <v>119</v>
      </c>
      <c r="D28" s="243">
        <f>SUM(D26:D27)</f>
        <v>143</v>
      </c>
      <c r="E28" s="242">
        <f>SUM(E26:E27)</f>
        <v>220</v>
      </c>
      <c r="F28" s="241">
        <f>SUM(F26:F27)</f>
        <v>264</v>
      </c>
      <c r="G28" s="244">
        <f t="shared" si="6"/>
        <v>407</v>
      </c>
      <c r="H28" s="243">
        <f>SUM(H26:H27)</f>
        <v>276</v>
      </c>
      <c r="I28" s="243">
        <f>SUM(I26:I27)</f>
        <v>331</v>
      </c>
      <c r="J28" s="242">
        <f>SUM(J26:J27)</f>
        <v>135</v>
      </c>
      <c r="K28" s="241">
        <f>SUM(K26:K27)</f>
        <v>162</v>
      </c>
      <c r="L28" s="244">
        <f t="shared" si="7"/>
        <v>493</v>
      </c>
      <c r="M28" s="243">
        <f>SUM(M26:M27)</f>
        <v>278</v>
      </c>
      <c r="N28" s="243">
        <f>SUM(N26:N27)</f>
        <v>333</v>
      </c>
      <c r="O28" s="242">
        <f>SUM(O26:O27)</f>
        <v>389</v>
      </c>
      <c r="P28" s="241">
        <f>SUM(P26:P27)</f>
        <v>466</v>
      </c>
      <c r="Q28" s="244">
        <f t="shared" si="8"/>
        <v>799</v>
      </c>
      <c r="R28" s="330">
        <f>SUM(R26:R27)</f>
        <v>673</v>
      </c>
      <c r="S28" s="331">
        <f>SUM(S26:S27)</f>
        <v>808</v>
      </c>
      <c r="T28" s="332">
        <f>SUM(T26:T27)</f>
        <v>744</v>
      </c>
      <c r="U28" s="241">
        <f>SUM(U26:U27)</f>
        <v>892</v>
      </c>
      <c r="V28" s="239">
        <f t="shared" si="0"/>
        <v>1700</v>
      </c>
      <c r="W28" s="243">
        <f>SUM(W26:W27)</f>
        <v>1154</v>
      </c>
      <c r="X28" s="243">
        <f>SUM(X26:X27)</f>
        <v>1384</v>
      </c>
      <c r="Y28" s="242">
        <f>SUM(Y26:Y27)</f>
        <v>1423</v>
      </c>
      <c r="Z28" s="241">
        <f>SUM(Z26:Z27)</f>
        <v>1707</v>
      </c>
      <c r="AA28" s="244">
        <f t="shared" si="9"/>
        <v>3091</v>
      </c>
      <c r="AB28" s="243">
        <f>SUM(AB26:AB27)</f>
        <v>546</v>
      </c>
      <c r="AC28" s="243">
        <f>SUM(AC26:AC27)</f>
        <v>656</v>
      </c>
      <c r="AD28" s="242">
        <f>SUM(AD26:AD27)</f>
        <v>400</v>
      </c>
      <c r="AE28" s="241">
        <f>SUM(AE26:AE27)</f>
        <v>480</v>
      </c>
      <c r="AF28" s="244">
        <f t="shared" si="10"/>
        <v>1136</v>
      </c>
      <c r="AG28" s="330">
        <f>SUM(AG26:AG27)</f>
        <v>1700</v>
      </c>
      <c r="AH28" s="331">
        <f>SUM(AH26:AH27)</f>
        <v>2040</v>
      </c>
      <c r="AI28" s="332">
        <f>SUM(AI26:AI27)</f>
        <v>1823</v>
      </c>
      <c r="AJ28" s="333">
        <f>SUM(AJ26:AJ27)</f>
        <v>2187</v>
      </c>
      <c r="AK28" s="334">
        <f t="shared" si="1"/>
        <v>4227</v>
      </c>
      <c r="AL28" s="243">
        <f>SUM(AL26:AL27)</f>
        <v>234</v>
      </c>
      <c r="AM28" s="243">
        <f>SUM(AM26:AM27)</f>
        <v>281</v>
      </c>
      <c r="AN28" s="242">
        <f>SUM(AN26:AN27)</f>
        <v>261</v>
      </c>
      <c r="AO28" s="241">
        <f>SUM(AO26:AO27)</f>
        <v>313</v>
      </c>
      <c r="AP28" s="244">
        <f t="shared" si="11"/>
        <v>594</v>
      </c>
      <c r="AQ28" s="243">
        <f>SUM(AQ26:AQ27)</f>
        <v>452</v>
      </c>
      <c r="AR28" s="243">
        <f>SUM(AR26:AR27)</f>
        <v>543</v>
      </c>
      <c r="AS28" s="242">
        <f>SUM(AS26:AS27)</f>
        <v>354</v>
      </c>
      <c r="AT28" s="241">
        <f>SUM(AT26:AT27)</f>
        <v>424</v>
      </c>
      <c r="AU28" s="244">
        <f t="shared" si="12"/>
        <v>967</v>
      </c>
      <c r="AV28" s="243">
        <f>SUM(AV26:AV27)</f>
        <v>654</v>
      </c>
      <c r="AW28" s="243">
        <f>SUM(AW26:AW27)</f>
        <v>785</v>
      </c>
      <c r="AX28" s="242">
        <f>SUM(AX26:AX27)</f>
        <v>571</v>
      </c>
      <c r="AY28" s="241">
        <f>SUM(AY26:AY27)</f>
        <v>686</v>
      </c>
      <c r="AZ28" s="244">
        <f t="shared" si="13"/>
        <v>1471</v>
      </c>
      <c r="BA28" s="243">
        <f>SUM(BA26:BA27)</f>
        <v>278</v>
      </c>
      <c r="BB28" s="243">
        <f>SUM(BB26:BB27)</f>
        <v>334</v>
      </c>
      <c r="BC28" s="242">
        <f>SUM(BC26:BC27)</f>
        <v>301</v>
      </c>
      <c r="BD28" s="241">
        <f>SUM(BD26:BD27)</f>
        <v>361</v>
      </c>
      <c r="BE28" s="244">
        <f t="shared" si="14"/>
        <v>695</v>
      </c>
      <c r="BF28" s="243">
        <f>SUM(BF26:BF27)</f>
        <v>463</v>
      </c>
      <c r="BG28" s="243">
        <f>SUM(BG26:BG27)</f>
        <v>556</v>
      </c>
      <c r="BH28" s="242">
        <f>SUM(BH26:BH27)</f>
        <v>444</v>
      </c>
      <c r="BI28" s="241">
        <f>SUM(BI26:BI27)</f>
        <v>533</v>
      </c>
      <c r="BJ28" s="244">
        <f t="shared" si="15"/>
        <v>1089</v>
      </c>
      <c r="BK28" s="243">
        <f>SUM(BK26:BK27)</f>
        <v>313</v>
      </c>
      <c r="BL28" s="243">
        <f>SUM(BL26:BL27)</f>
        <v>376</v>
      </c>
      <c r="BM28" s="242">
        <f>SUM(BM26:BM27)</f>
        <v>329</v>
      </c>
      <c r="BN28" s="241">
        <f>SUM(BN26:BN27)</f>
        <v>395</v>
      </c>
      <c r="BO28" s="244">
        <f t="shared" si="16"/>
        <v>771</v>
      </c>
      <c r="BP28" s="243">
        <f>SUM(BP26:BP27)</f>
        <v>352</v>
      </c>
      <c r="BQ28" s="243">
        <f>SUM(BQ26:BQ27)</f>
        <v>422</v>
      </c>
      <c r="BR28" s="242">
        <f>SUM(BR26:BR27)</f>
        <v>315</v>
      </c>
      <c r="BS28" s="241">
        <f>SUM(BS26:BS27)</f>
        <v>378</v>
      </c>
      <c r="BT28" s="244">
        <f t="shared" si="17"/>
        <v>800</v>
      </c>
      <c r="BU28" s="243">
        <f>SUM(BU26:BU27)</f>
        <v>248</v>
      </c>
      <c r="BV28" s="243">
        <f>SUM(BV26:BV27)</f>
        <v>298</v>
      </c>
      <c r="BW28" s="242">
        <f>SUM(BW26:BW27)</f>
        <v>190</v>
      </c>
      <c r="BX28" s="241">
        <f>SUM(BX26:BX27)</f>
        <v>228</v>
      </c>
      <c r="BY28" s="244">
        <f t="shared" si="18"/>
        <v>526</v>
      </c>
      <c r="BZ28" s="243">
        <f>SUM(BZ26:BZ27)</f>
        <v>192</v>
      </c>
      <c r="CA28" s="243">
        <f>SUM(CA26:CA27)</f>
        <v>230</v>
      </c>
      <c r="CB28" s="242">
        <f>SUM(CB26:CB27)</f>
        <v>227</v>
      </c>
      <c r="CC28" s="241">
        <f>SUM(CC26:CC27)</f>
        <v>272</v>
      </c>
      <c r="CD28" s="244">
        <f t="shared" si="19"/>
        <v>502</v>
      </c>
      <c r="CE28" s="243">
        <f>SUM(CE26:CE27)</f>
        <v>57</v>
      </c>
      <c r="CF28" s="243">
        <f>SUM(CF26:CF27)</f>
        <v>68</v>
      </c>
      <c r="CG28" s="242">
        <f>SUM(CG26:CG27)</f>
        <v>99</v>
      </c>
      <c r="CH28" s="241">
        <f>SUM(CH26:CH27)</f>
        <v>119</v>
      </c>
      <c r="CI28" s="244">
        <f t="shared" si="20"/>
        <v>187</v>
      </c>
      <c r="CJ28" s="243">
        <f>SUM(CJ26:CJ27)</f>
        <v>238</v>
      </c>
      <c r="CK28" s="243">
        <f>SUM(CK26:CK27)</f>
        <v>285</v>
      </c>
      <c r="CL28" s="242">
        <f>SUM(CL26:CL27)</f>
        <v>251</v>
      </c>
      <c r="CM28" s="241">
        <f>SUM(CM26:CM27)</f>
        <v>301</v>
      </c>
      <c r="CN28" s="244">
        <f t="shared" si="21"/>
        <v>586</v>
      </c>
      <c r="CO28" s="331">
        <f>SUM(CO26:CO27)</f>
        <v>295</v>
      </c>
      <c r="CP28" s="331">
        <f>SUM(CP26:CP27)</f>
        <v>354</v>
      </c>
      <c r="CQ28" s="332">
        <f>SUM(CQ26:CQ27)</f>
        <v>350</v>
      </c>
      <c r="CR28" s="333">
        <f>SUM(CR26:CR27)</f>
        <v>420</v>
      </c>
      <c r="CS28" s="334">
        <f t="shared" si="2"/>
        <v>774</v>
      </c>
      <c r="CT28" s="243">
        <f>SUM(CT26:CT27)</f>
        <v>143</v>
      </c>
      <c r="CU28" s="243">
        <f>SUM(CU26:CU27)</f>
        <v>171</v>
      </c>
      <c r="CV28" s="242">
        <f>SUM(CV26:CV27)</f>
        <v>195</v>
      </c>
      <c r="CW28" s="241">
        <f>SUM(CW26:CW27)</f>
        <v>234</v>
      </c>
      <c r="CX28" s="244">
        <f t="shared" si="22"/>
        <v>405</v>
      </c>
      <c r="CY28" s="243">
        <f>SUM(CY26:CY27)</f>
        <v>216</v>
      </c>
      <c r="CZ28" s="243">
        <f>SUM(CZ26:CZ27)</f>
        <v>260</v>
      </c>
      <c r="DA28" s="242">
        <f>SUM(DA26:DA27)</f>
        <v>174</v>
      </c>
      <c r="DB28" s="241">
        <f>SUM(DB26:DB27)</f>
        <v>209</v>
      </c>
      <c r="DC28" s="244">
        <f t="shared" si="23"/>
        <v>469</v>
      </c>
      <c r="DD28" s="243">
        <f>SUM(DD26:DD27)</f>
        <v>84</v>
      </c>
      <c r="DE28" s="243">
        <f>SUM(DE26:DE27)</f>
        <v>101</v>
      </c>
      <c r="DF28" s="242">
        <f>SUM(DF26:DF27)</f>
        <v>71</v>
      </c>
      <c r="DG28" s="241">
        <f>SUM(DG26:DG27)</f>
        <v>86</v>
      </c>
      <c r="DH28" s="244">
        <f t="shared" si="24"/>
        <v>187</v>
      </c>
      <c r="DI28" s="330">
        <f>SUM(DI26:DI27)</f>
        <v>300</v>
      </c>
      <c r="DJ28" s="331">
        <f>SUM(DJ26:DJ27)</f>
        <v>360</v>
      </c>
      <c r="DK28" s="332">
        <f>SUM(DK26:DK27)</f>
        <v>245</v>
      </c>
      <c r="DL28" s="333">
        <f>SUM(DL26:DL27)</f>
        <v>294</v>
      </c>
      <c r="DM28" s="334">
        <f t="shared" si="3"/>
        <v>654</v>
      </c>
      <c r="DN28" s="243">
        <f>SUM(DN26:DN27)</f>
        <v>57</v>
      </c>
      <c r="DO28" s="243">
        <f>SUM(DO26:DO27)</f>
        <v>69</v>
      </c>
      <c r="DP28" s="242">
        <f>SUM(DP26:DP27)</f>
        <v>53</v>
      </c>
      <c r="DQ28" s="241">
        <f>SUM(DQ26:DQ27)</f>
        <v>64</v>
      </c>
      <c r="DR28" s="244">
        <f t="shared" si="25"/>
        <v>133</v>
      </c>
      <c r="DS28" s="243">
        <f>SUM(DS26:DS27)</f>
        <v>82</v>
      </c>
      <c r="DT28" s="243">
        <f>SUM(DT26:DT27)</f>
        <v>98</v>
      </c>
      <c r="DU28" s="242">
        <f>SUM(DU26:DU27)</f>
        <v>129</v>
      </c>
      <c r="DV28" s="241">
        <f>SUM(DV26:DV27)</f>
        <v>155</v>
      </c>
      <c r="DW28" s="244">
        <f t="shared" si="26"/>
        <v>253</v>
      </c>
      <c r="DX28" s="243">
        <f>SUM(DX26:DX27)</f>
        <v>298</v>
      </c>
      <c r="DY28" s="243">
        <f>SUM(DY26:DY27)</f>
        <v>358</v>
      </c>
      <c r="DZ28" s="242">
        <f>SUM(DZ26:DZ27)</f>
        <v>223</v>
      </c>
      <c r="EA28" s="241">
        <f>SUM(EA26:EA27)</f>
        <v>267</v>
      </c>
      <c r="EB28" s="244">
        <f t="shared" si="27"/>
        <v>625</v>
      </c>
      <c r="EC28" s="243">
        <f>SUM(EC26:EC27)</f>
        <v>420</v>
      </c>
      <c r="ED28" s="243">
        <f>SUM(ED26:ED27)</f>
        <v>504</v>
      </c>
      <c r="EE28" s="242">
        <f>SUM(EE26:EE27)</f>
        <v>358</v>
      </c>
      <c r="EF28" s="241">
        <f>SUM(EF26:EF27)</f>
        <v>429</v>
      </c>
      <c r="EG28" s="244">
        <f t="shared" si="28"/>
        <v>933</v>
      </c>
      <c r="EH28" s="243">
        <f>SUM(EH26:EH27)</f>
        <v>56</v>
      </c>
      <c r="EI28" s="243">
        <f>SUM(EI26:EI27)</f>
        <v>67</v>
      </c>
      <c r="EJ28" s="242">
        <f>SUM(EJ26:EJ27)</f>
        <v>53</v>
      </c>
      <c r="EK28" s="241">
        <f>SUM(EK26:EK27)</f>
        <v>64</v>
      </c>
      <c r="EL28" s="244">
        <f t="shared" si="29"/>
        <v>131</v>
      </c>
      <c r="EM28" s="243">
        <f>SUM(EM26:EM27)</f>
        <v>73</v>
      </c>
      <c r="EN28" s="243">
        <f>SUM(EN26:EN27)</f>
        <v>88</v>
      </c>
      <c r="EO28" s="242">
        <f>SUM(EO26:EO27)</f>
        <v>75</v>
      </c>
      <c r="EP28" s="241">
        <f>SUM(EP26:EP27)</f>
        <v>90</v>
      </c>
      <c r="EQ28" s="244">
        <f t="shared" si="30"/>
        <v>178</v>
      </c>
      <c r="ER28" s="243">
        <f>SUM(ER26:ER27)</f>
        <v>15</v>
      </c>
      <c r="ES28" s="243">
        <f>SUM(ES26:ES27)</f>
        <v>18</v>
      </c>
      <c r="ET28" s="242">
        <f>SUM(ET26:ET27)</f>
        <v>15</v>
      </c>
      <c r="EU28" s="241">
        <f>SUM(EU26:EU27)</f>
        <v>18</v>
      </c>
      <c r="EV28" s="244">
        <f t="shared" si="31"/>
        <v>36</v>
      </c>
      <c r="EW28" s="243">
        <f>SUM(EW26:EW27)</f>
        <v>110</v>
      </c>
      <c r="EX28" s="243">
        <f>SUM(EX26:EX27)</f>
        <v>132</v>
      </c>
      <c r="EY28" s="242">
        <f>SUM(EY26:EY27)</f>
        <v>77</v>
      </c>
      <c r="EZ28" s="241">
        <f>SUM(EZ26:EZ27)</f>
        <v>92</v>
      </c>
      <c r="FA28" s="244">
        <f t="shared" si="32"/>
        <v>224</v>
      </c>
      <c r="FB28" s="243">
        <f>SUM(FB26:FB27)</f>
        <v>6</v>
      </c>
      <c r="FC28" s="243">
        <f>SUM(FC26:FC27)</f>
        <v>7</v>
      </c>
      <c r="FD28" s="242">
        <f>SUM(FD26:FD27)</f>
        <v>9</v>
      </c>
      <c r="FE28" s="241">
        <f>SUM(FE26:FE27)</f>
        <v>11</v>
      </c>
      <c r="FF28" s="244">
        <f t="shared" si="33"/>
        <v>18</v>
      </c>
      <c r="FG28" s="243">
        <f>SUM(FG26:FG27)</f>
        <v>6</v>
      </c>
      <c r="FH28" s="243">
        <f>SUM(FH26:FH27)</f>
        <v>8</v>
      </c>
      <c r="FI28" s="242">
        <f>SUM(FI26:FI27)</f>
        <v>3</v>
      </c>
      <c r="FJ28" s="241">
        <f>SUM(FJ26:FJ27)</f>
        <v>3</v>
      </c>
      <c r="FK28" s="244">
        <f t="shared" si="34"/>
        <v>11</v>
      </c>
      <c r="FL28" s="243">
        <f>SUM(FL26:FL27)</f>
        <v>40</v>
      </c>
      <c r="FM28" s="243">
        <f>SUM(FM26:FM27)</f>
        <v>48</v>
      </c>
      <c r="FN28" s="242">
        <f>SUM(FN26:FN27)</f>
        <v>18</v>
      </c>
      <c r="FO28" s="241">
        <f>SUM(FO26:FO27)</f>
        <v>22</v>
      </c>
      <c r="FP28" s="244">
        <f t="shared" si="35"/>
        <v>70</v>
      </c>
      <c r="FQ28" s="243">
        <f>SUM(FQ26:FQ27)</f>
        <v>21</v>
      </c>
      <c r="FR28" s="243">
        <f>SUM(FR26:FR27)</f>
        <v>25</v>
      </c>
      <c r="FS28" s="242">
        <f>SUM(FS26:FS27)</f>
        <v>19</v>
      </c>
      <c r="FT28" s="241">
        <f>SUM(FT26:FT27)</f>
        <v>23</v>
      </c>
      <c r="FU28" s="244">
        <f t="shared" si="36"/>
        <v>48</v>
      </c>
      <c r="FV28" s="243">
        <f>SUM(FV26:FV27)</f>
        <v>32</v>
      </c>
      <c r="FW28" s="243">
        <f>SUM(FW26:FW27)</f>
        <v>38</v>
      </c>
      <c r="FX28" s="242">
        <f>SUM(FX26:FX27)</f>
        <v>25</v>
      </c>
      <c r="FY28" s="241">
        <f>SUM(FY26:FY27)</f>
        <v>30</v>
      </c>
      <c r="FZ28" s="244">
        <f t="shared" si="37"/>
        <v>68</v>
      </c>
      <c r="GA28" s="243">
        <f>SUM(GA26:GA27)</f>
        <v>35</v>
      </c>
      <c r="GB28" s="243">
        <f>SUM(GB26:GB27)</f>
        <v>42</v>
      </c>
      <c r="GC28" s="242">
        <f>SUM(GC26:GC27)</f>
        <v>49</v>
      </c>
      <c r="GD28" s="241">
        <f>SUM(GD26:GD27)</f>
        <v>59</v>
      </c>
      <c r="GE28" s="244">
        <f t="shared" si="38"/>
        <v>101</v>
      </c>
      <c r="GF28" s="243">
        <f>SUM(GF26:GF27)</f>
        <v>23</v>
      </c>
      <c r="GG28" s="243">
        <f>SUM(GG26:GG27)</f>
        <v>28</v>
      </c>
      <c r="GH28" s="242">
        <f>SUM(GH26:GH27)</f>
        <v>17</v>
      </c>
      <c r="GI28" s="241">
        <f>SUM(GI26:GI27)</f>
        <v>21</v>
      </c>
      <c r="GJ28" s="244">
        <f t="shared" si="39"/>
        <v>49</v>
      </c>
      <c r="GK28" s="243">
        <f>SUM(GK26:GK27)</f>
        <v>14</v>
      </c>
      <c r="GL28" s="243">
        <f>SUM(GL26:GL27)</f>
        <v>16</v>
      </c>
      <c r="GM28" s="242">
        <f>SUM(GM26:GM27)</f>
        <v>12</v>
      </c>
      <c r="GN28" s="241">
        <f>SUM(GN26:GN27)</f>
        <v>15</v>
      </c>
      <c r="GO28" s="244">
        <f t="shared" si="40"/>
        <v>31</v>
      </c>
      <c r="GP28" s="243">
        <f>SUM(GP26:GP27)</f>
        <v>28</v>
      </c>
      <c r="GQ28" s="243">
        <f>SUM(GQ26:GQ27)</f>
        <v>34</v>
      </c>
      <c r="GR28" s="242">
        <f>SUM(GR26:GR27)</f>
        <v>56</v>
      </c>
      <c r="GS28" s="241">
        <f>SUM(GS26:GS27)</f>
        <v>67</v>
      </c>
      <c r="GT28" s="244">
        <f t="shared" si="41"/>
        <v>101</v>
      </c>
      <c r="GU28" s="243">
        <f>SUM(GU26:GU27)</f>
        <v>190</v>
      </c>
      <c r="GV28" s="243">
        <f>SUM(GV26:GV27)</f>
        <v>228</v>
      </c>
      <c r="GW28" s="242">
        <f>SUM(GW26:GW27)</f>
        <v>201</v>
      </c>
      <c r="GX28" s="241">
        <f>SUM(GX26:GX27)</f>
        <v>242</v>
      </c>
      <c r="GY28" s="244">
        <f t="shared" si="42"/>
        <v>470</v>
      </c>
      <c r="GZ28" s="243">
        <f>SUM(GZ26:GZ27)</f>
        <v>28</v>
      </c>
      <c r="HA28" s="243">
        <f>SUM(HA26:HA27)</f>
        <v>34</v>
      </c>
      <c r="HB28" s="242">
        <f>SUM(HB26:HB27)</f>
        <v>30</v>
      </c>
      <c r="HC28" s="241">
        <f>SUM(HC26:HC27)</f>
        <v>36</v>
      </c>
      <c r="HD28" s="244">
        <f t="shared" si="43"/>
        <v>70</v>
      </c>
      <c r="HE28" s="243">
        <f>SUM(HE26:HE27)</f>
        <v>741</v>
      </c>
      <c r="HF28" s="243">
        <f>SUM(HF26:HF27)</f>
        <v>890</v>
      </c>
      <c r="HG28" s="242">
        <f>SUM(HG26:HG27)</f>
        <v>633</v>
      </c>
      <c r="HH28" s="241">
        <f>SUM(HH26:HH27)</f>
        <v>759</v>
      </c>
      <c r="HI28" s="244">
        <f t="shared" si="44"/>
        <v>1649</v>
      </c>
      <c r="HJ28" s="243">
        <f>SUM(HJ26:HJ27)</f>
        <v>73</v>
      </c>
      <c r="HK28" s="243">
        <f>SUM(HK26:HK27)</f>
        <v>87</v>
      </c>
      <c r="HL28" s="242">
        <f>SUM(HL26:HL27)</f>
        <v>101</v>
      </c>
      <c r="HM28" s="241">
        <f>SUM(HM26:HM27)</f>
        <v>121</v>
      </c>
      <c r="HN28" s="244">
        <f t="shared" si="45"/>
        <v>208</v>
      </c>
      <c r="HO28" s="243">
        <f>SUM(HO26:HO27)</f>
        <v>167</v>
      </c>
      <c r="HP28" s="243">
        <f>SUM(HP26:HP27)</f>
        <v>200</v>
      </c>
      <c r="HQ28" s="242">
        <f>SUM(HQ26:HQ27)</f>
        <v>274</v>
      </c>
      <c r="HR28" s="241">
        <f>SUM(HR26:HR27)</f>
        <v>328</v>
      </c>
      <c r="HS28" s="244">
        <f t="shared" si="46"/>
        <v>528</v>
      </c>
      <c r="HT28" s="243">
        <f>SUM(HT26:HT27)</f>
        <v>96</v>
      </c>
      <c r="HU28" s="243">
        <f>SUM(HU26:HU27)</f>
        <v>115</v>
      </c>
      <c r="HV28" s="242">
        <f>SUM(HV26:HV27)</f>
        <v>138</v>
      </c>
      <c r="HW28" s="241">
        <f>SUM(HW26:HW27)</f>
        <v>165</v>
      </c>
      <c r="HX28" s="244">
        <f t="shared" si="47"/>
        <v>280</v>
      </c>
      <c r="HY28" s="243">
        <f>SUM(HY26:HY27)</f>
        <v>128</v>
      </c>
      <c r="HZ28" s="243">
        <f>SUM(HZ26:HZ27)</f>
        <v>153</v>
      </c>
      <c r="IA28" s="242">
        <f>SUM(IA26:IA27)</f>
        <v>111</v>
      </c>
      <c r="IB28" s="241">
        <f>SUM(IB26:IB27)</f>
        <v>133</v>
      </c>
      <c r="IC28" s="244">
        <f t="shared" si="48"/>
        <v>286</v>
      </c>
      <c r="ID28" s="240">
        <f t="shared" si="4"/>
        <v>10845</v>
      </c>
      <c r="IE28" s="261">
        <f t="shared" si="5"/>
        <v>10831</v>
      </c>
      <c r="IF28" s="239">
        <f t="shared" si="5"/>
        <v>21676</v>
      </c>
      <c r="IH28" s="237">
        <f>SUM(V28,AK28,AP28,AU28,AZ28,BE28,BJ28,BO28,BY28,CD28,BT28)</f>
        <v>13342</v>
      </c>
    </row>
    <row r="29" spans="1:242" s="237" customFormat="1" x14ac:dyDescent="0.15">
      <c r="A29" s="660" t="s">
        <v>113</v>
      </c>
      <c r="B29" s="276" t="s">
        <v>110</v>
      </c>
      <c r="C29" s="273">
        <v>58</v>
      </c>
      <c r="D29" s="270">
        <f>ROUND(C29/5*6,0)</f>
        <v>70</v>
      </c>
      <c r="E29" s="269">
        <v>107</v>
      </c>
      <c r="F29" s="274">
        <f>ROUND(E29/5*6,0)</f>
        <v>128</v>
      </c>
      <c r="G29" s="275">
        <f t="shared" si="6"/>
        <v>198</v>
      </c>
      <c r="H29" s="273">
        <v>115</v>
      </c>
      <c r="I29" s="270">
        <f>ROUND(H29/5*6,0)</f>
        <v>138</v>
      </c>
      <c r="J29" s="269">
        <v>158</v>
      </c>
      <c r="K29" s="274">
        <f>ROUND(J29/5*6,0)</f>
        <v>190</v>
      </c>
      <c r="L29" s="275">
        <f t="shared" si="7"/>
        <v>328</v>
      </c>
      <c r="M29" s="273">
        <v>151</v>
      </c>
      <c r="N29" s="270">
        <f>ROUND(M29/5*6,0)</f>
        <v>181</v>
      </c>
      <c r="O29" s="269">
        <v>241</v>
      </c>
      <c r="P29" s="274">
        <f>ROUND(O29/5*6,0)</f>
        <v>289</v>
      </c>
      <c r="Q29" s="275">
        <f t="shared" si="8"/>
        <v>470</v>
      </c>
      <c r="R29" s="335">
        <f>SUM(C29,H29,M29)</f>
        <v>324</v>
      </c>
      <c r="S29" s="321">
        <f>ROUND(R29/5*6,0)</f>
        <v>389</v>
      </c>
      <c r="T29" s="336">
        <f>SUM(E29,J29,O29)</f>
        <v>506</v>
      </c>
      <c r="U29" s="274">
        <f>ROUND(T29/5*6,0)</f>
        <v>607</v>
      </c>
      <c r="V29" s="245">
        <f t="shared" si="0"/>
        <v>996</v>
      </c>
      <c r="W29" s="273">
        <v>615</v>
      </c>
      <c r="X29" s="270">
        <f>ROUND(W29/5*6,0)</f>
        <v>738</v>
      </c>
      <c r="Y29" s="269">
        <v>795</v>
      </c>
      <c r="Z29" s="274">
        <f>ROUND(Y29/5*6,0)</f>
        <v>954</v>
      </c>
      <c r="AA29" s="275">
        <f t="shared" si="9"/>
        <v>1692</v>
      </c>
      <c r="AB29" s="273">
        <v>225</v>
      </c>
      <c r="AC29" s="270">
        <f>ROUND(AB29/5*6,0)</f>
        <v>270</v>
      </c>
      <c r="AD29" s="269">
        <v>163</v>
      </c>
      <c r="AE29" s="274">
        <f>ROUND(AD29/5*6,0)</f>
        <v>196</v>
      </c>
      <c r="AF29" s="275">
        <f t="shared" si="10"/>
        <v>466</v>
      </c>
      <c r="AG29" s="335">
        <f>SUM(W29,AB29)</f>
        <v>840</v>
      </c>
      <c r="AH29" s="321">
        <f>ROUND(AG29/5*6,0)</f>
        <v>1008</v>
      </c>
      <c r="AI29" s="336">
        <f>SUM(Y29,AD29)</f>
        <v>958</v>
      </c>
      <c r="AJ29" s="323">
        <f>ROUND(AI29/5*6,0)</f>
        <v>1150</v>
      </c>
      <c r="AK29" s="324">
        <f t="shared" si="1"/>
        <v>2158</v>
      </c>
      <c r="AL29" s="273">
        <v>124</v>
      </c>
      <c r="AM29" s="270">
        <f>ROUND(AL29/5*6,0)</f>
        <v>149</v>
      </c>
      <c r="AN29" s="269">
        <v>130</v>
      </c>
      <c r="AO29" s="274">
        <f>ROUND(AN29/5*6,0)</f>
        <v>156</v>
      </c>
      <c r="AP29" s="275">
        <f t="shared" si="11"/>
        <v>305</v>
      </c>
      <c r="AQ29" s="273">
        <v>214</v>
      </c>
      <c r="AR29" s="270">
        <f>ROUND(AQ29/5*6,0)</f>
        <v>257</v>
      </c>
      <c r="AS29" s="269">
        <v>200</v>
      </c>
      <c r="AT29" s="274">
        <f>ROUND(AS29/5*6,0)</f>
        <v>240</v>
      </c>
      <c r="AU29" s="275">
        <f t="shared" si="12"/>
        <v>497</v>
      </c>
      <c r="AV29" s="273">
        <v>201</v>
      </c>
      <c r="AW29" s="270">
        <f>ROUND(AV29/5*6,0)</f>
        <v>241</v>
      </c>
      <c r="AX29" s="269">
        <v>149</v>
      </c>
      <c r="AY29" s="274">
        <f>ROUND(AX29/5*6,0)</f>
        <v>179</v>
      </c>
      <c r="AZ29" s="275">
        <f t="shared" si="13"/>
        <v>420</v>
      </c>
      <c r="BA29" s="273">
        <v>83</v>
      </c>
      <c r="BB29" s="270">
        <f>ROUND(BA29/5*6,0)</f>
        <v>100</v>
      </c>
      <c r="BC29" s="269">
        <v>85</v>
      </c>
      <c r="BD29" s="274">
        <f>ROUND(BC29/5*6,0)</f>
        <v>102</v>
      </c>
      <c r="BE29" s="275">
        <f t="shared" si="14"/>
        <v>202</v>
      </c>
      <c r="BF29" s="273">
        <v>202</v>
      </c>
      <c r="BG29" s="270">
        <f>ROUND(BF29/5*6,0)</f>
        <v>242</v>
      </c>
      <c r="BH29" s="269">
        <v>101</v>
      </c>
      <c r="BI29" s="274">
        <f>ROUND(BH29/5*6,0)</f>
        <v>121</v>
      </c>
      <c r="BJ29" s="275">
        <f t="shared" si="15"/>
        <v>363</v>
      </c>
      <c r="BK29" s="273">
        <v>115</v>
      </c>
      <c r="BL29" s="270">
        <f>ROUND(BK29/5*6,0)</f>
        <v>138</v>
      </c>
      <c r="BM29" s="269">
        <v>115</v>
      </c>
      <c r="BN29" s="274">
        <f>ROUND(BM29/5*6,0)</f>
        <v>138</v>
      </c>
      <c r="BO29" s="275">
        <f t="shared" si="16"/>
        <v>276</v>
      </c>
      <c r="BP29" s="273">
        <v>75</v>
      </c>
      <c r="BQ29" s="270">
        <f>ROUND(BP29/5*6,0)</f>
        <v>90</v>
      </c>
      <c r="BR29" s="269">
        <v>185</v>
      </c>
      <c r="BS29" s="274">
        <f>ROUND(BR29/5*6,0)</f>
        <v>222</v>
      </c>
      <c r="BT29" s="275">
        <f t="shared" si="17"/>
        <v>312</v>
      </c>
      <c r="BU29" s="273">
        <v>66</v>
      </c>
      <c r="BV29" s="270">
        <f>ROUND(BU29/5*6,0)</f>
        <v>79</v>
      </c>
      <c r="BW29" s="269">
        <v>115</v>
      </c>
      <c r="BX29" s="274">
        <f>ROUND(BW29/5*6,0)</f>
        <v>138</v>
      </c>
      <c r="BY29" s="275">
        <f t="shared" si="18"/>
        <v>217</v>
      </c>
      <c r="BZ29" s="273">
        <v>83</v>
      </c>
      <c r="CA29" s="270">
        <f>ROUND(BZ29/5*6,0)</f>
        <v>100</v>
      </c>
      <c r="CB29" s="269">
        <v>208</v>
      </c>
      <c r="CC29" s="274">
        <f>ROUND(CB29/5*6,0)</f>
        <v>250</v>
      </c>
      <c r="CD29" s="275">
        <f t="shared" si="19"/>
        <v>350</v>
      </c>
      <c r="CE29" s="273">
        <v>38</v>
      </c>
      <c r="CF29" s="270">
        <f>ROUND(CE29/5*6,0)</f>
        <v>46</v>
      </c>
      <c r="CG29" s="269">
        <v>74</v>
      </c>
      <c r="CH29" s="274">
        <f>ROUND(CG29/5*6,0)</f>
        <v>89</v>
      </c>
      <c r="CI29" s="275">
        <f t="shared" si="20"/>
        <v>135</v>
      </c>
      <c r="CJ29" s="273">
        <v>123</v>
      </c>
      <c r="CK29" s="270">
        <f>ROUND(CJ29/5*6,0)</f>
        <v>148</v>
      </c>
      <c r="CL29" s="269">
        <v>136</v>
      </c>
      <c r="CM29" s="274">
        <f>ROUND(CL29/5*6,0)</f>
        <v>163</v>
      </c>
      <c r="CN29" s="275">
        <f t="shared" si="21"/>
        <v>311</v>
      </c>
      <c r="CO29" s="321">
        <f>SUM(CE29,CJ29)</f>
        <v>161</v>
      </c>
      <c r="CP29" s="321">
        <f>ROUND(CO29/5*6,0)</f>
        <v>193</v>
      </c>
      <c r="CQ29" s="322">
        <f>SUM(CG29,CL29)</f>
        <v>210</v>
      </c>
      <c r="CR29" s="323">
        <f>ROUND(CQ29/5*6,0)</f>
        <v>252</v>
      </c>
      <c r="CS29" s="324">
        <f t="shared" si="2"/>
        <v>445</v>
      </c>
      <c r="CT29" s="273">
        <v>45</v>
      </c>
      <c r="CU29" s="270">
        <f>ROUND(CT29/5*6,0)</f>
        <v>54</v>
      </c>
      <c r="CV29" s="269">
        <v>97</v>
      </c>
      <c r="CW29" s="274">
        <f>ROUND(CV29/5*6,0)</f>
        <v>116</v>
      </c>
      <c r="CX29" s="275">
        <f t="shared" si="22"/>
        <v>170</v>
      </c>
      <c r="CY29" s="273">
        <v>83</v>
      </c>
      <c r="CZ29" s="270">
        <f>ROUND(CY29/5*6,0)</f>
        <v>100</v>
      </c>
      <c r="DA29" s="269">
        <v>45</v>
      </c>
      <c r="DB29" s="274">
        <f>ROUND(DA29/5*6,0)</f>
        <v>54</v>
      </c>
      <c r="DC29" s="275">
        <f t="shared" si="23"/>
        <v>154</v>
      </c>
      <c r="DD29" s="273">
        <v>28</v>
      </c>
      <c r="DE29" s="270">
        <f>ROUND(DD29/5*6,0)</f>
        <v>34</v>
      </c>
      <c r="DF29" s="269">
        <v>30</v>
      </c>
      <c r="DG29" s="274">
        <f>ROUND(DF29/5*6,0)</f>
        <v>36</v>
      </c>
      <c r="DH29" s="275">
        <f t="shared" si="24"/>
        <v>70</v>
      </c>
      <c r="DI29" s="335">
        <f>SUM(CY29,DD29)</f>
        <v>111</v>
      </c>
      <c r="DJ29" s="337">
        <f>ROUND(DI29/5*6,0)</f>
        <v>133</v>
      </c>
      <c r="DK29" s="336">
        <f>SUM(DA29,DF29)</f>
        <v>75</v>
      </c>
      <c r="DL29" s="323">
        <f>ROUND(DK29/5*6,0)</f>
        <v>90</v>
      </c>
      <c r="DM29" s="324">
        <f t="shared" si="3"/>
        <v>223</v>
      </c>
      <c r="DN29" s="273">
        <v>40</v>
      </c>
      <c r="DO29" s="270">
        <f>ROUND(DN29/5*6,0)</f>
        <v>48</v>
      </c>
      <c r="DP29" s="269">
        <v>51</v>
      </c>
      <c r="DQ29" s="274">
        <f>ROUND(DP29/5*6,0)</f>
        <v>61</v>
      </c>
      <c r="DR29" s="275">
        <f t="shared" si="25"/>
        <v>109</v>
      </c>
      <c r="DS29" s="273">
        <v>36</v>
      </c>
      <c r="DT29" s="270">
        <f>ROUND(DS29/5*6,0)</f>
        <v>43</v>
      </c>
      <c r="DU29" s="269">
        <v>56</v>
      </c>
      <c r="DV29" s="274">
        <f>ROUND(DU29/5*6,0)</f>
        <v>67</v>
      </c>
      <c r="DW29" s="275">
        <f t="shared" si="26"/>
        <v>110</v>
      </c>
      <c r="DX29" s="273">
        <v>81</v>
      </c>
      <c r="DY29" s="270">
        <f>ROUND(DX29/5*6,0)</f>
        <v>97</v>
      </c>
      <c r="DZ29" s="269">
        <v>86</v>
      </c>
      <c r="EA29" s="274">
        <f>ROUND(DZ29/5*6,0)</f>
        <v>103</v>
      </c>
      <c r="EB29" s="275">
        <f t="shared" si="27"/>
        <v>200</v>
      </c>
      <c r="EC29" s="273">
        <v>113</v>
      </c>
      <c r="ED29" s="270">
        <f>ROUND(EC29/5*6,0)</f>
        <v>136</v>
      </c>
      <c r="EE29" s="269">
        <v>81</v>
      </c>
      <c r="EF29" s="274">
        <f>ROUND(EE29/5*6,0)</f>
        <v>97</v>
      </c>
      <c r="EG29" s="275">
        <f t="shared" si="28"/>
        <v>233</v>
      </c>
      <c r="EH29" s="273">
        <v>27</v>
      </c>
      <c r="EI29" s="270">
        <f>ROUND(EH29/5*6,0)</f>
        <v>32</v>
      </c>
      <c r="EJ29" s="269">
        <v>22</v>
      </c>
      <c r="EK29" s="274">
        <f>ROUND(EJ29/5*6,0)</f>
        <v>26</v>
      </c>
      <c r="EL29" s="275">
        <f t="shared" si="29"/>
        <v>58</v>
      </c>
      <c r="EM29" s="273">
        <v>28</v>
      </c>
      <c r="EN29" s="270">
        <f>ROUND(EM29/5*6,0)</f>
        <v>34</v>
      </c>
      <c r="EO29" s="269">
        <v>22</v>
      </c>
      <c r="EP29" s="274">
        <f>ROUND(EO29/5*6,0)</f>
        <v>26</v>
      </c>
      <c r="EQ29" s="275">
        <f t="shared" si="30"/>
        <v>60</v>
      </c>
      <c r="ER29" s="273">
        <v>6</v>
      </c>
      <c r="ES29" s="270">
        <f>ROUND(ER29/5*6,0)</f>
        <v>7</v>
      </c>
      <c r="ET29" s="269">
        <v>20</v>
      </c>
      <c r="EU29" s="274">
        <f>ROUND(ET29/5*6,0)</f>
        <v>24</v>
      </c>
      <c r="EV29" s="275">
        <f t="shared" si="31"/>
        <v>31</v>
      </c>
      <c r="EW29" s="273">
        <v>43</v>
      </c>
      <c r="EX29" s="270">
        <f>ROUND(EW29/5*6,0)</f>
        <v>52</v>
      </c>
      <c r="EY29" s="269">
        <v>22</v>
      </c>
      <c r="EZ29" s="274">
        <f>ROUND(EY29/5*6,0)</f>
        <v>26</v>
      </c>
      <c r="FA29" s="275">
        <f t="shared" si="32"/>
        <v>78</v>
      </c>
      <c r="FB29" s="273">
        <v>5</v>
      </c>
      <c r="FC29" s="270">
        <f>ROUND(FB29/5*6,0)</f>
        <v>6</v>
      </c>
      <c r="FD29" s="269">
        <v>5</v>
      </c>
      <c r="FE29" s="274">
        <f>ROUND(FD29/5*6,0)</f>
        <v>6</v>
      </c>
      <c r="FF29" s="275">
        <f t="shared" si="33"/>
        <v>12</v>
      </c>
      <c r="FG29" s="273">
        <v>2</v>
      </c>
      <c r="FH29" s="270">
        <f>ROUND(FG29/5*6,0)</f>
        <v>2</v>
      </c>
      <c r="FI29" s="269">
        <v>0</v>
      </c>
      <c r="FJ29" s="274">
        <f>ROUND(FI29/5*6,0)</f>
        <v>0</v>
      </c>
      <c r="FK29" s="275">
        <f t="shared" si="34"/>
        <v>2</v>
      </c>
      <c r="FL29" s="273">
        <v>20</v>
      </c>
      <c r="FM29" s="270">
        <f>ROUND(FL29/5*6,0)</f>
        <v>24</v>
      </c>
      <c r="FN29" s="269">
        <v>19</v>
      </c>
      <c r="FO29" s="274">
        <f>ROUND(FN29/5*6,0)</f>
        <v>23</v>
      </c>
      <c r="FP29" s="275">
        <f t="shared" si="35"/>
        <v>47</v>
      </c>
      <c r="FQ29" s="273">
        <v>13</v>
      </c>
      <c r="FR29" s="270">
        <f>ROUND(FQ29/5*6,0)</f>
        <v>16</v>
      </c>
      <c r="FS29" s="269">
        <v>12</v>
      </c>
      <c r="FT29" s="274">
        <f>ROUND(FS29/5*6,0)</f>
        <v>14</v>
      </c>
      <c r="FU29" s="275">
        <f t="shared" si="36"/>
        <v>30</v>
      </c>
      <c r="FV29" s="273">
        <v>8</v>
      </c>
      <c r="FW29" s="270">
        <f>ROUND(FV29/5*6,0)</f>
        <v>10</v>
      </c>
      <c r="FX29" s="269">
        <v>20</v>
      </c>
      <c r="FY29" s="274">
        <f>ROUND(FX29/5*6,0)</f>
        <v>24</v>
      </c>
      <c r="FZ29" s="275">
        <f t="shared" si="37"/>
        <v>34</v>
      </c>
      <c r="GA29" s="273">
        <v>20</v>
      </c>
      <c r="GB29" s="270">
        <f>ROUND(GA29/5*6,0)</f>
        <v>24</v>
      </c>
      <c r="GC29" s="269">
        <v>39</v>
      </c>
      <c r="GD29" s="274">
        <f>ROUND(GC29/5*6,0)</f>
        <v>47</v>
      </c>
      <c r="GE29" s="275">
        <f t="shared" si="38"/>
        <v>71</v>
      </c>
      <c r="GF29" s="273">
        <v>12</v>
      </c>
      <c r="GG29" s="270">
        <f>ROUND(GF29/5*6,0)</f>
        <v>14</v>
      </c>
      <c r="GH29" s="269">
        <v>15</v>
      </c>
      <c r="GI29" s="274">
        <f>ROUND(GH29/5*6,0)</f>
        <v>18</v>
      </c>
      <c r="GJ29" s="275">
        <f t="shared" si="39"/>
        <v>32</v>
      </c>
      <c r="GK29" s="273">
        <v>6</v>
      </c>
      <c r="GL29" s="270">
        <f>ROUND(GK29/5*6,0)</f>
        <v>7</v>
      </c>
      <c r="GM29" s="269">
        <v>8</v>
      </c>
      <c r="GN29" s="274">
        <f>ROUND(GM29/5*6,0)</f>
        <v>10</v>
      </c>
      <c r="GO29" s="275">
        <f t="shared" si="40"/>
        <v>17</v>
      </c>
      <c r="GP29" s="273">
        <v>33</v>
      </c>
      <c r="GQ29" s="270">
        <f>ROUND(GP29/5*6,0)</f>
        <v>40</v>
      </c>
      <c r="GR29" s="269">
        <v>35</v>
      </c>
      <c r="GS29" s="274">
        <f>ROUND(GR29/5*6,0)</f>
        <v>42</v>
      </c>
      <c r="GT29" s="275">
        <f t="shared" si="41"/>
        <v>82</v>
      </c>
      <c r="GU29" s="273">
        <v>145</v>
      </c>
      <c r="GV29" s="270">
        <f>ROUND(GU29/5*6,0)</f>
        <v>174</v>
      </c>
      <c r="GW29" s="269">
        <v>127</v>
      </c>
      <c r="GX29" s="274">
        <f>ROUND(GW29/5*6,0)</f>
        <v>152</v>
      </c>
      <c r="GY29" s="275">
        <f t="shared" si="42"/>
        <v>326</v>
      </c>
      <c r="GZ29" s="273">
        <v>16</v>
      </c>
      <c r="HA29" s="270">
        <f>ROUND(GZ29/5*6,0)</f>
        <v>19</v>
      </c>
      <c r="HB29" s="269">
        <v>9</v>
      </c>
      <c r="HC29" s="274">
        <f>ROUND(HB29/5*6,0)</f>
        <v>11</v>
      </c>
      <c r="HD29" s="275">
        <f t="shared" si="43"/>
        <v>30</v>
      </c>
      <c r="HE29" s="273">
        <v>293</v>
      </c>
      <c r="HF29" s="270">
        <f>ROUND(HE29/5*6,0)</f>
        <v>352</v>
      </c>
      <c r="HG29" s="269">
        <v>286</v>
      </c>
      <c r="HH29" s="274">
        <f>ROUND(HG29/5*6,0)</f>
        <v>343</v>
      </c>
      <c r="HI29" s="275">
        <f t="shared" si="44"/>
        <v>695</v>
      </c>
      <c r="HJ29" s="273">
        <v>31</v>
      </c>
      <c r="HK29" s="270">
        <f>ROUND(HJ29/5*6,0)</f>
        <v>37</v>
      </c>
      <c r="HL29" s="269">
        <v>47</v>
      </c>
      <c r="HM29" s="274">
        <f>ROUND(HL29/5*6,0)</f>
        <v>56</v>
      </c>
      <c r="HN29" s="275">
        <f t="shared" si="45"/>
        <v>93</v>
      </c>
      <c r="HO29" s="273">
        <v>70</v>
      </c>
      <c r="HP29" s="270">
        <f>ROUND(HO29/5*6,0)</f>
        <v>84</v>
      </c>
      <c r="HQ29" s="269">
        <v>202</v>
      </c>
      <c r="HR29" s="274">
        <f>ROUND(HQ29/5*6,0)</f>
        <v>242</v>
      </c>
      <c r="HS29" s="275">
        <f t="shared" si="46"/>
        <v>326</v>
      </c>
      <c r="HT29" s="273">
        <v>43</v>
      </c>
      <c r="HU29" s="270">
        <f>ROUND(HT29/5*6,0)</f>
        <v>52</v>
      </c>
      <c r="HV29" s="269">
        <v>41</v>
      </c>
      <c r="HW29" s="274">
        <f>ROUND(HV29/5*6,0)</f>
        <v>49</v>
      </c>
      <c r="HX29" s="275">
        <f t="shared" si="47"/>
        <v>101</v>
      </c>
      <c r="HY29" s="273">
        <v>59</v>
      </c>
      <c r="HZ29" s="270">
        <f>ROUND(HY29/5*6,0)</f>
        <v>71</v>
      </c>
      <c r="IA29" s="269">
        <v>43</v>
      </c>
      <c r="IB29" s="274">
        <f>ROUND(IA29/5*6,0)</f>
        <v>52</v>
      </c>
      <c r="IC29" s="275">
        <f t="shared" si="48"/>
        <v>123</v>
      </c>
      <c r="ID29" s="270">
        <f t="shared" si="4"/>
        <v>4554</v>
      </c>
      <c r="IE29" s="268">
        <f t="shared" si="5"/>
        <v>5280</v>
      </c>
      <c r="IF29" s="245">
        <f t="shared" si="5"/>
        <v>9834</v>
      </c>
    </row>
    <row r="30" spans="1:242" s="237" customFormat="1" x14ac:dyDescent="0.15">
      <c r="A30" s="658"/>
      <c r="B30" s="253" t="s">
        <v>109</v>
      </c>
      <c r="C30" s="272">
        <v>83</v>
      </c>
      <c r="D30" s="250">
        <f>ROUND(C30/5*6,0)</f>
        <v>100</v>
      </c>
      <c r="E30" s="271">
        <v>145</v>
      </c>
      <c r="F30" s="248">
        <f>ROUND(E30/5*6,0)</f>
        <v>174</v>
      </c>
      <c r="G30" s="252">
        <f t="shared" si="6"/>
        <v>274</v>
      </c>
      <c r="H30" s="272">
        <v>90</v>
      </c>
      <c r="I30" s="250">
        <f>ROUND(H30/5*6,0)</f>
        <v>108</v>
      </c>
      <c r="J30" s="271">
        <v>76</v>
      </c>
      <c r="K30" s="248">
        <f>ROUND(J30/5*6,0)</f>
        <v>91</v>
      </c>
      <c r="L30" s="252">
        <f t="shared" si="7"/>
        <v>199</v>
      </c>
      <c r="M30" s="272">
        <v>163</v>
      </c>
      <c r="N30" s="250">
        <f>ROUND(M30/5*6,0)</f>
        <v>196</v>
      </c>
      <c r="O30" s="271">
        <v>257</v>
      </c>
      <c r="P30" s="248">
        <f>ROUND(O30/5*6,0)</f>
        <v>308</v>
      </c>
      <c r="Q30" s="252">
        <f t="shared" si="8"/>
        <v>504</v>
      </c>
      <c r="R30" s="325">
        <f>SUM(C30,H30,M30)</f>
        <v>336</v>
      </c>
      <c r="S30" s="326">
        <f>ROUND(R30/5*6,0)</f>
        <v>403</v>
      </c>
      <c r="T30" s="327">
        <f>SUM(E30,J30,O30)</f>
        <v>478</v>
      </c>
      <c r="U30" s="248">
        <f>ROUND(T30/5*6,0)</f>
        <v>574</v>
      </c>
      <c r="V30" s="247">
        <f t="shared" si="0"/>
        <v>977</v>
      </c>
      <c r="W30" s="272">
        <v>734</v>
      </c>
      <c r="X30" s="250">
        <f>ROUND(W30/5*6,0)</f>
        <v>881</v>
      </c>
      <c r="Y30" s="271">
        <v>905</v>
      </c>
      <c r="Z30" s="248">
        <f>ROUND(Y30/5*6,0)</f>
        <v>1086</v>
      </c>
      <c r="AA30" s="252">
        <f t="shared" si="9"/>
        <v>1967</v>
      </c>
      <c r="AB30" s="272">
        <v>380</v>
      </c>
      <c r="AC30" s="250">
        <f>ROUND(AB30/5*6,0)</f>
        <v>456</v>
      </c>
      <c r="AD30" s="271">
        <v>235</v>
      </c>
      <c r="AE30" s="248">
        <f>ROUND(AD30/5*6,0)</f>
        <v>282</v>
      </c>
      <c r="AF30" s="252">
        <f t="shared" si="10"/>
        <v>738</v>
      </c>
      <c r="AG30" s="325">
        <f>SUM(W30,AB30)</f>
        <v>1114</v>
      </c>
      <c r="AH30" s="326">
        <f>ROUND(AG30/5*6,0)</f>
        <v>1337</v>
      </c>
      <c r="AI30" s="327">
        <f>SUM(Y30,AD30)</f>
        <v>1140</v>
      </c>
      <c r="AJ30" s="328">
        <f>ROUND(AI30/5*6,0)</f>
        <v>1368</v>
      </c>
      <c r="AK30" s="329">
        <f t="shared" si="1"/>
        <v>2705</v>
      </c>
      <c r="AL30" s="272">
        <v>133</v>
      </c>
      <c r="AM30" s="250">
        <f>ROUND(AL30/5*6,0)</f>
        <v>160</v>
      </c>
      <c r="AN30" s="271">
        <v>149</v>
      </c>
      <c r="AO30" s="248">
        <f>ROUND(AN30/5*6,0)</f>
        <v>179</v>
      </c>
      <c r="AP30" s="252">
        <f t="shared" si="11"/>
        <v>339</v>
      </c>
      <c r="AQ30" s="272">
        <v>229</v>
      </c>
      <c r="AR30" s="250">
        <f>ROUND(AQ30/5*6,0)</f>
        <v>275</v>
      </c>
      <c r="AS30" s="271">
        <v>258</v>
      </c>
      <c r="AT30" s="248">
        <f>ROUND(AS30/5*6,0)</f>
        <v>310</v>
      </c>
      <c r="AU30" s="252">
        <f t="shared" si="12"/>
        <v>585</v>
      </c>
      <c r="AV30" s="272">
        <v>411</v>
      </c>
      <c r="AW30" s="250">
        <f>ROUND(AV30/5*6,0)</f>
        <v>493</v>
      </c>
      <c r="AX30" s="271">
        <v>289</v>
      </c>
      <c r="AY30" s="248">
        <f>ROUND(AX30/5*6,0)</f>
        <v>347</v>
      </c>
      <c r="AZ30" s="252">
        <f t="shared" si="13"/>
        <v>840</v>
      </c>
      <c r="BA30" s="272">
        <v>169</v>
      </c>
      <c r="BB30" s="250">
        <f>ROUND(BA30/5*6,0)</f>
        <v>203</v>
      </c>
      <c r="BC30" s="271">
        <v>215</v>
      </c>
      <c r="BD30" s="248">
        <f>ROUND(BC30/5*6,0)</f>
        <v>258</v>
      </c>
      <c r="BE30" s="252">
        <f t="shared" si="14"/>
        <v>461</v>
      </c>
      <c r="BF30" s="272">
        <v>409</v>
      </c>
      <c r="BG30" s="250">
        <f>ROUND(BF30/5*6,0)</f>
        <v>491</v>
      </c>
      <c r="BH30" s="271">
        <v>350</v>
      </c>
      <c r="BI30" s="248">
        <f>ROUND(BH30/5*6,0)</f>
        <v>420</v>
      </c>
      <c r="BJ30" s="252">
        <f t="shared" si="15"/>
        <v>911</v>
      </c>
      <c r="BK30" s="272">
        <v>204</v>
      </c>
      <c r="BL30" s="250">
        <f>ROUND(BK30/5*6,0)</f>
        <v>245</v>
      </c>
      <c r="BM30" s="271">
        <v>197</v>
      </c>
      <c r="BN30" s="248">
        <f>ROUND(BM30/5*6,0)</f>
        <v>236</v>
      </c>
      <c r="BO30" s="252">
        <f t="shared" si="16"/>
        <v>481</v>
      </c>
      <c r="BP30" s="272">
        <v>256</v>
      </c>
      <c r="BQ30" s="250">
        <f>ROUND(BP30/5*6,0)</f>
        <v>307</v>
      </c>
      <c r="BR30" s="271">
        <v>246</v>
      </c>
      <c r="BS30" s="248">
        <f>ROUND(BR30/5*6,0)</f>
        <v>295</v>
      </c>
      <c r="BT30" s="252">
        <f t="shared" si="17"/>
        <v>602</v>
      </c>
      <c r="BU30" s="272">
        <v>143</v>
      </c>
      <c r="BV30" s="250">
        <f>ROUND(BU30/5*6,0)</f>
        <v>172</v>
      </c>
      <c r="BW30" s="271">
        <v>173</v>
      </c>
      <c r="BX30" s="248">
        <f>ROUND(BW30/5*6,0)</f>
        <v>208</v>
      </c>
      <c r="BY30" s="252">
        <f t="shared" si="18"/>
        <v>380</v>
      </c>
      <c r="BZ30" s="272">
        <v>113</v>
      </c>
      <c r="CA30" s="250">
        <f>ROUND(BZ30/5*6,0)</f>
        <v>136</v>
      </c>
      <c r="CB30" s="271">
        <v>164</v>
      </c>
      <c r="CC30" s="248">
        <f>ROUND(CB30/5*6,0)</f>
        <v>197</v>
      </c>
      <c r="CD30" s="252">
        <f t="shared" si="19"/>
        <v>333</v>
      </c>
      <c r="CE30" s="272">
        <v>39</v>
      </c>
      <c r="CF30" s="250">
        <f>ROUND(CE30/5*6,0)</f>
        <v>47</v>
      </c>
      <c r="CG30" s="271">
        <v>60</v>
      </c>
      <c r="CH30" s="248">
        <f>ROUND(CG30/5*6,0)</f>
        <v>72</v>
      </c>
      <c r="CI30" s="252">
        <f t="shared" si="20"/>
        <v>119</v>
      </c>
      <c r="CJ30" s="272">
        <v>128</v>
      </c>
      <c r="CK30" s="250">
        <f>ROUND(CJ30/5*6,0)</f>
        <v>154</v>
      </c>
      <c r="CL30" s="271">
        <v>133</v>
      </c>
      <c r="CM30" s="248">
        <f>ROUND(CL30/5*6,0)</f>
        <v>160</v>
      </c>
      <c r="CN30" s="252">
        <f t="shared" si="21"/>
        <v>314</v>
      </c>
      <c r="CO30" s="321">
        <f>SUM(CE30,CJ30)</f>
        <v>167</v>
      </c>
      <c r="CP30" s="326">
        <f>ROUND(CO30/5*6,0)</f>
        <v>200</v>
      </c>
      <c r="CQ30" s="322">
        <f>SUM(CG30,CL30)</f>
        <v>193</v>
      </c>
      <c r="CR30" s="328">
        <f>ROUND(CQ30/5*6,0)</f>
        <v>232</v>
      </c>
      <c r="CS30" s="329">
        <f t="shared" si="2"/>
        <v>432</v>
      </c>
      <c r="CT30" s="272">
        <v>73</v>
      </c>
      <c r="CU30" s="250">
        <f>ROUND(CT30/5*6,0)</f>
        <v>88</v>
      </c>
      <c r="CV30" s="271">
        <v>85</v>
      </c>
      <c r="CW30" s="248">
        <f>ROUND(CV30/5*6,0)</f>
        <v>102</v>
      </c>
      <c r="CX30" s="252">
        <f t="shared" si="22"/>
        <v>190</v>
      </c>
      <c r="CY30" s="272">
        <v>85</v>
      </c>
      <c r="CZ30" s="250">
        <f>ROUND(CY30/5*6,0)</f>
        <v>102</v>
      </c>
      <c r="DA30" s="271">
        <v>72</v>
      </c>
      <c r="DB30" s="248">
        <f>ROUND(DA30/5*6,0)</f>
        <v>86</v>
      </c>
      <c r="DC30" s="252">
        <f t="shared" si="23"/>
        <v>188</v>
      </c>
      <c r="DD30" s="272">
        <v>30</v>
      </c>
      <c r="DE30" s="250">
        <f>ROUND(DD30/5*6,0)</f>
        <v>36</v>
      </c>
      <c r="DF30" s="271">
        <v>36</v>
      </c>
      <c r="DG30" s="248">
        <f>ROUND(DF30/5*6,0)</f>
        <v>43</v>
      </c>
      <c r="DH30" s="252">
        <f t="shared" si="24"/>
        <v>79</v>
      </c>
      <c r="DI30" s="320">
        <f>SUM(CY30,DD30)</f>
        <v>115</v>
      </c>
      <c r="DJ30" s="321">
        <f>ROUND(DI30/5*6,0)</f>
        <v>138</v>
      </c>
      <c r="DK30" s="322">
        <f>SUM(DA30,DF30)</f>
        <v>108</v>
      </c>
      <c r="DL30" s="328">
        <f>ROUND(DK30/5*6,0)</f>
        <v>130</v>
      </c>
      <c r="DM30" s="329">
        <f t="shared" si="3"/>
        <v>268</v>
      </c>
      <c r="DN30" s="272">
        <v>24</v>
      </c>
      <c r="DO30" s="250">
        <f>ROUND(DN30/5*6,0)</f>
        <v>29</v>
      </c>
      <c r="DP30" s="271">
        <v>19</v>
      </c>
      <c r="DQ30" s="248">
        <f>ROUND(DP30/5*6,0)</f>
        <v>23</v>
      </c>
      <c r="DR30" s="252">
        <f t="shared" si="25"/>
        <v>52</v>
      </c>
      <c r="DS30" s="272">
        <v>43</v>
      </c>
      <c r="DT30" s="250">
        <f>ROUND(DS30/5*6,0)</f>
        <v>52</v>
      </c>
      <c r="DU30" s="271">
        <v>96</v>
      </c>
      <c r="DV30" s="248">
        <f>ROUND(DU30/5*6,0)</f>
        <v>115</v>
      </c>
      <c r="DW30" s="252">
        <f t="shared" si="26"/>
        <v>167</v>
      </c>
      <c r="DX30" s="272">
        <v>139</v>
      </c>
      <c r="DY30" s="250">
        <f>ROUND(DX30/5*6,0)</f>
        <v>167</v>
      </c>
      <c r="DZ30" s="271">
        <v>136</v>
      </c>
      <c r="EA30" s="248">
        <f>ROUND(DZ30/5*6,0)</f>
        <v>163</v>
      </c>
      <c r="EB30" s="252">
        <f t="shared" si="27"/>
        <v>330</v>
      </c>
      <c r="EC30" s="272">
        <v>263</v>
      </c>
      <c r="ED30" s="250">
        <f>ROUND(EC30/5*6,0)</f>
        <v>316</v>
      </c>
      <c r="EE30" s="271">
        <v>239</v>
      </c>
      <c r="EF30" s="248">
        <f>ROUND(EE30/5*6,0)</f>
        <v>287</v>
      </c>
      <c r="EG30" s="252">
        <f t="shared" si="28"/>
        <v>603</v>
      </c>
      <c r="EH30" s="272">
        <v>34</v>
      </c>
      <c r="EI30" s="250">
        <f>ROUND(EH30/5*6,0)</f>
        <v>41</v>
      </c>
      <c r="EJ30" s="271">
        <v>32</v>
      </c>
      <c r="EK30" s="248">
        <f>ROUND(EJ30/5*6,0)</f>
        <v>38</v>
      </c>
      <c r="EL30" s="252">
        <f t="shared" si="29"/>
        <v>79</v>
      </c>
      <c r="EM30" s="272">
        <v>58</v>
      </c>
      <c r="EN30" s="250">
        <f>ROUND(EM30/5*6,0)</f>
        <v>70</v>
      </c>
      <c r="EO30" s="271">
        <v>48</v>
      </c>
      <c r="EP30" s="248">
        <f>ROUND(EO30/5*6,0)</f>
        <v>58</v>
      </c>
      <c r="EQ30" s="252">
        <f t="shared" si="30"/>
        <v>128</v>
      </c>
      <c r="ER30" s="272">
        <v>5</v>
      </c>
      <c r="ES30" s="250">
        <f>ROUND(ER30/5*6,0)</f>
        <v>6</v>
      </c>
      <c r="ET30" s="271">
        <v>3</v>
      </c>
      <c r="EU30" s="248">
        <f>ROUND(ET30/5*6,0)</f>
        <v>4</v>
      </c>
      <c r="EV30" s="252">
        <f t="shared" si="31"/>
        <v>10</v>
      </c>
      <c r="EW30" s="272">
        <v>54</v>
      </c>
      <c r="EX30" s="250">
        <f>ROUND(EW30/5*6,0)</f>
        <v>65</v>
      </c>
      <c r="EY30" s="271">
        <v>29</v>
      </c>
      <c r="EZ30" s="248">
        <f>ROUND(EY30/5*6,0)</f>
        <v>35</v>
      </c>
      <c r="FA30" s="252">
        <f t="shared" si="32"/>
        <v>100</v>
      </c>
      <c r="FB30" s="272">
        <v>2</v>
      </c>
      <c r="FC30" s="250">
        <f>ROUND(FB30/5*6,0)</f>
        <v>2</v>
      </c>
      <c r="FD30" s="271">
        <v>6</v>
      </c>
      <c r="FE30" s="248">
        <f>ROUND(FD30/5*6,0)</f>
        <v>7</v>
      </c>
      <c r="FF30" s="252">
        <f t="shared" si="33"/>
        <v>9</v>
      </c>
      <c r="FG30" s="272">
        <v>0</v>
      </c>
      <c r="FH30" s="250">
        <f>ROUND(FG30/5*6,0)</f>
        <v>0</v>
      </c>
      <c r="FI30" s="271">
        <v>0</v>
      </c>
      <c r="FJ30" s="248">
        <f>ROUND(FI30/5*6,0)</f>
        <v>0</v>
      </c>
      <c r="FK30" s="252">
        <f t="shared" si="34"/>
        <v>0</v>
      </c>
      <c r="FL30" s="272">
        <v>7</v>
      </c>
      <c r="FM30" s="250">
        <f>ROUND(FL30/5*6,0)</f>
        <v>8</v>
      </c>
      <c r="FN30" s="271">
        <v>4</v>
      </c>
      <c r="FO30" s="248">
        <f>ROUND(FN30/5*6,0)</f>
        <v>5</v>
      </c>
      <c r="FP30" s="252">
        <f t="shared" si="35"/>
        <v>13</v>
      </c>
      <c r="FQ30" s="272">
        <v>11</v>
      </c>
      <c r="FR30" s="250">
        <f>ROUND(FQ30/5*6,0)</f>
        <v>13</v>
      </c>
      <c r="FS30" s="271">
        <v>9</v>
      </c>
      <c r="FT30" s="248">
        <f>ROUND(FS30/5*6,0)</f>
        <v>11</v>
      </c>
      <c r="FU30" s="252">
        <f t="shared" si="36"/>
        <v>24</v>
      </c>
      <c r="FV30" s="272">
        <v>12</v>
      </c>
      <c r="FW30" s="250">
        <f>ROUND(FV30/5*6,0)</f>
        <v>14</v>
      </c>
      <c r="FX30" s="271">
        <v>14</v>
      </c>
      <c r="FY30" s="248">
        <f>ROUND(FX30/5*6,0)</f>
        <v>17</v>
      </c>
      <c r="FZ30" s="252">
        <f t="shared" si="37"/>
        <v>31</v>
      </c>
      <c r="GA30" s="272">
        <v>12</v>
      </c>
      <c r="GB30" s="250">
        <f>ROUND(GA30/5*6,0)</f>
        <v>14</v>
      </c>
      <c r="GC30" s="271">
        <v>32</v>
      </c>
      <c r="GD30" s="248">
        <f>ROUND(GC30/5*6,0)</f>
        <v>38</v>
      </c>
      <c r="GE30" s="252">
        <f t="shared" si="38"/>
        <v>52</v>
      </c>
      <c r="GF30" s="272">
        <v>5</v>
      </c>
      <c r="GG30" s="250">
        <f>ROUND(GF30/5*6,0)</f>
        <v>6</v>
      </c>
      <c r="GH30" s="271">
        <v>2</v>
      </c>
      <c r="GI30" s="248">
        <f>ROUND(GH30/5*6,0)</f>
        <v>2</v>
      </c>
      <c r="GJ30" s="252">
        <f t="shared" si="39"/>
        <v>8</v>
      </c>
      <c r="GK30" s="272">
        <v>6</v>
      </c>
      <c r="GL30" s="250">
        <f>ROUND(GK30/5*6,0)</f>
        <v>7</v>
      </c>
      <c r="GM30" s="271">
        <v>4</v>
      </c>
      <c r="GN30" s="248">
        <f>ROUND(GM30/5*6,0)</f>
        <v>5</v>
      </c>
      <c r="GO30" s="252">
        <f t="shared" si="40"/>
        <v>12</v>
      </c>
      <c r="GP30" s="272">
        <v>27</v>
      </c>
      <c r="GQ30" s="250">
        <f>ROUND(GP30/5*6,0)</f>
        <v>32</v>
      </c>
      <c r="GR30" s="271">
        <v>31</v>
      </c>
      <c r="GS30" s="248">
        <f>ROUND(GR30/5*6,0)</f>
        <v>37</v>
      </c>
      <c r="GT30" s="252">
        <f t="shared" si="41"/>
        <v>69</v>
      </c>
      <c r="GU30" s="272">
        <v>93</v>
      </c>
      <c r="GV30" s="250">
        <f>ROUND(GU30/5*6,0)</f>
        <v>112</v>
      </c>
      <c r="GW30" s="271">
        <v>121</v>
      </c>
      <c r="GX30" s="248">
        <f>ROUND(GW30/5*6,0)</f>
        <v>145</v>
      </c>
      <c r="GY30" s="252">
        <f t="shared" si="42"/>
        <v>257</v>
      </c>
      <c r="GZ30" s="272">
        <v>12</v>
      </c>
      <c r="HA30" s="250">
        <f>ROUND(GZ30/5*6,0)</f>
        <v>14</v>
      </c>
      <c r="HB30" s="271">
        <v>14</v>
      </c>
      <c r="HC30" s="248">
        <f>ROUND(HB30/5*6,0)</f>
        <v>17</v>
      </c>
      <c r="HD30" s="252">
        <f t="shared" si="43"/>
        <v>31</v>
      </c>
      <c r="HE30" s="272">
        <v>434</v>
      </c>
      <c r="HF30" s="250">
        <f>ROUND(HE30/5*6,0)</f>
        <v>521</v>
      </c>
      <c r="HG30" s="271">
        <v>384</v>
      </c>
      <c r="HH30" s="248">
        <f>ROUND(HG30/5*6,0)</f>
        <v>461</v>
      </c>
      <c r="HI30" s="252">
        <f t="shared" si="44"/>
        <v>982</v>
      </c>
      <c r="HJ30" s="272">
        <v>59</v>
      </c>
      <c r="HK30" s="250">
        <f>ROUND(HJ30/5*6,0)</f>
        <v>71</v>
      </c>
      <c r="HL30" s="271">
        <v>53</v>
      </c>
      <c r="HM30" s="248">
        <f>ROUND(HL30/5*6,0)</f>
        <v>64</v>
      </c>
      <c r="HN30" s="252">
        <f t="shared" si="45"/>
        <v>135</v>
      </c>
      <c r="HO30" s="272">
        <v>92</v>
      </c>
      <c r="HP30" s="250">
        <f>ROUND(HO30/5*6,0)</f>
        <v>110</v>
      </c>
      <c r="HQ30" s="271">
        <v>239</v>
      </c>
      <c r="HR30" s="248">
        <f>ROUND(HQ30/5*6,0)</f>
        <v>287</v>
      </c>
      <c r="HS30" s="252">
        <f t="shared" si="46"/>
        <v>397</v>
      </c>
      <c r="HT30" s="272">
        <v>50</v>
      </c>
      <c r="HU30" s="250">
        <f>ROUND(HT30/5*6,0)</f>
        <v>60</v>
      </c>
      <c r="HV30" s="271">
        <v>66</v>
      </c>
      <c r="HW30" s="248">
        <f>ROUND(HV30/5*6,0)</f>
        <v>79</v>
      </c>
      <c r="HX30" s="252">
        <f t="shared" si="47"/>
        <v>139</v>
      </c>
      <c r="HY30" s="272">
        <v>62</v>
      </c>
      <c r="HZ30" s="250">
        <f>ROUND(HY30/5*6,0)</f>
        <v>74</v>
      </c>
      <c r="IA30" s="271">
        <v>50</v>
      </c>
      <c r="IB30" s="248">
        <f>ROUND(IA30/5*6,0)</f>
        <v>60</v>
      </c>
      <c r="IC30" s="252">
        <f t="shared" si="48"/>
        <v>134</v>
      </c>
      <c r="ID30" s="270">
        <f t="shared" si="4"/>
        <v>6452</v>
      </c>
      <c r="IE30" s="268">
        <f t="shared" si="5"/>
        <v>6814</v>
      </c>
      <c r="IF30" s="245">
        <f t="shared" si="5"/>
        <v>13266</v>
      </c>
    </row>
    <row r="31" spans="1:242" s="237" customFormat="1" x14ac:dyDescent="0.15">
      <c r="A31" s="661"/>
      <c r="B31" s="267" t="s">
        <v>85</v>
      </c>
      <c r="C31" s="243">
        <f>SUM(C29:C30)</f>
        <v>141</v>
      </c>
      <c r="D31" s="243">
        <f>SUM(D29:D30)</f>
        <v>170</v>
      </c>
      <c r="E31" s="242">
        <f>SUM(E29:E30)</f>
        <v>252</v>
      </c>
      <c r="F31" s="241">
        <f>SUM(F29:F30)</f>
        <v>302</v>
      </c>
      <c r="G31" s="244">
        <f t="shared" si="6"/>
        <v>472</v>
      </c>
      <c r="H31" s="243">
        <f>SUM(H29:H30)</f>
        <v>205</v>
      </c>
      <c r="I31" s="243">
        <f>SUM(I29:I30)</f>
        <v>246</v>
      </c>
      <c r="J31" s="242">
        <f>SUM(J29:J30)</f>
        <v>234</v>
      </c>
      <c r="K31" s="241">
        <f>SUM(K29:K30)</f>
        <v>281</v>
      </c>
      <c r="L31" s="244">
        <f t="shared" si="7"/>
        <v>527</v>
      </c>
      <c r="M31" s="243">
        <f>SUM(M29:M30)</f>
        <v>314</v>
      </c>
      <c r="N31" s="243">
        <f>SUM(N29:N30)</f>
        <v>377</v>
      </c>
      <c r="O31" s="242">
        <f>SUM(O29:O30)</f>
        <v>498</v>
      </c>
      <c r="P31" s="241">
        <f>SUM(P29:P30)</f>
        <v>597</v>
      </c>
      <c r="Q31" s="244">
        <f t="shared" si="8"/>
        <v>974</v>
      </c>
      <c r="R31" s="338">
        <f>SUM(R29:R30)</f>
        <v>660</v>
      </c>
      <c r="S31" s="339">
        <f>SUM(S29:S30)</f>
        <v>792</v>
      </c>
      <c r="T31" s="340">
        <f>SUM(T29:T30)</f>
        <v>984</v>
      </c>
      <c r="U31" s="263">
        <f>SUM(U29:U30)</f>
        <v>1181</v>
      </c>
      <c r="V31" s="262">
        <f t="shared" si="0"/>
        <v>1973</v>
      </c>
      <c r="W31" s="243">
        <f>SUM(W29:W30)</f>
        <v>1349</v>
      </c>
      <c r="X31" s="243">
        <f>SUM(X29:X30)</f>
        <v>1619</v>
      </c>
      <c r="Y31" s="242">
        <f>SUM(Y29:Y30)</f>
        <v>1700</v>
      </c>
      <c r="Z31" s="241">
        <f>SUM(Z29:Z30)</f>
        <v>2040</v>
      </c>
      <c r="AA31" s="244">
        <f t="shared" si="9"/>
        <v>3659</v>
      </c>
      <c r="AB31" s="243">
        <f>SUM(AB29:AB30)</f>
        <v>605</v>
      </c>
      <c r="AC31" s="243">
        <f>SUM(AC29:AC30)</f>
        <v>726</v>
      </c>
      <c r="AD31" s="242">
        <f>SUM(AD29:AD30)</f>
        <v>398</v>
      </c>
      <c r="AE31" s="241">
        <f>SUM(AE29:AE30)</f>
        <v>478</v>
      </c>
      <c r="AF31" s="244">
        <f t="shared" si="10"/>
        <v>1204</v>
      </c>
      <c r="AG31" s="338">
        <f>SUM(AG29:AG30)</f>
        <v>1954</v>
      </c>
      <c r="AH31" s="339">
        <f>SUM(AH29:AH30)</f>
        <v>2345</v>
      </c>
      <c r="AI31" s="340">
        <f>SUM(AI29:AI30)</f>
        <v>2098</v>
      </c>
      <c r="AJ31" s="341">
        <f>SUM(AJ29:AJ30)</f>
        <v>2518</v>
      </c>
      <c r="AK31" s="342">
        <f t="shared" si="1"/>
        <v>4863</v>
      </c>
      <c r="AL31" s="243">
        <f>SUM(AL29:AL30)</f>
        <v>257</v>
      </c>
      <c r="AM31" s="243">
        <f>SUM(AM29:AM30)</f>
        <v>309</v>
      </c>
      <c r="AN31" s="242">
        <f>SUM(AN29:AN30)</f>
        <v>279</v>
      </c>
      <c r="AO31" s="241">
        <f>SUM(AO29:AO30)</f>
        <v>335</v>
      </c>
      <c r="AP31" s="244">
        <f t="shared" si="11"/>
        <v>644</v>
      </c>
      <c r="AQ31" s="243">
        <f>SUM(AQ29:AQ30)</f>
        <v>443</v>
      </c>
      <c r="AR31" s="243">
        <f>SUM(AR29:AR30)</f>
        <v>532</v>
      </c>
      <c r="AS31" s="242">
        <f>SUM(AS29:AS30)</f>
        <v>458</v>
      </c>
      <c r="AT31" s="241">
        <f>SUM(AT29:AT30)</f>
        <v>550</v>
      </c>
      <c r="AU31" s="244">
        <f t="shared" si="12"/>
        <v>1082</v>
      </c>
      <c r="AV31" s="243">
        <f>SUM(AV29:AV30)</f>
        <v>612</v>
      </c>
      <c r="AW31" s="243">
        <f>SUM(AW29:AW30)</f>
        <v>734</v>
      </c>
      <c r="AX31" s="242">
        <f>SUM(AX29:AX30)</f>
        <v>438</v>
      </c>
      <c r="AY31" s="241">
        <f>SUM(AY29:AY30)</f>
        <v>526</v>
      </c>
      <c r="AZ31" s="244">
        <f t="shared" si="13"/>
        <v>1260</v>
      </c>
      <c r="BA31" s="243">
        <f>SUM(BA29:BA30)</f>
        <v>252</v>
      </c>
      <c r="BB31" s="243">
        <f>SUM(BB29:BB30)</f>
        <v>303</v>
      </c>
      <c r="BC31" s="242">
        <f>SUM(BC29:BC30)</f>
        <v>300</v>
      </c>
      <c r="BD31" s="241">
        <f>SUM(BD29:BD30)</f>
        <v>360</v>
      </c>
      <c r="BE31" s="244">
        <f t="shared" si="14"/>
        <v>663</v>
      </c>
      <c r="BF31" s="243">
        <f>SUM(BF29:BF30)</f>
        <v>611</v>
      </c>
      <c r="BG31" s="243">
        <f>SUM(BG29:BG30)</f>
        <v>733</v>
      </c>
      <c r="BH31" s="242">
        <f>SUM(BH29:BH30)</f>
        <v>451</v>
      </c>
      <c r="BI31" s="241">
        <f>SUM(BI29:BI30)</f>
        <v>541</v>
      </c>
      <c r="BJ31" s="244">
        <f t="shared" si="15"/>
        <v>1274</v>
      </c>
      <c r="BK31" s="243">
        <f>SUM(BK29:BK30)</f>
        <v>319</v>
      </c>
      <c r="BL31" s="243">
        <f>SUM(BL29:BL30)</f>
        <v>383</v>
      </c>
      <c r="BM31" s="242">
        <f>SUM(BM29:BM30)</f>
        <v>312</v>
      </c>
      <c r="BN31" s="241">
        <f>SUM(BN29:BN30)</f>
        <v>374</v>
      </c>
      <c r="BO31" s="244">
        <f t="shared" si="16"/>
        <v>757</v>
      </c>
      <c r="BP31" s="243">
        <f>SUM(BP29:BP30)</f>
        <v>331</v>
      </c>
      <c r="BQ31" s="243">
        <f>SUM(BQ29:BQ30)</f>
        <v>397</v>
      </c>
      <c r="BR31" s="242">
        <f>SUM(BR29:BR30)</f>
        <v>431</v>
      </c>
      <c r="BS31" s="241">
        <f>SUM(BS29:BS30)</f>
        <v>517</v>
      </c>
      <c r="BT31" s="244">
        <f t="shared" si="17"/>
        <v>914</v>
      </c>
      <c r="BU31" s="243">
        <f>SUM(BU29:BU30)</f>
        <v>209</v>
      </c>
      <c r="BV31" s="243">
        <f>SUM(BV29:BV30)</f>
        <v>251</v>
      </c>
      <c r="BW31" s="242">
        <f>SUM(BW29:BW30)</f>
        <v>288</v>
      </c>
      <c r="BX31" s="241">
        <f>SUM(BX29:BX30)</f>
        <v>346</v>
      </c>
      <c r="BY31" s="244">
        <f t="shared" si="18"/>
        <v>597</v>
      </c>
      <c r="BZ31" s="243">
        <f>SUM(BZ29:BZ30)</f>
        <v>196</v>
      </c>
      <c r="CA31" s="243">
        <f>SUM(CA29:CA30)</f>
        <v>236</v>
      </c>
      <c r="CB31" s="242">
        <f>SUM(CB29:CB30)</f>
        <v>372</v>
      </c>
      <c r="CC31" s="241">
        <f>SUM(CC29:CC30)</f>
        <v>447</v>
      </c>
      <c r="CD31" s="244">
        <f t="shared" si="19"/>
        <v>683</v>
      </c>
      <c r="CE31" s="243">
        <f>SUM(CE29:CE30)</f>
        <v>77</v>
      </c>
      <c r="CF31" s="243">
        <f>SUM(CF29:CF30)</f>
        <v>93</v>
      </c>
      <c r="CG31" s="242">
        <f>SUM(CG29:CG30)</f>
        <v>134</v>
      </c>
      <c r="CH31" s="241">
        <f>SUM(CH29:CH30)</f>
        <v>161</v>
      </c>
      <c r="CI31" s="244">
        <f t="shared" si="20"/>
        <v>254</v>
      </c>
      <c r="CJ31" s="243">
        <f>SUM(CJ29:CJ30)</f>
        <v>251</v>
      </c>
      <c r="CK31" s="243">
        <f>SUM(CK29:CK30)</f>
        <v>302</v>
      </c>
      <c r="CL31" s="242">
        <f>SUM(CL29:CL30)</f>
        <v>269</v>
      </c>
      <c r="CM31" s="241">
        <f>SUM(CM29:CM30)</f>
        <v>323</v>
      </c>
      <c r="CN31" s="244">
        <f t="shared" si="21"/>
        <v>625</v>
      </c>
      <c r="CO31" s="339">
        <f>SUM(CO29:CO30)</f>
        <v>328</v>
      </c>
      <c r="CP31" s="339">
        <f>SUM(CP29:CP30)</f>
        <v>393</v>
      </c>
      <c r="CQ31" s="340">
        <f>SUM(CQ29:CQ30)</f>
        <v>403</v>
      </c>
      <c r="CR31" s="341">
        <f>SUM(CR29:CR30)</f>
        <v>484</v>
      </c>
      <c r="CS31" s="342">
        <f t="shared" si="2"/>
        <v>877</v>
      </c>
      <c r="CT31" s="243">
        <f>SUM(CT29:CT30)</f>
        <v>118</v>
      </c>
      <c r="CU31" s="243">
        <f>SUM(CU29:CU30)</f>
        <v>142</v>
      </c>
      <c r="CV31" s="242">
        <f>SUM(CV29:CV30)</f>
        <v>182</v>
      </c>
      <c r="CW31" s="241">
        <f>SUM(CW29:CW30)</f>
        <v>218</v>
      </c>
      <c r="CX31" s="244">
        <f t="shared" si="22"/>
        <v>360</v>
      </c>
      <c r="CY31" s="243">
        <f>SUM(CY29:CY30)</f>
        <v>168</v>
      </c>
      <c r="CZ31" s="243">
        <f>SUM(CZ29:CZ30)</f>
        <v>202</v>
      </c>
      <c r="DA31" s="242">
        <f>SUM(DA29:DA30)</f>
        <v>117</v>
      </c>
      <c r="DB31" s="241">
        <f>SUM(DB29:DB30)</f>
        <v>140</v>
      </c>
      <c r="DC31" s="244">
        <f t="shared" si="23"/>
        <v>342</v>
      </c>
      <c r="DD31" s="243">
        <f>SUM(DD29:DD30)</f>
        <v>58</v>
      </c>
      <c r="DE31" s="243">
        <f>SUM(DE29:DE30)</f>
        <v>70</v>
      </c>
      <c r="DF31" s="242">
        <f>SUM(DF29:DF30)</f>
        <v>66</v>
      </c>
      <c r="DG31" s="241">
        <f>SUM(DG29:DG30)</f>
        <v>79</v>
      </c>
      <c r="DH31" s="244">
        <f t="shared" si="24"/>
        <v>149</v>
      </c>
      <c r="DI31" s="338">
        <f>SUM(DI29:DI30)</f>
        <v>226</v>
      </c>
      <c r="DJ31" s="339">
        <f>SUM(DJ29:DJ30)</f>
        <v>271</v>
      </c>
      <c r="DK31" s="340">
        <f>SUM(DK29:DK30)</f>
        <v>183</v>
      </c>
      <c r="DL31" s="341">
        <f>SUM(DL29:DL30)</f>
        <v>220</v>
      </c>
      <c r="DM31" s="342">
        <f t="shared" si="3"/>
        <v>491</v>
      </c>
      <c r="DN31" s="243">
        <f>SUM(DN29:DN30)</f>
        <v>64</v>
      </c>
      <c r="DO31" s="243">
        <f>SUM(DO29:DO30)</f>
        <v>77</v>
      </c>
      <c r="DP31" s="242">
        <f>SUM(DP29:DP30)</f>
        <v>70</v>
      </c>
      <c r="DQ31" s="241">
        <f>SUM(DQ29:DQ30)</f>
        <v>84</v>
      </c>
      <c r="DR31" s="244">
        <f t="shared" si="25"/>
        <v>161</v>
      </c>
      <c r="DS31" s="243">
        <f>SUM(DS29:DS30)</f>
        <v>79</v>
      </c>
      <c r="DT31" s="243">
        <f>SUM(DT29:DT30)</f>
        <v>95</v>
      </c>
      <c r="DU31" s="242">
        <f>SUM(DU29:DU30)</f>
        <v>152</v>
      </c>
      <c r="DV31" s="241">
        <f>SUM(DV29:DV30)</f>
        <v>182</v>
      </c>
      <c r="DW31" s="244">
        <f t="shared" si="26"/>
        <v>277</v>
      </c>
      <c r="DX31" s="243">
        <f>SUM(DX29:DX30)</f>
        <v>220</v>
      </c>
      <c r="DY31" s="243">
        <f>SUM(DY29:DY30)</f>
        <v>264</v>
      </c>
      <c r="DZ31" s="242">
        <f>SUM(DZ29:DZ30)</f>
        <v>222</v>
      </c>
      <c r="EA31" s="241">
        <f>SUM(EA29:EA30)</f>
        <v>266</v>
      </c>
      <c r="EB31" s="244">
        <f t="shared" si="27"/>
        <v>530</v>
      </c>
      <c r="EC31" s="243">
        <f>SUM(EC29:EC30)</f>
        <v>376</v>
      </c>
      <c r="ED31" s="243">
        <f>SUM(ED29:ED30)</f>
        <v>452</v>
      </c>
      <c r="EE31" s="242">
        <f>SUM(EE29:EE30)</f>
        <v>320</v>
      </c>
      <c r="EF31" s="241">
        <f>SUM(EF29:EF30)</f>
        <v>384</v>
      </c>
      <c r="EG31" s="244">
        <f t="shared" si="28"/>
        <v>836</v>
      </c>
      <c r="EH31" s="243">
        <f>SUM(EH29:EH30)</f>
        <v>61</v>
      </c>
      <c r="EI31" s="243">
        <f>SUM(EI29:EI30)</f>
        <v>73</v>
      </c>
      <c r="EJ31" s="242">
        <f>SUM(EJ29:EJ30)</f>
        <v>54</v>
      </c>
      <c r="EK31" s="241">
        <f>SUM(EK29:EK30)</f>
        <v>64</v>
      </c>
      <c r="EL31" s="244">
        <f t="shared" si="29"/>
        <v>137</v>
      </c>
      <c r="EM31" s="243">
        <f>SUM(EM29:EM30)</f>
        <v>86</v>
      </c>
      <c r="EN31" s="243">
        <f>SUM(EN29:EN30)</f>
        <v>104</v>
      </c>
      <c r="EO31" s="242">
        <f>SUM(EO29:EO30)</f>
        <v>70</v>
      </c>
      <c r="EP31" s="241">
        <f>SUM(EP29:EP30)</f>
        <v>84</v>
      </c>
      <c r="EQ31" s="244">
        <f t="shared" si="30"/>
        <v>188</v>
      </c>
      <c r="ER31" s="243">
        <f>SUM(ER29:ER30)</f>
        <v>11</v>
      </c>
      <c r="ES31" s="243">
        <f>SUM(ES29:ES30)</f>
        <v>13</v>
      </c>
      <c r="ET31" s="242">
        <f>SUM(ET29:ET30)</f>
        <v>23</v>
      </c>
      <c r="EU31" s="241">
        <f>SUM(EU29:EU30)</f>
        <v>28</v>
      </c>
      <c r="EV31" s="244">
        <f t="shared" si="31"/>
        <v>41</v>
      </c>
      <c r="EW31" s="243">
        <f>SUM(EW29:EW30)</f>
        <v>97</v>
      </c>
      <c r="EX31" s="243">
        <f>SUM(EX29:EX30)</f>
        <v>117</v>
      </c>
      <c r="EY31" s="242">
        <f>SUM(EY29:EY30)</f>
        <v>51</v>
      </c>
      <c r="EZ31" s="241">
        <f>SUM(EZ29:EZ30)</f>
        <v>61</v>
      </c>
      <c r="FA31" s="244">
        <f t="shared" si="32"/>
        <v>178</v>
      </c>
      <c r="FB31" s="243">
        <f>SUM(FB29:FB30)</f>
        <v>7</v>
      </c>
      <c r="FC31" s="243">
        <f>SUM(FC29:FC30)</f>
        <v>8</v>
      </c>
      <c r="FD31" s="242">
        <f>SUM(FD29:FD30)</f>
        <v>11</v>
      </c>
      <c r="FE31" s="241">
        <f>SUM(FE29:FE30)</f>
        <v>13</v>
      </c>
      <c r="FF31" s="244">
        <f t="shared" si="33"/>
        <v>21</v>
      </c>
      <c r="FG31" s="243">
        <f>SUM(FG29:FG30)</f>
        <v>2</v>
      </c>
      <c r="FH31" s="243">
        <f>SUM(FH29:FH30)</f>
        <v>2</v>
      </c>
      <c r="FI31" s="242">
        <f>SUM(FI29:FI30)</f>
        <v>0</v>
      </c>
      <c r="FJ31" s="241">
        <f>SUM(FJ29:FJ30)</f>
        <v>0</v>
      </c>
      <c r="FK31" s="244">
        <f t="shared" si="34"/>
        <v>2</v>
      </c>
      <c r="FL31" s="243">
        <f>SUM(FL29:FL30)</f>
        <v>27</v>
      </c>
      <c r="FM31" s="243">
        <f>SUM(FM29:FM30)</f>
        <v>32</v>
      </c>
      <c r="FN31" s="242">
        <f>SUM(FN29:FN30)</f>
        <v>23</v>
      </c>
      <c r="FO31" s="241">
        <f>SUM(FO29:FO30)</f>
        <v>28</v>
      </c>
      <c r="FP31" s="244">
        <f t="shared" si="35"/>
        <v>60</v>
      </c>
      <c r="FQ31" s="243">
        <f>SUM(FQ29:FQ30)</f>
        <v>24</v>
      </c>
      <c r="FR31" s="243">
        <f>SUM(FR29:FR30)</f>
        <v>29</v>
      </c>
      <c r="FS31" s="242">
        <f>SUM(FS29:FS30)</f>
        <v>21</v>
      </c>
      <c r="FT31" s="241">
        <f>SUM(FT29:FT30)</f>
        <v>25</v>
      </c>
      <c r="FU31" s="244">
        <f t="shared" si="36"/>
        <v>54</v>
      </c>
      <c r="FV31" s="243">
        <f>SUM(FV29:FV30)</f>
        <v>20</v>
      </c>
      <c r="FW31" s="243">
        <f>SUM(FW29:FW30)</f>
        <v>24</v>
      </c>
      <c r="FX31" s="242">
        <f>SUM(FX29:FX30)</f>
        <v>34</v>
      </c>
      <c r="FY31" s="241">
        <f>SUM(FY29:FY30)</f>
        <v>41</v>
      </c>
      <c r="FZ31" s="244">
        <f t="shared" si="37"/>
        <v>65</v>
      </c>
      <c r="GA31" s="243">
        <f>SUM(GA29:GA30)</f>
        <v>32</v>
      </c>
      <c r="GB31" s="243">
        <f>SUM(GB29:GB30)</f>
        <v>38</v>
      </c>
      <c r="GC31" s="242">
        <f>SUM(GC29:GC30)</f>
        <v>71</v>
      </c>
      <c r="GD31" s="241">
        <f>SUM(GD29:GD30)</f>
        <v>85</v>
      </c>
      <c r="GE31" s="244">
        <f t="shared" si="38"/>
        <v>123</v>
      </c>
      <c r="GF31" s="243">
        <f>SUM(GF29:GF30)</f>
        <v>17</v>
      </c>
      <c r="GG31" s="243">
        <f>SUM(GG29:GG30)</f>
        <v>20</v>
      </c>
      <c r="GH31" s="242">
        <f>SUM(GH29:GH30)</f>
        <v>17</v>
      </c>
      <c r="GI31" s="241">
        <f>SUM(GI29:GI30)</f>
        <v>20</v>
      </c>
      <c r="GJ31" s="244">
        <f t="shared" si="39"/>
        <v>40</v>
      </c>
      <c r="GK31" s="243">
        <f>SUM(GK29:GK30)</f>
        <v>12</v>
      </c>
      <c r="GL31" s="243">
        <f>SUM(GL29:GL30)</f>
        <v>14</v>
      </c>
      <c r="GM31" s="242">
        <f>SUM(GM29:GM30)</f>
        <v>12</v>
      </c>
      <c r="GN31" s="241">
        <f>SUM(GN29:GN30)</f>
        <v>15</v>
      </c>
      <c r="GO31" s="244">
        <f t="shared" si="40"/>
        <v>29</v>
      </c>
      <c r="GP31" s="243">
        <f>SUM(GP29:GP30)</f>
        <v>60</v>
      </c>
      <c r="GQ31" s="243">
        <f>SUM(GQ29:GQ30)</f>
        <v>72</v>
      </c>
      <c r="GR31" s="242">
        <f>SUM(GR29:GR30)</f>
        <v>66</v>
      </c>
      <c r="GS31" s="241">
        <f>SUM(GS29:GS30)</f>
        <v>79</v>
      </c>
      <c r="GT31" s="244">
        <f t="shared" si="41"/>
        <v>151</v>
      </c>
      <c r="GU31" s="243">
        <f>SUM(GU29:GU30)</f>
        <v>238</v>
      </c>
      <c r="GV31" s="243">
        <f>SUM(GV29:GV30)</f>
        <v>286</v>
      </c>
      <c r="GW31" s="242">
        <f>SUM(GW29:GW30)</f>
        <v>248</v>
      </c>
      <c r="GX31" s="241">
        <f>SUM(GX29:GX30)</f>
        <v>297</v>
      </c>
      <c r="GY31" s="244">
        <f t="shared" si="42"/>
        <v>583</v>
      </c>
      <c r="GZ31" s="243">
        <f>SUM(GZ29:GZ30)</f>
        <v>28</v>
      </c>
      <c r="HA31" s="243">
        <f>SUM(HA29:HA30)</f>
        <v>33</v>
      </c>
      <c r="HB31" s="242">
        <f>SUM(HB29:HB30)</f>
        <v>23</v>
      </c>
      <c r="HC31" s="241">
        <f>SUM(HC29:HC30)</f>
        <v>28</v>
      </c>
      <c r="HD31" s="244">
        <f t="shared" si="43"/>
        <v>61</v>
      </c>
      <c r="HE31" s="243">
        <f>SUM(HE29:HE30)</f>
        <v>727</v>
      </c>
      <c r="HF31" s="243">
        <f>SUM(HF29:HF30)</f>
        <v>873</v>
      </c>
      <c r="HG31" s="242">
        <f>SUM(HG29:HG30)</f>
        <v>670</v>
      </c>
      <c r="HH31" s="241">
        <f>SUM(HH29:HH30)</f>
        <v>804</v>
      </c>
      <c r="HI31" s="244">
        <f t="shared" si="44"/>
        <v>1677</v>
      </c>
      <c r="HJ31" s="243">
        <f>SUM(HJ29:HJ30)</f>
        <v>90</v>
      </c>
      <c r="HK31" s="243">
        <f>SUM(HK29:HK30)</f>
        <v>108</v>
      </c>
      <c r="HL31" s="242">
        <f>SUM(HL29:HL30)</f>
        <v>100</v>
      </c>
      <c r="HM31" s="241">
        <f>SUM(HM29:HM30)</f>
        <v>120</v>
      </c>
      <c r="HN31" s="244">
        <f t="shared" si="45"/>
        <v>228</v>
      </c>
      <c r="HO31" s="243">
        <f>SUM(HO29:HO30)</f>
        <v>162</v>
      </c>
      <c r="HP31" s="243">
        <f>SUM(HP29:HP30)</f>
        <v>194</v>
      </c>
      <c r="HQ31" s="242">
        <f>SUM(HQ29:HQ30)</f>
        <v>441</v>
      </c>
      <c r="HR31" s="241">
        <f>SUM(HR29:HR30)</f>
        <v>529</v>
      </c>
      <c r="HS31" s="244">
        <f t="shared" si="46"/>
        <v>723</v>
      </c>
      <c r="HT31" s="243">
        <f>SUM(HT29:HT30)</f>
        <v>93</v>
      </c>
      <c r="HU31" s="243">
        <f>SUM(HU29:HU30)</f>
        <v>112</v>
      </c>
      <c r="HV31" s="242">
        <f>SUM(HV29:HV30)</f>
        <v>107</v>
      </c>
      <c r="HW31" s="241">
        <f>SUM(HW29:HW30)</f>
        <v>128</v>
      </c>
      <c r="HX31" s="244">
        <f t="shared" si="47"/>
        <v>240</v>
      </c>
      <c r="HY31" s="243">
        <f>SUM(HY29:HY30)</f>
        <v>121</v>
      </c>
      <c r="HZ31" s="243">
        <f>SUM(HZ29:HZ30)</f>
        <v>145</v>
      </c>
      <c r="IA31" s="242">
        <f>SUM(IA29:IA30)</f>
        <v>93</v>
      </c>
      <c r="IB31" s="241">
        <f>SUM(IB29:IB30)</f>
        <v>112</v>
      </c>
      <c r="IC31" s="244">
        <f t="shared" si="48"/>
        <v>257</v>
      </c>
      <c r="ID31" s="240">
        <f t="shared" si="4"/>
        <v>11006</v>
      </c>
      <c r="IE31" s="261">
        <f t="shared" si="5"/>
        <v>12094</v>
      </c>
      <c r="IF31" s="239">
        <f t="shared" si="5"/>
        <v>23100</v>
      </c>
      <c r="IH31" s="237">
        <f>SUM(V31,AK31,AP31,AU31,AZ31,BE31,BJ31,BO31,BY31,CD31,BT31)</f>
        <v>14710</v>
      </c>
    </row>
    <row r="32" spans="1:242" s="237" customFormat="1" x14ac:dyDescent="0.15">
      <c r="A32" s="657" t="s">
        <v>112</v>
      </c>
      <c r="B32" s="260" t="s">
        <v>110</v>
      </c>
      <c r="C32" s="273">
        <v>74</v>
      </c>
      <c r="D32" s="270">
        <f>ROUND(C32/5*6,0)</f>
        <v>89</v>
      </c>
      <c r="E32" s="269">
        <v>227</v>
      </c>
      <c r="F32" s="274">
        <f>ROUND(E32/5*6,0)</f>
        <v>272</v>
      </c>
      <c r="G32" s="275">
        <f t="shared" si="6"/>
        <v>361</v>
      </c>
      <c r="H32" s="273">
        <v>82</v>
      </c>
      <c r="I32" s="270">
        <f>ROUND(H32/5*6,0)</f>
        <v>98</v>
      </c>
      <c r="J32" s="269">
        <v>120</v>
      </c>
      <c r="K32" s="274">
        <f>ROUND(J32/5*6,0)</f>
        <v>144</v>
      </c>
      <c r="L32" s="275">
        <f t="shared" si="7"/>
        <v>242</v>
      </c>
      <c r="M32" s="273">
        <v>138</v>
      </c>
      <c r="N32" s="270">
        <f>ROUND(M32/5*6,0)</f>
        <v>166</v>
      </c>
      <c r="O32" s="269">
        <v>416</v>
      </c>
      <c r="P32" s="274">
        <f>ROUND(O32/5*6,0)</f>
        <v>499</v>
      </c>
      <c r="Q32" s="275">
        <f t="shared" si="8"/>
        <v>665</v>
      </c>
      <c r="R32" s="335">
        <f>SUM(C32,H32,M32)</f>
        <v>294</v>
      </c>
      <c r="S32" s="337">
        <f>ROUND(R32/5*6,0)</f>
        <v>353</v>
      </c>
      <c r="T32" s="336">
        <f>SUM(E32,J32,O32)</f>
        <v>763</v>
      </c>
      <c r="U32" s="255">
        <f>ROUND(T32/5*6,0)</f>
        <v>916</v>
      </c>
      <c r="V32" s="254">
        <f t="shared" si="0"/>
        <v>1269</v>
      </c>
      <c r="W32" s="273">
        <v>807</v>
      </c>
      <c r="X32" s="270">
        <f>ROUND(W32/5*6,0)</f>
        <v>968</v>
      </c>
      <c r="Y32" s="269">
        <v>903</v>
      </c>
      <c r="Z32" s="274">
        <f>ROUND(Y32/5*6,0)</f>
        <v>1084</v>
      </c>
      <c r="AA32" s="275">
        <f t="shared" si="9"/>
        <v>2052</v>
      </c>
      <c r="AB32" s="273">
        <v>235</v>
      </c>
      <c r="AC32" s="270">
        <f>ROUND(AB32/5*6,0)</f>
        <v>282</v>
      </c>
      <c r="AD32" s="269">
        <v>206</v>
      </c>
      <c r="AE32" s="274">
        <f>ROUND(AD32/5*6,0)</f>
        <v>247</v>
      </c>
      <c r="AF32" s="275">
        <f t="shared" si="10"/>
        <v>529</v>
      </c>
      <c r="AG32" s="335">
        <f>SUM(W32,AB32)</f>
        <v>1042</v>
      </c>
      <c r="AH32" s="337">
        <f>ROUND(AG32/5*6,0)</f>
        <v>1250</v>
      </c>
      <c r="AI32" s="336">
        <f>SUM(Y32,AD32)</f>
        <v>1109</v>
      </c>
      <c r="AJ32" s="343">
        <f>ROUND(AI32/5*6,0)</f>
        <v>1331</v>
      </c>
      <c r="AK32" s="344">
        <f t="shared" si="1"/>
        <v>2581</v>
      </c>
      <c r="AL32" s="273">
        <v>160</v>
      </c>
      <c r="AM32" s="270">
        <f>ROUND(AL32/5*6,0)</f>
        <v>192</v>
      </c>
      <c r="AN32" s="269">
        <v>201</v>
      </c>
      <c r="AO32" s="274">
        <f>ROUND(AN32/5*6,0)</f>
        <v>241</v>
      </c>
      <c r="AP32" s="275">
        <f t="shared" si="11"/>
        <v>433</v>
      </c>
      <c r="AQ32" s="273">
        <v>235</v>
      </c>
      <c r="AR32" s="270">
        <f>ROUND(AQ32/5*6,0)</f>
        <v>282</v>
      </c>
      <c r="AS32" s="269">
        <v>313</v>
      </c>
      <c r="AT32" s="274">
        <f>ROUND(AS32/5*6,0)</f>
        <v>376</v>
      </c>
      <c r="AU32" s="275">
        <f t="shared" si="12"/>
        <v>658</v>
      </c>
      <c r="AV32" s="273">
        <v>509</v>
      </c>
      <c r="AW32" s="270">
        <f>ROUND(AV32/5*6,0)</f>
        <v>611</v>
      </c>
      <c r="AX32" s="269">
        <v>350</v>
      </c>
      <c r="AY32" s="274">
        <f>ROUND(AX32/5*6,0)</f>
        <v>420</v>
      </c>
      <c r="AZ32" s="275">
        <f t="shared" si="13"/>
        <v>1031</v>
      </c>
      <c r="BA32" s="273">
        <v>127</v>
      </c>
      <c r="BB32" s="270">
        <f>ROUND(BA32/5*6,0)</f>
        <v>152</v>
      </c>
      <c r="BC32" s="269">
        <v>204</v>
      </c>
      <c r="BD32" s="274">
        <f>ROUND(BC32/5*6,0)</f>
        <v>245</v>
      </c>
      <c r="BE32" s="275">
        <f t="shared" si="14"/>
        <v>397</v>
      </c>
      <c r="BF32" s="273">
        <v>225</v>
      </c>
      <c r="BG32" s="270">
        <f>ROUND(BF32/5*6,0)</f>
        <v>270</v>
      </c>
      <c r="BH32" s="269">
        <v>158</v>
      </c>
      <c r="BI32" s="274">
        <f>ROUND(BH32/5*6,0)</f>
        <v>190</v>
      </c>
      <c r="BJ32" s="275">
        <f t="shared" si="15"/>
        <v>460</v>
      </c>
      <c r="BK32" s="273">
        <v>157</v>
      </c>
      <c r="BL32" s="270">
        <f>ROUND(BK32/5*6,0)</f>
        <v>188</v>
      </c>
      <c r="BM32" s="269">
        <v>133</v>
      </c>
      <c r="BN32" s="274">
        <f>ROUND(BM32/5*6,0)</f>
        <v>160</v>
      </c>
      <c r="BO32" s="275">
        <f t="shared" si="16"/>
        <v>348</v>
      </c>
      <c r="BP32" s="273">
        <v>64</v>
      </c>
      <c r="BQ32" s="270">
        <f>ROUND(BP32/5*6,0)</f>
        <v>77</v>
      </c>
      <c r="BR32" s="269">
        <v>196</v>
      </c>
      <c r="BS32" s="274">
        <f>ROUND(BR32/5*6,0)</f>
        <v>235</v>
      </c>
      <c r="BT32" s="275">
        <f t="shared" si="17"/>
        <v>312</v>
      </c>
      <c r="BU32" s="273">
        <v>59</v>
      </c>
      <c r="BV32" s="270">
        <f>ROUND(BU32/5*6,0)</f>
        <v>71</v>
      </c>
      <c r="BW32" s="269">
        <v>119</v>
      </c>
      <c r="BX32" s="274">
        <f>ROUND(BW32/5*6,0)</f>
        <v>143</v>
      </c>
      <c r="BY32" s="275">
        <f t="shared" si="18"/>
        <v>214</v>
      </c>
      <c r="BZ32" s="273">
        <v>64</v>
      </c>
      <c r="CA32" s="270">
        <f>ROUND(BZ32/5*6,0)</f>
        <v>77</v>
      </c>
      <c r="CB32" s="269">
        <v>237</v>
      </c>
      <c r="CC32" s="274">
        <f>ROUND(CB32/5*6,0)</f>
        <v>284</v>
      </c>
      <c r="CD32" s="275">
        <f t="shared" si="19"/>
        <v>361</v>
      </c>
      <c r="CE32" s="273">
        <v>42</v>
      </c>
      <c r="CF32" s="270">
        <f>ROUND(CE32/5*6,0)</f>
        <v>50</v>
      </c>
      <c r="CG32" s="269">
        <v>76</v>
      </c>
      <c r="CH32" s="274">
        <f>ROUND(CG32/5*6,0)</f>
        <v>91</v>
      </c>
      <c r="CI32" s="275">
        <f t="shared" si="20"/>
        <v>141</v>
      </c>
      <c r="CJ32" s="273">
        <v>133</v>
      </c>
      <c r="CK32" s="270">
        <f>ROUND(CJ32/5*6,0)</f>
        <v>160</v>
      </c>
      <c r="CL32" s="269">
        <v>192</v>
      </c>
      <c r="CM32" s="274">
        <f>ROUND(CL32/5*6,0)</f>
        <v>230</v>
      </c>
      <c r="CN32" s="275">
        <f t="shared" si="21"/>
        <v>390</v>
      </c>
      <c r="CO32" s="335">
        <f>SUM(CE32,CJ32)</f>
        <v>175</v>
      </c>
      <c r="CP32" s="337">
        <f>ROUND(CO32/5*6,0)</f>
        <v>210</v>
      </c>
      <c r="CQ32" s="336">
        <f>SUM(CG32,CL32)</f>
        <v>268</v>
      </c>
      <c r="CR32" s="336">
        <f>ROUND(CQ32/5*6,0)</f>
        <v>322</v>
      </c>
      <c r="CS32" s="344">
        <f t="shared" si="2"/>
        <v>532</v>
      </c>
      <c r="CT32" s="273">
        <v>74</v>
      </c>
      <c r="CU32" s="270">
        <f>ROUND(CT32/5*6,0)</f>
        <v>89</v>
      </c>
      <c r="CV32" s="269">
        <v>253</v>
      </c>
      <c r="CW32" s="274">
        <f>ROUND(CV32/5*6,0)</f>
        <v>304</v>
      </c>
      <c r="CX32" s="275">
        <f t="shared" si="22"/>
        <v>393</v>
      </c>
      <c r="CY32" s="273">
        <v>64</v>
      </c>
      <c r="CZ32" s="270">
        <f>ROUND(CY32/5*6,0)</f>
        <v>77</v>
      </c>
      <c r="DA32" s="269">
        <v>92</v>
      </c>
      <c r="DB32" s="274">
        <f>ROUND(DA32/5*6,0)</f>
        <v>110</v>
      </c>
      <c r="DC32" s="275">
        <f t="shared" si="23"/>
        <v>187</v>
      </c>
      <c r="DD32" s="273">
        <v>39</v>
      </c>
      <c r="DE32" s="270">
        <f>ROUND(DD32/5*6,0)</f>
        <v>47</v>
      </c>
      <c r="DF32" s="269">
        <v>46</v>
      </c>
      <c r="DG32" s="274">
        <f>ROUND(DF32/5*6,0)</f>
        <v>55</v>
      </c>
      <c r="DH32" s="275">
        <f t="shared" si="24"/>
        <v>102</v>
      </c>
      <c r="DI32" s="335">
        <f>SUM(CY32,DD32)</f>
        <v>103</v>
      </c>
      <c r="DJ32" s="337">
        <f>ROUND(DI32/5*6,0)</f>
        <v>124</v>
      </c>
      <c r="DK32" s="336">
        <f>SUM(DA32,DF32)</f>
        <v>138</v>
      </c>
      <c r="DL32" s="343">
        <f>ROUND(DK32/5*6,0)</f>
        <v>166</v>
      </c>
      <c r="DM32" s="344">
        <f t="shared" si="3"/>
        <v>290</v>
      </c>
      <c r="DN32" s="273">
        <v>27</v>
      </c>
      <c r="DO32" s="270">
        <f>ROUND(DN32/5*6,0)</f>
        <v>32</v>
      </c>
      <c r="DP32" s="269">
        <v>24</v>
      </c>
      <c r="DQ32" s="274">
        <f>ROUND(DP32/5*6,0)</f>
        <v>29</v>
      </c>
      <c r="DR32" s="275">
        <f t="shared" si="25"/>
        <v>61</v>
      </c>
      <c r="DS32" s="273">
        <v>53</v>
      </c>
      <c r="DT32" s="270">
        <f>ROUND(DS32/5*6,0)</f>
        <v>64</v>
      </c>
      <c r="DU32" s="269">
        <v>56</v>
      </c>
      <c r="DV32" s="274">
        <f>ROUND(DU32/5*6,0)</f>
        <v>67</v>
      </c>
      <c r="DW32" s="275">
        <f t="shared" si="26"/>
        <v>131</v>
      </c>
      <c r="DX32" s="273">
        <v>122</v>
      </c>
      <c r="DY32" s="270">
        <f>ROUND(DX32/5*6,0)</f>
        <v>146</v>
      </c>
      <c r="DZ32" s="269">
        <v>148</v>
      </c>
      <c r="EA32" s="274">
        <f>ROUND(DZ32/5*6,0)</f>
        <v>178</v>
      </c>
      <c r="EB32" s="275">
        <f t="shared" si="27"/>
        <v>324</v>
      </c>
      <c r="EC32" s="273">
        <v>109</v>
      </c>
      <c r="ED32" s="270">
        <f>ROUND(EC32/5*6,0)</f>
        <v>131</v>
      </c>
      <c r="EE32" s="269">
        <v>121</v>
      </c>
      <c r="EF32" s="274">
        <f>ROUND(EE32/5*6,0)</f>
        <v>145</v>
      </c>
      <c r="EG32" s="275">
        <f t="shared" si="28"/>
        <v>276</v>
      </c>
      <c r="EH32" s="273">
        <v>53</v>
      </c>
      <c r="EI32" s="270">
        <f>ROUND(EH32/5*6,0)</f>
        <v>64</v>
      </c>
      <c r="EJ32" s="269">
        <v>35</v>
      </c>
      <c r="EK32" s="274">
        <f>ROUND(EJ32/5*6,0)</f>
        <v>42</v>
      </c>
      <c r="EL32" s="275">
        <f t="shared" si="29"/>
        <v>106</v>
      </c>
      <c r="EM32" s="273">
        <v>14</v>
      </c>
      <c r="EN32" s="270">
        <f>ROUND(EM32/5*6,0)</f>
        <v>17</v>
      </c>
      <c r="EO32" s="269">
        <v>33</v>
      </c>
      <c r="EP32" s="274">
        <f>ROUND(EO32/5*6,0)</f>
        <v>40</v>
      </c>
      <c r="EQ32" s="275">
        <f t="shared" si="30"/>
        <v>57</v>
      </c>
      <c r="ER32" s="273">
        <v>4</v>
      </c>
      <c r="ES32" s="270">
        <f>ROUND(ER32/5*6,0)</f>
        <v>5</v>
      </c>
      <c r="ET32" s="269">
        <v>14</v>
      </c>
      <c r="EU32" s="274">
        <f>ROUND(ET32/5*6,0)</f>
        <v>17</v>
      </c>
      <c r="EV32" s="275">
        <f t="shared" si="31"/>
        <v>22</v>
      </c>
      <c r="EW32" s="273">
        <v>171</v>
      </c>
      <c r="EX32" s="270">
        <f>ROUND(EW32/5*6,0)</f>
        <v>205</v>
      </c>
      <c r="EY32" s="269">
        <v>22</v>
      </c>
      <c r="EZ32" s="274">
        <f>ROUND(EY32/5*6,0)</f>
        <v>26</v>
      </c>
      <c r="FA32" s="275">
        <f t="shared" si="32"/>
        <v>231</v>
      </c>
      <c r="FB32" s="273">
        <v>3</v>
      </c>
      <c r="FC32" s="270">
        <f>ROUND(FB32/5*6,0)</f>
        <v>4</v>
      </c>
      <c r="FD32" s="269">
        <v>1</v>
      </c>
      <c r="FE32" s="274">
        <f>ROUND(FD32/5*6,0)</f>
        <v>1</v>
      </c>
      <c r="FF32" s="275">
        <f t="shared" si="33"/>
        <v>5</v>
      </c>
      <c r="FG32" s="273">
        <v>1</v>
      </c>
      <c r="FH32" s="270">
        <f>ROUND(FG32/5*6,0)</f>
        <v>1</v>
      </c>
      <c r="FI32" s="269">
        <v>7</v>
      </c>
      <c r="FJ32" s="274">
        <f>ROUND(FI32/5*6,0)</f>
        <v>8</v>
      </c>
      <c r="FK32" s="275">
        <f t="shared" si="34"/>
        <v>9</v>
      </c>
      <c r="FL32" s="273">
        <v>21</v>
      </c>
      <c r="FM32" s="270">
        <f>ROUND(FL32/5*6,0)</f>
        <v>25</v>
      </c>
      <c r="FN32" s="269">
        <v>23</v>
      </c>
      <c r="FO32" s="274">
        <f>ROUND(FN32/5*6,0)</f>
        <v>28</v>
      </c>
      <c r="FP32" s="275">
        <f t="shared" si="35"/>
        <v>53</v>
      </c>
      <c r="FQ32" s="273">
        <v>10</v>
      </c>
      <c r="FR32" s="270">
        <f>ROUND(FQ32/5*6,0)</f>
        <v>12</v>
      </c>
      <c r="FS32" s="269">
        <v>16</v>
      </c>
      <c r="FT32" s="274">
        <f>ROUND(FS32/5*6,0)</f>
        <v>19</v>
      </c>
      <c r="FU32" s="275">
        <f t="shared" si="36"/>
        <v>31</v>
      </c>
      <c r="FV32" s="273">
        <v>25</v>
      </c>
      <c r="FW32" s="270">
        <f>ROUND(FV32/5*6,0)</f>
        <v>30</v>
      </c>
      <c r="FX32" s="269">
        <v>28</v>
      </c>
      <c r="FY32" s="274">
        <f>ROUND(FX32/5*6,0)</f>
        <v>34</v>
      </c>
      <c r="FZ32" s="275">
        <f t="shared" si="37"/>
        <v>64</v>
      </c>
      <c r="GA32" s="273">
        <v>32</v>
      </c>
      <c r="GB32" s="270">
        <f>ROUND(GA32/5*6,0)</f>
        <v>38</v>
      </c>
      <c r="GC32" s="269">
        <v>17</v>
      </c>
      <c r="GD32" s="274">
        <f>ROUND(GC32/5*6,0)</f>
        <v>20</v>
      </c>
      <c r="GE32" s="275">
        <f t="shared" si="38"/>
        <v>58</v>
      </c>
      <c r="GF32" s="273">
        <v>9</v>
      </c>
      <c r="GG32" s="270">
        <f>ROUND(GF32/5*6,0)</f>
        <v>11</v>
      </c>
      <c r="GH32" s="269">
        <v>26</v>
      </c>
      <c r="GI32" s="274">
        <f>ROUND(GH32/5*6,0)</f>
        <v>31</v>
      </c>
      <c r="GJ32" s="275">
        <f t="shared" si="39"/>
        <v>42</v>
      </c>
      <c r="GK32" s="273">
        <v>5</v>
      </c>
      <c r="GL32" s="270">
        <f>ROUND(GK32/5*6,0)</f>
        <v>6</v>
      </c>
      <c r="GM32" s="269">
        <v>6</v>
      </c>
      <c r="GN32" s="274">
        <f>ROUND(GM32/5*6,0)</f>
        <v>7</v>
      </c>
      <c r="GO32" s="275">
        <f t="shared" si="40"/>
        <v>13</v>
      </c>
      <c r="GP32" s="273">
        <v>27</v>
      </c>
      <c r="GQ32" s="270">
        <f>ROUND(GP32/5*6,0)</f>
        <v>32</v>
      </c>
      <c r="GR32" s="269">
        <v>59</v>
      </c>
      <c r="GS32" s="274">
        <f>ROUND(GR32/5*6,0)</f>
        <v>71</v>
      </c>
      <c r="GT32" s="275">
        <f t="shared" si="41"/>
        <v>103</v>
      </c>
      <c r="GU32" s="273">
        <v>121</v>
      </c>
      <c r="GV32" s="270">
        <f>ROUND(GU32/5*6,0)</f>
        <v>145</v>
      </c>
      <c r="GW32" s="269">
        <v>135</v>
      </c>
      <c r="GX32" s="274">
        <f>ROUND(GW32/5*6,0)</f>
        <v>162</v>
      </c>
      <c r="GY32" s="275">
        <f t="shared" si="42"/>
        <v>307</v>
      </c>
      <c r="GZ32" s="273">
        <v>20</v>
      </c>
      <c r="HA32" s="270">
        <f>ROUND(GZ32/5*6,0)</f>
        <v>24</v>
      </c>
      <c r="HB32" s="269">
        <v>8</v>
      </c>
      <c r="HC32" s="274">
        <f>ROUND(HB32/5*6,0)</f>
        <v>10</v>
      </c>
      <c r="HD32" s="275">
        <f t="shared" si="43"/>
        <v>34</v>
      </c>
      <c r="HE32" s="273">
        <v>326</v>
      </c>
      <c r="HF32" s="270">
        <f>ROUND(HE32/5*6,0)</f>
        <v>391</v>
      </c>
      <c r="HG32" s="269">
        <v>242</v>
      </c>
      <c r="HH32" s="274">
        <f>ROUND(HG32/5*6,0)</f>
        <v>290</v>
      </c>
      <c r="HI32" s="275">
        <f t="shared" si="44"/>
        <v>681</v>
      </c>
      <c r="HJ32" s="273">
        <v>70</v>
      </c>
      <c r="HK32" s="270">
        <f>ROUND(HJ32/5*6,0)</f>
        <v>84</v>
      </c>
      <c r="HL32" s="269">
        <v>35</v>
      </c>
      <c r="HM32" s="274">
        <f>ROUND(HL32/5*6,0)</f>
        <v>42</v>
      </c>
      <c r="HN32" s="275">
        <f t="shared" si="45"/>
        <v>126</v>
      </c>
      <c r="HO32" s="273">
        <v>51</v>
      </c>
      <c r="HP32" s="270">
        <f>ROUND(HO32/5*6,0)</f>
        <v>61</v>
      </c>
      <c r="HQ32" s="269">
        <v>239</v>
      </c>
      <c r="HR32" s="274">
        <f>ROUND(HQ32/5*6,0)</f>
        <v>287</v>
      </c>
      <c r="HS32" s="275">
        <f t="shared" si="46"/>
        <v>348</v>
      </c>
      <c r="HT32" s="273">
        <v>26</v>
      </c>
      <c r="HU32" s="270">
        <f>ROUND(HT32/5*6,0)</f>
        <v>31</v>
      </c>
      <c r="HV32" s="269">
        <v>24</v>
      </c>
      <c r="HW32" s="274">
        <f>ROUND(HV32/5*6,0)</f>
        <v>29</v>
      </c>
      <c r="HX32" s="275">
        <f t="shared" si="47"/>
        <v>60</v>
      </c>
      <c r="HY32" s="273">
        <v>314</v>
      </c>
      <c r="HZ32" s="270">
        <f>ROUND(HY32/5*6,0)</f>
        <v>377</v>
      </c>
      <c r="IA32" s="269">
        <v>24</v>
      </c>
      <c r="IB32" s="274">
        <f>ROUND(IA32/5*6,0)</f>
        <v>29</v>
      </c>
      <c r="IC32" s="275">
        <f t="shared" si="48"/>
        <v>406</v>
      </c>
      <c r="ID32" s="270">
        <f t="shared" si="4"/>
        <v>5882</v>
      </c>
      <c r="IE32" s="268">
        <f t="shared" si="5"/>
        <v>6945</v>
      </c>
      <c r="IF32" s="245">
        <f t="shared" si="5"/>
        <v>12827</v>
      </c>
    </row>
    <row r="33" spans="1:242" s="237" customFormat="1" x14ac:dyDescent="0.15">
      <c r="A33" s="658"/>
      <c r="B33" s="253" t="s">
        <v>109</v>
      </c>
      <c r="C33" s="272">
        <v>66</v>
      </c>
      <c r="D33" s="250">
        <f>ROUND(C33/5*6,0)</f>
        <v>79</v>
      </c>
      <c r="E33" s="271">
        <v>183</v>
      </c>
      <c r="F33" s="248">
        <f>ROUND(E33/5*6,0)</f>
        <v>220</v>
      </c>
      <c r="G33" s="252">
        <f t="shared" si="6"/>
        <v>299</v>
      </c>
      <c r="H33" s="272">
        <v>70</v>
      </c>
      <c r="I33" s="250">
        <f>ROUND(H33/5*6,0)</f>
        <v>84</v>
      </c>
      <c r="J33" s="271">
        <v>83</v>
      </c>
      <c r="K33" s="248">
        <f>ROUND(J33/5*6,0)</f>
        <v>100</v>
      </c>
      <c r="L33" s="252">
        <f t="shared" si="7"/>
        <v>184</v>
      </c>
      <c r="M33" s="272">
        <v>128</v>
      </c>
      <c r="N33" s="250">
        <f>ROUND(M33/5*6,0)</f>
        <v>154</v>
      </c>
      <c r="O33" s="271">
        <v>428</v>
      </c>
      <c r="P33" s="248">
        <f>ROUND(O33/5*6,0)</f>
        <v>514</v>
      </c>
      <c r="Q33" s="252">
        <f t="shared" si="8"/>
        <v>668</v>
      </c>
      <c r="R33" s="325">
        <f>SUM(C33,H33,M33)</f>
        <v>264</v>
      </c>
      <c r="S33" s="326">
        <f>ROUND(R33/5*6,0)</f>
        <v>317</v>
      </c>
      <c r="T33" s="327">
        <f>SUM(E33,J33,O33)</f>
        <v>694</v>
      </c>
      <c r="U33" s="248">
        <f>ROUND(T33/5*6,0)</f>
        <v>833</v>
      </c>
      <c r="V33" s="247">
        <f t="shared" si="0"/>
        <v>1150</v>
      </c>
      <c r="W33" s="272">
        <v>832</v>
      </c>
      <c r="X33" s="250">
        <f>ROUND(W33/5*6,0)</f>
        <v>998</v>
      </c>
      <c r="Y33" s="271">
        <v>732</v>
      </c>
      <c r="Z33" s="248">
        <f>ROUND(Y33/5*6,0)</f>
        <v>878</v>
      </c>
      <c r="AA33" s="252">
        <f t="shared" si="9"/>
        <v>1876</v>
      </c>
      <c r="AB33" s="272">
        <v>348</v>
      </c>
      <c r="AC33" s="250">
        <f>ROUND(AB33/5*6,0)</f>
        <v>418</v>
      </c>
      <c r="AD33" s="271">
        <v>278</v>
      </c>
      <c r="AE33" s="248">
        <f>ROUND(AD33/5*6,0)</f>
        <v>334</v>
      </c>
      <c r="AF33" s="252">
        <f t="shared" si="10"/>
        <v>752</v>
      </c>
      <c r="AG33" s="325">
        <f>SUM(W33,AB33)</f>
        <v>1180</v>
      </c>
      <c r="AH33" s="326">
        <f>ROUND(AG33/5*6,0)</f>
        <v>1416</v>
      </c>
      <c r="AI33" s="327">
        <f>SUM(Y33,AD33)</f>
        <v>1010</v>
      </c>
      <c r="AJ33" s="328">
        <f>ROUND(AI33/5*6,0)</f>
        <v>1212</v>
      </c>
      <c r="AK33" s="329">
        <f t="shared" si="1"/>
        <v>2628</v>
      </c>
      <c r="AL33" s="272">
        <v>132</v>
      </c>
      <c r="AM33" s="250">
        <f>ROUND(AL33/5*6,0)</f>
        <v>158</v>
      </c>
      <c r="AN33" s="271">
        <v>189</v>
      </c>
      <c r="AO33" s="248">
        <f>ROUND(AN33/5*6,0)</f>
        <v>227</v>
      </c>
      <c r="AP33" s="252">
        <f t="shared" si="11"/>
        <v>385</v>
      </c>
      <c r="AQ33" s="272">
        <v>260</v>
      </c>
      <c r="AR33" s="250">
        <f>ROUND(AQ33/5*6,0)</f>
        <v>312</v>
      </c>
      <c r="AS33" s="271">
        <v>340</v>
      </c>
      <c r="AT33" s="248">
        <f>ROUND(AS33/5*6,0)</f>
        <v>408</v>
      </c>
      <c r="AU33" s="252">
        <f t="shared" si="12"/>
        <v>720</v>
      </c>
      <c r="AV33" s="272">
        <v>678</v>
      </c>
      <c r="AW33" s="250">
        <f>ROUND(AV33/5*6,0)</f>
        <v>814</v>
      </c>
      <c r="AX33" s="271">
        <v>455</v>
      </c>
      <c r="AY33" s="248">
        <f>ROUND(AX33/5*6,0)</f>
        <v>546</v>
      </c>
      <c r="AZ33" s="252">
        <f t="shared" si="13"/>
        <v>1360</v>
      </c>
      <c r="BA33" s="272">
        <v>172</v>
      </c>
      <c r="BB33" s="250">
        <f>ROUND(BA33/5*6,0)</f>
        <v>206</v>
      </c>
      <c r="BC33" s="271">
        <v>227</v>
      </c>
      <c r="BD33" s="248">
        <f>ROUND(BC33/5*6,0)</f>
        <v>272</v>
      </c>
      <c r="BE33" s="252">
        <f t="shared" si="14"/>
        <v>478</v>
      </c>
      <c r="BF33" s="272">
        <v>335</v>
      </c>
      <c r="BG33" s="250">
        <f>ROUND(BF33/5*6,0)</f>
        <v>402</v>
      </c>
      <c r="BH33" s="271">
        <v>229</v>
      </c>
      <c r="BI33" s="248">
        <f>ROUND(BH33/5*6,0)</f>
        <v>275</v>
      </c>
      <c r="BJ33" s="252">
        <f t="shared" si="15"/>
        <v>677</v>
      </c>
      <c r="BK33" s="272">
        <v>218</v>
      </c>
      <c r="BL33" s="250">
        <f>ROUND(BK33/5*6,0)</f>
        <v>262</v>
      </c>
      <c r="BM33" s="271">
        <v>138</v>
      </c>
      <c r="BN33" s="248">
        <f>ROUND(BM33/5*6,0)</f>
        <v>166</v>
      </c>
      <c r="BO33" s="252">
        <f t="shared" si="16"/>
        <v>428</v>
      </c>
      <c r="BP33" s="272">
        <v>157</v>
      </c>
      <c r="BQ33" s="250">
        <f>ROUND(BP33/5*6,0)</f>
        <v>188</v>
      </c>
      <c r="BR33" s="271">
        <v>237</v>
      </c>
      <c r="BS33" s="248">
        <f>ROUND(BR33/5*6,0)</f>
        <v>284</v>
      </c>
      <c r="BT33" s="252">
        <f t="shared" si="17"/>
        <v>472</v>
      </c>
      <c r="BU33" s="272">
        <v>110</v>
      </c>
      <c r="BV33" s="250">
        <f>ROUND(BU33/5*6,0)</f>
        <v>132</v>
      </c>
      <c r="BW33" s="271">
        <v>152</v>
      </c>
      <c r="BX33" s="248">
        <f>ROUND(BW33/5*6,0)</f>
        <v>182</v>
      </c>
      <c r="BY33" s="252">
        <f t="shared" si="18"/>
        <v>314</v>
      </c>
      <c r="BZ33" s="272">
        <v>79</v>
      </c>
      <c r="CA33" s="250">
        <f>ROUND(BZ33/5*6,0)</f>
        <v>95</v>
      </c>
      <c r="CB33" s="271">
        <v>183</v>
      </c>
      <c r="CC33" s="248">
        <f>ROUND(CB33/5*6,0)</f>
        <v>220</v>
      </c>
      <c r="CD33" s="252">
        <f t="shared" si="19"/>
        <v>315</v>
      </c>
      <c r="CE33" s="272">
        <v>26</v>
      </c>
      <c r="CF33" s="250">
        <f>ROUND(CE33/5*6,0)</f>
        <v>31</v>
      </c>
      <c r="CG33" s="271">
        <v>43</v>
      </c>
      <c r="CH33" s="248">
        <f>ROUND(CG33/5*6,0)</f>
        <v>52</v>
      </c>
      <c r="CI33" s="252">
        <f t="shared" si="20"/>
        <v>83</v>
      </c>
      <c r="CJ33" s="272">
        <v>146</v>
      </c>
      <c r="CK33" s="250">
        <f>ROUND(CJ33/5*6,0)</f>
        <v>175</v>
      </c>
      <c r="CL33" s="271">
        <v>173</v>
      </c>
      <c r="CM33" s="248">
        <f>ROUND(CL33/5*6,0)</f>
        <v>208</v>
      </c>
      <c r="CN33" s="252">
        <f t="shared" si="21"/>
        <v>383</v>
      </c>
      <c r="CO33" s="321">
        <f>SUM(CE33,CJ33)</f>
        <v>172</v>
      </c>
      <c r="CP33" s="321">
        <f>ROUND(CO33/5*6,0)</f>
        <v>206</v>
      </c>
      <c r="CQ33" s="322">
        <f>SUM(CG33,CL33)</f>
        <v>216</v>
      </c>
      <c r="CR33" s="323">
        <f>ROUND(CQ33/5*6,0)</f>
        <v>259</v>
      </c>
      <c r="CS33" s="329">
        <f t="shared" si="2"/>
        <v>465</v>
      </c>
      <c r="CT33" s="272">
        <v>44</v>
      </c>
      <c r="CU33" s="250">
        <f>ROUND(CT33/5*6,0)</f>
        <v>53</v>
      </c>
      <c r="CV33" s="271">
        <v>361</v>
      </c>
      <c r="CW33" s="248">
        <f>ROUND(CV33/5*6,0)</f>
        <v>433</v>
      </c>
      <c r="CX33" s="252">
        <f t="shared" si="22"/>
        <v>486</v>
      </c>
      <c r="CY33" s="272">
        <v>59</v>
      </c>
      <c r="CZ33" s="250">
        <f>ROUND(CY33/5*6,0)</f>
        <v>71</v>
      </c>
      <c r="DA33" s="271">
        <v>108</v>
      </c>
      <c r="DB33" s="248">
        <f>ROUND(DA33/5*6,0)</f>
        <v>130</v>
      </c>
      <c r="DC33" s="252">
        <f t="shared" si="23"/>
        <v>201</v>
      </c>
      <c r="DD33" s="272">
        <v>35</v>
      </c>
      <c r="DE33" s="250">
        <f>ROUND(DD33/5*6,0)</f>
        <v>42</v>
      </c>
      <c r="DF33" s="271">
        <v>49</v>
      </c>
      <c r="DG33" s="248">
        <f>ROUND(DF33/5*6,0)</f>
        <v>59</v>
      </c>
      <c r="DH33" s="252">
        <f t="shared" si="24"/>
        <v>101</v>
      </c>
      <c r="DI33" s="325">
        <f>SUM(CY33,DD33)</f>
        <v>94</v>
      </c>
      <c r="DJ33" s="326">
        <f>ROUND(DI33/5*6,0)</f>
        <v>113</v>
      </c>
      <c r="DK33" s="322">
        <f>SUM(DA33,DF33)</f>
        <v>157</v>
      </c>
      <c r="DL33" s="328">
        <f>ROUND(DK33/5*6,0)</f>
        <v>188</v>
      </c>
      <c r="DM33" s="329">
        <f t="shared" si="3"/>
        <v>301</v>
      </c>
      <c r="DN33" s="272">
        <v>24</v>
      </c>
      <c r="DO33" s="250">
        <f>ROUND(DN33/5*6,0)</f>
        <v>29</v>
      </c>
      <c r="DP33" s="271">
        <v>15</v>
      </c>
      <c r="DQ33" s="248">
        <f>ROUND(DP33/5*6,0)</f>
        <v>18</v>
      </c>
      <c r="DR33" s="252">
        <f t="shared" si="25"/>
        <v>47</v>
      </c>
      <c r="DS33" s="272">
        <v>44</v>
      </c>
      <c r="DT33" s="250">
        <f>ROUND(DS33/5*6,0)</f>
        <v>53</v>
      </c>
      <c r="DU33" s="271">
        <v>84</v>
      </c>
      <c r="DV33" s="248">
        <f>ROUND(DU33/5*6,0)</f>
        <v>101</v>
      </c>
      <c r="DW33" s="252">
        <f t="shared" si="26"/>
        <v>154</v>
      </c>
      <c r="DX33" s="272">
        <v>133</v>
      </c>
      <c r="DY33" s="250">
        <f>ROUND(DX33/5*6,0)</f>
        <v>160</v>
      </c>
      <c r="DZ33" s="271">
        <v>163</v>
      </c>
      <c r="EA33" s="248">
        <f>ROUND(DZ33/5*6,0)</f>
        <v>196</v>
      </c>
      <c r="EB33" s="252">
        <f t="shared" si="27"/>
        <v>356</v>
      </c>
      <c r="EC33" s="272">
        <v>243</v>
      </c>
      <c r="ED33" s="250">
        <f>ROUND(EC33/5*6,0)</f>
        <v>292</v>
      </c>
      <c r="EE33" s="271">
        <v>229</v>
      </c>
      <c r="EF33" s="248">
        <f>ROUND(EE33/5*6,0)</f>
        <v>275</v>
      </c>
      <c r="EG33" s="252">
        <f t="shared" si="28"/>
        <v>567</v>
      </c>
      <c r="EH33" s="272">
        <v>52</v>
      </c>
      <c r="EI33" s="250">
        <f>ROUND(EH33/5*6,0)</f>
        <v>62</v>
      </c>
      <c r="EJ33" s="271">
        <v>27</v>
      </c>
      <c r="EK33" s="248">
        <f>ROUND(EJ33/5*6,0)</f>
        <v>32</v>
      </c>
      <c r="EL33" s="252">
        <f t="shared" si="29"/>
        <v>94</v>
      </c>
      <c r="EM33" s="272">
        <v>31</v>
      </c>
      <c r="EN33" s="250">
        <f>ROUND(EM33/5*6,0)</f>
        <v>37</v>
      </c>
      <c r="EO33" s="271">
        <v>41</v>
      </c>
      <c r="EP33" s="248">
        <f>ROUND(EO33/5*6,0)</f>
        <v>49</v>
      </c>
      <c r="EQ33" s="252">
        <f t="shared" si="30"/>
        <v>86</v>
      </c>
      <c r="ER33" s="272">
        <v>1</v>
      </c>
      <c r="ES33" s="250">
        <f>ROUND(ER33/5*6,0)</f>
        <v>1</v>
      </c>
      <c r="ET33" s="271">
        <v>5</v>
      </c>
      <c r="EU33" s="248">
        <f>ROUND(ET33/5*6,0)</f>
        <v>6</v>
      </c>
      <c r="EV33" s="252">
        <f t="shared" si="31"/>
        <v>7</v>
      </c>
      <c r="EW33" s="272">
        <v>159</v>
      </c>
      <c r="EX33" s="250">
        <f>ROUND(EW33/5*6,0)</f>
        <v>191</v>
      </c>
      <c r="EY33" s="271">
        <v>16</v>
      </c>
      <c r="EZ33" s="248">
        <f>ROUND(EY33/5*6,0)</f>
        <v>19</v>
      </c>
      <c r="FA33" s="252">
        <f t="shared" si="32"/>
        <v>210</v>
      </c>
      <c r="FB33" s="272">
        <v>6</v>
      </c>
      <c r="FC33" s="250">
        <f>ROUND(FB33/5*6,0)</f>
        <v>7</v>
      </c>
      <c r="FD33" s="271">
        <v>4</v>
      </c>
      <c r="FE33" s="248">
        <f>ROUND(FD33/5*6,0)</f>
        <v>5</v>
      </c>
      <c r="FF33" s="252">
        <f t="shared" si="33"/>
        <v>12</v>
      </c>
      <c r="FG33" s="272">
        <v>1</v>
      </c>
      <c r="FH33" s="250">
        <f>ROUND(FG33/5*6,0)</f>
        <v>1</v>
      </c>
      <c r="FI33" s="271">
        <v>1</v>
      </c>
      <c r="FJ33" s="248">
        <f>ROUND(FI33/5*6,0)</f>
        <v>1</v>
      </c>
      <c r="FK33" s="252">
        <f t="shared" si="34"/>
        <v>2</v>
      </c>
      <c r="FL33" s="272">
        <v>10</v>
      </c>
      <c r="FM33" s="250">
        <f>ROUND(FL33/5*6,0)</f>
        <v>12</v>
      </c>
      <c r="FN33" s="271">
        <v>10</v>
      </c>
      <c r="FO33" s="248">
        <f>ROUND(FN33/5*6,0)</f>
        <v>12</v>
      </c>
      <c r="FP33" s="252">
        <f t="shared" si="35"/>
        <v>24</v>
      </c>
      <c r="FQ33" s="272">
        <v>10</v>
      </c>
      <c r="FR33" s="250">
        <f>ROUND(FQ33/5*6,0)</f>
        <v>12</v>
      </c>
      <c r="FS33" s="271">
        <v>5</v>
      </c>
      <c r="FT33" s="248">
        <f>ROUND(FS33/5*6,0)</f>
        <v>6</v>
      </c>
      <c r="FU33" s="252">
        <f t="shared" si="36"/>
        <v>18</v>
      </c>
      <c r="FV33" s="272">
        <v>12</v>
      </c>
      <c r="FW33" s="250">
        <f>ROUND(FV33/5*6,0)</f>
        <v>14</v>
      </c>
      <c r="FX33" s="271">
        <v>13</v>
      </c>
      <c r="FY33" s="248">
        <f>ROUND(FX33/5*6,0)</f>
        <v>16</v>
      </c>
      <c r="FZ33" s="252">
        <f t="shared" si="37"/>
        <v>30</v>
      </c>
      <c r="GA33" s="272">
        <v>11</v>
      </c>
      <c r="GB33" s="250">
        <f>ROUND(GA33/5*6,0)</f>
        <v>13</v>
      </c>
      <c r="GC33" s="271">
        <v>14</v>
      </c>
      <c r="GD33" s="248">
        <f>ROUND(GC33/5*6,0)</f>
        <v>17</v>
      </c>
      <c r="GE33" s="252">
        <f t="shared" si="38"/>
        <v>30</v>
      </c>
      <c r="GF33" s="272">
        <v>9</v>
      </c>
      <c r="GG33" s="250">
        <f>ROUND(GF33/5*6,0)</f>
        <v>11</v>
      </c>
      <c r="GH33" s="271">
        <v>9</v>
      </c>
      <c r="GI33" s="248">
        <f>ROUND(GH33/5*6,0)</f>
        <v>11</v>
      </c>
      <c r="GJ33" s="252">
        <f t="shared" si="39"/>
        <v>22</v>
      </c>
      <c r="GK33" s="272">
        <v>3</v>
      </c>
      <c r="GL33" s="250">
        <f>ROUND(GK33/5*6,0)</f>
        <v>4</v>
      </c>
      <c r="GM33" s="271">
        <v>7</v>
      </c>
      <c r="GN33" s="248">
        <f>ROUND(GM33/5*6,0)</f>
        <v>8</v>
      </c>
      <c r="GO33" s="252">
        <f t="shared" si="40"/>
        <v>12</v>
      </c>
      <c r="GP33" s="272">
        <v>9</v>
      </c>
      <c r="GQ33" s="250">
        <f>ROUND(GP33/5*6,0)</f>
        <v>11</v>
      </c>
      <c r="GR33" s="271">
        <v>24</v>
      </c>
      <c r="GS33" s="248">
        <f>ROUND(GR33/5*6,0)</f>
        <v>29</v>
      </c>
      <c r="GT33" s="252">
        <f t="shared" si="41"/>
        <v>40</v>
      </c>
      <c r="GU33" s="272">
        <v>134</v>
      </c>
      <c r="GV33" s="250">
        <f>ROUND(GU33/5*6,0)</f>
        <v>161</v>
      </c>
      <c r="GW33" s="271">
        <v>110</v>
      </c>
      <c r="GX33" s="248">
        <f>ROUND(GW33/5*6,0)</f>
        <v>132</v>
      </c>
      <c r="GY33" s="252">
        <f t="shared" si="42"/>
        <v>293</v>
      </c>
      <c r="GZ33" s="272">
        <v>14</v>
      </c>
      <c r="HA33" s="250">
        <f>ROUND(GZ33/5*6,0)</f>
        <v>17</v>
      </c>
      <c r="HB33" s="271">
        <v>4</v>
      </c>
      <c r="HC33" s="248">
        <f>ROUND(HB33/5*6,0)</f>
        <v>5</v>
      </c>
      <c r="HD33" s="252">
        <f t="shared" si="43"/>
        <v>22</v>
      </c>
      <c r="HE33" s="272">
        <v>430</v>
      </c>
      <c r="HF33" s="250">
        <f>ROUND(HE33/5*6,0)</f>
        <v>516</v>
      </c>
      <c r="HG33" s="271">
        <v>325</v>
      </c>
      <c r="HH33" s="248">
        <f>ROUND(HG33/5*6,0)</f>
        <v>390</v>
      </c>
      <c r="HI33" s="252">
        <f t="shared" si="44"/>
        <v>906</v>
      </c>
      <c r="HJ33" s="272">
        <v>71</v>
      </c>
      <c r="HK33" s="250">
        <f>ROUND(HJ33/5*6,0)</f>
        <v>85</v>
      </c>
      <c r="HL33" s="271">
        <v>42</v>
      </c>
      <c r="HM33" s="248">
        <f>ROUND(HL33/5*6,0)</f>
        <v>50</v>
      </c>
      <c r="HN33" s="252">
        <f t="shared" si="45"/>
        <v>135</v>
      </c>
      <c r="HO33" s="272">
        <v>55</v>
      </c>
      <c r="HP33" s="250">
        <f>ROUND(HO33/5*6,0)</f>
        <v>66</v>
      </c>
      <c r="HQ33" s="271">
        <v>201</v>
      </c>
      <c r="HR33" s="248">
        <f>ROUND(HQ33/5*6,0)</f>
        <v>241</v>
      </c>
      <c r="HS33" s="252">
        <f t="shared" si="46"/>
        <v>307</v>
      </c>
      <c r="HT33" s="272">
        <v>42</v>
      </c>
      <c r="HU33" s="250">
        <f>ROUND(HT33/5*6,0)</f>
        <v>50</v>
      </c>
      <c r="HV33" s="271">
        <v>24</v>
      </c>
      <c r="HW33" s="248">
        <f>ROUND(HV33/5*6,0)</f>
        <v>29</v>
      </c>
      <c r="HX33" s="252">
        <f t="shared" si="47"/>
        <v>79</v>
      </c>
      <c r="HY33" s="272">
        <v>200</v>
      </c>
      <c r="HZ33" s="250">
        <f>ROUND(HY33/5*6,0)</f>
        <v>240</v>
      </c>
      <c r="IA33" s="271">
        <v>28</v>
      </c>
      <c r="IB33" s="248">
        <f>ROUND(IA33/5*6,0)</f>
        <v>34</v>
      </c>
      <c r="IC33" s="252">
        <f t="shared" si="48"/>
        <v>274</v>
      </c>
      <c r="ID33" s="270">
        <f t="shared" si="4"/>
        <v>6719</v>
      </c>
      <c r="IE33" s="268">
        <f t="shared" si="5"/>
        <v>7187</v>
      </c>
      <c r="IF33" s="245">
        <f t="shared" si="5"/>
        <v>13906</v>
      </c>
    </row>
    <row r="34" spans="1:242" s="237" customFormat="1" x14ac:dyDescent="0.15">
      <c r="A34" s="659"/>
      <c r="B34" s="443" t="s">
        <v>85</v>
      </c>
      <c r="C34" s="243">
        <f>SUM(C32:C33)</f>
        <v>140</v>
      </c>
      <c r="D34" s="243">
        <f>SUM(D32:D33)</f>
        <v>168</v>
      </c>
      <c r="E34" s="242">
        <f>SUM(E32:E33)</f>
        <v>410</v>
      </c>
      <c r="F34" s="241">
        <f>SUM(F32:F33)</f>
        <v>492</v>
      </c>
      <c r="G34" s="244">
        <f t="shared" si="6"/>
        <v>660</v>
      </c>
      <c r="H34" s="243">
        <f>SUM(H32:H33)</f>
        <v>152</v>
      </c>
      <c r="I34" s="243">
        <f>SUM(I32:I33)</f>
        <v>182</v>
      </c>
      <c r="J34" s="242">
        <f>SUM(J32:J33)</f>
        <v>203</v>
      </c>
      <c r="K34" s="241">
        <f>SUM(K32:K33)</f>
        <v>244</v>
      </c>
      <c r="L34" s="244">
        <f t="shared" si="7"/>
        <v>426</v>
      </c>
      <c r="M34" s="243">
        <f>SUM(M32:M33)</f>
        <v>266</v>
      </c>
      <c r="N34" s="243">
        <f>SUM(N32:N33)</f>
        <v>320</v>
      </c>
      <c r="O34" s="242">
        <f>SUM(O32:O33)</f>
        <v>844</v>
      </c>
      <c r="P34" s="241">
        <f>SUM(P32:P33)</f>
        <v>1013</v>
      </c>
      <c r="Q34" s="244">
        <f t="shared" si="8"/>
        <v>1333</v>
      </c>
      <c r="R34" s="330">
        <f>SUM(R32:R33)</f>
        <v>558</v>
      </c>
      <c r="S34" s="331">
        <f>SUM(S32:S33)</f>
        <v>670</v>
      </c>
      <c r="T34" s="332">
        <f>SUM(T32:T33)</f>
        <v>1457</v>
      </c>
      <c r="U34" s="241">
        <f>SUM(U32:U33)</f>
        <v>1749</v>
      </c>
      <c r="V34" s="239">
        <f t="shared" si="0"/>
        <v>2419</v>
      </c>
      <c r="W34" s="243">
        <f>SUM(W32:W33)</f>
        <v>1639</v>
      </c>
      <c r="X34" s="243">
        <f>SUM(X32:X33)</f>
        <v>1966</v>
      </c>
      <c r="Y34" s="242">
        <f>SUM(Y32:Y33)</f>
        <v>1635</v>
      </c>
      <c r="Z34" s="241">
        <f>SUM(Z32:Z33)</f>
        <v>1962</v>
      </c>
      <c r="AA34" s="244">
        <f t="shared" si="9"/>
        <v>3928</v>
      </c>
      <c r="AB34" s="243">
        <f>SUM(AB32:AB33)</f>
        <v>583</v>
      </c>
      <c r="AC34" s="243">
        <f>SUM(AC32:AC33)</f>
        <v>700</v>
      </c>
      <c r="AD34" s="242">
        <f>SUM(AD32:AD33)</f>
        <v>484</v>
      </c>
      <c r="AE34" s="241">
        <f>SUM(AE32:AE33)</f>
        <v>581</v>
      </c>
      <c r="AF34" s="244">
        <f t="shared" si="10"/>
        <v>1281</v>
      </c>
      <c r="AG34" s="330">
        <f>SUM(AG32:AG33)</f>
        <v>2222</v>
      </c>
      <c r="AH34" s="331">
        <f>SUM(AH32:AH33)</f>
        <v>2666</v>
      </c>
      <c r="AI34" s="332">
        <f>SUM(AI32:AI33)</f>
        <v>2119</v>
      </c>
      <c r="AJ34" s="333">
        <f>SUM(AJ32:AJ33)</f>
        <v>2543</v>
      </c>
      <c r="AK34" s="334">
        <f t="shared" si="1"/>
        <v>5209</v>
      </c>
      <c r="AL34" s="243">
        <f>SUM(AL32:AL33)</f>
        <v>292</v>
      </c>
      <c r="AM34" s="243">
        <f>SUM(AM32:AM33)</f>
        <v>350</v>
      </c>
      <c r="AN34" s="242">
        <f>SUM(AN32:AN33)</f>
        <v>390</v>
      </c>
      <c r="AO34" s="241">
        <f>SUM(AO32:AO33)</f>
        <v>468</v>
      </c>
      <c r="AP34" s="244">
        <f t="shared" si="11"/>
        <v>818</v>
      </c>
      <c r="AQ34" s="243">
        <f>SUM(AQ32:AQ33)</f>
        <v>495</v>
      </c>
      <c r="AR34" s="243">
        <f>SUM(AR32:AR33)</f>
        <v>594</v>
      </c>
      <c r="AS34" s="242">
        <f>SUM(AS32:AS33)</f>
        <v>653</v>
      </c>
      <c r="AT34" s="241">
        <f>SUM(AT32:AT33)</f>
        <v>784</v>
      </c>
      <c r="AU34" s="244">
        <f t="shared" si="12"/>
        <v>1378</v>
      </c>
      <c r="AV34" s="243">
        <f>SUM(AV32:AV33)</f>
        <v>1187</v>
      </c>
      <c r="AW34" s="243">
        <f>SUM(AW32:AW33)</f>
        <v>1425</v>
      </c>
      <c r="AX34" s="242">
        <f>SUM(AX32:AX33)</f>
        <v>805</v>
      </c>
      <c r="AY34" s="241">
        <f>SUM(AY32:AY33)</f>
        <v>966</v>
      </c>
      <c r="AZ34" s="244">
        <f t="shared" si="13"/>
        <v>2391</v>
      </c>
      <c r="BA34" s="243">
        <f>SUM(BA32:BA33)</f>
        <v>299</v>
      </c>
      <c r="BB34" s="243">
        <f>SUM(BB32:BB33)</f>
        <v>358</v>
      </c>
      <c r="BC34" s="242">
        <f>SUM(BC32:BC33)</f>
        <v>431</v>
      </c>
      <c r="BD34" s="241">
        <f>SUM(BD32:BD33)</f>
        <v>517</v>
      </c>
      <c r="BE34" s="244">
        <f t="shared" si="14"/>
        <v>875</v>
      </c>
      <c r="BF34" s="243">
        <f>SUM(BF32:BF33)</f>
        <v>560</v>
      </c>
      <c r="BG34" s="243">
        <f>SUM(BG32:BG33)</f>
        <v>672</v>
      </c>
      <c r="BH34" s="242">
        <f>SUM(BH32:BH33)</f>
        <v>387</v>
      </c>
      <c r="BI34" s="241">
        <f>SUM(BI32:BI33)</f>
        <v>465</v>
      </c>
      <c r="BJ34" s="244">
        <f t="shared" si="15"/>
        <v>1137</v>
      </c>
      <c r="BK34" s="243">
        <f>SUM(BK32:BK33)</f>
        <v>375</v>
      </c>
      <c r="BL34" s="243">
        <f>SUM(BL32:BL33)</f>
        <v>450</v>
      </c>
      <c r="BM34" s="242">
        <f>SUM(BM32:BM33)</f>
        <v>271</v>
      </c>
      <c r="BN34" s="241">
        <f>SUM(BN32:BN33)</f>
        <v>326</v>
      </c>
      <c r="BO34" s="244">
        <f t="shared" si="16"/>
        <v>776</v>
      </c>
      <c r="BP34" s="243">
        <f>SUM(BP32:BP33)</f>
        <v>221</v>
      </c>
      <c r="BQ34" s="243">
        <f>SUM(BQ32:BQ33)</f>
        <v>265</v>
      </c>
      <c r="BR34" s="242">
        <f>SUM(BR32:BR33)</f>
        <v>433</v>
      </c>
      <c r="BS34" s="241">
        <f>SUM(BS32:BS33)</f>
        <v>519</v>
      </c>
      <c r="BT34" s="244">
        <f t="shared" si="17"/>
        <v>784</v>
      </c>
      <c r="BU34" s="243">
        <f>SUM(BU32:BU33)</f>
        <v>169</v>
      </c>
      <c r="BV34" s="243">
        <f>SUM(BV32:BV33)</f>
        <v>203</v>
      </c>
      <c r="BW34" s="242">
        <f>SUM(BW32:BW33)</f>
        <v>271</v>
      </c>
      <c r="BX34" s="241">
        <f>SUM(BX32:BX33)</f>
        <v>325</v>
      </c>
      <c r="BY34" s="244">
        <f t="shared" si="18"/>
        <v>528</v>
      </c>
      <c r="BZ34" s="243">
        <f>SUM(BZ32:BZ33)</f>
        <v>143</v>
      </c>
      <c r="CA34" s="243">
        <f>SUM(CA32:CA33)</f>
        <v>172</v>
      </c>
      <c r="CB34" s="242">
        <f>SUM(CB32:CB33)</f>
        <v>420</v>
      </c>
      <c r="CC34" s="241">
        <f>SUM(CC32:CC33)</f>
        <v>504</v>
      </c>
      <c r="CD34" s="244">
        <f t="shared" si="19"/>
        <v>676</v>
      </c>
      <c r="CE34" s="243">
        <f>SUM(CE32:CE33)</f>
        <v>68</v>
      </c>
      <c r="CF34" s="243">
        <f>SUM(CF32:CF33)</f>
        <v>81</v>
      </c>
      <c r="CG34" s="242">
        <f>SUM(CG32:CG33)</f>
        <v>119</v>
      </c>
      <c r="CH34" s="241">
        <f>SUM(CH32:CH33)</f>
        <v>143</v>
      </c>
      <c r="CI34" s="244">
        <f t="shared" si="20"/>
        <v>224</v>
      </c>
      <c r="CJ34" s="243">
        <f>SUM(CJ32:CJ33)</f>
        <v>279</v>
      </c>
      <c r="CK34" s="243">
        <f>SUM(CK32:CK33)</f>
        <v>335</v>
      </c>
      <c r="CL34" s="242">
        <f>SUM(CL32:CL33)</f>
        <v>365</v>
      </c>
      <c r="CM34" s="241">
        <f>SUM(CM32:CM33)</f>
        <v>438</v>
      </c>
      <c r="CN34" s="244">
        <f t="shared" si="21"/>
        <v>773</v>
      </c>
      <c r="CO34" s="331">
        <f>SUM(CO32:CO33)</f>
        <v>347</v>
      </c>
      <c r="CP34" s="331">
        <f>SUM(CP32:CP33)</f>
        <v>416</v>
      </c>
      <c r="CQ34" s="332">
        <f>SUM(CQ32:CQ33)</f>
        <v>484</v>
      </c>
      <c r="CR34" s="333">
        <f>SUM(CR32:CR33)</f>
        <v>581</v>
      </c>
      <c r="CS34" s="334">
        <f t="shared" si="2"/>
        <v>997</v>
      </c>
      <c r="CT34" s="243">
        <f>SUM(CT32:CT33)</f>
        <v>118</v>
      </c>
      <c r="CU34" s="243">
        <f>SUM(CU32:CU33)</f>
        <v>142</v>
      </c>
      <c r="CV34" s="242">
        <f>SUM(CV32:CV33)</f>
        <v>614</v>
      </c>
      <c r="CW34" s="241">
        <f>SUM(CW32:CW33)</f>
        <v>737</v>
      </c>
      <c r="CX34" s="244">
        <f t="shared" si="22"/>
        <v>879</v>
      </c>
      <c r="CY34" s="243">
        <f>SUM(CY32:CY33)</f>
        <v>123</v>
      </c>
      <c r="CZ34" s="243">
        <f>SUM(CZ32:CZ33)</f>
        <v>148</v>
      </c>
      <c r="DA34" s="242">
        <f>SUM(DA32:DA33)</f>
        <v>200</v>
      </c>
      <c r="DB34" s="241">
        <f>SUM(DB32:DB33)</f>
        <v>240</v>
      </c>
      <c r="DC34" s="244">
        <f t="shared" si="23"/>
        <v>388</v>
      </c>
      <c r="DD34" s="243">
        <f>SUM(DD32:DD33)</f>
        <v>74</v>
      </c>
      <c r="DE34" s="243">
        <f>SUM(DE32:DE33)</f>
        <v>89</v>
      </c>
      <c r="DF34" s="242">
        <f>SUM(DF32:DF33)</f>
        <v>95</v>
      </c>
      <c r="DG34" s="241">
        <f>SUM(DG32:DG33)</f>
        <v>114</v>
      </c>
      <c r="DH34" s="244">
        <f t="shared" si="24"/>
        <v>203</v>
      </c>
      <c r="DI34" s="330">
        <f>SUM(DI32:DI33)</f>
        <v>197</v>
      </c>
      <c r="DJ34" s="331">
        <f>SUM(DJ32:DJ33)</f>
        <v>237</v>
      </c>
      <c r="DK34" s="332">
        <f>SUM(DK32:DK33)</f>
        <v>295</v>
      </c>
      <c r="DL34" s="333">
        <f>SUM(DL32:DL33)</f>
        <v>354</v>
      </c>
      <c r="DM34" s="334">
        <f t="shared" si="3"/>
        <v>591</v>
      </c>
      <c r="DN34" s="243">
        <f>SUM(DN32:DN33)</f>
        <v>51</v>
      </c>
      <c r="DO34" s="243">
        <f>SUM(DO32:DO33)</f>
        <v>61</v>
      </c>
      <c r="DP34" s="242">
        <f>SUM(DP32:DP33)</f>
        <v>39</v>
      </c>
      <c r="DQ34" s="241">
        <f>SUM(DQ32:DQ33)</f>
        <v>47</v>
      </c>
      <c r="DR34" s="244">
        <f t="shared" si="25"/>
        <v>108</v>
      </c>
      <c r="DS34" s="243">
        <f>SUM(DS32:DS33)</f>
        <v>97</v>
      </c>
      <c r="DT34" s="243">
        <f>SUM(DT32:DT33)</f>
        <v>117</v>
      </c>
      <c r="DU34" s="242">
        <f>SUM(DU32:DU33)</f>
        <v>140</v>
      </c>
      <c r="DV34" s="241">
        <f>SUM(DV32:DV33)</f>
        <v>168</v>
      </c>
      <c r="DW34" s="244">
        <f t="shared" si="26"/>
        <v>285</v>
      </c>
      <c r="DX34" s="243">
        <f>SUM(DX32:DX33)</f>
        <v>255</v>
      </c>
      <c r="DY34" s="243">
        <f>SUM(DY32:DY33)</f>
        <v>306</v>
      </c>
      <c r="DZ34" s="242">
        <f>SUM(DZ32:DZ33)</f>
        <v>311</v>
      </c>
      <c r="EA34" s="241">
        <f>SUM(EA32:EA33)</f>
        <v>374</v>
      </c>
      <c r="EB34" s="244">
        <f t="shared" si="27"/>
        <v>680</v>
      </c>
      <c r="EC34" s="243">
        <f>SUM(EC32:EC33)</f>
        <v>352</v>
      </c>
      <c r="ED34" s="243">
        <f>SUM(ED32:ED33)</f>
        <v>423</v>
      </c>
      <c r="EE34" s="242">
        <f>SUM(EE32:EE33)</f>
        <v>350</v>
      </c>
      <c r="EF34" s="241">
        <f>SUM(EF32:EF33)</f>
        <v>420</v>
      </c>
      <c r="EG34" s="244">
        <f t="shared" si="28"/>
        <v>843</v>
      </c>
      <c r="EH34" s="243">
        <f>SUM(EH32:EH33)</f>
        <v>105</v>
      </c>
      <c r="EI34" s="243">
        <f>SUM(EI32:EI33)</f>
        <v>126</v>
      </c>
      <c r="EJ34" s="242">
        <f>SUM(EJ32:EJ33)</f>
        <v>62</v>
      </c>
      <c r="EK34" s="241">
        <f>SUM(EK32:EK33)</f>
        <v>74</v>
      </c>
      <c r="EL34" s="244">
        <f t="shared" si="29"/>
        <v>200</v>
      </c>
      <c r="EM34" s="243">
        <f>SUM(EM32:EM33)</f>
        <v>45</v>
      </c>
      <c r="EN34" s="243">
        <f>SUM(EN32:EN33)</f>
        <v>54</v>
      </c>
      <c r="EO34" s="242">
        <f>SUM(EO32:EO33)</f>
        <v>74</v>
      </c>
      <c r="EP34" s="241">
        <f>SUM(EP32:EP33)</f>
        <v>89</v>
      </c>
      <c r="EQ34" s="244">
        <f t="shared" si="30"/>
        <v>143</v>
      </c>
      <c r="ER34" s="243">
        <f>SUM(ER32:ER33)</f>
        <v>5</v>
      </c>
      <c r="ES34" s="243">
        <f>SUM(ES32:ES33)</f>
        <v>6</v>
      </c>
      <c r="ET34" s="242">
        <f>SUM(ET32:ET33)</f>
        <v>19</v>
      </c>
      <c r="EU34" s="241">
        <f>SUM(EU32:EU33)</f>
        <v>23</v>
      </c>
      <c r="EV34" s="244">
        <f t="shared" si="31"/>
        <v>29</v>
      </c>
      <c r="EW34" s="243">
        <f>SUM(EW32:EW33)</f>
        <v>330</v>
      </c>
      <c r="EX34" s="243">
        <f>SUM(EX32:EX33)</f>
        <v>396</v>
      </c>
      <c r="EY34" s="242">
        <f>SUM(EY32:EY33)</f>
        <v>38</v>
      </c>
      <c r="EZ34" s="241">
        <f>SUM(EZ32:EZ33)</f>
        <v>45</v>
      </c>
      <c r="FA34" s="244">
        <f t="shared" si="32"/>
        <v>441</v>
      </c>
      <c r="FB34" s="243">
        <f>SUM(FB32:FB33)</f>
        <v>9</v>
      </c>
      <c r="FC34" s="243">
        <f>SUM(FC32:FC33)</f>
        <v>11</v>
      </c>
      <c r="FD34" s="242">
        <f>SUM(FD32:FD33)</f>
        <v>5</v>
      </c>
      <c r="FE34" s="241">
        <f>SUM(FE32:FE33)</f>
        <v>6</v>
      </c>
      <c r="FF34" s="244">
        <f t="shared" si="33"/>
        <v>17</v>
      </c>
      <c r="FG34" s="243">
        <f>SUM(FG32:FG33)</f>
        <v>2</v>
      </c>
      <c r="FH34" s="243">
        <f>SUM(FH32:FH33)</f>
        <v>2</v>
      </c>
      <c r="FI34" s="242">
        <f>SUM(FI32:FI33)</f>
        <v>8</v>
      </c>
      <c r="FJ34" s="241">
        <f>SUM(FJ32:FJ33)</f>
        <v>9</v>
      </c>
      <c r="FK34" s="244">
        <f t="shared" si="34"/>
        <v>11</v>
      </c>
      <c r="FL34" s="243">
        <f>SUM(FL32:FL33)</f>
        <v>31</v>
      </c>
      <c r="FM34" s="243">
        <f>SUM(FM32:FM33)</f>
        <v>37</v>
      </c>
      <c r="FN34" s="242">
        <f>SUM(FN32:FN33)</f>
        <v>33</v>
      </c>
      <c r="FO34" s="241">
        <f>SUM(FO32:FO33)</f>
        <v>40</v>
      </c>
      <c r="FP34" s="244">
        <f t="shared" si="35"/>
        <v>77</v>
      </c>
      <c r="FQ34" s="243">
        <f>SUM(FQ32:FQ33)</f>
        <v>20</v>
      </c>
      <c r="FR34" s="243">
        <f>SUM(FR32:FR33)</f>
        <v>24</v>
      </c>
      <c r="FS34" s="242">
        <f>SUM(FS32:FS33)</f>
        <v>21</v>
      </c>
      <c r="FT34" s="241">
        <f>SUM(FT32:FT33)</f>
        <v>25</v>
      </c>
      <c r="FU34" s="244">
        <f t="shared" si="36"/>
        <v>49</v>
      </c>
      <c r="FV34" s="243">
        <f>SUM(FV32:FV33)</f>
        <v>37</v>
      </c>
      <c r="FW34" s="243">
        <f>SUM(FW32:FW33)</f>
        <v>44</v>
      </c>
      <c r="FX34" s="242">
        <f>SUM(FX32:FX33)</f>
        <v>41</v>
      </c>
      <c r="FY34" s="241">
        <f>SUM(FY32:FY33)</f>
        <v>50</v>
      </c>
      <c r="FZ34" s="244">
        <f t="shared" si="37"/>
        <v>94</v>
      </c>
      <c r="GA34" s="243">
        <f>SUM(GA32:GA33)</f>
        <v>43</v>
      </c>
      <c r="GB34" s="243">
        <f>SUM(GB32:GB33)</f>
        <v>51</v>
      </c>
      <c r="GC34" s="242">
        <f>SUM(GC32:GC33)</f>
        <v>31</v>
      </c>
      <c r="GD34" s="241">
        <f>SUM(GD32:GD33)</f>
        <v>37</v>
      </c>
      <c r="GE34" s="244">
        <f t="shared" si="38"/>
        <v>88</v>
      </c>
      <c r="GF34" s="243">
        <f>SUM(GF32:GF33)</f>
        <v>18</v>
      </c>
      <c r="GG34" s="243">
        <f>SUM(GG32:GG33)</f>
        <v>22</v>
      </c>
      <c r="GH34" s="242">
        <f>SUM(GH32:GH33)</f>
        <v>35</v>
      </c>
      <c r="GI34" s="241">
        <f>SUM(GI32:GI33)</f>
        <v>42</v>
      </c>
      <c r="GJ34" s="244">
        <f t="shared" si="39"/>
        <v>64</v>
      </c>
      <c r="GK34" s="243">
        <f>SUM(GK32:GK33)</f>
        <v>8</v>
      </c>
      <c r="GL34" s="243">
        <f>SUM(GL32:GL33)</f>
        <v>10</v>
      </c>
      <c r="GM34" s="242">
        <f>SUM(GM32:GM33)</f>
        <v>13</v>
      </c>
      <c r="GN34" s="241">
        <f>SUM(GN32:GN33)</f>
        <v>15</v>
      </c>
      <c r="GO34" s="244">
        <f t="shared" si="40"/>
        <v>25</v>
      </c>
      <c r="GP34" s="243">
        <f>SUM(GP32:GP33)</f>
        <v>36</v>
      </c>
      <c r="GQ34" s="243">
        <f>SUM(GQ32:GQ33)</f>
        <v>43</v>
      </c>
      <c r="GR34" s="242">
        <f>SUM(GR32:GR33)</f>
        <v>83</v>
      </c>
      <c r="GS34" s="241">
        <f>SUM(GS32:GS33)</f>
        <v>100</v>
      </c>
      <c r="GT34" s="244">
        <f t="shared" si="41"/>
        <v>143</v>
      </c>
      <c r="GU34" s="243">
        <f>SUM(GU32:GU33)</f>
        <v>255</v>
      </c>
      <c r="GV34" s="243">
        <f>SUM(GV32:GV33)</f>
        <v>306</v>
      </c>
      <c r="GW34" s="242">
        <f>SUM(GW32:GW33)</f>
        <v>245</v>
      </c>
      <c r="GX34" s="241">
        <f>SUM(GX32:GX33)</f>
        <v>294</v>
      </c>
      <c r="GY34" s="244">
        <f t="shared" si="42"/>
        <v>600</v>
      </c>
      <c r="GZ34" s="243">
        <f>SUM(GZ32:GZ33)</f>
        <v>34</v>
      </c>
      <c r="HA34" s="243">
        <f>SUM(HA32:HA33)</f>
        <v>41</v>
      </c>
      <c r="HB34" s="242">
        <f>SUM(HB32:HB33)</f>
        <v>12</v>
      </c>
      <c r="HC34" s="241">
        <f>SUM(HC32:HC33)</f>
        <v>15</v>
      </c>
      <c r="HD34" s="244">
        <f t="shared" si="43"/>
        <v>56</v>
      </c>
      <c r="HE34" s="243">
        <f>SUM(HE32:HE33)</f>
        <v>756</v>
      </c>
      <c r="HF34" s="243">
        <f>SUM(HF32:HF33)</f>
        <v>907</v>
      </c>
      <c r="HG34" s="242">
        <f>SUM(HG32:HG33)</f>
        <v>567</v>
      </c>
      <c r="HH34" s="241">
        <f>SUM(HH32:HH33)</f>
        <v>680</v>
      </c>
      <c r="HI34" s="244">
        <f t="shared" si="44"/>
        <v>1587</v>
      </c>
      <c r="HJ34" s="243">
        <f>SUM(HJ32:HJ33)</f>
        <v>141</v>
      </c>
      <c r="HK34" s="243">
        <f>SUM(HK32:HK33)</f>
        <v>169</v>
      </c>
      <c r="HL34" s="242">
        <f>SUM(HL32:HL33)</f>
        <v>77</v>
      </c>
      <c r="HM34" s="241">
        <f>SUM(HM32:HM33)</f>
        <v>92</v>
      </c>
      <c r="HN34" s="244">
        <f t="shared" si="45"/>
        <v>261</v>
      </c>
      <c r="HO34" s="243">
        <f>SUM(HO32:HO33)</f>
        <v>106</v>
      </c>
      <c r="HP34" s="243">
        <f>SUM(HP32:HP33)</f>
        <v>127</v>
      </c>
      <c r="HQ34" s="242">
        <f>SUM(HQ32:HQ33)</f>
        <v>440</v>
      </c>
      <c r="HR34" s="241">
        <f>SUM(HR32:HR33)</f>
        <v>528</v>
      </c>
      <c r="HS34" s="244">
        <f t="shared" si="46"/>
        <v>655</v>
      </c>
      <c r="HT34" s="243">
        <f>SUM(HT32:HT33)</f>
        <v>68</v>
      </c>
      <c r="HU34" s="243">
        <f>SUM(HU32:HU33)</f>
        <v>81</v>
      </c>
      <c r="HV34" s="242">
        <f>SUM(HV32:HV33)</f>
        <v>48</v>
      </c>
      <c r="HW34" s="241">
        <f>SUM(HW32:HW33)</f>
        <v>58</v>
      </c>
      <c r="HX34" s="244">
        <f t="shared" si="47"/>
        <v>139</v>
      </c>
      <c r="HY34" s="243">
        <f>SUM(HY32:HY33)</f>
        <v>514</v>
      </c>
      <c r="HZ34" s="243">
        <f>SUM(HZ32:HZ33)</f>
        <v>617</v>
      </c>
      <c r="IA34" s="242">
        <f>SUM(IA32:IA33)</f>
        <v>52</v>
      </c>
      <c r="IB34" s="241">
        <f>SUM(IB32:IB33)</f>
        <v>63</v>
      </c>
      <c r="IC34" s="244">
        <f t="shared" si="48"/>
        <v>680</v>
      </c>
      <c r="ID34" s="240">
        <f t="shared" si="4"/>
        <v>12601</v>
      </c>
      <c r="IE34" s="261">
        <f t="shared" si="5"/>
        <v>14132</v>
      </c>
      <c r="IF34" s="239">
        <f t="shared" si="5"/>
        <v>26733</v>
      </c>
      <c r="IH34" s="237">
        <f>SUM(V34,AK34,AP34,AU34,AZ34,BE34,BJ34,BO34,BY34,CD34,BT34)</f>
        <v>16991</v>
      </c>
    </row>
    <row r="35" spans="1:242" s="237" customFormat="1" x14ac:dyDescent="0.15">
      <c r="A35" s="660" t="s">
        <v>111</v>
      </c>
      <c r="B35" s="276" t="s">
        <v>110</v>
      </c>
      <c r="C35" s="273">
        <v>97</v>
      </c>
      <c r="D35" s="270">
        <f>ROUND(C35/5*6,0)</f>
        <v>116</v>
      </c>
      <c r="E35" s="269">
        <v>210</v>
      </c>
      <c r="F35" s="274">
        <f>ROUND(E35/5*6,0)</f>
        <v>252</v>
      </c>
      <c r="G35" s="275">
        <f t="shared" si="6"/>
        <v>368</v>
      </c>
      <c r="H35" s="273">
        <v>130</v>
      </c>
      <c r="I35" s="270">
        <f>ROUND(H35/5*6,0)</f>
        <v>156</v>
      </c>
      <c r="J35" s="269">
        <v>155</v>
      </c>
      <c r="K35" s="274">
        <f>ROUND(J35/5*6,0)</f>
        <v>186</v>
      </c>
      <c r="L35" s="275">
        <f t="shared" si="7"/>
        <v>342</v>
      </c>
      <c r="M35" s="273">
        <v>150</v>
      </c>
      <c r="N35" s="270">
        <f>ROUND(M35/5*6,0)</f>
        <v>180</v>
      </c>
      <c r="O35" s="269">
        <v>307</v>
      </c>
      <c r="P35" s="274">
        <f>ROUND(O35/5*6,0)</f>
        <v>368</v>
      </c>
      <c r="Q35" s="275">
        <f t="shared" si="8"/>
        <v>548</v>
      </c>
      <c r="R35" s="335">
        <f>SUM(C35,H35,M35)</f>
        <v>377</v>
      </c>
      <c r="S35" s="321">
        <f>ROUND(R35/5*6,0)</f>
        <v>452</v>
      </c>
      <c r="T35" s="336">
        <f>SUM(E35,J35,O35)</f>
        <v>672</v>
      </c>
      <c r="U35" s="274">
        <f>ROUND(T35/5*6,0)</f>
        <v>806</v>
      </c>
      <c r="V35" s="245">
        <f t="shared" si="0"/>
        <v>1258</v>
      </c>
      <c r="W35" s="273">
        <v>714</v>
      </c>
      <c r="X35" s="270">
        <f>ROUND(W35/5*6,0)</f>
        <v>857</v>
      </c>
      <c r="Y35" s="269">
        <v>857</v>
      </c>
      <c r="Z35" s="274">
        <f>ROUND(Y35/5*6,0)</f>
        <v>1028</v>
      </c>
      <c r="AA35" s="275">
        <f t="shared" si="9"/>
        <v>1885</v>
      </c>
      <c r="AB35" s="273">
        <v>277</v>
      </c>
      <c r="AC35" s="270">
        <f>ROUND(AB35/5*6,0)</f>
        <v>332</v>
      </c>
      <c r="AD35" s="269">
        <v>273</v>
      </c>
      <c r="AE35" s="274">
        <f>ROUND(AD35/5*6,0)</f>
        <v>328</v>
      </c>
      <c r="AF35" s="275">
        <f t="shared" si="10"/>
        <v>660</v>
      </c>
      <c r="AG35" s="335">
        <f>SUM(W35,AB35)</f>
        <v>991</v>
      </c>
      <c r="AH35" s="321">
        <f>ROUND(AG35/5*6,0)</f>
        <v>1189</v>
      </c>
      <c r="AI35" s="336">
        <f>SUM(Y35,AD35)</f>
        <v>1130</v>
      </c>
      <c r="AJ35" s="323">
        <f>ROUND(AI35/5*6,0)</f>
        <v>1356</v>
      </c>
      <c r="AK35" s="324">
        <f t="shared" si="1"/>
        <v>2545</v>
      </c>
      <c r="AL35" s="273">
        <v>173</v>
      </c>
      <c r="AM35" s="270">
        <f>ROUND(AL35/5*6,0)</f>
        <v>208</v>
      </c>
      <c r="AN35" s="269">
        <v>180</v>
      </c>
      <c r="AO35" s="274">
        <f>ROUND(AN35/5*6,0)</f>
        <v>216</v>
      </c>
      <c r="AP35" s="275">
        <f t="shared" si="11"/>
        <v>424</v>
      </c>
      <c r="AQ35" s="273">
        <v>239</v>
      </c>
      <c r="AR35" s="270">
        <f>ROUND(AQ35/5*6,0)</f>
        <v>287</v>
      </c>
      <c r="AS35" s="269">
        <v>207</v>
      </c>
      <c r="AT35" s="274">
        <f>ROUND(AS35/5*6,0)</f>
        <v>248</v>
      </c>
      <c r="AU35" s="275">
        <f t="shared" si="12"/>
        <v>535</v>
      </c>
      <c r="AV35" s="273">
        <v>398</v>
      </c>
      <c r="AW35" s="270">
        <f>ROUND(AV35/5*6,0)</f>
        <v>478</v>
      </c>
      <c r="AX35" s="269">
        <v>332</v>
      </c>
      <c r="AY35" s="274">
        <f>ROUND(AX35/5*6,0)</f>
        <v>398</v>
      </c>
      <c r="AZ35" s="275">
        <f t="shared" si="13"/>
        <v>876</v>
      </c>
      <c r="BA35" s="273">
        <v>123</v>
      </c>
      <c r="BB35" s="270">
        <f>ROUND(BA35/5*6,0)</f>
        <v>148</v>
      </c>
      <c r="BC35" s="269">
        <v>124</v>
      </c>
      <c r="BD35" s="274">
        <f>ROUND(BC35/5*6,0)</f>
        <v>149</v>
      </c>
      <c r="BE35" s="275">
        <f t="shared" si="14"/>
        <v>297</v>
      </c>
      <c r="BF35" s="273">
        <v>196</v>
      </c>
      <c r="BG35" s="270">
        <f>ROUND(BF35/5*6,0)</f>
        <v>235</v>
      </c>
      <c r="BH35" s="269">
        <v>184</v>
      </c>
      <c r="BI35" s="274">
        <f>ROUND(BH35/5*6,0)</f>
        <v>221</v>
      </c>
      <c r="BJ35" s="275">
        <f t="shared" si="15"/>
        <v>456</v>
      </c>
      <c r="BK35" s="273">
        <v>102</v>
      </c>
      <c r="BL35" s="270">
        <f>ROUND(BK35/5*6,0)</f>
        <v>122</v>
      </c>
      <c r="BM35" s="269">
        <v>88</v>
      </c>
      <c r="BN35" s="274">
        <f>ROUND(BM35/5*6,0)</f>
        <v>106</v>
      </c>
      <c r="BO35" s="275">
        <f t="shared" si="16"/>
        <v>228</v>
      </c>
      <c r="BP35" s="273">
        <v>51</v>
      </c>
      <c r="BQ35" s="270">
        <f>ROUND(BP35/5*6,0)</f>
        <v>61</v>
      </c>
      <c r="BR35" s="269">
        <v>102</v>
      </c>
      <c r="BS35" s="274">
        <f>ROUND(BR35/5*6,0)</f>
        <v>122</v>
      </c>
      <c r="BT35" s="275">
        <f t="shared" si="17"/>
        <v>183</v>
      </c>
      <c r="BU35" s="273">
        <v>70</v>
      </c>
      <c r="BV35" s="270">
        <f>ROUND(BU35/5*6,0)</f>
        <v>84</v>
      </c>
      <c r="BW35" s="269">
        <v>93</v>
      </c>
      <c r="BX35" s="274">
        <f>ROUND(BW35/5*6,0)</f>
        <v>112</v>
      </c>
      <c r="BY35" s="275">
        <f t="shared" si="18"/>
        <v>196</v>
      </c>
      <c r="BZ35" s="273">
        <v>67</v>
      </c>
      <c r="CA35" s="270">
        <f>ROUND(BZ35/5*6,0)</f>
        <v>80</v>
      </c>
      <c r="CB35" s="269">
        <v>111</v>
      </c>
      <c r="CC35" s="274">
        <f>ROUND(CB35/5*6,0)</f>
        <v>133</v>
      </c>
      <c r="CD35" s="275">
        <f t="shared" si="19"/>
        <v>213</v>
      </c>
      <c r="CE35" s="273">
        <v>54</v>
      </c>
      <c r="CF35" s="270">
        <f>ROUND(CE35/5*6,0)</f>
        <v>65</v>
      </c>
      <c r="CG35" s="269">
        <v>73</v>
      </c>
      <c r="CH35" s="274">
        <f>ROUND(CG35/5*6,0)</f>
        <v>88</v>
      </c>
      <c r="CI35" s="275">
        <f t="shared" si="20"/>
        <v>153</v>
      </c>
      <c r="CJ35" s="273">
        <v>94</v>
      </c>
      <c r="CK35" s="270">
        <f>ROUND(CJ35/5*6,0)</f>
        <v>113</v>
      </c>
      <c r="CL35" s="269">
        <v>132</v>
      </c>
      <c r="CM35" s="274">
        <f>ROUND(CL35/5*6,0)</f>
        <v>158</v>
      </c>
      <c r="CN35" s="275">
        <f t="shared" si="21"/>
        <v>271</v>
      </c>
      <c r="CO35" s="321">
        <f>SUM(CE35,CJ35)</f>
        <v>148</v>
      </c>
      <c r="CP35" s="321">
        <f>ROUND(CO35/5*6,0)</f>
        <v>178</v>
      </c>
      <c r="CQ35" s="322">
        <f>SUM(CG35,CL35)</f>
        <v>205</v>
      </c>
      <c r="CR35" s="323">
        <f>ROUND(CQ35/5*6,0)</f>
        <v>246</v>
      </c>
      <c r="CS35" s="324">
        <f t="shared" si="2"/>
        <v>424</v>
      </c>
      <c r="CT35" s="273">
        <v>67</v>
      </c>
      <c r="CU35" s="270">
        <f>ROUND(CT35/5*6,0)</f>
        <v>80</v>
      </c>
      <c r="CV35" s="269">
        <v>227</v>
      </c>
      <c r="CW35" s="274">
        <f>ROUND(CV35/5*6,0)</f>
        <v>272</v>
      </c>
      <c r="CX35" s="275">
        <f t="shared" si="22"/>
        <v>352</v>
      </c>
      <c r="CY35" s="273">
        <v>72</v>
      </c>
      <c r="CZ35" s="270">
        <f>ROUND(CY35/5*6,0)</f>
        <v>86</v>
      </c>
      <c r="DA35" s="269">
        <v>76</v>
      </c>
      <c r="DB35" s="274">
        <f>ROUND(DA35/5*6,0)</f>
        <v>91</v>
      </c>
      <c r="DC35" s="275">
        <f t="shared" si="23"/>
        <v>177</v>
      </c>
      <c r="DD35" s="273">
        <v>32</v>
      </c>
      <c r="DE35" s="270">
        <f>ROUND(DD35/5*6,0)</f>
        <v>38</v>
      </c>
      <c r="DF35" s="269">
        <v>31</v>
      </c>
      <c r="DG35" s="274">
        <f>ROUND(DF35/5*6,0)</f>
        <v>37</v>
      </c>
      <c r="DH35" s="275">
        <f t="shared" si="24"/>
        <v>75</v>
      </c>
      <c r="DI35" s="335">
        <f>SUM(CY35,DD35)</f>
        <v>104</v>
      </c>
      <c r="DJ35" s="337">
        <f>ROUND(DI35/5*6,0)</f>
        <v>125</v>
      </c>
      <c r="DK35" s="336">
        <f>SUM(DA35,DF35)</f>
        <v>107</v>
      </c>
      <c r="DL35" s="323">
        <f>ROUND(DK35/5*6,0)</f>
        <v>128</v>
      </c>
      <c r="DM35" s="324">
        <f t="shared" si="3"/>
        <v>253</v>
      </c>
      <c r="DN35" s="273">
        <v>46</v>
      </c>
      <c r="DO35" s="270">
        <f>ROUND(DN35/5*6,0)</f>
        <v>55</v>
      </c>
      <c r="DP35" s="269">
        <v>23</v>
      </c>
      <c r="DQ35" s="274">
        <f>ROUND(DP35/5*6,0)</f>
        <v>28</v>
      </c>
      <c r="DR35" s="275">
        <f t="shared" si="25"/>
        <v>83</v>
      </c>
      <c r="DS35" s="273">
        <v>18</v>
      </c>
      <c r="DT35" s="270">
        <f>ROUND(DS35/5*6,0)</f>
        <v>22</v>
      </c>
      <c r="DU35" s="269">
        <v>35</v>
      </c>
      <c r="DV35" s="274">
        <f>ROUND(DU35/5*6,0)</f>
        <v>42</v>
      </c>
      <c r="DW35" s="275">
        <f t="shared" si="26"/>
        <v>64</v>
      </c>
      <c r="DX35" s="273">
        <v>114</v>
      </c>
      <c r="DY35" s="270">
        <f>ROUND(DX35/5*6,0)</f>
        <v>137</v>
      </c>
      <c r="DZ35" s="269">
        <v>108</v>
      </c>
      <c r="EA35" s="274">
        <f>ROUND(DZ35/5*6,0)</f>
        <v>130</v>
      </c>
      <c r="EB35" s="275">
        <f t="shared" si="27"/>
        <v>267</v>
      </c>
      <c r="EC35" s="273">
        <v>125</v>
      </c>
      <c r="ED35" s="270">
        <f>ROUND(EC35/5*6,0)</f>
        <v>150</v>
      </c>
      <c r="EE35" s="269">
        <v>139</v>
      </c>
      <c r="EF35" s="274">
        <f>ROUND(EE35/5*6,0)</f>
        <v>167</v>
      </c>
      <c r="EG35" s="275">
        <f t="shared" si="28"/>
        <v>317</v>
      </c>
      <c r="EH35" s="273">
        <v>65</v>
      </c>
      <c r="EI35" s="270">
        <f>ROUND(EH35/5*6,0)</f>
        <v>78</v>
      </c>
      <c r="EJ35" s="269">
        <v>53</v>
      </c>
      <c r="EK35" s="274">
        <f>ROUND(EJ35/5*6,0)</f>
        <v>64</v>
      </c>
      <c r="EL35" s="275">
        <f t="shared" si="29"/>
        <v>142</v>
      </c>
      <c r="EM35" s="273">
        <v>8</v>
      </c>
      <c r="EN35" s="270">
        <f>ROUND(EM35/5*6,0)</f>
        <v>10</v>
      </c>
      <c r="EO35" s="269">
        <v>9</v>
      </c>
      <c r="EP35" s="274">
        <f>ROUND(EO35/5*6,0)</f>
        <v>11</v>
      </c>
      <c r="EQ35" s="275">
        <f t="shared" si="30"/>
        <v>21</v>
      </c>
      <c r="ER35" s="273">
        <v>12</v>
      </c>
      <c r="ES35" s="270">
        <f>ROUND(ER35/5*6,0)</f>
        <v>14</v>
      </c>
      <c r="ET35" s="269">
        <v>11</v>
      </c>
      <c r="EU35" s="274">
        <f>ROUND(ET35/5*6,0)</f>
        <v>13</v>
      </c>
      <c r="EV35" s="275">
        <f t="shared" si="31"/>
        <v>27</v>
      </c>
      <c r="EW35" s="273">
        <v>156</v>
      </c>
      <c r="EX35" s="270">
        <f>ROUND(EW35/5*6,0)</f>
        <v>187</v>
      </c>
      <c r="EY35" s="269">
        <v>13</v>
      </c>
      <c r="EZ35" s="274">
        <f>ROUND(EY35/5*6,0)</f>
        <v>16</v>
      </c>
      <c r="FA35" s="275">
        <f t="shared" si="32"/>
        <v>203</v>
      </c>
      <c r="FB35" s="273">
        <v>0</v>
      </c>
      <c r="FC35" s="270">
        <f>ROUND(FB35/5*6,0)</f>
        <v>0</v>
      </c>
      <c r="FD35" s="269">
        <v>0</v>
      </c>
      <c r="FE35" s="274">
        <f>ROUND(FD35/5*6,0)</f>
        <v>0</v>
      </c>
      <c r="FF35" s="275">
        <f t="shared" si="33"/>
        <v>0</v>
      </c>
      <c r="FG35" s="273">
        <v>1</v>
      </c>
      <c r="FH35" s="270">
        <f>ROUND(FG35/5*6,0)</f>
        <v>1</v>
      </c>
      <c r="FI35" s="269">
        <v>3</v>
      </c>
      <c r="FJ35" s="274">
        <f>ROUND(FI35/5*6,0)</f>
        <v>4</v>
      </c>
      <c r="FK35" s="275">
        <f t="shared" si="34"/>
        <v>5</v>
      </c>
      <c r="FL35" s="273">
        <v>15</v>
      </c>
      <c r="FM35" s="270">
        <f>ROUND(FL35/5*6,0)</f>
        <v>18</v>
      </c>
      <c r="FN35" s="269">
        <v>32</v>
      </c>
      <c r="FO35" s="274">
        <f>ROUND(FN35/5*6,0)</f>
        <v>38</v>
      </c>
      <c r="FP35" s="275">
        <f t="shared" si="35"/>
        <v>56</v>
      </c>
      <c r="FQ35" s="273">
        <v>5</v>
      </c>
      <c r="FR35" s="270">
        <f>ROUND(FQ35/5*6,0)</f>
        <v>6</v>
      </c>
      <c r="FS35" s="269">
        <v>6</v>
      </c>
      <c r="FT35" s="274">
        <f>ROUND(FS35/5*6,0)</f>
        <v>7</v>
      </c>
      <c r="FU35" s="275">
        <f t="shared" si="36"/>
        <v>13</v>
      </c>
      <c r="FV35" s="273">
        <v>14</v>
      </c>
      <c r="FW35" s="270">
        <f>ROUND(FV35/5*6,0)</f>
        <v>17</v>
      </c>
      <c r="FX35" s="269">
        <v>32</v>
      </c>
      <c r="FY35" s="274">
        <f>ROUND(FX35/5*6,0)</f>
        <v>38</v>
      </c>
      <c r="FZ35" s="275">
        <f t="shared" si="37"/>
        <v>55</v>
      </c>
      <c r="GA35" s="273">
        <v>44</v>
      </c>
      <c r="GB35" s="270">
        <f>ROUND(GA35/5*6,0)</f>
        <v>53</v>
      </c>
      <c r="GC35" s="269">
        <v>24</v>
      </c>
      <c r="GD35" s="274">
        <f>ROUND(GC35/5*6,0)</f>
        <v>29</v>
      </c>
      <c r="GE35" s="275">
        <f t="shared" si="38"/>
        <v>82</v>
      </c>
      <c r="GF35" s="273">
        <v>8</v>
      </c>
      <c r="GG35" s="270">
        <f>ROUND(GF35/5*6,0)</f>
        <v>10</v>
      </c>
      <c r="GH35" s="269">
        <v>19</v>
      </c>
      <c r="GI35" s="274">
        <f>ROUND(GH35/5*6,0)</f>
        <v>23</v>
      </c>
      <c r="GJ35" s="275">
        <f t="shared" si="39"/>
        <v>33</v>
      </c>
      <c r="GK35" s="273">
        <v>4</v>
      </c>
      <c r="GL35" s="270">
        <f>ROUND(GK35/5*6,0)</f>
        <v>5</v>
      </c>
      <c r="GM35" s="269">
        <v>3</v>
      </c>
      <c r="GN35" s="274">
        <f>ROUND(GM35/5*6,0)</f>
        <v>4</v>
      </c>
      <c r="GO35" s="275">
        <f t="shared" si="40"/>
        <v>9</v>
      </c>
      <c r="GP35" s="273">
        <v>31</v>
      </c>
      <c r="GQ35" s="270">
        <f>ROUND(GP35/5*6,0)</f>
        <v>37</v>
      </c>
      <c r="GR35" s="269">
        <v>77</v>
      </c>
      <c r="GS35" s="274">
        <f>ROUND(GR35/5*6,0)</f>
        <v>92</v>
      </c>
      <c r="GT35" s="275">
        <f t="shared" si="41"/>
        <v>129</v>
      </c>
      <c r="GU35" s="273">
        <v>111</v>
      </c>
      <c r="GV35" s="270">
        <f>ROUND(GU35/5*6,0)</f>
        <v>133</v>
      </c>
      <c r="GW35" s="269">
        <v>151</v>
      </c>
      <c r="GX35" s="274">
        <f>ROUND(GW35/5*6,0)</f>
        <v>181</v>
      </c>
      <c r="GY35" s="275">
        <f t="shared" si="42"/>
        <v>314</v>
      </c>
      <c r="GZ35" s="273">
        <v>18</v>
      </c>
      <c r="HA35" s="270">
        <f>ROUND(GZ35/5*6,0)</f>
        <v>22</v>
      </c>
      <c r="HB35" s="269">
        <v>17</v>
      </c>
      <c r="HC35" s="274">
        <f>ROUND(HB35/5*6,0)</f>
        <v>20</v>
      </c>
      <c r="HD35" s="275">
        <f t="shared" si="43"/>
        <v>42</v>
      </c>
      <c r="HE35" s="273">
        <v>366</v>
      </c>
      <c r="HF35" s="270">
        <f>ROUND(HE35/5*6,0)</f>
        <v>439</v>
      </c>
      <c r="HG35" s="269">
        <v>414</v>
      </c>
      <c r="HH35" s="274">
        <f>ROUND(HG35/5*6,0)</f>
        <v>497</v>
      </c>
      <c r="HI35" s="275">
        <f t="shared" si="44"/>
        <v>936</v>
      </c>
      <c r="HJ35" s="273">
        <v>70</v>
      </c>
      <c r="HK35" s="270">
        <f>ROUND(HJ35/5*6,0)</f>
        <v>84</v>
      </c>
      <c r="HL35" s="269">
        <v>44</v>
      </c>
      <c r="HM35" s="274">
        <f>ROUND(HL35/5*6,0)</f>
        <v>53</v>
      </c>
      <c r="HN35" s="275">
        <f t="shared" si="45"/>
        <v>137</v>
      </c>
      <c r="HO35" s="273">
        <v>66</v>
      </c>
      <c r="HP35" s="270">
        <f>ROUND(HO35/5*6,0)</f>
        <v>79</v>
      </c>
      <c r="HQ35" s="269">
        <v>125</v>
      </c>
      <c r="HR35" s="274">
        <f>ROUND(HQ35/5*6,0)</f>
        <v>150</v>
      </c>
      <c r="HS35" s="275">
        <f t="shared" si="46"/>
        <v>229</v>
      </c>
      <c r="HT35" s="273">
        <v>47</v>
      </c>
      <c r="HU35" s="270">
        <f>ROUND(HT35/5*6,0)</f>
        <v>56</v>
      </c>
      <c r="HV35" s="269">
        <v>36</v>
      </c>
      <c r="HW35" s="274">
        <f>ROUND(HV35/5*6,0)</f>
        <v>43</v>
      </c>
      <c r="HX35" s="275">
        <f t="shared" si="47"/>
        <v>99</v>
      </c>
      <c r="HY35" s="273">
        <v>103</v>
      </c>
      <c r="HZ35" s="270">
        <f>ROUND(HY35/5*6,0)</f>
        <v>124</v>
      </c>
      <c r="IA35" s="269">
        <v>15</v>
      </c>
      <c r="IB35" s="274">
        <f>ROUND(IA35/5*6,0)</f>
        <v>18</v>
      </c>
      <c r="IC35" s="275">
        <f t="shared" si="48"/>
        <v>142</v>
      </c>
      <c r="ID35" s="270">
        <f t="shared" si="4"/>
        <v>5464</v>
      </c>
      <c r="IE35" s="268">
        <f t="shared" si="5"/>
        <v>6181</v>
      </c>
      <c r="IF35" s="245">
        <f t="shared" si="5"/>
        <v>11645</v>
      </c>
    </row>
    <row r="36" spans="1:242" s="237" customFormat="1" x14ac:dyDescent="0.15">
      <c r="A36" s="658"/>
      <c r="B36" s="253" t="s">
        <v>109</v>
      </c>
      <c r="C36" s="272">
        <v>102</v>
      </c>
      <c r="D36" s="250">
        <f>ROUND(C36/5*6,0)</f>
        <v>122</v>
      </c>
      <c r="E36" s="271">
        <v>176</v>
      </c>
      <c r="F36" s="248">
        <f>ROUND(E36/5*6,0)</f>
        <v>211</v>
      </c>
      <c r="G36" s="252">
        <f t="shared" si="6"/>
        <v>333</v>
      </c>
      <c r="H36" s="272">
        <v>92</v>
      </c>
      <c r="I36" s="250">
        <f>ROUND(H36/5*6,0)</f>
        <v>110</v>
      </c>
      <c r="J36" s="271">
        <v>90</v>
      </c>
      <c r="K36" s="248">
        <f>ROUND(J36/5*6,0)</f>
        <v>108</v>
      </c>
      <c r="L36" s="252">
        <f t="shared" si="7"/>
        <v>218</v>
      </c>
      <c r="M36" s="272">
        <v>129</v>
      </c>
      <c r="N36" s="250">
        <f>ROUND(M36/5*6,0)</f>
        <v>155</v>
      </c>
      <c r="O36" s="271">
        <v>341</v>
      </c>
      <c r="P36" s="248">
        <f>ROUND(O36/5*6,0)</f>
        <v>409</v>
      </c>
      <c r="Q36" s="252">
        <f t="shared" si="8"/>
        <v>564</v>
      </c>
      <c r="R36" s="325">
        <f>SUM(C36,H36,M36)</f>
        <v>323</v>
      </c>
      <c r="S36" s="326">
        <f>ROUND(R36/5*6,0)</f>
        <v>388</v>
      </c>
      <c r="T36" s="327">
        <f>SUM(E36,J36,O36)</f>
        <v>607</v>
      </c>
      <c r="U36" s="248">
        <f>ROUND(T36/5*6,0)</f>
        <v>728</v>
      </c>
      <c r="V36" s="247">
        <f t="shared" si="0"/>
        <v>1116</v>
      </c>
      <c r="W36" s="272">
        <v>591</v>
      </c>
      <c r="X36" s="250">
        <f>ROUND(W36/5*6,0)</f>
        <v>709</v>
      </c>
      <c r="Y36" s="271">
        <v>871</v>
      </c>
      <c r="Z36" s="248">
        <f>ROUND(Y36/5*6,0)</f>
        <v>1045</v>
      </c>
      <c r="AA36" s="252">
        <f t="shared" si="9"/>
        <v>1754</v>
      </c>
      <c r="AB36" s="272">
        <v>305</v>
      </c>
      <c r="AC36" s="250">
        <f>ROUND(AB36/5*6,0)</f>
        <v>366</v>
      </c>
      <c r="AD36" s="271">
        <v>277</v>
      </c>
      <c r="AE36" s="248">
        <f>ROUND(AD36/5*6,0)</f>
        <v>332</v>
      </c>
      <c r="AF36" s="252">
        <f t="shared" si="10"/>
        <v>698</v>
      </c>
      <c r="AG36" s="325">
        <f>SUM(W36,AB36)</f>
        <v>896</v>
      </c>
      <c r="AH36" s="326">
        <f>ROUND(AG36/5*6,0)</f>
        <v>1075</v>
      </c>
      <c r="AI36" s="327">
        <f>SUM(Y36,AD36)</f>
        <v>1148</v>
      </c>
      <c r="AJ36" s="328">
        <f>ROUND(AI36/5*6,0)</f>
        <v>1378</v>
      </c>
      <c r="AK36" s="329">
        <f t="shared" si="1"/>
        <v>2453</v>
      </c>
      <c r="AL36" s="272">
        <v>125</v>
      </c>
      <c r="AM36" s="250">
        <f>ROUND(AL36/5*6,0)</f>
        <v>150</v>
      </c>
      <c r="AN36" s="271">
        <v>175</v>
      </c>
      <c r="AO36" s="248">
        <f>ROUND(AN36/5*6,0)</f>
        <v>210</v>
      </c>
      <c r="AP36" s="252">
        <f t="shared" si="11"/>
        <v>360</v>
      </c>
      <c r="AQ36" s="272">
        <v>233</v>
      </c>
      <c r="AR36" s="250">
        <f>ROUND(AQ36/5*6,0)</f>
        <v>280</v>
      </c>
      <c r="AS36" s="271">
        <v>235</v>
      </c>
      <c r="AT36" s="248">
        <f>ROUND(AS36/5*6,0)</f>
        <v>282</v>
      </c>
      <c r="AU36" s="252">
        <f t="shared" si="12"/>
        <v>562</v>
      </c>
      <c r="AV36" s="272">
        <v>445</v>
      </c>
      <c r="AW36" s="250">
        <f>ROUND(AV36/5*6,0)</f>
        <v>534</v>
      </c>
      <c r="AX36" s="271">
        <v>368</v>
      </c>
      <c r="AY36" s="248">
        <f>ROUND(AX36/5*6,0)</f>
        <v>442</v>
      </c>
      <c r="AZ36" s="252">
        <f t="shared" si="13"/>
        <v>976</v>
      </c>
      <c r="BA36" s="272">
        <v>137</v>
      </c>
      <c r="BB36" s="250">
        <f>ROUND(BA36/5*6,0)</f>
        <v>164</v>
      </c>
      <c r="BC36" s="271">
        <v>218</v>
      </c>
      <c r="BD36" s="248">
        <f>ROUND(BC36/5*6,0)</f>
        <v>262</v>
      </c>
      <c r="BE36" s="252">
        <f t="shared" si="14"/>
        <v>426</v>
      </c>
      <c r="BF36" s="272">
        <v>229</v>
      </c>
      <c r="BG36" s="250">
        <f>ROUND(BF36/5*6,0)</f>
        <v>275</v>
      </c>
      <c r="BH36" s="271">
        <v>236</v>
      </c>
      <c r="BI36" s="248">
        <f>ROUND(BH36/5*6,0)</f>
        <v>283</v>
      </c>
      <c r="BJ36" s="252">
        <f t="shared" si="15"/>
        <v>558</v>
      </c>
      <c r="BK36" s="272">
        <v>141</v>
      </c>
      <c r="BL36" s="250">
        <f>ROUND(BK36/5*6,0)</f>
        <v>169</v>
      </c>
      <c r="BM36" s="271">
        <v>121</v>
      </c>
      <c r="BN36" s="248">
        <f>ROUND(BM36/5*6,0)</f>
        <v>145</v>
      </c>
      <c r="BO36" s="252">
        <f t="shared" si="16"/>
        <v>314</v>
      </c>
      <c r="BP36" s="272">
        <v>117</v>
      </c>
      <c r="BQ36" s="250">
        <f>ROUND(BP36/5*6,0)</f>
        <v>140</v>
      </c>
      <c r="BR36" s="271">
        <v>204</v>
      </c>
      <c r="BS36" s="248">
        <f>ROUND(BR36/5*6,0)</f>
        <v>245</v>
      </c>
      <c r="BT36" s="252">
        <f t="shared" si="17"/>
        <v>385</v>
      </c>
      <c r="BU36" s="272">
        <v>110</v>
      </c>
      <c r="BV36" s="250">
        <f>ROUND(BU36/5*6,0)</f>
        <v>132</v>
      </c>
      <c r="BW36" s="271">
        <v>90</v>
      </c>
      <c r="BX36" s="248">
        <f>ROUND(BW36/5*6,0)</f>
        <v>108</v>
      </c>
      <c r="BY36" s="252">
        <f t="shared" si="18"/>
        <v>240</v>
      </c>
      <c r="BZ36" s="272">
        <v>95</v>
      </c>
      <c r="CA36" s="250">
        <f>ROUND(BZ36/5*6,0)</f>
        <v>114</v>
      </c>
      <c r="CB36" s="271">
        <v>82</v>
      </c>
      <c r="CC36" s="248">
        <f>ROUND(CB36/5*6,0)</f>
        <v>98</v>
      </c>
      <c r="CD36" s="252">
        <f t="shared" si="19"/>
        <v>212</v>
      </c>
      <c r="CE36" s="272">
        <v>32</v>
      </c>
      <c r="CF36" s="250">
        <f>ROUND(CE36/5*6,0)</f>
        <v>38</v>
      </c>
      <c r="CG36" s="271">
        <v>54</v>
      </c>
      <c r="CH36" s="248">
        <f>ROUND(CG36/5*6,0)</f>
        <v>65</v>
      </c>
      <c r="CI36" s="252">
        <f t="shared" si="20"/>
        <v>103</v>
      </c>
      <c r="CJ36" s="272">
        <v>87</v>
      </c>
      <c r="CK36" s="250">
        <f>ROUND(CJ36/5*6,0)</f>
        <v>104</v>
      </c>
      <c r="CL36" s="271">
        <v>117</v>
      </c>
      <c r="CM36" s="248">
        <f>ROUND(CL36/5*6,0)</f>
        <v>140</v>
      </c>
      <c r="CN36" s="252">
        <f t="shared" si="21"/>
        <v>244</v>
      </c>
      <c r="CO36" s="321">
        <f>SUM(CE36,CJ36)</f>
        <v>119</v>
      </c>
      <c r="CP36" s="326">
        <f>ROUND(CO36/5*6,0)</f>
        <v>143</v>
      </c>
      <c r="CQ36" s="322">
        <f>SUM(CG36,CL36)</f>
        <v>171</v>
      </c>
      <c r="CR36" s="328">
        <f>ROUND(CQ36/5*6,0)</f>
        <v>205</v>
      </c>
      <c r="CS36" s="329">
        <f t="shared" si="2"/>
        <v>348</v>
      </c>
      <c r="CT36" s="272">
        <v>49</v>
      </c>
      <c r="CU36" s="250">
        <f>ROUND(CT36/5*6,0)</f>
        <v>59</v>
      </c>
      <c r="CV36" s="271">
        <v>307</v>
      </c>
      <c r="CW36" s="248">
        <f>ROUND(CV36/5*6,0)</f>
        <v>368</v>
      </c>
      <c r="CX36" s="252">
        <f t="shared" si="22"/>
        <v>427</v>
      </c>
      <c r="CY36" s="272">
        <v>62</v>
      </c>
      <c r="CZ36" s="250">
        <f>ROUND(CY36/5*6,0)</f>
        <v>74</v>
      </c>
      <c r="DA36" s="271">
        <v>114</v>
      </c>
      <c r="DB36" s="248">
        <f>ROUND(DA36/5*6,0)</f>
        <v>137</v>
      </c>
      <c r="DC36" s="252">
        <f t="shared" si="23"/>
        <v>211</v>
      </c>
      <c r="DD36" s="272">
        <v>41</v>
      </c>
      <c r="DE36" s="250">
        <f>ROUND(DD36/5*6,0)</f>
        <v>49</v>
      </c>
      <c r="DF36" s="271">
        <v>52</v>
      </c>
      <c r="DG36" s="248">
        <f>ROUND(DF36/5*6,0)</f>
        <v>62</v>
      </c>
      <c r="DH36" s="252">
        <f t="shared" si="24"/>
        <v>111</v>
      </c>
      <c r="DI36" s="320">
        <f>SUM(CY36,DD36)</f>
        <v>103</v>
      </c>
      <c r="DJ36" s="321">
        <f>ROUND(DI36/5*6,0)</f>
        <v>124</v>
      </c>
      <c r="DK36" s="322">
        <f>SUM(DA36,DF36)</f>
        <v>166</v>
      </c>
      <c r="DL36" s="328">
        <f>ROUND(DK36/5*6,0)</f>
        <v>199</v>
      </c>
      <c r="DM36" s="329">
        <f t="shared" si="3"/>
        <v>323</v>
      </c>
      <c r="DN36" s="272">
        <v>35</v>
      </c>
      <c r="DO36" s="250">
        <f>ROUND(DN36/5*6,0)</f>
        <v>42</v>
      </c>
      <c r="DP36" s="271">
        <v>14</v>
      </c>
      <c r="DQ36" s="248">
        <f>ROUND(DP36/5*6,0)</f>
        <v>17</v>
      </c>
      <c r="DR36" s="252">
        <f t="shared" si="25"/>
        <v>59</v>
      </c>
      <c r="DS36" s="272">
        <v>17</v>
      </c>
      <c r="DT36" s="250">
        <f>ROUND(DS36/5*6,0)</f>
        <v>20</v>
      </c>
      <c r="DU36" s="271">
        <v>46</v>
      </c>
      <c r="DV36" s="248">
        <f>ROUND(DU36/5*6,0)</f>
        <v>55</v>
      </c>
      <c r="DW36" s="252">
        <f t="shared" si="26"/>
        <v>75</v>
      </c>
      <c r="DX36" s="272">
        <v>124</v>
      </c>
      <c r="DY36" s="250">
        <f>ROUND(DX36/5*6,0)</f>
        <v>149</v>
      </c>
      <c r="DZ36" s="271">
        <v>83</v>
      </c>
      <c r="EA36" s="248">
        <f>ROUND(DZ36/5*6,0)</f>
        <v>100</v>
      </c>
      <c r="EB36" s="252">
        <f t="shared" si="27"/>
        <v>249</v>
      </c>
      <c r="EC36" s="272">
        <v>203</v>
      </c>
      <c r="ED36" s="250">
        <f>ROUND(EC36/5*6,0)</f>
        <v>244</v>
      </c>
      <c r="EE36" s="271">
        <v>230</v>
      </c>
      <c r="EF36" s="248">
        <f>ROUND(EE36/5*6,0)</f>
        <v>276</v>
      </c>
      <c r="EG36" s="252">
        <f t="shared" si="28"/>
        <v>520</v>
      </c>
      <c r="EH36" s="272">
        <v>38</v>
      </c>
      <c r="EI36" s="250">
        <f>ROUND(EH36/5*6,0)</f>
        <v>46</v>
      </c>
      <c r="EJ36" s="271">
        <v>29</v>
      </c>
      <c r="EK36" s="248">
        <f>ROUND(EJ36/5*6,0)</f>
        <v>35</v>
      </c>
      <c r="EL36" s="252">
        <f t="shared" si="29"/>
        <v>81</v>
      </c>
      <c r="EM36" s="272">
        <v>11</v>
      </c>
      <c r="EN36" s="250">
        <f>ROUND(EM36/5*6,0)</f>
        <v>13</v>
      </c>
      <c r="EO36" s="271">
        <v>16</v>
      </c>
      <c r="EP36" s="248">
        <f>ROUND(EO36/5*6,0)</f>
        <v>19</v>
      </c>
      <c r="EQ36" s="252">
        <f t="shared" si="30"/>
        <v>32</v>
      </c>
      <c r="ER36" s="272">
        <v>9</v>
      </c>
      <c r="ES36" s="250">
        <f>ROUND(ER36/5*6,0)</f>
        <v>11</v>
      </c>
      <c r="ET36" s="271">
        <v>4</v>
      </c>
      <c r="EU36" s="248">
        <f>ROUND(ET36/5*6,0)</f>
        <v>5</v>
      </c>
      <c r="EV36" s="252">
        <f t="shared" si="31"/>
        <v>16</v>
      </c>
      <c r="EW36" s="272">
        <v>204</v>
      </c>
      <c r="EX36" s="250">
        <f>ROUND(EW36/5*6,0)</f>
        <v>245</v>
      </c>
      <c r="EY36" s="271">
        <v>8</v>
      </c>
      <c r="EZ36" s="248">
        <f>ROUND(EY36/5*6,0)</f>
        <v>10</v>
      </c>
      <c r="FA36" s="252">
        <f t="shared" si="32"/>
        <v>255</v>
      </c>
      <c r="FB36" s="272">
        <v>5</v>
      </c>
      <c r="FC36" s="250">
        <f>ROUND(FB36/5*6,0)</f>
        <v>6</v>
      </c>
      <c r="FD36" s="271">
        <v>0</v>
      </c>
      <c r="FE36" s="248">
        <f>ROUND(FD36/5*6,0)</f>
        <v>0</v>
      </c>
      <c r="FF36" s="252">
        <f t="shared" si="33"/>
        <v>6</v>
      </c>
      <c r="FG36" s="272">
        <v>2</v>
      </c>
      <c r="FH36" s="250">
        <f>ROUND(FG36/5*6,0)</f>
        <v>2</v>
      </c>
      <c r="FI36" s="271">
        <v>1</v>
      </c>
      <c r="FJ36" s="248">
        <f>ROUND(FI36/5*6,0)</f>
        <v>1</v>
      </c>
      <c r="FK36" s="252">
        <f t="shared" si="34"/>
        <v>3</v>
      </c>
      <c r="FL36" s="272">
        <v>4</v>
      </c>
      <c r="FM36" s="250">
        <f>ROUND(FL36/5*6,0)</f>
        <v>5</v>
      </c>
      <c r="FN36" s="271">
        <v>22</v>
      </c>
      <c r="FO36" s="248">
        <f>ROUND(FN36/5*6,0)</f>
        <v>26</v>
      </c>
      <c r="FP36" s="252">
        <f t="shared" si="35"/>
        <v>31</v>
      </c>
      <c r="FQ36" s="272">
        <v>7</v>
      </c>
      <c r="FR36" s="250">
        <f>ROUND(FQ36/5*6,0)</f>
        <v>8</v>
      </c>
      <c r="FS36" s="271">
        <v>9</v>
      </c>
      <c r="FT36" s="248">
        <f>ROUND(FS36/5*6,0)</f>
        <v>11</v>
      </c>
      <c r="FU36" s="252">
        <f t="shared" si="36"/>
        <v>19</v>
      </c>
      <c r="FV36" s="272">
        <v>5</v>
      </c>
      <c r="FW36" s="250">
        <f>ROUND(FV36/5*6,0)</f>
        <v>6</v>
      </c>
      <c r="FX36" s="271">
        <v>18</v>
      </c>
      <c r="FY36" s="248">
        <f>ROUND(FX36/5*6,0)</f>
        <v>22</v>
      </c>
      <c r="FZ36" s="252">
        <f t="shared" si="37"/>
        <v>28</v>
      </c>
      <c r="GA36" s="272">
        <v>22</v>
      </c>
      <c r="GB36" s="250">
        <f>ROUND(GA36/5*6,0)</f>
        <v>26</v>
      </c>
      <c r="GC36" s="271">
        <v>15</v>
      </c>
      <c r="GD36" s="248">
        <f>ROUND(GC36/5*6,0)</f>
        <v>18</v>
      </c>
      <c r="GE36" s="252">
        <f t="shared" si="38"/>
        <v>44</v>
      </c>
      <c r="GF36" s="272">
        <v>4</v>
      </c>
      <c r="GG36" s="250">
        <f>ROUND(GF36/5*6,0)</f>
        <v>5</v>
      </c>
      <c r="GH36" s="271">
        <v>9</v>
      </c>
      <c r="GI36" s="248">
        <f>ROUND(GH36/5*6,0)</f>
        <v>11</v>
      </c>
      <c r="GJ36" s="252">
        <f t="shared" si="39"/>
        <v>16</v>
      </c>
      <c r="GK36" s="272">
        <v>1</v>
      </c>
      <c r="GL36" s="250">
        <f>ROUND(GK36/5*6,0)</f>
        <v>1</v>
      </c>
      <c r="GM36" s="271">
        <v>3</v>
      </c>
      <c r="GN36" s="248">
        <f>ROUND(GM36/5*6,0)</f>
        <v>4</v>
      </c>
      <c r="GO36" s="252">
        <f t="shared" si="40"/>
        <v>5</v>
      </c>
      <c r="GP36" s="272">
        <v>14</v>
      </c>
      <c r="GQ36" s="250">
        <f>ROUND(GP36/5*6,0)</f>
        <v>17</v>
      </c>
      <c r="GR36" s="271">
        <v>40</v>
      </c>
      <c r="GS36" s="248">
        <f>ROUND(GR36/5*6,0)</f>
        <v>48</v>
      </c>
      <c r="GT36" s="252">
        <f t="shared" si="41"/>
        <v>65</v>
      </c>
      <c r="GU36" s="272">
        <v>107</v>
      </c>
      <c r="GV36" s="250">
        <f>ROUND(GU36/5*6,0)</f>
        <v>128</v>
      </c>
      <c r="GW36" s="271">
        <v>144</v>
      </c>
      <c r="GX36" s="248">
        <f>ROUND(GW36/5*6,0)</f>
        <v>173</v>
      </c>
      <c r="GY36" s="252">
        <f t="shared" si="42"/>
        <v>301</v>
      </c>
      <c r="GZ36" s="272">
        <v>5</v>
      </c>
      <c r="HA36" s="250">
        <f>ROUND(GZ36/5*6,0)</f>
        <v>6</v>
      </c>
      <c r="HB36" s="271">
        <v>18</v>
      </c>
      <c r="HC36" s="248">
        <f>ROUND(HB36/5*6,0)</f>
        <v>22</v>
      </c>
      <c r="HD36" s="252">
        <f t="shared" si="43"/>
        <v>28</v>
      </c>
      <c r="HE36" s="272">
        <v>430</v>
      </c>
      <c r="HF36" s="250">
        <f>ROUND(HE36/5*6,0)</f>
        <v>516</v>
      </c>
      <c r="HG36" s="271">
        <v>375</v>
      </c>
      <c r="HH36" s="248">
        <f>ROUND(HG36/5*6,0)</f>
        <v>450</v>
      </c>
      <c r="HI36" s="252">
        <f t="shared" si="44"/>
        <v>966</v>
      </c>
      <c r="HJ36" s="272">
        <v>77</v>
      </c>
      <c r="HK36" s="250">
        <f>ROUND(HJ36/5*6,0)</f>
        <v>92</v>
      </c>
      <c r="HL36" s="271">
        <v>40</v>
      </c>
      <c r="HM36" s="248">
        <f>ROUND(HL36/5*6,0)</f>
        <v>48</v>
      </c>
      <c r="HN36" s="252">
        <f t="shared" si="45"/>
        <v>140</v>
      </c>
      <c r="HO36" s="272">
        <v>70</v>
      </c>
      <c r="HP36" s="250">
        <f>ROUND(HO36/5*6,0)</f>
        <v>84</v>
      </c>
      <c r="HQ36" s="271">
        <v>224</v>
      </c>
      <c r="HR36" s="248">
        <f>ROUND(HQ36/5*6,0)</f>
        <v>269</v>
      </c>
      <c r="HS36" s="252">
        <f t="shared" si="46"/>
        <v>353</v>
      </c>
      <c r="HT36" s="272">
        <v>47</v>
      </c>
      <c r="HU36" s="250">
        <f>ROUND(HT36/5*6,0)</f>
        <v>56</v>
      </c>
      <c r="HV36" s="271">
        <v>55</v>
      </c>
      <c r="HW36" s="248">
        <f>ROUND(HV36/5*6,0)</f>
        <v>66</v>
      </c>
      <c r="HX36" s="252">
        <f t="shared" si="47"/>
        <v>122</v>
      </c>
      <c r="HY36" s="272">
        <v>59</v>
      </c>
      <c r="HZ36" s="250">
        <f>ROUND(HY36/5*6,0)</f>
        <v>71</v>
      </c>
      <c r="IA36" s="271">
        <v>13</v>
      </c>
      <c r="IB36" s="248">
        <f>ROUND(IA36/5*6,0)</f>
        <v>16</v>
      </c>
      <c r="IC36" s="252">
        <f t="shared" si="48"/>
        <v>87</v>
      </c>
      <c r="ID36" s="270">
        <f t="shared" si="4"/>
        <v>5546</v>
      </c>
      <c r="IE36" s="268">
        <f t="shared" si="5"/>
        <v>6655</v>
      </c>
      <c r="IF36" s="245">
        <f t="shared" si="5"/>
        <v>12201</v>
      </c>
    </row>
    <row r="37" spans="1:242" s="237" customFormat="1" x14ac:dyDescent="0.15">
      <c r="A37" s="661"/>
      <c r="B37" s="267" t="s">
        <v>85</v>
      </c>
      <c r="C37" s="243">
        <f>SUM(C35:C36)</f>
        <v>199</v>
      </c>
      <c r="D37" s="243">
        <f>SUM(D35:D36)</f>
        <v>238</v>
      </c>
      <c r="E37" s="242">
        <f>SUM(E35:E36)</f>
        <v>386</v>
      </c>
      <c r="F37" s="241">
        <f>SUM(F35:F36)</f>
        <v>463</v>
      </c>
      <c r="G37" s="244">
        <f t="shared" si="6"/>
        <v>701</v>
      </c>
      <c r="H37" s="243">
        <f>SUM(H35:H36)</f>
        <v>222</v>
      </c>
      <c r="I37" s="243">
        <f>SUM(I35:I36)</f>
        <v>266</v>
      </c>
      <c r="J37" s="242">
        <f>SUM(J35:J36)</f>
        <v>245</v>
      </c>
      <c r="K37" s="241">
        <f>SUM(K35:K36)</f>
        <v>294</v>
      </c>
      <c r="L37" s="244">
        <f t="shared" si="7"/>
        <v>560</v>
      </c>
      <c r="M37" s="243">
        <f>SUM(M35:M36)</f>
        <v>279</v>
      </c>
      <c r="N37" s="243">
        <f>SUM(N35:N36)</f>
        <v>335</v>
      </c>
      <c r="O37" s="242">
        <f>SUM(O35:O36)</f>
        <v>648</v>
      </c>
      <c r="P37" s="241">
        <f>SUM(P35:P36)</f>
        <v>777</v>
      </c>
      <c r="Q37" s="244">
        <f t="shared" si="8"/>
        <v>1112</v>
      </c>
      <c r="R37" s="266">
        <f>SUM(R35:R36)</f>
        <v>700</v>
      </c>
      <c r="S37" s="265">
        <f>SUM(S35:S36)</f>
        <v>840</v>
      </c>
      <c r="T37" s="264">
        <f>SUM(T35:T36)</f>
        <v>1279</v>
      </c>
      <c r="U37" s="263">
        <f>SUM(U35:U36)</f>
        <v>1534</v>
      </c>
      <c r="V37" s="262">
        <f t="shared" si="0"/>
        <v>2374</v>
      </c>
      <c r="W37" s="243">
        <f>SUM(W35:W36)</f>
        <v>1305</v>
      </c>
      <c r="X37" s="243">
        <f>SUM(X35:X36)</f>
        <v>1566</v>
      </c>
      <c r="Y37" s="242">
        <f>SUM(Y35:Y36)</f>
        <v>1728</v>
      </c>
      <c r="Z37" s="241">
        <f>SUM(Z35:Z36)</f>
        <v>2073</v>
      </c>
      <c r="AA37" s="244">
        <f t="shared" si="9"/>
        <v>3639</v>
      </c>
      <c r="AB37" s="243">
        <f>SUM(AB35:AB36)</f>
        <v>582</v>
      </c>
      <c r="AC37" s="243">
        <f>SUM(AC35:AC36)</f>
        <v>698</v>
      </c>
      <c r="AD37" s="242">
        <f>SUM(AD35:AD36)</f>
        <v>550</v>
      </c>
      <c r="AE37" s="241">
        <f>SUM(AE35:AE36)</f>
        <v>660</v>
      </c>
      <c r="AF37" s="244">
        <f t="shared" si="10"/>
        <v>1358</v>
      </c>
      <c r="AG37" s="266">
        <f>SUM(AG35:AG36)</f>
        <v>1887</v>
      </c>
      <c r="AH37" s="265">
        <f>SUM(AH35:AH36)</f>
        <v>2264</v>
      </c>
      <c r="AI37" s="264">
        <f>SUM(AI35:AI36)</f>
        <v>2278</v>
      </c>
      <c r="AJ37" s="263">
        <f>SUM(AJ35:AJ36)</f>
        <v>2734</v>
      </c>
      <c r="AK37" s="262">
        <f t="shared" si="1"/>
        <v>4998</v>
      </c>
      <c r="AL37" s="243">
        <f>SUM(AL35:AL36)</f>
        <v>298</v>
      </c>
      <c r="AM37" s="243">
        <f>SUM(AM35:AM36)</f>
        <v>358</v>
      </c>
      <c r="AN37" s="242">
        <f>SUM(AN35:AN36)</f>
        <v>355</v>
      </c>
      <c r="AO37" s="241">
        <f>SUM(AO35:AO36)</f>
        <v>426</v>
      </c>
      <c r="AP37" s="244">
        <f t="shared" si="11"/>
        <v>784</v>
      </c>
      <c r="AQ37" s="243">
        <f>SUM(AQ35:AQ36)</f>
        <v>472</v>
      </c>
      <c r="AR37" s="243">
        <f>SUM(AR35:AR36)</f>
        <v>567</v>
      </c>
      <c r="AS37" s="242">
        <f>SUM(AS35:AS36)</f>
        <v>442</v>
      </c>
      <c r="AT37" s="241">
        <f>SUM(AT35:AT36)</f>
        <v>530</v>
      </c>
      <c r="AU37" s="244">
        <f t="shared" si="12"/>
        <v>1097</v>
      </c>
      <c r="AV37" s="243">
        <f>SUM(AV35:AV36)</f>
        <v>843</v>
      </c>
      <c r="AW37" s="243">
        <f>SUM(AW35:AW36)</f>
        <v>1012</v>
      </c>
      <c r="AX37" s="242">
        <f>SUM(AX35:AX36)</f>
        <v>700</v>
      </c>
      <c r="AY37" s="241">
        <f>SUM(AY35:AY36)</f>
        <v>840</v>
      </c>
      <c r="AZ37" s="244">
        <f t="shared" si="13"/>
        <v>1852</v>
      </c>
      <c r="BA37" s="243">
        <f>SUM(BA35:BA36)</f>
        <v>260</v>
      </c>
      <c r="BB37" s="243">
        <f>SUM(BB35:BB36)</f>
        <v>312</v>
      </c>
      <c r="BC37" s="242">
        <f>SUM(BC35:BC36)</f>
        <v>342</v>
      </c>
      <c r="BD37" s="241">
        <f>SUM(BD35:BD36)</f>
        <v>411</v>
      </c>
      <c r="BE37" s="244">
        <f t="shared" si="14"/>
        <v>723</v>
      </c>
      <c r="BF37" s="243">
        <f>SUM(BF35:BF36)</f>
        <v>425</v>
      </c>
      <c r="BG37" s="243">
        <f>SUM(BG35:BG36)</f>
        <v>510</v>
      </c>
      <c r="BH37" s="242">
        <f>SUM(BH35:BH36)</f>
        <v>420</v>
      </c>
      <c r="BI37" s="241">
        <f>SUM(BI35:BI36)</f>
        <v>504</v>
      </c>
      <c r="BJ37" s="244">
        <f t="shared" si="15"/>
        <v>1014</v>
      </c>
      <c r="BK37" s="243">
        <f>SUM(BK35:BK36)</f>
        <v>243</v>
      </c>
      <c r="BL37" s="243">
        <f>SUM(BL35:BL36)</f>
        <v>291</v>
      </c>
      <c r="BM37" s="242">
        <f>SUM(BM35:BM36)</f>
        <v>209</v>
      </c>
      <c r="BN37" s="241">
        <f>SUM(BN35:BN36)</f>
        <v>251</v>
      </c>
      <c r="BO37" s="244">
        <f t="shared" si="16"/>
        <v>542</v>
      </c>
      <c r="BP37" s="243">
        <f>SUM(BP35:BP36)</f>
        <v>168</v>
      </c>
      <c r="BQ37" s="243">
        <f>SUM(BQ35:BQ36)</f>
        <v>201</v>
      </c>
      <c r="BR37" s="242">
        <f>SUM(BR35:BR36)</f>
        <v>306</v>
      </c>
      <c r="BS37" s="241">
        <f>SUM(BS35:BS36)</f>
        <v>367</v>
      </c>
      <c r="BT37" s="244">
        <f t="shared" si="17"/>
        <v>568</v>
      </c>
      <c r="BU37" s="243">
        <f>SUM(BU35:BU36)</f>
        <v>180</v>
      </c>
      <c r="BV37" s="243">
        <f>SUM(BV35:BV36)</f>
        <v>216</v>
      </c>
      <c r="BW37" s="242">
        <f>SUM(BW35:BW36)</f>
        <v>183</v>
      </c>
      <c r="BX37" s="241">
        <f>SUM(BX35:BX36)</f>
        <v>220</v>
      </c>
      <c r="BY37" s="244">
        <f t="shared" si="18"/>
        <v>436</v>
      </c>
      <c r="BZ37" s="243">
        <f>SUM(BZ35:BZ36)</f>
        <v>162</v>
      </c>
      <c r="CA37" s="243">
        <f>SUM(CA35:CA36)</f>
        <v>194</v>
      </c>
      <c r="CB37" s="242">
        <f>SUM(CB35:CB36)</f>
        <v>193</v>
      </c>
      <c r="CC37" s="241">
        <f>SUM(CC35:CC36)</f>
        <v>231</v>
      </c>
      <c r="CD37" s="244">
        <f t="shared" si="19"/>
        <v>425</v>
      </c>
      <c r="CE37" s="243">
        <f>SUM(CE35:CE36)</f>
        <v>86</v>
      </c>
      <c r="CF37" s="243">
        <f>SUM(CF35:CF36)</f>
        <v>103</v>
      </c>
      <c r="CG37" s="242">
        <f>SUM(CG35:CG36)</f>
        <v>127</v>
      </c>
      <c r="CH37" s="241">
        <f>SUM(CH35:CH36)</f>
        <v>153</v>
      </c>
      <c r="CI37" s="244">
        <f t="shared" si="20"/>
        <v>256</v>
      </c>
      <c r="CJ37" s="243">
        <f>SUM(CJ35:CJ36)</f>
        <v>181</v>
      </c>
      <c r="CK37" s="243">
        <f>SUM(CK35:CK36)</f>
        <v>217</v>
      </c>
      <c r="CL37" s="242">
        <f>SUM(CL35:CL36)</f>
        <v>249</v>
      </c>
      <c r="CM37" s="241">
        <f>SUM(CM35:CM36)</f>
        <v>298</v>
      </c>
      <c r="CN37" s="244">
        <f t="shared" si="21"/>
        <v>515</v>
      </c>
      <c r="CO37" s="339">
        <f>SUM(CO35:CO36)</f>
        <v>267</v>
      </c>
      <c r="CP37" s="339">
        <f>SUM(CP35:CP36)</f>
        <v>321</v>
      </c>
      <c r="CQ37" s="340">
        <f>SUM(CQ35:CQ36)</f>
        <v>376</v>
      </c>
      <c r="CR37" s="341">
        <f>SUM(CR35:CR36)</f>
        <v>451</v>
      </c>
      <c r="CS37" s="342">
        <f t="shared" si="2"/>
        <v>772</v>
      </c>
      <c r="CT37" s="243">
        <f>SUM(CT35:CT36)</f>
        <v>116</v>
      </c>
      <c r="CU37" s="243">
        <f>SUM(CU35:CU36)</f>
        <v>139</v>
      </c>
      <c r="CV37" s="242">
        <f>SUM(CV35:CV36)</f>
        <v>534</v>
      </c>
      <c r="CW37" s="241">
        <f>SUM(CW35:CW36)</f>
        <v>640</v>
      </c>
      <c r="CX37" s="244">
        <f t="shared" si="22"/>
        <v>779</v>
      </c>
      <c r="CY37" s="243">
        <f>SUM(CY35:CY36)</f>
        <v>134</v>
      </c>
      <c r="CZ37" s="243">
        <f>SUM(CZ35:CZ36)</f>
        <v>160</v>
      </c>
      <c r="DA37" s="242">
        <f>SUM(DA35:DA36)</f>
        <v>190</v>
      </c>
      <c r="DB37" s="241">
        <f>SUM(DB35:DB36)</f>
        <v>228</v>
      </c>
      <c r="DC37" s="244">
        <f t="shared" si="23"/>
        <v>388</v>
      </c>
      <c r="DD37" s="243">
        <f>SUM(DD35:DD36)</f>
        <v>73</v>
      </c>
      <c r="DE37" s="243">
        <f>SUM(DE35:DE36)</f>
        <v>87</v>
      </c>
      <c r="DF37" s="242">
        <f>SUM(DF35:DF36)</f>
        <v>83</v>
      </c>
      <c r="DG37" s="241">
        <f>SUM(DG35:DG36)</f>
        <v>99</v>
      </c>
      <c r="DH37" s="244">
        <f t="shared" si="24"/>
        <v>186</v>
      </c>
      <c r="DI37" s="338">
        <f>SUM(DI35:DI36)</f>
        <v>207</v>
      </c>
      <c r="DJ37" s="339">
        <f>SUM(DJ35:DJ36)</f>
        <v>249</v>
      </c>
      <c r="DK37" s="340">
        <f>SUM(DK35:DK36)</f>
        <v>273</v>
      </c>
      <c r="DL37" s="341">
        <f>SUM(DL35:DL36)</f>
        <v>327</v>
      </c>
      <c r="DM37" s="342">
        <f t="shared" si="3"/>
        <v>576</v>
      </c>
      <c r="DN37" s="243">
        <f>SUM(DN35:DN36)</f>
        <v>81</v>
      </c>
      <c r="DO37" s="243">
        <f>SUM(DO35:DO36)</f>
        <v>97</v>
      </c>
      <c r="DP37" s="242">
        <f>SUM(DP35:DP36)</f>
        <v>37</v>
      </c>
      <c r="DQ37" s="241">
        <f>SUM(DQ35:DQ36)</f>
        <v>45</v>
      </c>
      <c r="DR37" s="244">
        <f t="shared" si="25"/>
        <v>142</v>
      </c>
      <c r="DS37" s="243">
        <f>SUM(DS35:DS36)</f>
        <v>35</v>
      </c>
      <c r="DT37" s="243">
        <f>SUM(DT35:DT36)</f>
        <v>42</v>
      </c>
      <c r="DU37" s="242">
        <f>SUM(DU35:DU36)</f>
        <v>81</v>
      </c>
      <c r="DV37" s="241">
        <f>SUM(DV35:DV36)</f>
        <v>97</v>
      </c>
      <c r="DW37" s="244">
        <f t="shared" si="26"/>
        <v>139</v>
      </c>
      <c r="DX37" s="243">
        <f>SUM(DX35:DX36)</f>
        <v>238</v>
      </c>
      <c r="DY37" s="243">
        <f>SUM(DY35:DY36)</f>
        <v>286</v>
      </c>
      <c r="DZ37" s="242">
        <f>SUM(DZ35:DZ36)</f>
        <v>191</v>
      </c>
      <c r="EA37" s="241">
        <f>SUM(EA35:EA36)</f>
        <v>230</v>
      </c>
      <c r="EB37" s="244">
        <f t="shared" si="27"/>
        <v>516</v>
      </c>
      <c r="EC37" s="243">
        <f>SUM(EC35:EC36)</f>
        <v>328</v>
      </c>
      <c r="ED37" s="243">
        <f>SUM(ED35:ED36)</f>
        <v>394</v>
      </c>
      <c r="EE37" s="242">
        <f>SUM(EE35:EE36)</f>
        <v>369</v>
      </c>
      <c r="EF37" s="241">
        <f>SUM(EF35:EF36)</f>
        <v>443</v>
      </c>
      <c r="EG37" s="244">
        <f t="shared" si="28"/>
        <v>837</v>
      </c>
      <c r="EH37" s="243">
        <f>SUM(EH35:EH36)</f>
        <v>103</v>
      </c>
      <c r="EI37" s="243">
        <f>SUM(EI35:EI36)</f>
        <v>124</v>
      </c>
      <c r="EJ37" s="242">
        <f>SUM(EJ35:EJ36)</f>
        <v>82</v>
      </c>
      <c r="EK37" s="241">
        <f>SUM(EK35:EK36)</f>
        <v>99</v>
      </c>
      <c r="EL37" s="244">
        <f t="shared" si="29"/>
        <v>223</v>
      </c>
      <c r="EM37" s="243">
        <f>SUM(EM35:EM36)</f>
        <v>19</v>
      </c>
      <c r="EN37" s="243">
        <f>SUM(EN35:EN36)</f>
        <v>23</v>
      </c>
      <c r="EO37" s="242">
        <f>SUM(EO35:EO36)</f>
        <v>25</v>
      </c>
      <c r="EP37" s="241">
        <f>SUM(EP35:EP36)</f>
        <v>30</v>
      </c>
      <c r="EQ37" s="244">
        <f t="shared" si="30"/>
        <v>53</v>
      </c>
      <c r="ER37" s="243">
        <f>SUM(ER35:ER36)</f>
        <v>21</v>
      </c>
      <c r="ES37" s="243">
        <f>SUM(ES35:ES36)</f>
        <v>25</v>
      </c>
      <c r="ET37" s="242">
        <f>SUM(ET35:ET36)</f>
        <v>15</v>
      </c>
      <c r="EU37" s="241">
        <f>SUM(EU35:EU36)</f>
        <v>18</v>
      </c>
      <c r="EV37" s="244">
        <f t="shared" si="31"/>
        <v>43</v>
      </c>
      <c r="EW37" s="243">
        <f>SUM(EW35:EW36)</f>
        <v>360</v>
      </c>
      <c r="EX37" s="243">
        <f>SUM(EX35:EX36)</f>
        <v>432</v>
      </c>
      <c r="EY37" s="242">
        <f>SUM(EY35:EY36)</f>
        <v>21</v>
      </c>
      <c r="EZ37" s="241">
        <f>SUM(EZ35:EZ36)</f>
        <v>26</v>
      </c>
      <c r="FA37" s="244">
        <f t="shared" si="32"/>
        <v>458</v>
      </c>
      <c r="FB37" s="243">
        <f>SUM(FB35:FB36)</f>
        <v>5</v>
      </c>
      <c r="FC37" s="243">
        <f>SUM(FC35:FC36)</f>
        <v>6</v>
      </c>
      <c r="FD37" s="242">
        <f>SUM(FD35:FD36)</f>
        <v>0</v>
      </c>
      <c r="FE37" s="241">
        <f>SUM(FE35:FE36)</f>
        <v>0</v>
      </c>
      <c r="FF37" s="244">
        <f t="shared" si="33"/>
        <v>6</v>
      </c>
      <c r="FG37" s="243">
        <f>SUM(FG35:FG36)</f>
        <v>3</v>
      </c>
      <c r="FH37" s="243">
        <f>SUM(FH35:FH36)</f>
        <v>3</v>
      </c>
      <c r="FI37" s="242">
        <f>SUM(FI35:FI36)</f>
        <v>4</v>
      </c>
      <c r="FJ37" s="241">
        <f>SUM(FJ35:FJ36)</f>
        <v>5</v>
      </c>
      <c r="FK37" s="244">
        <f t="shared" si="34"/>
        <v>8</v>
      </c>
      <c r="FL37" s="243">
        <f>SUM(FL35:FL36)</f>
        <v>19</v>
      </c>
      <c r="FM37" s="243">
        <f>SUM(FM35:FM36)</f>
        <v>23</v>
      </c>
      <c r="FN37" s="242">
        <f>SUM(FN35:FN36)</f>
        <v>54</v>
      </c>
      <c r="FO37" s="241">
        <f>SUM(FO35:FO36)</f>
        <v>64</v>
      </c>
      <c r="FP37" s="244">
        <f t="shared" si="35"/>
        <v>87</v>
      </c>
      <c r="FQ37" s="243">
        <f>SUM(FQ35:FQ36)</f>
        <v>12</v>
      </c>
      <c r="FR37" s="243">
        <f>SUM(FR35:FR36)</f>
        <v>14</v>
      </c>
      <c r="FS37" s="242">
        <f>SUM(FS35:FS36)</f>
        <v>15</v>
      </c>
      <c r="FT37" s="241">
        <f>SUM(FT35:FT36)</f>
        <v>18</v>
      </c>
      <c r="FU37" s="244">
        <f t="shared" si="36"/>
        <v>32</v>
      </c>
      <c r="FV37" s="243">
        <f>SUM(FV35:FV36)</f>
        <v>19</v>
      </c>
      <c r="FW37" s="243">
        <f>SUM(FW35:FW36)</f>
        <v>23</v>
      </c>
      <c r="FX37" s="242">
        <f>SUM(FX35:FX36)</f>
        <v>50</v>
      </c>
      <c r="FY37" s="241">
        <f>SUM(FY35:FY36)</f>
        <v>60</v>
      </c>
      <c r="FZ37" s="244">
        <f t="shared" si="37"/>
        <v>83</v>
      </c>
      <c r="GA37" s="243">
        <f>SUM(GA35:GA36)</f>
        <v>66</v>
      </c>
      <c r="GB37" s="243">
        <f>SUM(GB35:GB36)</f>
        <v>79</v>
      </c>
      <c r="GC37" s="242">
        <f>SUM(GC35:GC36)</f>
        <v>39</v>
      </c>
      <c r="GD37" s="241">
        <f>SUM(GD35:GD36)</f>
        <v>47</v>
      </c>
      <c r="GE37" s="244">
        <f t="shared" si="38"/>
        <v>126</v>
      </c>
      <c r="GF37" s="243">
        <f>SUM(GF35:GF36)</f>
        <v>12</v>
      </c>
      <c r="GG37" s="243">
        <f>SUM(GG35:GG36)</f>
        <v>15</v>
      </c>
      <c r="GH37" s="242">
        <f>SUM(GH35:GH36)</f>
        <v>28</v>
      </c>
      <c r="GI37" s="241">
        <f>SUM(GI35:GI36)</f>
        <v>34</v>
      </c>
      <c r="GJ37" s="244">
        <f t="shared" si="39"/>
        <v>49</v>
      </c>
      <c r="GK37" s="243">
        <f>SUM(GK35:GK36)</f>
        <v>5</v>
      </c>
      <c r="GL37" s="243">
        <f>SUM(GL35:GL36)</f>
        <v>6</v>
      </c>
      <c r="GM37" s="242">
        <f>SUM(GM35:GM36)</f>
        <v>6</v>
      </c>
      <c r="GN37" s="241">
        <f>SUM(GN35:GN36)</f>
        <v>8</v>
      </c>
      <c r="GO37" s="244">
        <f t="shared" si="40"/>
        <v>14</v>
      </c>
      <c r="GP37" s="243">
        <f>SUM(GP35:GP36)</f>
        <v>45</v>
      </c>
      <c r="GQ37" s="243">
        <f>SUM(GQ35:GQ36)</f>
        <v>54</v>
      </c>
      <c r="GR37" s="242">
        <f>SUM(GR35:GR36)</f>
        <v>117</v>
      </c>
      <c r="GS37" s="241">
        <f>SUM(GS35:GS36)</f>
        <v>140</v>
      </c>
      <c r="GT37" s="244">
        <f t="shared" si="41"/>
        <v>194</v>
      </c>
      <c r="GU37" s="243">
        <f>SUM(GU35:GU36)</f>
        <v>218</v>
      </c>
      <c r="GV37" s="243">
        <f>SUM(GV35:GV36)</f>
        <v>261</v>
      </c>
      <c r="GW37" s="242">
        <f>SUM(GW35:GW36)</f>
        <v>295</v>
      </c>
      <c r="GX37" s="241">
        <f>SUM(GX35:GX36)</f>
        <v>354</v>
      </c>
      <c r="GY37" s="244">
        <f t="shared" si="42"/>
        <v>615</v>
      </c>
      <c r="GZ37" s="243">
        <f>SUM(GZ35:GZ36)</f>
        <v>23</v>
      </c>
      <c r="HA37" s="243">
        <f>SUM(HA35:HA36)</f>
        <v>28</v>
      </c>
      <c r="HB37" s="242">
        <f>SUM(HB35:HB36)</f>
        <v>35</v>
      </c>
      <c r="HC37" s="241">
        <f>SUM(HC35:HC36)</f>
        <v>42</v>
      </c>
      <c r="HD37" s="244">
        <f t="shared" si="43"/>
        <v>70</v>
      </c>
      <c r="HE37" s="243">
        <f>SUM(HE35:HE36)</f>
        <v>796</v>
      </c>
      <c r="HF37" s="243">
        <f>SUM(HF35:HF36)</f>
        <v>955</v>
      </c>
      <c r="HG37" s="242">
        <f>SUM(HG35:HG36)</f>
        <v>789</v>
      </c>
      <c r="HH37" s="241">
        <f>SUM(HH35:HH36)</f>
        <v>947</v>
      </c>
      <c r="HI37" s="244">
        <f t="shared" si="44"/>
        <v>1902</v>
      </c>
      <c r="HJ37" s="243">
        <f>SUM(HJ35:HJ36)</f>
        <v>147</v>
      </c>
      <c r="HK37" s="243">
        <f>SUM(HK35:HK36)</f>
        <v>176</v>
      </c>
      <c r="HL37" s="242">
        <f>SUM(HL35:HL36)</f>
        <v>84</v>
      </c>
      <c r="HM37" s="241">
        <f>SUM(HM35:HM36)</f>
        <v>101</v>
      </c>
      <c r="HN37" s="244">
        <f t="shared" si="45"/>
        <v>277</v>
      </c>
      <c r="HO37" s="243">
        <f>SUM(HO35:HO36)</f>
        <v>136</v>
      </c>
      <c r="HP37" s="243">
        <f>SUM(HP35:HP36)</f>
        <v>163</v>
      </c>
      <c r="HQ37" s="242">
        <f>SUM(HQ35:HQ36)</f>
        <v>349</v>
      </c>
      <c r="HR37" s="241">
        <f>SUM(HR35:HR36)</f>
        <v>419</v>
      </c>
      <c r="HS37" s="244">
        <f t="shared" si="46"/>
        <v>582</v>
      </c>
      <c r="HT37" s="243">
        <f>SUM(HT35:HT36)</f>
        <v>94</v>
      </c>
      <c r="HU37" s="243">
        <f>SUM(HU35:HU36)</f>
        <v>112</v>
      </c>
      <c r="HV37" s="242">
        <f>SUM(HV35:HV36)</f>
        <v>91</v>
      </c>
      <c r="HW37" s="241">
        <f>SUM(HW35:HW36)</f>
        <v>109</v>
      </c>
      <c r="HX37" s="244">
        <f t="shared" si="47"/>
        <v>221</v>
      </c>
      <c r="HY37" s="243">
        <f>SUM(HY35:HY36)</f>
        <v>162</v>
      </c>
      <c r="HZ37" s="243">
        <f>SUM(HZ35:HZ36)</f>
        <v>195</v>
      </c>
      <c r="IA37" s="242">
        <f>SUM(IA35:IA36)</f>
        <v>28</v>
      </c>
      <c r="IB37" s="241">
        <f>SUM(IB35:IB36)</f>
        <v>34</v>
      </c>
      <c r="IC37" s="244">
        <f t="shared" si="48"/>
        <v>229</v>
      </c>
      <c r="ID37" s="261">
        <f t="shared" si="4"/>
        <v>11010</v>
      </c>
      <c r="IE37" s="261">
        <f t="shared" si="5"/>
        <v>12836</v>
      </c>
      <c r="IF37" s="239">
        <f t="shared" si="5"/>
        <v>23846</v>
      </c>
      <c r="IH37" s="237">
        <f>SUM(V37,AK37,AP37,AU37,AZ37,BE37,BJ37,BO37,BY37,CD37,BT37)</f>
        <v>14813</v>
      </c>
    </row>
    <row r="38" spans="1:242" s="237" customFormat="1" x14ac:dyDescent="0.15">
      <c r="A38" s="657" t="s">
        <v>86</v>
      </c>
      <c r="B38" s="260" t="s">
        <v>110</v>
      </c>
      <c r="C38" s="257">
        <f t="shared" ref="C38:F39" si="49">C8+C11+C14+C17+C20+C23+C26+C29+C32+C35</f>
        <v>786</v>
      </c>
      <c r="D38" s="257">
        <f t="shared" si="49"/>
        <v>943</v>
      </c>
      <c r="E38" s="256">
        <f t="shared" si="49"/>
        <v>1381</v>
      </c>
      <c r="F38" s="255">
        <f t="shared" si="49"/>
        <v>1656</v>
      </c>
      <c r="G38" s="259">
        <f>D38+F38</f>
        <v>2599</v>
      </c>
      <c r="H38" s="257">
        <f t="shared" ref="H38:K39" si="50">H8+H11+H14+H17+H20+H23+H26+H29+H32+H35</f>
        <v>1330</v>
      </c>
      <c r="I38" s="257">
        <f t="shared" si="50"/>
        <v>1596</v>
      </c>
      <c r="J38" s="256">
        <f t="shared" si="50"/>
        <v>1051</v>
      </c>
      <c r="K38" s="255">
        <f t="shared" si="50"/>
        <v>1261</v>
      </c>
      <c r="L38" s="259">
        <f>I38+K38</f>
        <v>2857</v>
      </c>
      <c r="M38" s="257">
        <f t="shared" ref="M38:P39" si="51">M8+M11+M14+M17+M20+M23+M26+M29+M32+M35</f>
        <v>1791</v>
      </c>
      <c r="N38" s="257">
        <f t="shared" si="51"/>
        <v>2149</v>
      </c>
      <c r="O38" s="256">
        <f t="shared" si="51"/>
        <v>2181</v>
      </c>
      <c r="P38" s="255">
        <f t="shared" si="51"/>
        <v>2617</v>
      </c>
      <c r="Q38" s="259">
        <f>N38+P38</f>
        <v>4766</v>
      </c>
      <c r="R38" s="258">
        <f t="shared" ref="R38:U39" si="52">R8+R11+R14+R17+R20+R23+R26+R29+R32+R35</f>
        <v>3907</v>
      </c>
      <c r="S38" s="257">
        <f t="shared" si="52"/>
        <v>4689</v>
      </c>
      <c r="T38" s="256">
        <f t="shared" si="52"/>
        <v>4613</v>
      </c>
      <c r="U38" s="255">
        <f t="shared" si="52"/>
        <v>5536</v>
      </c>
      <c r="V38" s="254">
        <f t="shared" si="0"/>
        <v>10225</v>
      </c>
      <c r="W38" s="257">
        <f t="shared" ref="W38:Z39" si="53">W8+W11+W14+W17+W20+W23+W26+W29+W32+W35</f>
        <v>4638</v>
      </c>
      <c r="X38" s="257">
        <f t="shared" si="53"/>
        <v>5565</v>
      </c>
      <c r="Y38" s="256">
        <f t="shared" si="53"/>
        <v>6022</v>
      </c>
      <c r="Z38" s="255">
        <f t="shared" si="53"/>
        <v>7226</v>
      </c>
      <c r="AA38" s="259">
        <f>X38+Z38</f>
        <v>12791</v>
      </c>
      <c r="AB38" s="257">
        <f t="shared" ref="AB38:AE39" si="54">AB8+AB11+AB14+AB17+AB20+AB23+AB26+AB29+AB32+AB35</f>
        <v>1977</v>
      </c>
      <c r="AC38" s="257">
        <f t="shared" si="54"/>
        <v>2372</v>
      </c>
      <c r="AD38" s="256">
        <f t="shared" si="54"/>
        <v>1826</v>
      </c>
      <c r="AE38" s="255">
        <f t="shared" si="54"/>
        <v>2192</v>
      </c>
      <c r="AF38" s="259">
        <f>AC38+AE38</f>
        <v>4564</v>
      </c>
      <c r="AG38" s="258">
        <f t="shared" ref="AG38:AJ39" si="55">AG8+AG11+AG14+AG17+AG20+AG23+AG26+AG29+AG32+AG35</f>
        <v>6615</v>
      </c>
      <c r="AH38" s="257">
        <f t="shared" si="55"/>
        <v>7936</v>
      </c>
      <c r="AI38" s="256">
        <f t="shared" si="55"/>
        <v>7848</v>
      </c>
      <c r="AJ38" s="255">
        <f t="shared" si="55"/>
        <v>9418</v>
      </c>
      <c r="AK38" s="254">
        <f t="shared" si="1"/>
        <v>17354</v>
      </c>
      <c r="AL38" s="257">
        <f t="shared" ref="AL38:AO39" si="56">AL8+AL11+AL14+AL17+AL20+AL23+AL26+AL29+AL32+AL35</f>
        <v>1174</v>
      </c>
      <c r="AM38" s="257">
        <f t="shared" si="56"/>
        <v>1408</v>
      </c>
      <c r="AN38" s="256">
        <f t="shared" si="56"/>
        <v>1205</v>
      </c>
      <c r="AO38" s="255">
        <f t="shared" si="56"/>
        <v>1445</v>
      </c>
      <c r="AP38" s="254">
        <f>AM38+AO38</f>
        <v>2853</v>
      </c>
      <c r="AQ38" s="257">
        <f t="shared" ref="AQ38:AT39" si="57">AQ8+AQ11+AQ14+AQ17+AQ20+AQ23+AQ26+AQ29+AQ32+AQ35</f>
        <v>1848</v>
      </c>
      <c r="AR38" s="257">
        <f t="shared" si="57"/>
        <v>2218</v>
      </c>
      <c r="AS38" s="256">
        <f t="shared" si="57"/>
        <v>1734</v>
      </c>
      <c r="AT38" s="255">
        <f t="shared" si="57"/>
        <v>2081</v>
      </c>
      <c r="AU38" s="254">
        <f>AR38+AT38</f>
        <v>4299</v>
      </c>
      <c r="AV38" s="257">
        <f t="shared" ref="AV38:AY39" si="58">AV8+AV11+AV14+AV17+AV20+AV23+AV26+AV29+AV32+AV35</f>
        <v>2527</v>
      </c>
      <c r="AW38" s="257">
        <f t="shared" si="58"/>
        <v>3033</v>
      </c>
      <c r="AX38" s="256">
        <f t="shared" si="58"/>
        <v>2192</v>
      </c>
      <c r="AY38" s="255">
        <f t="shared" si="58"/>
        <v>2630</v>
      </c>
      <c r="AZ38" s="254">
        <f>AW38+AY38</f>
        <v>5663</v>
      </c>
      <c r="BA38" s="257">
        <f t="shared" ref="BA38:BD39" si="59">BA8+BA11+BA14+BA17+BA20+BA23+BA26+BA29+BA32+BA35</f>
        <v>1096</v>
      </c>
      <c r="BB38" s="257">
        <f t="shared" si="59"/>
        <v>1316</v>
      </c>
      <c r="BC38" s="256">
        <f t="shared" si="59"/>
        <v>1019</v>
      </c>
      <c r="BD38" s="255">
        <f t="shared" si="59"/>
        <v>1222</v>
      </c>
      <c r="BE38" s="254">
        <f>BB38+BD38</f>
        <v>2538</v>
      </c>
      <c r="BF38" s="257">
        <f t="shared" ref="BF38:BI39" si="60">BF8+BF11+BF14+BF17+BF20+BF23+BF26+BF29+BF32+BF35</f>
        <v>1877</v>
      </c>
      <c r="BG38" s="257">
        <f t="shared" si="60"/>
        <v>2251</v>
      </c>
      <c r="BH38" s="256">
        <f t="shared" si="60"/>
        <v>1619</v>
      </c>
      <c r="BI38" s="255">
        <f t="shared" si="60"/>
        <v>1942</v>
      </c>
      <c r="BJ38" s="254">
        <f>BG38+BI38</f>
        <v>4193</v>
      </c>
      <c r="BK38" s="257">
        <f t="shared" ref="BK38:BN39" si="61">BK8+BK11+BK14+BK17+BK20+BK23+BK26+BK29+BK32+BK35</f>
        <v>1188</v>
      </c>
      <c r="BL38" s="257">
        <f t="shared" si="61"/>
        <v>1426</v>
      </c>
      <c r="BM38" s="256">
        <f t="shared" si="61"/>
        <v>1166</v>
      </c>
      <c r="BN38" s="255">
        <f t="shared" si="61"/>
        <v>1400</v>
      </c>
      <c r="BO38" s="254">
        <f>BL38+BN38</f>
        <v>2826</v>
      </c>
      <c r="BP38" s="257">
        <f t="shared" ref="BP38:BS39" si="62">BP8+BP11+BP14+BP17+BP20+BP23+BP26+BP29+BP32+BP35</f>
        <v>806</v>
      </c>
      <c r="BQ38" s="257">
        <f t="shared" si="62"/>
        <v>966</v>
      </c>
      <c r="BR38" s="256">
        <f t="shared" si="62"/>
        <v>1052</v>
      </c>
      <c r="BS38" s="255">
        <f t="shared" si="62"/>
        <v>1261</v>
      </c>
      <c r="BT38" s="254">
        <f>BQ38+BS38</f>
        <v>2227</v>
      </c>
      <c r="BU38" s="257">
        <f t="shared" ref="BU38:BX39" si="63">BU8+BU11+BU14+BU17+BU20+BU23+BU26+BU29+BU32+BU35</f>
        <v>615</v>
      </c>
      <c r="BV38" s="257">
        <f t="shared" si="63"/>
        <v>738</v>
      </c>
      <c r="BW38" s="256">
        <f t="shared" si="63"/>
        <v>695</v>
      </c>
      <c r="BX38" s="255">
        <f t="shared" si="63"/>
        <v>835</v>
      </c>
      <c r="BY38" s="254">
        <f>BV38+BX38</f>
        <v>1573</v>
      </c>
      <c r="BZ38" s="257">
        <f t="shared" ref="BZ38:CC39" si="64">BZ8+BZ11+BZ14+BZ17+BZ20+BZ23+BZ26+BZ29+BZ32+BZ35</f>
        <v>846</v>
      </c>
      <c r="CA38" s="257">
        <f t="shared" si="64"/>
        <v>1015</v>
      </c>
      <c r="CB38" s="256">
        <f t="shared" si="64"/>
        <v>1204</v>
      </c>
      <c r="CC38" s="255">
        <f t="shared" si="64"/>
        <v>1443</v>
      </c>
      <c r="CD38" s="254">
        <f>CA38+CC38</f>
        <v>2458</v>
      </c>
      <c r="CE38" s="257">
        <f t="shared" ref="CE38:CH39" si="65">CE8+CE11+CE14+CE17+CE20+CE23+CE26+CE29+CE32+CE35</f>
        <v>438</v>
      </c>
      <c r="CF38" s="257">
        <f t="shared" si="65"/>
        <v>526</v>
      </c>
      <c r="CG38" s="256">
        <f t="shared" si="65"/>
        <v>548</v>
      </c>
      <c r="CH38" s="255">
        <f t="shared" si="65"/>
        <v>658</v>
      </c>
      <c r="CI38" s="259">
        <f>CF38+CH38</f>
        <v>1184</v>
      </c>
      <c r="CJ38" s="257">
        <f t="shared" ref="CJ38:CM39" si="66">CJ8+CJ11+CJ14+CJ17+CJ20+CJ23+CJ26+CJ29+CJ32+CJ35</f>
        <v>1059</v>
      </c>
      <c r="CK38" s="257">
        <f t="shared" si="66"/>
        <v>1271</v>
      </c>
      <c r="CL38" s="256">
        <f t="shared" si="66"/>
        <v>1125</v>
      </c>
      <c r="CM38" s="255">
        <f t="shared" si="66"/>
        <v>1349</v>
      </c>
      <c r="CN38" s="259">
        <f>CK38+CM38</f>
        <v>2620</v>
      </c>
      <c r="CO38" s="337">
        <f t="shared" ref="CO38:CR39" si="67">CO8+CO11+CO14+CO17+CO20+CO23+CO26+CO29+CO32+CO35</f>
        <v>1497</v>
      </c>
      <c r="CP38" s="337">
        <f t="shared" si="67"/>
        <v>1797</v>
      </c>
      <c r="CQ38" s="336">
        <f t="shared" si="67"/>
        <v>1673</v>
      </c>
      <c r="CR38" s="343">
        <f t="shared" si="67"/>
        <v>2008</v>
      </c>
      <c r="CS38" s="344">
        <f t="shared" si="2"/>
        <v>3805</v>
      </c>
      <c r="CT38" s="257">
        <f t="shared" ref="CT38:CW39" si="68">CT8+CT11+CT14+CT17+CT20+CT23+CT26+CT29+CT32+CT35</f>
        <v>872</v>
      </c>
      <c r="CU38" s="257">
        <f t="shared" si="68"/>
        <v>1047</v>
      </c>
      <c r="CV38" s="256">
        <f t="shared" si="68"/>
        <v>1184</v>
      </c>
      <c r="CW38" s="255">
        <f t="shared" si="68"/>
        <v>1422</v>
      </c>
      <c r="CX38" s="254">
        <f>CU38+CW38</f>
        <v>2469</v>
      </c>
      <c r="CY38" s="257">
        <f t="shared" ref="CY38:DB39" si="69">CY8+CY11+CY14+CY17+CY20+CY23+CY26+CY29+CY32+CY35</f>
        <v>644</v>
      </c>
      <c r="CZ38" s="257">
        <f t="shared" si="69"/>
        <v>773</v>
      </c>
      <c r="DA38" s="256">
        <f t="shared" si="69"/>
        <v>456</v>
      </c>
      <c r="DB38" s="255">
        <f t="shared" si="69"/>
        <v>547</v>
      </c>
      <c r="DC38" s="259">
        <f>CZ38+DB38</f>
        <v>1320</v>
      </c>
      <c r="DD38" s="257">
        <f t="shared" ref="DD38:DG39" si="70">DD8+DD11+DD14+DD17+DD20+DD23+DD26+DD29+DD32+DD35</f>
        <v>279</v>
      </c>
      <c r="DE38" s="257">
        <f t="shared" si="70"/>
        <v>336</v>
      </c>
      <c r="DF38" s="256">
        <f t="shared" si="70"/>
        <v>359</v>
      </c>
      <c r="DG38" s="255">
        <f t="shared" si="70"/>
        <v>430</v>
      </c>
      <c r="DH38" s="259">
        <f>DE38+DG38</f>
        <v>766</v>
      </c>
      <c r="DI38" s="335">
        <f t="shared" ref="DI38:DL39" si="71">DI8+DI11+DI14+DI17+DI20+DI23+DI26+DI29+DI32+DI35</f>
        <v>923</v>
      </c>
      <c r="DJ38" s="337">
        <f t="shared" si="71"/>
        <v>1109</v>
      </c>
      <c r="DK38" s="336">
        <f t="shared" si="71"/>
        <v>815</v>
      </c>
      <c r="DL38" s="343">
        <f t="shared" si="71"/>
        <v>980</v>
      </c>
      <c r="DM38" s="344">
        <f t="shared" si="3"/>
        <v>2089</v>
      </c>
      <c r="DN38" s="257">
        <f t="shared" ref="DN38:DQ39" si="72">DN8+DN11+DN14+DN17+DN20+DN23+DN26+DN29+DN32+DN35</f>
        <v>343</v>
      </c>
      <c r="DO38" s="257">
        <f t="shared" si="72"/>
        <v>411</v>
      </c>
      <c r="DP38" s="256">
        <f t="shared" si="72"/>
        <v>355</v>
      </c>
      <c r="DQ38" s="255">
        <f t="shared" si="72"/>
        <v>426</v>
      </c>
      <c r="DR38" s="254">
        <f>DO38+DQ38</f>
        <v>837</v>
      </c>
      <c r="DS38" s="258">
        <f t="shared" ref="DS38:DV39" si="73">DS8+DS11+DS14+DS17+DS20+DS23+DS26+DS29+DS32+DS35</f>
        <v>447</v>
      </c>
      <c r="DT38" s="257">
        <f t="shared" si="73"/>
        <v>538</v>
      </c>
      <c r="DU38" s="256">
        <f t="shared" si="73"/>
        <v>525</v>
      </c>
      <c r="DV38" s="255">
        <f t="shared" si="73"/>
        <v>630</v>
      </c>
      <c r="DW38" s="254">
        <f>DT38+DV38</f>
        <v>1168</v>
      </c>
      <c r="DX38" s="257">
        <f t="shared" ref="DX38:EA39" si="74">DX8+DX11+DX14+DX17+DX20+DX23+DX26+DX29+DX32+DX35</f>
        <v>947</v>
      </c>
      <c r="DY38" s="257">
        <f t="shared" si="74"/>
        <v>1136</v>
      </c>
      <c r="DZ38" s="256">
        <f t="shared" si="74"/>
        <v>908</v>
      </c>
      <c r="EA38" s="255">
        <f t="shared" si="74"/>
        <v>1090</v>
      </c>
      <c r="EB38" s="254">
        <f>DY38+EA38</f>
        <v>2226</v>
      </c>
      <c r="EC38" s="257">
        <f t="shared" ref="EC38:EF39" si="75">EC8+EC11+EC14+EC17+EC20+EC23+EC26+EC29+EC32+EC35</f>
        <v>1146</v>
      </c>
      <c r="ED38" s="257">
        <f t="shared" si="75"/>
        <v>1375</v>
      </c>
      <c r="EE38" s="256">
        <f t="shared" si="75"/>
        <v>947</v>
      </c>
      <c r="EF38" s="255">
        <f t="shared" si="75"/>
        <v>1136</v>
      </c>
      <c r="EG38" s="254">
        <f>ED38+EF38</f>
        <v>2511</v>
      </c>
      <c r="EH38" s="257">
        <f t="shared" ref="EH38:EK39" si="76">EH8+EH11+EH14+EH17+EH20+EH23+EH26+EH29+EH32+EH35</f>
        <v>333</v>
      </c>
      <c r="EI38" s="257">
        <f t="shared" si="76"/>
        <v>400</v>
      </c>
      <c r="EJ38" s="256">
        <f t="shared" si="76"/>
        <v>291</v>
      </c>
      <c r="EK38" s="255">
        <f t="shared" si="76"/>
        <v>351</v>
      </c>
      <c r="EL38" s="254">
        <f>EI38+EK38</f>
        <v>751</v>
      </c>
      <c r="EM38" s="257">
        <f t="shared" ref="EM38:EP39" si="77">EM8+EM11+EM14+EM17+EM20+EM23+EM26+EM29+EM32+EM35</f>
        <v>254</v>
      </c>
      <c r="EN38" s="257">
        <f t="shared" si="77"/>
        <v>307</v>
      </c>
      <c r="EO38" s="256">
        <f t="shared" si="77"/>
        <v>267</v>
      </c>
      <c r="EP38" s="255">
        <f t="shared" si="77"/>
        <v>320</v>
      </c>
      <c r="EQ38" s="254">
        <f>EN38+EP38</f>
        <v>627</v>
      </c>
      <c r="ER38" s="257">
        <f t="shared" ref="ER38:EU39" si="78">ER8+ER11+ER14+ER17+ER20+ER23+ER26+ER29+ER32+ER35</f>
        <v>80</v>
      </c>
      <c r="ES38" s="257">
        <f t="shared" si="78"/>
        <v>96</v>
      </c>
      <c r="ET38" s="256">
        <f t="shared" si="78"/>
        <v>98</v>
      </c>
      <c r="EU38" s="255">
        <f t="shared" si="78"/>
        <v>117</v>
      </c>
      <c r="EV38" s="259">
        <f>ES38+EU38</f>
        <v>213</v>
      </c>
      <c r="EW38" s="257">
        <f t="shared" ref="EW38:EZ39" si="79">EW8+EW11+EW14+EW17+EW20+EW23+EW26+EW29+EW32+EW35</f>
        <v>685</v>
      </c>
      <c r="EX38" s="257">
        <f t="shared" si="79"/>
        <v>822</v>
      </c>
      <c r="EY38" s="256">
        <f t="shared" si="79"/>
        <v>473</v>
      </c>
      <c r="EZ38" s="255">
        <f t="shared" si="79"/>
        <v>566</v>
      </c>
      <c r="FA38" s="259">
        <f>EX38+EZ38</f>
        <v>1388</v>
      </c>
      <c r="FB38" s="257">
        <f t="shared" ref="FB38:FE39" si="80">FB8+FB11+FB14+FB17+FB20+FB23+FB26+FB29+FB32+FB35</f>
        <v>31</v>
      </c>
      <c r="FC38" s="257">
        <f t="shared" si="80"/>
        <v>38</v>
      </c>
      <c r="FD38" s="256">
        <f t="shared" si="80"/>
        <v>34</v>
      </c>
      <c r="FE38" s="255">
        <f t="shared" si="80"/>
        <v>40</v>
      </c>
      <c r="FF38" s="259">
        <f t="shared" si="33"/>
        <v>78</v>
      </c>
      <c r="FG38" s="257">
        <f t="shared" ref="FG38:FJ39" si="81">FG8+FG11+FG14+FG17+FG20+FG23+FG26+FG29+FG32+FG35</f>
        <v>17</v>
      </c>
      <c r="FH38" s="257">
        <f t="shared" si="81"/>
        <v>19</v>
      </c>
      <c r="FI38" s="256">
        <f t="shared" si="81"/>
        <v>24</v>
      </c>
      <c r="FJ38" s="255">
        <f t="shared" si="81"/>
        <v>27</v>
      </c>
      <c r="FK38" s="259">
        <f t="shared" si="34"/>
        <v>46</v>
      </c>
      <c r="FL38" s="257">
        <f t="shared" ref="FL38:FO39" si="82">FL8+FL11+FL14+FL17+FL20+FL23+FL26+FL29+FL32+FL35</f>
        <v>236</v>
      </c>
      <c r="FM38" s="257">
        <f t="shared" si="82"/>
        <v>282</v>
      </c>
      <c r="FN38" s="256">
        <f t="shared" si="82"/>
        <v>229</v>
      </c>
      <c r="FO38" s="255">
        <f t="shared" si="82"/>
        <v>276</v>
      </c>
      <c r="FP38" s="259">
        <f t="shared" si="35"/>
        <v>558</v>
      </c>
      <c r="FQ38" s="257">
        <f t="shared" ref="FQ38:FT39" si="83">FQ8+FQ11+FQ14+FQ17+FQ20+FQ23+FQ26+FQ29+FQ32+FQ35</f>
        <v>97</v>
      </c>
      <c r="FR38" s="257">
        <f t="shared" si="83"/>
        <v>116</v>
      </c>
      <c r="FS38" s="256">
        <f t="shared" si="83"/>
        <v>125</v>
      </c>
      <c r="FT38" s="255">
        <f t="shared" si="83"/>
        <v>150</v>
      </c>
      <c r="FU38" s="259">
        <f t="shared" si="36"/>
        <v>266</v>
      </c>
      <c r="FV38" s="257">
        <f t="shared" ref="FV38:FY39" si="84">FV8+FV11+FV14+FV17+FV20+FV23+FV26+FV29+FV32+FV35</f>
        <v>151</v>
      </c>
      <c r="FW38" s="257">
        <f t="shared" si="84"/>
        <v>181</v>
      </c>
      <c r="FX38" s="256">
        <f t="shared" si="84"/>
        <v>161</v>
      </c>
      <c r="FY38" s="255">
        <f t="shared" si="84"/>
        <v>193</v>
      </c>
      <c r="FZ38" s="259">
        <f t="shared" si="37"/>
        <v>374</v>
      </c>
      <c r="GA38" s="257">
        <f t="shared" ref="GA38:GD39" si="85">GA8+GA11+GA14+GA17+GA20+GA23+GA26+GA29+GA32+GA35</f>
        <v>231</v>
      </c>
      <c r="GB38" s="257">
        <f t="shared" si="85"/>
        <v>278</v>
      </c>
      <c r="GC38" s="256">
        <f t="shared" si="85"/>
        <v>268</v>
      </c>
      <c r="GD38" s="255">
        <f t="shared" si="85"/>
        <v>322</v>
      </c>
      <c r="GE38" s="259">
        <f t="shared" si="38"/>
        <v>600</v>
      </c>
      <c r="GF38" s="257">
        <f t="shared" ref="GF38:GI39" si="86">GF8+GF11+GF14+GF17+GF20+GF23+GF26+GF29+GF32+GF35</f>
        <v>90</v>
      </c>
      <c r="GG38" s="257">
        <f t="shared" si="86"/>
        <v>108</v>
      </c>
      <c r="GH38" s="256">
        <f t="shared" si="86"/>
        <v>131</v>
      </c>
      <c r="GI38" s="255">
        <f t="shared" si="86"/>
        <v>157</v>
      </c>
      <c r="GJ38" s="259">
        <f t="shared" si="39"/>
        <v>265</v>
      </c>
      <c r="GK38" s="257">
        <f t="shared" ref="GK38:GN39" si="87">GK8+GK11+GK14+GK17+GK20+GK23+GK26+GK29+GK32+GK35</f>
        <v>49</v>
      </c>
      <c r="GL38" s="257">
        <f t="shared" si="87"/>
        <v>57</v>
      </c>
      <c r="GM38" s="256">
        <f t="shared" si="87"/>
        <v>58</v>
      </c>
      <c r="GN38" s="255">
        <f t="shared" si="87"/>
        <v>71</v>
      </c>
      <c r="GO38" s="259">
        <f t="shared" si="40"/>
        <v>128</v>
      </c>
      <c r="GP38" s="257">
        <f t="shared" ref="GP38:GS39" si="88">GP8+GP11+GP14+GP17+GP20+GP23+GP26+GP29+GP32+GP35</f>
        <v>239</v>
      </c>
      <c r="GQ38" s="257">
        <f t="shared" si="88"/>
        <v>287</v>
      </c>
      <c r="GR38" s="256">
        <f t="shared" si="88"/>
        <v>391</v>
      </c>
      <c r="GS38" s="255">
        <f t="shared" si="88"/>
        <v>470</v>
      </c>
      <c r="GT38" s="254">
        <f>GQ38+GS38</f>
        <v>757</v>
      </c>
      <c r="GU38" s="257">
        <f t="shared" ref="GU38:GX39" si="89">GU8+GU11+GU14+GU17+GU20+GU23+GU26+GU29+GU32+GU35</f>
        <v>1226</v>
      </c>
      <c r="GV38" s="257">
        <f t="shared" si="89"/>
        <v>1470</v>
      </c>
      <c r="GW38" s="256">
        <f t="shared" si="89"/>
        <v>1175</v>
      </c>
      <c r="GX38" s="255">
        <f t="shared" si="89"/>
        <v>1410</v>
      </c>
      <c r="GY38" s="254">
        <f>GV38+GX38</f>
        <v>2880</v>
      </c>
      <c r="GZ38" s="257">
        <f t="shared" ref="GZ38:HC39" si="90">GZ8+GZ11+GZ14+GZ17+GZ20+GZ23+GZ26+GZ29+GZ32+GZ35</f>
        <v>129</v>
      </c>
      <c r="HA38" s="257">
        <f t="shared" si="90"/>
        <v>155</v>
      </c>
      <c r="HB38" s="256">
        <f t="shared" si="90"/>
        <v>106</v>
      </c>
      <c r="HC38" s="255">
        <f t="shared" si="90"/>
        <v>127</v>
      </c>
      <c r="HD38" s="254">
        <f>HA38+HC38</f>
        <v>282</v>
      </c>
      <c r="HE38" s="257">
        <f t="shared" ref="HE38:HH39" si="91">HE8+HE11+HE14+HE17+HE20+HE23+HE26+HE29+HE32+HE35</f>
        <v>2288</v>
      </c>
      <c r="HF38" s="257">
        <f t="shared" si="91"/>
        <v>2747</v>
      </c>
      <c r="HG38" s="256">
        <f t="shared" si="91"/>
        <v>2388</v>
      </c>
      <c r="HH38" s="255">
        <f t="shared" si="91"/>
        <v>2865</v>
      </c>
      <c r="HI38" s="254">
        <f>HF38+HH38</f>
        <v>5612</v>
      </c>
      <c r="HJ38" s="257">
        <f t="shared" ref="HJ38:HM39" si="92">HJ8+HJ11+HJ14+HJ17+HJ20+HJ23+HJ26+HJ29+HJ32+HJ35</f>
        <v>373</v>
      </c>
      <c r="HK38" s="257">
        <f t="shared" si="92"/>
        <v>446</v>
      </c>
      <c r="HL38" s="256">
        <f t="shared" si="92"/>
        <v>385</v>
      </c>
      <c r="HM38" s="255">
        <f t="shared" si="92"/>
        <v>462</v>
      </c>
      <c r="HN38" s="254">
        <f>HK38+HM38</f>
        <v>908</v>
      </c>
      <c r="HO38" s="257">
        <f t="shared" ref="HO38:HR39" si="93">HO8+HO11+HO14+HO17+HO20+HO23+HO26+HO29+HO32+HO35</f>
        <v>852</v>
      </c>
      <c r="HP38" s="257">
        <f t="shared" si="93"/>
        <v>1021</v>
      </c>
      <c r="HQ38" s="256">
        <f t="shared" si="93"/>
        <v>1183</v>
      </c>
      <c r="HR38" s="255">
        <f t="shared" si="93"/>
        <v>1419</v>
      </c>
      <c r="HS38" s="254">
        <f>HP38+HR38</f>
        <v>2440</v>
      </c>
      <c r="HT38" s="257">
        <f t="shared" ref="HT38:HW39" si="94">HT8+HT11+HT14+HT17+HT20+HT23+HT26+HT29+HT32+HT35</f>
        <v>418</v>
      </c>
      <c r="HU38" s="257">
        <f t="shared" si="94"/>
        <v>502</v>
      </c>
      <c r="HV38" s="256">
        <f t="shared" si="94"/>
        <v>432</v>
      </c>
      <c r="HW38" s="255">
        <f t="shared" si="94"/>
        <v>519</v>
      </c>
      <c r="HX38" s="254">
        <f>HU38+HW38</f>
        <v>1021</v>
      </c>
      <c r="HY38" s="257">
        <f t="shared" ref="HY38:IB39" si="95">HY8+HY11+HY14+HY17+HY20+HY23+HY26+HY29+HY32+HY35</f>
        <v>840</v>
      </c>
      <c r="HZ38" s="257">
        <f t="shared" si="95"/>
        <v>1009</v>
      </c>
      <c r="IA38" s="256">
        <f t="shared" si="95"/>
        <v>423</v>
      </c>
      <c r="IB38" s="255">
        <f t="shared" si="95"/>
        <v>509</v>
      </c>
      <c r="IC38" s="254">
        <f>HZ38+IB38</f>
        <v>1518</v>
      </c>
      <c r="ID38" s="246">
        <f t="shared" si="4"/>
        <v>44750</v>
      </c>
      <c r="IE38" s="246">
        <f t="shared" si="5"/>
        <v>47276</v>
      </c>
      <c r="IF38" s="245">
        <f t="shared" si="5"/>
        <v>92026</v>
      </c>
    </row>
    <row r="39" spans="1:242" s="237" customFormat="1" x14ac:dyDescent="0.15">
      <c r="A39" s="658"/>
      <c r="B39" s="253" t="s">
        <v>109</v>
      </c>
      <c r="C39" s="250">
        <f t="shared" si="49"/>
        <v>677</v>
      </c>
      <c r="D39" s="250">
        <f t="shared" si="49"/>
        <v>812</v>
      </c>
      <c r="E39" s="249">
        <f t="shared" si="49"/>
        <v>1329</v>
      </c>
      <c r="F39" s="248">
        <f t="shared" si="49"/>
        <v>1594</v>
      </c>
      <c r="G39" s="252">
        <f>D39+F39</f>
        <v>2406</v>
      </c>
      <c r="H39" s="250">
        <f t="shared" si="50"/>
        <v>1014</v>
      </c>
      <c r="I39" s="250">
        <f t="shared" si="50"/>
        <v>1217</v>
      </c>
      <c r="J39" s="249">
        <f t="shared" si="50"/>
        <v>658</v>
      </c>
      <c r="K39" s="248">
        <f t="shared" si="50"/>
        <v>791</v>
      </c>
      <c r="L39" s="252">
        <f>I39+K39</f>
        <v>2008</v>
      </c>
      <c r="M39" s="250">
        <f t="shared" si="51"/>
        <v>1600</v>
      </c>
      <c r="N39" s="250">
        <f t="shared" si="51"/>
        <v>1922</v>
      </c>
      <c r="O39" s="249">
        <f t="shared" si="51"/>
        <v>2380</v>
      </c>
      <c r="P39" s="248">
        <f t="shared" si="51"/>
        <v>2855</v>
      </c>
      <c r="Q39" s="252">
        <f>N39+P39</f>
        <v>4777</v>
      </c>
      <c r="R39" s="251">
        <f t="shared" si="52"/>
        <v>3291</v>
      </c>
      <c r="S39" s="250">
        <f t="shared" si="52"/>
        <v>3950</v>
      </c>
      <c r="T39" s="249">
        <f t="shared" si="52"/>
        <v>4367</v>
      </c>
      <c r="U39" s="248">
        <f t="shared" si="52"/>
        <v>5240</v>
      </c>
      <c r="V39" s="247">
        <f t="shared" si="0"/>
        <v>9190</v>
      </c>
      <c r="W39" s="250">
        <f t="shared" si="53"/>
        <v>5085</v>
      </c>
      <c r="X39" s="250">
        <f t="shared" si="53"/>
        <v>6101</v>
      </c>
      <c r="Y39" s="249">
        <f t="shared" si="53"/>
        <v>6668</v>
      </c>
      <c r="Z39" s="248">
        <f t="shared" si="53"/>
        <v>8002</v>
      </c>
      <c r="AA39" s="252">
        <f>X39+Z39</f>
        <v>14103</v>
      </c>
      <c r="AB39" s="250">
        <f t="shared" si="54"/>
        <v>2528</v>
      </c>
      <c r="AC39" s="250">
        <f t="shared" si="54"/>
        <v>3033</v>
      </c>
      <c r="AD39" s="249">
        <f t="shared" si="54"/>
        <v>2570</v>
      </c>
      <c r="AE39" s="248">
        <f t="shared" si="54"/>
        <v>3083</v>
      </c>
      <c r="AF39" s="252">
        <f>AC39+AE39</f>
        <v>6116</v>
      </c>
      <c r="AG39" s="251">
        <f t="shared" si="55"/>
        <v>7613</v>
      </c>
      <c r="AH39" s="250">
        <f t="shared" si="55"/>
        <v>9137</v>
      </c>
      <c r="AI39" s="249">
        <f t="shared" si="55"/>
        <v>9238</v>
      </c>
      <c r="AJ39" s="248">
        <f t="shared" si="55"/>
        <v>11086</v>
      </c>
      <c r="AK39" s="247">
        <f t="shared" si="1"/>
        <v>20223</v>
      </c>
      <c r="AL39" s="250">
        <f t="shared" si="56"/>
        <v>1253</v>
      </c>
      <c r="AM39" s="250">
        <f t="shared" si="56"/>
        <v>1503</v>
      </c>
      <c r="AN39" s="249">
        <f t="shared" si="56"/>
        <v>1335</v>
      </c>
      <c r="AO39" s="248">
        <f t="shared" si="56"/>
        <v>1603</v>
      </c>
      <c r="AP39" s="247">
        <f>AM39+AO39</f>
        <v>3106</v>
      </c>
      <c r="AQ39" s="250">
        <f t="shared" si="57"/>
        <v>2325</v>
      </c>
      <c r="AR39" s="250">
        <f t="shared" si="57"/>
        <v>2790</v>
      </c>
      <c r="AS39" s="249">
        <f t="shared" si="57"/>
        <v>1927</v>
      </c>
      <c r="AT39" s="248">
        <f t="shared" si="57"/>
        <v>2312</v>
      </c>
      <c r="AU39" s="247">
        <f>AR39+AT39</f>
        <v>5102</v>
      </c>
      <c r="AV39" s="250">
        <f t="shared" si="58"/>
        <v>3881</v>
      </c>
      <c r="AW39" s="250">
        <f t="shared" si="58"/>
        <v>4657</v>
      </c>
      <c r="AX39" s="249">
        <f t="shared" si="58"/>
        <v>3450</v>
      </c>
      <c r="AY39" s="248">
        <f t="shared" si="58"/>
        <v>4140</v>
      </c>
      <c r="AZ39" s="247">
        <f>AW39+AY39</f>
        <v>8797</v>
      </c>
      <c r="BA39" s="250">
        <f t="shared" si="59"/>
        <v>2184</v>
      </c>
      <c r="BB39" s="250">
        <f t="shared" si="59"/>
        <v>2620</v>
      </c>
      <c r="BC39" s="249">
        <f t="shared" si="59"/>
        <v>1845</v>
      </c>
      <c r="BD39" s="248">
        <f t="shared" si="59"/>
        <v>2213</v>
      </c>
      <c r="BE39" s="247">
        <f>BB39+BD39</f>
        <v>4833</v>
      </c>
      <c r="BF39" s="250">
        <f t="shared" si="60"/>
        <v>3587</v>
      </c>
      <c r="BG39" s="250">
        <f t="shared" si="60"/>
        <v>4305</v>
      </c>
      <c r="BH39" s="249">
        <f t="shared" si="60"/>
        <v>3270</v>
      </c>
      <c r="BI39" s="248">
        <f t="shared" si="60"/>
        <v>3925</v>
      </c>
      <c r="BJ39" s="247">
        <f>BG39+BI39</f>
        <v>8230</v>
      </c>
      <c r="BK39" s="250">
        <f t="shared" si="61"/>
        <v>2309</v>
      </c>
      <c r="BL39" s="250">
        <f t="shared" si="61"/>
        <v>2772</v>
      </c>
      <c r="BM39" s="249">
        <f t="shared" si="61"/>
        <v>2029</v>
      </c>
      <c r="BN39" s="248">
        <f t="shared" si="61"/>
        <v>2435</v>
      </c>
      <c r="BO39" s="247">
        <f>BL39+BN39</f>
        <v>5207</v>
      </c>
      <c r="BP39" s="250">
        <f t="shared" si="62"/>
        <v>2255</v>
      </c>
      <c r="BQ39" s="250">
        <f t="shared" si="62"/>
        <v>2705</v>
      </c>
      <c r="BR39" s="249">
        <f t="shared" si="62"/>
        <v>2206</v>
      </c>
      <c r="BS39" s="248">
        <f t="shared" si="62"/>
        <v>2647</v>
      </c>
      <c r="BT39" s="247">
        <f>BQ39+BS39</f>
        <v>5352</v>
      </c>
      <c r="BU39" s="250">
        <f t="shared" si="63"/>
        <v>1012</v>
      </c>
      <c r="BV39" s="250">
        <f t="shared" si="63"/>
        <v>1215</v>
      </c>
      <c r="BW39" s="249">
        <f t="shared" si="63"/>
        <v>972</v>
      </c>
      <c r="BX39" s="248">
        <f t="shared" si="63"/>
        <v>1166</v>
      </c>
      <c r="BY39" s="247">
        <f>BV39+BX39</f>
        <v>2381</v>
      </c>
      <c r="BZ39" s="250">
        <f t="shared" si="64"/>
        <v>1077</v>
      </c>
      <c r="CA39" s="250">
        <f t="shared" si="64"/>
        <v>1292</v>
      </c>
      <c r="CB39" s="249">
        <f t="shared" si="64"/>
        <v>1308</v>
      </c>
      <c r="CC39" s="248">
        <f t="shared" si="64"/>
        <v>1570</v>
      </c>
      <c r="CD39" s="247">
        <f>CA39+CC39</f>
        <v>2862</v>
      </c>
      <c r="CE39" s="250">
        <f t="shared" si="65"/>
        <v>331</v>
      </c>
      <c r="CF39" s="250">
        <f t="shared" si="65"/>
        <v>396</v>
      </c>
      <c r="CG39" s="249">
        <f t="shared" si="65"/>
        <v>418</v>
      </c>
      <c r="CH39" s="248">
        <f t="shared" si="65"/>
        <v>502</v>
      </c>
      <c r="CI39" s="252">
        <f>CF39+CH39</f>
        <v>898</v>
      </c>
      <c r="CJ39" s="250">
        <f t="shared" si="66"/>
        <v>1035</v>
      </c>
      <c r="CK39" s="250">
        <f t="shared" si="66"/>
        <v>1241</v>
      </c>
      <c r="CL39" s="249">
        <f t="shared" si="66"/>
        <v>1119</v>
      </c>
      <c r="CM39" s="248">
        <f t="shared" si="66"/>
        <v>1343</v>
      </c>
      <c r="CN39" s="252">
        <f>CK39+CM39</f>
        <v>2584</v>
      </c>
      <c r="CO39" s="326">
        <f t="shared" si="67"/>
        <v>1366</v>
      </c>
      <c r="CP39" s="326">
        <f t="shared" si="67"/>
        <v>1639</v>
      </c>
      <c r="CQ39" s="327">
        <f t="shared" si="67"/>
        <v>1537</v>
      </c>
      <c r="CR39" s="328">
        <f t="shared" si="67"/>
        <v>1843</v>
      </c>
      <c r="CS39" s="329">
        <f t="shared" si="2"/>
        <v>3482</v>
      </c>
      <c r="CT39" s="250">
        <f t="shared" si="68"/>
        <v>998</v>
      </c>
      <c r="CU39" s="250">
        <f t="shared" si="68"/>
        <v>1198</v>
      </c>
      <c r="CV39" s="249">
        <f t="shared" si="68"/>
        <v>1488</v>
      </c>
      <c r="CW39" s="248">
        <f t="shared" si="68"/>
        <v>1784</v>
      </c>
      <c r="CX39" s="247">
        <f>CU39+CW39</f>
        <v>2982</v>
      </c>
      <c r="CY39" s="250">
        <f t="shared" si="69"/>
        <v>574</v>
      </c>
      <c r="CZ39" s="250">
        <f t="shared" si="69"/>
        <v>688</v>
      </c>
      <c r="DA39" s="249">
        <f t="shared" si="69"/>
        <v>674</v>
      </c>
      <c r="DB39" s="248">
        <f t="shared" si="69"/>
        <v>808</v>
      </c>
      <c r="DC39" s="252">
        <f>CZ39+DB39</f>
        <v>1496</v>
      </c>
      <c r="DD39" s="250">
        <f t="shared" si="70"/>
        <v>264</v>
      </c>
      <c r="DE39" s="250">
        <f t="shared" si="70"/>
        <v>317</v>
      </c>
      <c r="DF39" s="249">
        <f t="shared" si="70"/>
        <v>397</v>
      </c>
      <c r="DG39" s="248">
        <f t="shared" si="70"/>
        <v>477</v>
      </c>
      <c r="DH39" s="252">
        <f>DE39+DG39</f>
        <v>794</v>
      </c>
      <c r="DI39" s="325">
        <f t="shared" si="71"/>
        <v>838</v>
      </c>
      <c r="DJ39" s="326">
        <f t="shared" si="71"/>
        <v>1007</v>
      </c>
      <c r="DK39" s="327">
        <f t="shared" si="71"/>
        <v>1071</v>
      </c>
      <c r="DL39" s="328">
        <f t="shared" si="71"/>
        <v>1285</v>
      </c>
      <c r="DM39" s="329">
        <f t="shared" si="3"/>
        <v>2292</v>
      </c>
      <c r="DN39" s="250">
        <f t="shared" si="72"/>
        <v>222</v>
      </c>
      <c r="DO39" s="250">
        <f t="shared" si="72"/>
        <v>266</v>
      </c>
      <c r="DP39" s="249">
        <f t="shared" si="72"/>
        <v>256</v>
      </c>
      <c r="DQ39" s="248">
        <f t="shared" si="72"/>
        <v>308</v>
      </c>
      <c r="DR39" s="247">
        <f>DO39+DQ39</f>
        <v>574</v>
      </c>
      <c r="DS39" s="251">
        <f t="shared" si="73"/>
        <v>601</v>
      </c>
      <c r="DT39" s="250">
        <f t="shared" si="73"/>
        <v>721</v>
      </c>
      <c r="DU39" s="249">
        <f t="shared" si="73"/>
        <v>781</v>
      </c>
      <c r="DV39" s="248">
        <f t="shared" si="73"/>
        <v>939</v>
      </c>
      <c r="DW39" s="247">
        <f>DT39+DV39</f>
        <v>1660</v>
      </c>
      <c r="DX39" s="250">
        <f t="shared" si="74"/>
        <v>1387</v>
      </c>
      <c r="DY39" s="250">
        <f t="shared" si="74"/>
        <v>1665</v>
      </c>
      <c r="DZ39" s="249">
        <f t="shared" si="74"/>
        <v>1034</v>
      </c>
      <c r="EA39" s="248">
        <f t="shared" si="74"/>
        <v>1241</v>
      </c>
      <c r="EB39" s="247">
        <f>DY39+EA39</f>
        <v>2906</v>
      </c>
      <c r="EC39" s="250">
        <f t="shared" si="75"/>
        <v>2599</v>
      </c>
      <c r="ED39" s="250">
        <f t="shared" si="75"/>
        <v>3120</v>
      </c>
      <c r="EE39" s="249">
        <f t="shared" si="75"/>
        <v>2253</v>
      </c>
      <c r="EF39" s="248">
        <f t="shared" si="75"/>
        <v>2704</v>
      </c>
      <c r="EG39" s="247">
        <f>ED39+EF39</f>
        <v>5824</v>
      </c>
      <c r="EH39" s="250">
        <f t="shared" si="76"/>
        <v>296</v>
      </c>
      <c r="EI39" s="250">
        <f t="shared" si="76"/>
        <v>355</v>
      </c>
      <c r="EJ39" s="249">
        <f t="shared" si="76"/>
        <v>271</v>
      </c>
      <c r="EK39" s="248">
        <f t="shared" si="76"/>
        <v>325</v>
      </c>
      <c r="EL39" s="247">
        <f>EI39+EK39</f>
        <v>680</v>
      </c>
      <c r="EM39" s="250">
        <f t="shared" si="77"/>
        <v>551</v>
      </c>
      <c r="EN39" s="250">
        <f t="shared" si="77"/>
        <v>661</v>
      </c>
      <c r="EO39" s="249">
        <f t="shared" si="77"/>
        <v>508</v>
      </c>
      <c r="EP39" s="248">
        <f t="shared" si="77"/>
        <v>610</v>
      </c>
      <c r="EQ39" s="247">
        <f>EN39+EP39</f>
        <v>1271</v>
      </c>
      <c r="ER39" s="250">
        <f t="shared" si="78"/>
        <v>52</v>
      </c>
      <c r="ES39" s="250">
        <f t="shared" si="78"/>
        <v>63</v>
      </c>
      <c r="ET39" s="249">
        <f t="shared" si="78"/>
        <v>43</v>
      </c>
      <c r="EU39" s="248">
        <f t="shared" si="78"/>
        <v>52</v>
      </c>
      <c r="EV39" s="252">
        <f>ES39+EU39</f>
        <v>115</v>
      </c>
      <c r="EW39" s="250">
        <f t="shared" si="79"/>
        <v>709</v>
      </c>
      <c r="EX39" s="250">
        <f t="shared" si="79"/>
        <v>851</v>
      </c>
      <c r="EY39" s="249">
        <f t="shared" si="79"/>
        <v>469</v>
      </c>
      <c r="EZ39" s="248">
        <f t="shared" si="79"/>
        <v>564</v>
      </c>
      <c r="FA39" s="252">
        <f>EX39+EZ39</f>
        <v>1415</v>
      </c>
      <c r="FB39" s="250">
        <f t="shared" si="80"/>
        <v>26</v>
      </c>
      <c r="FC39" s="250">
        <f t="shared" si="80"/>
        <v>29</v>
      </c>
      <c r="FD39" s="249">
        <f t="shared" si="80"/>
        <v>28</v>
      </c>
      <c r="FE39" s="248">
        <f t="shared" si="80"/>
        <v>34</v>
      </c>
      <c r="FF39" s="252">
        <f t="shared" si="33"/>
        <v>63</v>
      </c>
      <c r="FG39" s="250">
        <f t="shared" si="81"/>
        <v>10</v>
      </c>
      <c r="FH39" s="250">
        <f t="shared" si="81"/>
        <v>11</v>
      </c>
      <c r="FI39" s="249">
        <f t="shared" si="81"/>
        <v>5</v>
      </c>
      <c r="FJ39" s="248">
        <f t="shared" si="81"/>
        <v>5</v>
      </c>
      <c r="FK39" s="252">
        <f t="shared" si="34"/>
        <v>16</v>
      </c>
      <c r="FL39" s="250">
        <f t="shared" si="82"/>
        <v>119</v>
      </c>
      <c r="FM39" s="250">
        <f t="shared" si="82"/>
        <v>144</v>
      </c>
      <c r="FN39" s="249">
        <f t="shared" si="82"/>
        <v>129</v>
      </c>
      <c r="FO39" s="248">
        <f t="shared" si="82"/>
        <v>155</v>
      </c>
      <c r="FP39" s="252">
        <f t="shared" si="35"/>
        <v>299</v>
      </c>
      <c r="FQ39" s="250">
        <f t="shared" si="83"/>
        <v>80</v>
      </c>
      <c r="FR39" s="250">
        <f t="shared" si="83"/>
        <v>95</v>
      </c>
      <c r="FS39" s="249">
        <f t="shared" si="83"/>
        <v>113</v>
      </c>
      <c r="FT39" s="248">
        <f t="shared" si="83"/>
        <v>135</v>
      </c>
      <c r="FU39" s="252">
        <f t="shared" si="36"/>
        <v>230</v>
      </c>
      <c r="FV39" s="250">
        <f t="shared" si="84"/>
        <v>121</v>
      </c>
      <c r="FW39" s="250">
        <f t="shared" si="84"/>
        <v>145</v>
      </c>
      <c r="FX39" s="249">
        <f t="shared" si="84"/>
        <v>132</v>
      </c>
      <c r="FY39" s="248">
        <f t="shared" si="84"/>
        <v>159</v>
      </c>
      <c r="FZ39" s="252">
        <f t="shared" si="37"/>
        <v>304</v>
      </c>
      <c r="GA39" s="250">
        <f t="shared" si="85"/>
        <v>124</v>
      </c>
      <c r="GB39" s="250">
        <f t="shared" si="85"/>
        <v>149</v>
      </c>
      <c r="GC39" s="249">
        <f t="shared" si="85"/>
        <v>142</v>
      </c>
      <c r="GD39" s="248">
        <f t="shared" si="85"/>
        <v>170</v>
      </c>
      <c r="GE39" s="252">
        <f t="shared" si="38"/>
        <v>319</v>
      </c>
      <c r="GF39" s="250">
        <f t="shared" si="86"/>
        <v>52</v>
      </c>
      <c r="GG39" s="250">
        <f t="shared" si="86"/>
        <v>62</v>
      </c>
      <c r="GH39" s="249">
        <f t="shared" si="86"/>
        <v>54</v>
      </c>
      <c r="GI39" s="248">
        <f t="shared" si="86"/>
        <v>65</v>
      </c>
      <c r="GJ39" s="252">
        <f t="shared" si="39"/>
        <v>127</v>
      </c>
      <c r="GK39" s="250">
        <f t="shared" si="87"/>
        <v>49</v>
      </c>
      <c r="GL39" s="250">
        <f t="shared" si="87"/>
        <v>58</v>
      </c>
      <c r="GM39" s="249">
        <f t="shared" si="87"/>
        <v>53</v>
      </c>
      <c r="GN39" s="248">
        <f t="shared" si="87"/>
        <v>64</v>
      </c>
      <c r="GO39" s="252">
        <f t="shared" si="40"/>
        <v>122</v>
      </c>
      <c r="GP39" s="250">
        <f t="shared" si="88"/>
        <v>127</v>
      </c>
      <c r="GQ39" s="250">
        <f t="shared" si="88"/>
        <v>152</v>
      </c>
      <c r="GR39" s="249">
        <f t="shared" si="88"/>
        <v>240</v>
      </c>
      <c r="GS39" s="248">
        <f t="shared" si="88"/>
        <v>288</v>
      </c>
      <c r="GT39" s="247">
        <f>GQ39+GS39</f>
        <v>440</v>
      </c>
      <c r="GU39" s="250">
        <f t="shared" si="89"/>
        <v>1141</v>
      </c>
      <c r="GV39" s="250">
        <f t="shared" si="89"/>
        <v>1370</v>
      </c>
      <c r="GW39" s="249">
        <f t="shared" si="89"/>
        <v>1160</v>
      </c>
      <c r="GX39" s="248">
        <f t="shared" si="89"/>
        <v>1392</v>
      </c>
      <c r="GY39" s="247">
        <f>GV39+GX39</f>
        <v>2762</v>
      </c>
      <c r="GZ39" s="250">
        <f t="shared" si="90"/>
        <v>114</v>
      </c>
      <c r="HA39" s="250">
        <f t="shared" si="90"/>
        <v>136</v>
      </c>
      <c r="HB39" s="249">
        <f t="shared" si="90"/>
        <v>124</v>
      </c>
      <c r="HC39" s="248">
        <f t="shared" si="90"/>
        <v>150</v>
      </c>
      <c r="HD39" s="247">
        <f>HA39+HC39</f>
        <v>286</v>
      </c>
      <c r="HE39" s="250">
        <f t="shared" si="91"/>
        <v>3235</v>
      </c>
      <c r="HF39" s="250">
        <f t="shared" si="91"/>
        <v>3882</v>
      </c>
      <c r="HG39" s="249">
        <f t="shared" si="91"/>
        <v>3253</v>
      </c>
      <c r="HH39" s="248">
        <f t="shared" si="91"/>
        <v>3903</v>
      </c>
      <c r="HI39" s="247">
        <f>HF39+HH39</f>
        <v>7785</v>
      </c>
      <c r="HJ39" s="250">
        <f t="shared" si="92"/>
        <v>495</v>
      </c>
      <c r="HK39" s="250">
        <f t="shared" si="92"/>
        <v>593</v>
      </c>
      <c r="HL39" s="249">
        <f t="shared" si="92"/>
        <v>657</v>
      </c>
      <c r="HM39" s="248">
        <f t="shared" si="92"/>
        <v>788</v>
      </c>
      <c r="HN39" s="247">
        <f>HK39+HM39</f>
        <v>1381</v>
      </c>
      <c r="HO39" s="250">
        <f t="shared" si="93"/>
        <v>1462</v>
      </c>
      <c r="HP39" s="250">
        <f t="shared" si="93"/>
        <v>1754</v>
      </c>
      <c r="HQ39" s="249">
        <f t="shared" si="93"/>
        <v>1796</v>
      </c>
      <c r="HR39" s="248">
        <f t="shared" si="93"/>
        <v>2155</v>
      </c>
      <c r="HS39" s="247">
        <f>HP39+HR39</f>
        <v>3909</v>
      </c>
      <c r="HT39" s="250">
        <f t="shared" si="94"/>
        <v>689</v>
      </c>
      <c r="HU39" s="250">
        <f t="shared" si="94"/>
        <v>825</v>
      </c>
      <c r="HV39" s="249">
        <f t="shared" si="94"/>
        <v>739</v>
      </c>
      <c r="HW39" s="248">
        <f t="shared" si="94"/>
        <v>887</v>
      </c>
      <c r="HX39" s="247">
        <f>HU39+HW39</f>
        <v>1712</v>
      </c>
      <c r="HY39" s="250">
        <f t="shared" si="95"/>
        <v>638</v>
      </c>
      <c r="HZ39" s="250">
        <f t="shared" si="95"/>
        <v>765</v>
      </c>
      <c r="IA39" s="249">
        <f t="shared" si="95"/>
        <v>453</v>
      </c>
      <c r="IB39" s="248">
        <f t="shared" si="95"/>
        <v>543</v>
      </c>
      <c r="IC39" s="247">
        <f>HZ39+IB39</f>
        <v>1308</v>
      </c>
      <c r="ID39" s="246">
        <f t="shared" si="4"/>
        <v>58662</v>
      </c>
      <c r="IE39" s="246">
        <f t="shared" si="5"/>
        <v>60885</v>
      </c>
      <c r="IF39" s="245">
        <f t="shared" si="5"/>
        <v>119547</v>
      </c>
    </row>
    <row r="40" spans="1:242" s="236" customFormat="1" x14ac:dyDescent="0.15">
      <c r="A40" s="659"/>
      <c r="B40" s="284" t="s">
        <v>85</v>
      </c>
      <c r="C40" s="240">
        <f>SUM(C38:C39)</f>
        <v>1463</v>
      </c>
      <c r="D40" s="240">
        <f>SUM(D38:D39)</f>
        <v>1755</v>
      </c>
      <c r="E40" s="261">
        <f>SUM(E38:E39)</f>
        <v>2710</v>
      </c>
      <c r="F40" s="445">
        <f>SUM(F38:F39)</f>
        <v>3250</v>
      </c>
      <c r="G40" s="239">
        <f>D40+F40</f>
        <v>5005</v>
      </c>
      <c r="H40" s="240">
        <f>SUM(H38:H39)</f>
        <v>2344</v>
      </c>
      <c r="I40" s="240">
        <f>SUM(I38:I39)</f>
        <v>2813</v>
      </c>
      <c r="J40" s="261">
        <f>SUM(J38:J39)</f>
        <v>1709</v>
      </c>
      <c r="K40" s="445">
        <f>SUM(K38:K39)</f>
        <v>2052</v>
      </c>
      <c r="L40" s="239">
        <f>I40+K40</f>
        <v>4865</v>
      </c>
      <c r="M40" s="240">
        <f>SUM(M38:M39)</f>
        <v>3391</v>
      </c>
      <c r="N40" s="240">
        <f>SUM(N38:N39)</f>
        <v>4071</v>
      </c>
      <c r="O40" s="261">
        <f>SUM(O38:O39)</f>
        <v>4561</v>
      </c>
      <c r="P40" s="445">
        <f>SUM(P38:P39)</f>
        <v>5472</v>
      </c>
      <c r="Q40" s="239">
        <f>N40+P40</f>
        <v>9543</v>
      </c>
      <c r="R40" s="446">
        <f>SUM(R38:R39)</f>
        <v>7198</v>
      </c>
      <c r="S40" s="240">
        <f>SUM(S38:S39)</f>
        <v>8639</v>
      </c>
      <c r="T40" s="261">
        <f>SUM(T38:T39)</f>
        <v>8980</v>
      </c>
      <c r="U40" s="445">
        <f>SUM(U38:U39)</f>
        <v>10776</v>
      </c>
      <c r="V40" s="239">
        <f t="shared" si="0"/>
        <v>19415</v>
      </c>
      <c r="W40" s="240">
        <f>SUM(W38:W39)</f>
        <v>9723</v>
      </c>
      <c r="X40" s="240">
        <f>SUM(X38:X39)</f>
        <v>11666</v>
      </c>
      <c r="Y40" s="261">
        <f>SUM(Y38:Y39)</f>
        <v>12690</v>
      </c>
      <c r="Z40" s="445">
        <f>SUM(Z38:Z39)</f>
        <v>15228</v>
      </c>
      <c r="AA40" s="239">
        <f>X40+Z40</f>
        <v>26894</v>
      </c>
      <c r="AB40" s="240">
        <f>SUM(AB38:AB39)</f>
        <v>4505</v>
      </c>
      <c r="AC40" s="240">
        <f>SUM(AC38:AC39)</f>
        <v>5405</v>
      </c>
      <c r="AD40" s="261">
        <f>SUM(AD38:AD39)</f>
        <v>4396</v>
      </c>
      <c r="AE40" s="445">
        <f>SUM(AE38:AE39)</f>
        <v>5275</v>
      </c>
      <c r="AF40" s="239">
        <f>AC40+AE40</f>
        <v>10680</v>
      </c>
      <c r="AG40" s="446">
        <f>SUM(AG38:AG39)</f>
        <v>14228</v>
      </c>
      <c r="AH40" s="240">
        <f>SUM(AH38:AH39)</f>
        <v>17073</v>
      </c>
      <c r="AI40" s="261">
        <f>SUM(AI38:AI39)</f>
        <v>17086</v>
      </c>
      <c r="AJ40" s="445">
        <f>SUM(AJ38:AJ39)</f>
        <v>20504</v>
      </c>
      <c r="AK40" s="239">
        <f t="shared" si="1"/>
        <v>37577</v>
      </c>
      <c r="AL40" s="240">
        <f>SUM(AL38:AL39)</f>
        <v>2427</v>
      </c>
      <c r="AM40" s="240">
        <f>SUM(AM38:AM39)</f>
        <v>2911</v>
      </c>
      <c r="AN40" s="261">
        <f>SUM(AN38:AN39)</f>
        <v>2540</v>
      </c>
      <c r="AO40" s="445">
        <f>SUM(AO38:AO39)</f>
        <v>3048</v>
      </c>
      <c r="AP40" s="239">
        <f>AM40+AO40</f>
        <v>5959</v>
      </c>
      <c r="AQ40" s="240">
        <f>SUM(AQ38:AQ39)</f>
        <v>4173</v>
      </c>
      <c r="AR40" s="240">
        <f>SUM(AR38:AR39)</f>
        <v>5008</v>
      </c>
      <c r="AS40" s="261">
        <f>SUM(AS38:AS39)</f>
        <v>3661</v>
      </c>
      <c r="AT40" s="445">
        <f>SUM(AT38:AT39)</f>
        <v>4393</v>
      </c>
      <c r="AU40" s="239">
        <f>AR40+AT40</f>
        <v>9401</v>
      </c>
      <c r="AV40" s="240">
        <f>SUM(AV38:AV39)</f>
        <v>6408</v>
      </c>
      <c r="AW40" s="240">
        <f>SUM(AW38:AW39)</f>
        <v>7690</v>
      </c>
      <c r="AX40" s="261">
        <f>SUM(AX38:AX39)</f>
        <v>5642</v>
      </c>
      <c r="AY40" s="445">
        <f>SUM(AY38:AY39)</f>
        <v>6770</v>
      </c>
      <c r="AZ40" s="239">
        <f>AW40+AY40</f>
        <v>14460</v>
      </c>
      <c r="BA40" s="240">
        <f>SUM(BA38:BA39)</f>
        <v>3280</v>
      </c>
      <c r="BB40" s="240">
        <f>SUM(BB38:BB39)</f>
        <v>3936</v>
      </c>
      <c r="BC40" s="261">
        <f>SUM(BC38:BC39)</f>
        <v>2864</v>
      </c>
      <c r="BD40" s="445">
        <f>SUM(BD38:BD39)</f>
        <v>3435</v>
      </c>
      <c r="BE40" s="239">
        <f>BB40+BD40</f>
        <v>7371</v>
      </c>
      <c r="BF40" s="240">
        <f>SUM(BF38:BF39)</f>
        <v>5464</v>
      </c>
      <c r="BG40" s="240">
        <f>SUM(BG38:BG39)</f>
        <v>6556</v>
      </c>
      <c r="BH40" s="261">
        <f>SUM(BH38:BH39)</f>
        <v>4889</v>
      </c>
      <c r="BI40" s="445">
        <f>SUM(BI38:BI39)</f>
        <v>5867</v>
      </c>
      <c r="BJ40" s="239">
        <f>BG40+BI40</f>
        <v>12423</v>
      </c>
      <c r="BK40" s="240">
        <f>SUM(BK38:BK39)</f>
        <v>3497</v>
      </c>
      <c r="BL40" s="240">
        <f>SUM(BL38:BL39)</f>
        <v>4198</v>
      </c>
      <c r="BM40" s="261">
        <f>SUM(BM38:BM39)</f>
        <v>3195</v>
      </c>
      <c r="BN40" s="445">
        <f>SUM(BN38:BN39)</f>
        <v>3835</v>
      </c>
      <c r="BO40" s="239">
        <f>BL40+BN40</f>
        <v>8033</v>
      </c>
      <c r="BP40" s="240">
        <f>SUM(BP38:BP39)</f>
        <v>3061</v>
      </c>
      <c r="BQ40" s="240">
        <f>SUM(BQ38:BQ39)</f>
        <v>3671</v>
      </c>
      <c r="BR40" s="261">
        <f>SUM(BR38:BR39)</f>
        <v>3258</v>
      </c>
      <c r="BS40" s="445">
        <f>SUM(BS38:BS39)</f>
        <v>3908</v>
      </c>
      <c r="BT40" s="239">
        <f>BQ40+BS40</f>
        <v>7579</v>
      </c>
      <c r="BU40" s="240">
        <f>SUM(BU38:BU39)</f>
        <v>1627</v>
      </c>
      <c r="BV40" s="240">
        <f>SUM(BV38:BV39)</f>
        <v>1953</v>
      </c>
      <c r="BW40" s="261">
        <f>SUM(BW38:BW39)</f>
        <v>1667</v>
      </c>
      <c r="BX40" s="445">
        <f>SUM(BX38:BX39)</f>
        <v>2001</v>
      </c>
      <c r="BY40" s="239">
        <f>BV40+BX40</f>
        <v>3954</v>
      </c>
      <c r="BZ40" s="240">
        <f>SUM(BZ38:BZ39)</f>
        <v>1923</v>
      </c>
      <c r="CA40" s="240">
        <f>SUM(CA38:CA39)</f>
        <v>2307</v>
      </c>
      <c r="CB40" s="261">
        <f>SUM(CB38:CB39)</f>
        <v>2512</v>
      </c>
      <c r="CC40" s="445">
        <f>SUM(CC38:CC39)</f>
        <v>3013</v>
      </c>
      <c r="CD40" s="239">
        <f>CA40+CC40</f>
        <v>5320</v>
      </c>
      <c r="CE40" s="240">
        <f>SUM(CE38:CE39)</f>
        <v>769</v>
      </c>
      <c r="CF40" s="240">
        <f>SUM(CF38:CF39)</f>
        <v>922</v>
      </c>
      <c r="CG40" s="261">
        <f>SUM(CG38:CG39)</f>
        <v>966</v>
      </c>
      <c r="CH40" s="445">
        <f>SUM(CH38:CH39)</f>
        <v>1160</v>
      </c>
      <c r="CI40" s="239">
        <f>CF40+CH40</f>
        <v>2082</v>
      </c>
      <c r="CJ40" s="240">
        <f>SUM(CJ38:CJ39)</f>
        <v>2094</v>
      </c>
      <c r="CK40" s="240">
        <f>SUM(CK38:CK39)</f>
        <v>2512</v>
      </c>
      <c r="CL40" s="261">
        <f>SUM(CL38:CL39)</f>
        <v>2244</v>
      </c>
      <c r="CM40" s="445">
        <f>SUM(CM38:CM39)</f>
        <v>2692</v>
      </c>
      <c r="CN40" s="239">
        <f>CK40+CM40</f>
        <v>5204</v>
      </c>
      <c r="CO40" s="240">
        <f>SUM(CO38:CO39)</f>
        <v>2863</v>
      </c>
      <c r="CP40" s="240">
        <f>SUM(CP38:CP39)</f>
        <v>3436</v>
      </c>
      <c r="CQ40" s="261">
        <f>SUM(CQ38:CQ39)</f>
        <v>3210</v>
      </c>
      <c r="CR40" s="445">
        <f>SUM(CR38:CR39)</f>
        <v>3851</v>
      </c>
      <c r="CS40" s="239">
        <f t="shared" si="2"/>
        <v>7287</v>
      </c>
      <c r="CT40" s="240">
        <f>SUM(CT38:CT39)</f>
        <v>1870</v>
      </c>
      <c r="CU40" s="240">
        <f>SUM(CU38:CU39)</f>
        <v>2245</v>
      </c>
      <c r="CV40" s="261">
        <f>SUM(CV38:CV39)</f>
        <v>2672</v>
      </c>
      <c r="CW40" s="445">
        <f>SUM(CW38:CW39)</f>
        <v>3206</v>
      </c>
      <c r="CX40" s="239">
        <f>CU40+CW40</f>
        <v>5451</v>
      </c>
      <c r="CY40" s="240">
        <f>SUM(CY38:CY39)</f>
        <v>1218</v>
      </c>
      <c r="CZ40" s="240">
        <f>SUM(CZ38:CZ39)</f>
        <v>1461</v>
      </c>
      <c r="DA40" s="261">
        <f>SUM(DA38:DA39)</f>
        <v>1130</v>
      </c>
      <c r="DB40" s="445">
        <f>SUM(DB38:DB39)</f>
        <v>1355</v>
      </c>
      <c r="DC40" s="239">
        <f>CZ40+DB40</f>
        <v>2816</v>
      </c>
      <c r="DD40" s="240">
        <f>SUM(DD38:DD39)</f>
        <v>543</v>
      </c>
      <c r="DE40" s="240">
        <f>SUM(DE38:DE39)</f>
        <v>653</v>
      </c>
      <c r="DF40" s="261">
        <f>SUM(DF38:DF39)</f>
        <v>756</v>
      </c>
      <c r="DG40" s="445">
        <f>SUM(DG38:DG39)</f>
        <v>907</v>
      </c>
      <c r="DH40" s="239">
        <f>DE40+DG40</f>
        <v>1560</v>
      </c>
      <c r="DI40" s="446">
        <f>SUM(DI38:DI39)</f>
        <v>1761</v>
      </c>
      <c r="DJ40" s="240">
        <f>SUM(DJ38:DJ39)</f>
        <v>2116</v>
      </c>
      <c r="DK40" s="261">
        <f>SUM(DK38:DK39)</f>
        <v>1886</v>
      </c>
      <c r="DL40" s="445">
        <f>SUM(DL38:DL39)</f>
        <v>2265</v>
      </c>
      <c r="DM40" s="239">
        <f t="shared" si="3"/>
        <v>4381</v>
      </c>
      <c r="DN40" s="240">
        <f>SUM(DN38:DN39)</f>
        <v>565</v>
      </c>
      <c r="DO40" s="240">
        <f>SUM(DO38:DO39)</f>
        <v>677</v>
      </c>
      <c r="DP40" s="261">
        <f>SUM(DP38:DP39)</f>
        <v>611</v>
      </c>
      <c r="DQ40" s="445">
        <f>SUM(DQ38:DQ39)</f>
        <v>734</v>
      </c>
      <c r="DR40" s="239">
        <f>DO40+DQ40</f>
        <v>1411</v>
      </c>
      <c r="DS40" s="446">
        <f>SUM(DS38:DS39)</f>
        <v>1048</v>
      </c>
      <c r="DT40" s="240">
        <f>SUM(DT38:DT39)</f>
        <v>1259</v>
      </c>
      <c r="DU40" s="261">
        <f>SUM(DU38:DU39)</f>
        <v>1306</v>
      </c>
      <c r="DV40" s="445">
        <f>SUM(DV38:DV39)</f>
        <v>1569</v>
      </c>
      <c r="DW40" s="239">
        <f>DT40+DV40</f>
        <v>2828</v>
      </c>
      <c r="DX40" s="240">
        <f>SUM(DX38:DX39)</f>
        <v>2334</v>
      </c>
      <c r="DY40" s="240">
        <f>SUM(DY38:DY39)</f>
        <v>2801</v>
      </c>
      <c r="DZ40" s="261">
        <f>SUM(DZ38:DZ39)</f>
        <v>1942</v>
      </c>
      <c r="EA40" s="445">
        <f>SUM(EA38:EA39)</f>
        <v>2331</v>
      </c>
      <c r="EB40" s="239">
        <f>DY40+EA40</f>
        <v>5132</v>
      </c>
      <c r="EC40" s="240">
        <f>SUM(EC38:EC39)</f>
        <v>3745</v>
      </c>
      <c r="ED40" s="240">
        <f>SUM(ED38:ED39)</f>
        <v>4495</v>
      </c>
      <c r="EE40" s="261">
        <f>SUM(EE38:EE39)</f>
        <v>3200</v>
      </c>
      <c r="EF40" s="445">
        <f>SUM(EF38:EF39)</f>
        <v>3840</v>
      </c>
      <c r="EG40" s="239">
        <f>ED40+EF40</f>
        <v>8335</v>
      </c>
      <c r="EH40" s="240">
        <f>SUM(EH38:EH39)</f>
        <v>629</v>
      </c>
      <c r="EI40" s="240">
        <f>SUM(EI38:EI39)</f>
        <v>755</v>
      </c>
      <c r="EJ40" s="261">
        <f>SUM(EJ38:EJ39)</f>
        <v>562</v>
      </c>
      <c r="EK40" s="445">
        <f>SUM(EK38:EK39)</f>
        <v>676</v>
      </c>
      <c r="EL40" s="239">
        <f>EI40+EK40</f>
        <v>1431</v>
      </c>
      <c r="EM40" s="240">
        <f>SUM(EM38:EM39)</f>
        <v>805</v>
      </c>
      <c r="EN40" s="240">
        <f>SUM(EN38:EN39)</f>
        <v>968</v>
      </c>
      <c r="EO40" s="261">
        <f>SUM(EO38:EO39)</f>
        <v>775</v>
      </c>
      <c r="EP40" s="445">
        <f>SUM(EP38:EP39)</f>
        <v>930</v>
      </c>
      <c r="EQ40" s="239">
        <f>EN40+EP40</f>
        <v>1898</v>
      </c>
      <c r="ER40" s="240">
        <f>SUM(ER38:ER39)</f>
        <v>132</v>
      </c>
      <c r="ES40" s="240">
        <f>SUM(ES38:ES39)</f>
        <v>159</v>
      </c>
      <c r="ET40" s="261">
        <f>SUM(ET38:ET39)</f>
        <v>141</v>
      </c>
      <c r="EU40" s="445">
        <f>SUM(EU38:EU39)</f>
        <v>169</v>
      </c>
      <c r="EV40" s="239">
        <f>ES40+EU40</f>
        <v>328</v>
      </c>
      <c r="EW40" s="240">
        <f>SUM(EW38:EW39)</f>
        <v>1394</v>
      </c>
      <c r="EX40" s="240">
        <f>SUM(EX38:EX39)</f>
        <v>1673</v>
      </c>
      <c r="EY40" s="261">
        <f>SUM(EY38:EY39)</f>
        <v>942</v>
      </c>
      <c r="EZ40" s="445">
        <f>SUM(EZ38:EZ39)</f>
        <v>1130</v>
      </c>
      <c r="FA40" s="239">
        <f>EX40+EZ40</f>
        <v>2803</v>
      </c>
      <c r="FB40" s="240">
        <f>SUM(FB38:FB39)</f>
        <v>57</v>
      </c>
      <c r="FC40" s="240">
        <f>SUM(FC38:FC39)</f>
        <v>67</v>
      </c>
      <c r="FD40" s="261">
        <f>SUM(FD38:FD39)</f>
        <v>62</v>
      </c>
      <c r="FE40" s="445">
        <f>SUM(FE38:FE39)</f>
        <v>74</v>
      </c>
      <c r="FF40" s="239">
        <f t="shared" si="33"/>
        <v>141</v>
      </c>
      <c r="FG40" s="240">
        <f>SUM(FG38:FG39)</f>
        <v>27</v>
      </c>
      <c r="FH40" s="240">
        <f>SUM(FH38:FH39)</f>
        <v>30</v>
      </c>
      <c r="FI40" s="261">
        <f>SUM(FI38:FI39)</f>
        <v>29</v>
      </c>
      <c r="FJ40" s="445">
        <f>SUM(FJ38:FJ39)</f>
        <v>32</v>
      </c>
      <c r="FK40" s="239">
        <f t="shared" si="34"/>
        <v>62</v>
      </c>
      <c r="FL40" s="240">
        <f>SUM(FL38:FL39)</f>
        <v>355</v>
      </c>
      <c r="FM40" s="240">
        <f>SUM(FM38:FM39)</f>
        <v>426</v>
      </c>
      <c r="FN40" s="261">
        <f>SUM(FN38:FN39)</f>
        <v>358</v>
      </c>
      <c r="FO40" s="445">
        <f>SUM(FO38:FO39)</f>
        <v>431</v>
      </c>
      <c r="FP40" s="239">
        <f t="shared" si="35"/>
        <v>857</v>
      </c>
      <c r="FQ40" s="240">
        <f>SUM(FQ38:FQ39)</f>
        <v>177</v>
      </c>
      <c r="FR40" s="240">
        <f>SUM(FR38:FR39)</f>
        <v>211</v>
      </c>
      <c r="FS40" s="261">
        <f>SUM(FS38:FS39)</f>
        <v>238</v>
      </c>
      <c r="FT40" s="445">
        <f>SUM(FT38:FT39)</f>
        <v>285</v>
      </c>
      <c r="FU40" s="239">
        <f t="shared" si="36"/>
        <v>496</v>
      </c>
      <c r="FV40" s="240">
        <f>SUM(FV38:FV39)</f>
        <v>272</v>
      </c>
      <c r="FW40" s="240">
        <f>SUM(FW38:FW39)</f>
        <v>326</v>
      </c>
      <c r="FX40" s="261">
        <f>SUM(FX38:FX39)</f>
        <v>293</v>
      </c>
      <c r="FY40" s="445">
        <f>SUM(FY38:FY39)</f>
        <v>352</v>
      </c>
      <c r="FZ40" s="239">
        <f>FW40+FY40</f>
        <v>678</v>
      </c>
      <c r="GA40" s="240">
        <f>SUM(GA38:GA39)</f>
        <v>355</v>
      </c>
      <c r="GB40" s="240">
        <f>SUM(GB38:GB39)</f>
        <v>427</v>
      </c>
      <c r="GC40" s="261">
        <f>SUM(GC38:GC39)</f>
        <v>410</v>
      </c>
      <c r="GD40" s="445">
        <f>SUM(GD38:GD39)</f>
        <v>492</v>
      </c>
      <c r="GE40" s="239">
        <f t="shared" si="38"/>
        <v>919</v>
      </c>
      <c r="GF40" s="240">
        <f>SUM(GF38:GF39)</f>
        <v>142</v>
      </c>
      <c r="GG40" s="240">
        <f>SUM(GG38:GG39)</f>
        <v>170</v>
      </c>
      <c r="GH40" s="261">
        <f>SUM(GH38:GH39)</f>
        <v>185</v>
      </c>
      <c r="GI40" s="445">
        <f>SUM(GI38:GI39)</f>
        <v>222</v>
      </c>
      <c r="GJ40" s="239">
        <f t="shared" si="39"/>
        <v>392</v>
      </c>
      <c r="GK40" s="240">
        <f>SUM(GK38:GK39)</f>
        <v>98</v>
      </c>
      <c r="GL40" s="240">
        <f>SUM(GL38:GL39)</f>
        <v>115</v>
      </c>
      <c r="GM40" s="261">
        <f>SUM(GM38:GM39)</f>
        <v>111</v>
      </c>
      <c r="GN40" s="445">
        <f>SUM(GN38:GN39)</f>
        <v>135</v>
      </c>
      <c r="GO40" s="239">
        <f t="shared" si="40"/>
        <v>250</v>
      </c>
      <c r="GP40" s="240">
        <f>SUM(GP38:GP39)</f>
        <v>366</v>
      </c>
      <c r="GQ40" s="240">
        <f>SUM(GQ38:GQ39)</f>
        <v>439</v>
      </c>
      <c r="GR40" s="261">
        <f>SUM(GR38:GR39)</f>
        <v>631</v>
      </c>
      <c r="GS40" s="445">
        <f>SUM(GS38:GS39)</f>
        <v>758</v>
      </c>
      <c r="GT40" s="239">
        <f>GQ40+GS40</f>
        <v>1197</v>
      </c>
      <c r="GU40" s="240">
        <f>SUM(GU38:GU39)</f>
        <v>2367</v>
      </c>
      <c r="GV40" s="240">
        <f>SUM(GV38:GV39)</f>
        <v>2840</v>
      </c>
      <c r="GW40" s="261">
        <f>SUM(GW38:GW39)</f>
        <v>2335</v>
      </c>
      <c r="GX40" s="445">
        <f>SUM(GX38:GX39)</f>
        <v>2802</v>
      </c>
      <c r="GY40" s="239">
        <f>GV40+GX40</f>
        <v>5642</v>
      </c>
      <c r="GZ40" s="240">
        <f>SUM(GZ38:GZ39)</f>
        <v>243</v>
      </c>
      <c r="HA40" s="240">
        <f>SUM(HA38:HA39)</f>
        <v>291</v>
      </c>
      <c r="HB40" s="261">
        <f>SUM(HB38:HB39)</f>
        <v>230</v>
      </c>
      <c r="HC40" s="445">
        <f>SUM(HC38:HC39)</f>
        <v>277</v>
      </c>
      <c r="HD40" s="239">
        <f>HA40+HC40</f>
        <v>568</v>
      </c>
      <c r="HE40" s="240">
        <f>SUM(HE38:HE39)</f>
        <v>5523</v>
      </c>
      <c r="HF40" s="240">
        <f>SUM(HF38:HF39)</f>
        <v>6629</v>
      </c>
      <c r="HG40" s="261">
        <f>SUM(HG38:HG39)</f>
        <v>5641</v>
      </c>
      <c r="HH40" s="445">
        <f>SUM(HH38:HH39)</f>
        <v>6768</v>
      </c>
      <c r="HI40" s="239">
        <f>HF40+HH40</f>
        <v>13397</v>
      </c>
      <c r="HJ40" s="240">
        <f>SUM(HJ38:HJ39)</f>
        <v>868</v>
      </c>
      <c r="HK40" s="240">
        <f>SUM(HK38:HK39)</f>
        <v>1039</v>
      </c>
      <c r="HL40" s="261">
        <f>SUM(HL38:HL39)</f>
        <v>1042</v>
      </c>
      <c r="HM40" s="445">
        <f>SUM(HM38:HM39)</f>
        <v>1250</v>
      </c>
      <c r="HN40" s="239">
        <f>HK40+HM40</f>
        <v>2289</v>
      </c>
      <c r="HO40" s="240">
        <f>SUM(HO38:HO39)</f>
        <v>2314</v>
      </c>
      <c r="HP40" s="240">
        <f>SUM(HP38:HP39)</f>
        <v>2775</v>
      </c>
      <c r="HQ40" s="261">
        <f>SUM(HQ38:HQ39)</f>
        <v>2979</v>
      </c>
      <c r="HR40" s="445">
        <f>SUM(HR38:HR39)</f>
        <v>3574</v>
      </c>
      <c r="HS40" s="239">
        <f>HP40+HR40</f>
        <v>6349</v>
      </c>
      <c r="HT40" s="240">
        <f>SUM(HT38:HT39)</f>
        <v>1107</v>
      </c>
      <c r="HU40" s="240">
        <f>SUM(HU38:HU39)</f>
        <v>1327</v>
      </c>
      <c r="HV40" s="261">
        <f>SUM(HV38:HV39)</f>
        <v>1171</v>
      </c>
      <c r="HW40" s="445">
        <f>SUM(HW38:HW39)</f>
        <v>1406</v>
      </c>
      <c r="HX40" s="239">
        <f>HU40+HW40</f>
        <v>2733</v>
      </c>
      <c r="HY40" s="240">
        <f>SUM(HY38:HY39)</f>
        <v>1478</v>
      </c>
      <c r="HZ40" s="240">
        <f>SUM(HZ38:HZ39)</f>
        <v>1774</v>
      </c>
      <c r="IA40" s="261">
        <f>SUM(IA38:IA39)</f>
        <v>876</v>
      </c>
      <c r="IB40" s="445">
        <f>SUM(IB38:IB39)</f>
        <v>1052</v>
      </c>
      <c r="IC40" s="239">
        <f>HZ40+IB40</f>
        <v>2826</v>
      </c>
      <c r="ID40" s="240">
        <f t="shared" si="4"/>
        <v>103412</v>
      </c>
      <c r="IE40" s="240">
        <f t="shared" si="5"/>
        <v>108161</v>
      </c>
      <c r="IF40" s="239">
        <f t="shared" si="5"/>
        <v>211573</v>
      </c>
    </row>
    <row r="42" spans="1:242" s="237" customFormat="1" x14ac:dyDescent="0.15">
      <c r="A42" s="237" t="s">
        <v>108</v>
      </c>
      <c r="R42" s="314"/>
      <c r="S42" s="314"/>
      <c r="T42" s="314"/>
      <c r="U42" s="314"/>
      <c r="V42" s="314"/>
      <c r="AG42" s="314"/>
      <c r="AH42" s="314"/>
      <c r="AI42" s="314"/>
      <c r="AJ42" s="314"/>
      <c r="AK42" s="314"/>
      <c r="AP42" s="236"/>
      <c r="AU42" s="236"/>
      <c r="AZ42" s="236"/>
      <c r="BE42" s="236"/>
      <c r="BJ42" s="236"/>
      <c r="BO42" s="236"/>
      <c r="BT42" s="236"/>
      <c r="BY42" s="236"/>
      <c r="CD42" s="236"/>
      <c r="CO42" s="314"/>
      <c r="CP42" s="314"/>
      <c r="CQ42" s="314"/>
      <c r="CR42" s="314"/>
      <c r="CS42" s="314"/>
      <c r="CX42" s="236"/>
      <c r="DI42" s="314"/>
      <c r="DJ42" s="314"/>
      <c r="DK42" s="314"/>
      <c r="DL42" s="314"/>
      <c r="DM42" s="314"/>
      <c r="DR42" s="236"/>
      <c r="DW42" s="236"/>
      <c r="EB42" s="236"/>
      <c r="EG42" s="236"/>
      <c r="EL42" s="236"/>
      <c r="EQ42" s="236"/>
      <c r="GT42" s="236"/>
      <c r="GY42" s="236"/>
      <c r="HD42" s="236"/>
      <c r="HI42" s="236"/>
      <c r="HN42" s="236"/>
      <c r="HS42" s="236"/>
      <c r="HX42" s="236"/>
      <c r="IC42" s="236"/>
      <c r="IF42" s="236"/>
    </row>
    <row r="43" spans="1:242" s="237" customFormat="1" x14ac:dyDescent="0.15">
      <c r="A43" s="237" t="s">
        <v>106</v>
      </c>
      <c r="B43" s="237" t="s">
        <v>105</v>
      </c>
      <c r="C43" s="237">
        <v>816</v>
      </c>
      <c r="D43" s="237">
        <v>980</v>
      </c>
      <c r="E43" s="237">
        <v>1483</v>
      </c>
      <c r="F43" s="237">
        <v>1780</v>
      </c>
      <c r="G43" s="237">
        <v>2760</v>
      </c>
      <c r="H43" s="238">
        <v>1531</v>
      </c>
      <c r="I43" s="238">
        <v>1837</v>
      </c>
      <c r="J43" s="238">
        <v>1119</v>
      </c>
      <c r="K43" s="238">
        <v>1343</v>
      </c>
      <c r="L43" s="238">
        <v>3180</v>
      </c>
      <c r="M43" s="237">
        <v>2110</v>
      </c>
      <c r="N43" s="237">
        <v>2532</v>
      </c>
      <c r="O43" s="237">
        <v>2738</v>
      </c>
      <c r="P43" s="237">
        <v>3286</v>
      </c>
      <c r="Q43" s="237">
        <v>5818</v>
      </c>
      <c r="R43" s="314">
        <v>4457</v>
      </c>
      <c r="S43" s="314">
        <v>5349</v>
      </c>
      <c r="T43" s="314">
        <v>5340</v>
      </c>
      <c r="U43" s="314">
        <v>6409</v>
      </c>
      <c r="V43" s="314">
        <v>11758</v>
      </c>
      <c r="W43" s="237">
        <v>2917</v>
      </c>
      <c r="X43" s="237">
        <v>3499</v>
      </c>
      <c r="Y43" s="237">
        <v>3130</v>
      </c>
      <c r="Z43" s="237">
        <v>3756</v>
      </c>
      <c r="AA43" s="237">
        <v>7255</v>
      </c>
      <c r="AB43" s="237">
        <v>1330</v>
      </c>
      <c r="AC43" s="237">
        <v>1595</v>
      </c>
      <c r="AD43" s="237">
        <v>1433</v>
      </c>
      <c r="AE43" s="237">
        <v>1721</v>
      </c>
      <c r="AF43" s="237">
        <v>3316</v>
      </c>
      <c r="AG43" s="314">
        <v>4247</v>
      </c>
      <c r="AH43" s="314">
        <v>5096</v>
      </c>
      <c r="AI43" s="314">
        <v>4563</v>
      </c>
      <c r="AJ43" s="314">
        <v>5475</v>
      </c>
      <c r="AK43" s="314">
        <v>10571</v>
      </c>
      <c r="AL43" s="237">
        <v>1145</v>
      </c>
      <c r="AM43" s="237">
        <v>1375</v>
      </c>
      <c r="AN43" s="237">
        <v>1327</v>
      </c>
      <c r="AO43" s="237">
        <v>1593</v>
      </c>
      <c r="AP43" s="236">
        <v>2968</v>
      </c>
      <c r="AQ43" s="237">
        <v>1358</v>
      </c>
      <c r="AR43" s="237">
        <v>1630</v>
      </c>
      <c r="AS43" s="237">
        <v>1300</v>
      </c>
      <c r="AT43" s="237">
        <v>1561</v>
      </c>
      <c r="AU43" s="236">
        <v>3191</v>
      </c>
      <c r="AV43" s="237">
        <v>2646</v>
      </c>
      <c r="AW43" s="237">
        <v>3175</v>
      </c>
      <c r="AX43" s="237">
        <v>2295</v>
      </c>
      <c r="AY43" s="237">
        <v>2753</v>
      </c>
      <c r="AZ43" s="236">
        <v>5928</v>
      </c>
      <c r="BA43" s="237">
        <v>1169</v>
      </c>
      <c r="BB43" s="237">
        <v>1404</v>
      </c>
      <c r="BC43" s="237">
        <v>1023</v>
      </c>
      <c r="BD43" s="237">
        <v>1229</v>
      </c>
      <c r="BE43" s="236">
        <v>2633</v>
      </c>
      <c r="BF43" s="237">
        <v>1929</v>
      </c>
      <c r="BG43" s="237">
        <v>2315</v>
      </c>
      <c r="BH43" s="237">
        <v>1897</v>
      </c>
      <c r="BI43" s="237">
        <v>2276</v>
      </c>
      <c r="BJ43" s="236">
        <v>4591</v>
      </c>
      <c r="BK43" s="237">
        <v>1176</v>
      </c>
      <c r="BL43" s="237">
        <v>1412</v>
      </c>
      <c r="BM43" s="237">
        <v>1072</v>
      </c>
      <c r="BN43" s="237">
        <v>1286</v>
      </c>
      <c r="BO43" s="236">
        <v>2698</v>
      </c>
      <c r="BP43" s="237">
        <v>902</v>
      </c>
      <c r="BQ43" s="237">
        <v>1082</v>
      </c>
      <c r="BR43" s="237">
        <v>1058</v>
      </c>
      <c r="BS43" s="237">
        <v>1269</v>
      </c>
      <c r="BT43" s="236">
        <v>2351</v>
      </c>
      <c r="BU43" s="237">
        <v>595</v>
      </c>
      <c r="BV43" s="237">
        <v>714</v>
      </c>
      <c r="BW43" s="237">
        <v>731</v>
      </c>
      <c r="BX43" s="237">
        <v>878</v>
      </c>
      <c r="BY43" s="236">
        <v>1592</v>
      </c>
      <c r="BZ43" s="237">
        <v>802</v>
      </c>
      <c r="CA43" s="237">
        <v>962</v>
      </c>
      <c r="CB43" s="237">
        <v>975</v>
      </c>
      <c r="CC43" s="237">
        <v>1171</v>
      </c>
      <c r="CD43" s="236">
        <v>2133</v>
      </c>
      <c r="CE43" s="237">
        <v>437</v>
      </c>
      <c r="CF43" s="237">
        <v>523</v>
      </c>
      <c r="CG43" s="237">
        <v>558</v>
      </c>
      <c r="CH43" s="237">
        <v>670</v>
      </c>
      <c r="CI43" s="237">
        <v>1193</v>
      </c>
      <c r="CJ43" s="237">
        <v>1007</v>
      </c>
      <c r="CK43" s="237">
        <v>1207</v>
      </c>
      <c r="CL43" s="237">
        <v>1084</v>
      </c>
      <c r="CM43" s="237">
        <v>1299</v>
      </c>
      <c r="CN43" s="237">
        <v>2506</v>
      </c>
      <c r="CO43" s="314">
        <v>1444</v>
      </c>
      <c r="CP43" s="314">
        <v>1733</v>
      </c>
      <c r="CQ43" s="314">
        <v>1642</v>
      </c>
      <c r="CR43" s="314">
        <v>1970</v>
      </c>
      <c r="CS43" s="314">
        <v>3703</v>
      </c>
      <c r="CT43" s="237">
        <v>613</v>
      </c>
      <c r="CU43" s="237">
        <v>736</v>
      </c>
      <c r="CV43" s="237">
        <v>813</v>
      </c>
      <c r="CW43" s="237">
        <v>975</v>
      </c>
      <c r="CX43" s="236">
        <v>1711</v>
      </c>
      <c r="CY43" s="237">
        <v>318</v>
      </c>
      <c r="CZ43" s="237">
        <v>382</v>
      </c>
      <c r="DA43" s="237">
        <v>319</v>
      </c>
      <c r="DB43" s="237">
        <v>382</v>
      </c>
      <c r="DC43" s="237">
        <v>764</v>
      </c>
      <c r="DD43" s="237">
        <v>257</v>
      </c>
      <c r="DE43" s="237">
        <v>307</v>
      </c>
      <c r="DF43" s="237">
        <v>303</v>
      </c>
      <c r="DG43" s="237">
        <v>363</v>
      </c>
      <c r="DH43" s="237">
        <v>670</v>
      </c>
      <c r="DI43" s="314">
        <v>575</v>
      </c>
      <c r="DJ43" s="314">
        <v>688</v>
      </c>
      <c r="DK43" s="314">
        <v>622</v>
      </c>
      <c r="DL43" s="314">
        <v>747</v>
      </c>
      <c r="DM43" s="314">
        <v>1435</v>
      </c>
      <c r="DN43" s="237">
        <v>292</v>
      </c>
      <c r="DO43" s="237">
        <v>349</v>
      </c>
      <c r="DP43" s="237">
        <v>273</v>
      </c>
      <c r="DQ43" s="237">
        <v>326</v>
      </c>
      <c r="DR43" s="236">
        <v>675</v>
      </c>
      <c r="DS43" s="237">
        <v>389</v>
      </c>
      <c r="DT43" s="237">
        <v>467</v>
      </c>
      <c r="DU43" s="237">
        <v>454</v>
      </c>
      <c r="DV43" s="237">
        <v>545</v>
      </c>
      <c r="DW43" s="236">
        <v>1012</v>
      </c>
      <c r="DX43" s="237">
        <v>827</v>
      </c>
      <c r="DY43" s="237">
        <v>991</v>
      </c>
      <c r="DZ43" s="237">
        <v>745</v>
      </c>
      <c r="EA43" s="237">
        <v>895</v>
      </c>
      <c r="EB43" s="236">
        <v>1886</v>
      </c>
      <c r="EC43" s="237">
        <v>1105</v>
      </c>
      <c r="ED43" s="237">
        <v>1328</v>
      </c>
      <c r="EE43" s="237">
        <v>952</v>
      </c>
      <c r="EF43" s="237">
        <v>1142</v>
      </c>
      <c r="EG43" s="236">
        <v>2470</v>
      </c>
      <c r="EH43" s="237">
        <v>292</v>
      </c>
      <c r="EI43" s="237">
        <v>350</v>
      </c>
      <c r="EJ43" s="237">
        <v>269</v>
      </c>
      <c r="EK43" s="237">
        <v>323</v>
      </c>
      <c r="EL43" s="236">
        <v>673</v>
      </c>
      <c r="EM43" s="237">
        <v>264</v>
      </c>
      <c r="EN43" s="237">
        <v>317</v>
      </c>
      <c r="EO43" s="237">
        <v>283</v>
      </c>
      <c r="EP43" s="237">
        <v>339</v>
      </c>
      <c r="EQ43" s="236">
        <v>656</v>
      </c>
      <c r="ER43" s="237">
        <v>37</v>
      </c>
      <c r="ES43" s="237">
        <v>44</v>
      </c>
      <c r="ET43" s="237">
        <v>24</v>
      </c>
      <c r="EU43" s="237">
        <v>29</v>
      </c>
      <c r="EV43" s="237">
        <v>73</v>
      </c>
      <c r="EW43" s="237">
        <v>768</v>
      </c>
      <c r="EX43" s="237">
        <v>921</v>
      </c>
      <c r="EY43" s="237">
        <v>632</v>
      </c>
      <c r="EZ43" s="237">
        <v>759</v>
      </c>
      <c r="FA43" s="237">
        <v>1680</v>
      </c>
      <c r="FB43" s="237">
        <v>326</v>
      </c>
      <c r="FC43" s="237">
        <v>391</v>
      </c>
      <c r="FD43" s="237">
        <v>297</v>
      </c>
      <c r="FE43" s="237">
        <v>357</v>
      </c>
      <c r="FF43" s="237">
        <v>748</v>
      </c>
      <c r="FG43" s="237">
        <v>17</v>
      </c>
      <c r="FH43" s="237">
        <v>19</v>
      </c>
      <c r="FI43" s="237">
        <v>23</v>
      </c>
      <c r="FJ43" s="237">
        <v>27</v>
      </c>
      <c r="FK43" s="237">
        <v>46</v>
      </c>
      <c r="FL43" s="237">
        <v>172</v>
      </c>
      <c r="FM43" s="237">
        <v>206</v>
      </c>
      <c r="FN43" s="237">
        <v>182</v>
      </c>
      <c r="FO43" s="237">
        <v>220</v>
      </c>
      <c r="FP43" s="237">
        <v>426</v>
      </c>
      <c r="FQ43" s="237">
        <v>65</v>
      </c>
      <c r="FR43" s="237">
        <v>77</v>
      </c>
      <c r="FS43" s="237">
        <v>97</v>
      </c>
      <c r="FT43" s="237">
        <v>116</v>
      </c>
      <c r="FU43" s="237">
        <v>193</v>
      </c>
      <c r="FV43" s="237">
        <v>114</v>
      </c>
      <c r="FW43" s="237">
        <v>137</v>
      </c>
      <c r="FX43" s="237">
        <v>104</v>
      </c>
      <c r="FY43" s="237">
        <v>124</v>
      </c>
      <c r="FZ43" s="237">
        <v>261</v>
      </c>
      <c r="GA43" s="237">
        <v>142</v>
      </c>
      <c r="GB43" s="237">
        <v>170</v>
      </c>
      <c r="GC43" s="237">
        <v>270</v>
      </c>
      <c r="GD43" s="237">
        <v>323</v>
      </c>
      <c r="GE43" s="237">
        <v>493</v>
      </c>
      <c r="GF43" s="237">
        <v>48</v>
      </c>
      <c r="GG43" s="237">
        <v>57</v>
      </c>
      <c r="GH43" s="237">
        <v>46</v>
      </c>
      <c r="GI43" s="237">
        <v>54</v>
      </c>
      <c r="GJ43" s="237">
        <v>111</v>
      </c>
      <c r="GK43" s="237">
        <v>189</v>
      </c>
      <c r="GL43" s="237">
        <v>226</v>
      </c>
      <c r="GM43" s="237">
        <v>215</v>
      </c>
      <c r="GN43" s="237">
        <v>258</v>
      </c>
      <c r="GO43" s="237">
        <v>484</v>
      </c>
      <c r="GP43" s="237">
        <v>266</v>
      </c>
      <c r="GQ43" s="237">
        <v>319</v>
      </c>
      <c r="GR43" s="237">
        <v>396</v>
      </c>
      <c r="GS43" s="237">
        <v>476</v>
      </c>
      <c r="GT43" s="236">
        <v>795</v>
      </c>
      <c r="GU43" s="237">
        <v>1149</v>
      </c>
      <c r="GV43" s="237">
        <v>1377</v>
      </c>
      <c r="GW43" s="237">
        <v>1171</v>
      </c>
      <c r="GX43" s="237">
        <v>1405</v>
      </c>
      <c r="GY43" s="236">
        <v>2782</v>
      </c>
      <c r="GZ43" s="237">
        <v>266</v>
      </c>
      <c r="HA43" s="237">
        <v>319</v>
      </c>
      <c r="HB43" s="237">
        <v>396</v>
      </c>
      <c r="HC43" s="237">
        <v>476</v>
      </c>
      <c r="HD43" s="236">
        <v>795</v>
      </c>
      <c r="HE43" s="237">
        <v>1149</v>
      </c>
      <c r="HF43" s="237">
        <v>1377</v>
      </c>
      <c r="HG43" s="237">
        <v>1171</v>
      </c>
      <c r="HH43" s="237">
        <v>1405</v>
      </c>
      <c r="HI43" s="236">
        <v>2782</v>
      </c>
      <c r="HJ43" s="237">
        <v>266</v>
      </c>
      <c r="HK43" s="237">
        <v>319</v>
      </c>
      <c r="HL43" s="237">
        <v>396</v>
      </c>
      <c r="HM43" s="237">
        <v>476</v>
      </c>
      <c r="HN43" s="236">
        <v>795</v>
      </c>
      <c r="HO43" s="237">
        <v>1149</v>
      </c>
      <c r="HP43" s="237">
        <v>1377</v>
      </c>
      <c r="HQ43" s="237">
        <v>1171</v>
      </c>
      <c r="HR43" s="237">
        <v>1405</v>
      </c>
      <c r="HS43" s="236">
        <v>2782</v>
      </c>
      <c r="HT43" s="237">
        <v>266</v>
      </c>
      <c r="HU43" s="237">
        <v>319</v>
      </c>
      <c r="HV43" s="237">
        <v>396</v>
      </c>
      <c r="HW43" s="237">
        <v>476</v>
      </c>
      <c r="HX43" s="236">
        <v>795</v>
      </c>
      <c r="HY43" s="237">
        <v>1149</v>
      </c>
      <c r="HZ43" s="237">
        <v>1377</v>
      </c>
      <c r="IA43" s="237">
        <v>1171</v>
      </c>
      <c r="IB43" s="237">
        <v>1405</v>
      </c>
      <c r="IC43" s="236">
        <v>2782</v>
      </c>
      <c r="ID43" s="237">
        <v>35417</v>
      </c>
      <c r="IE43" s="237">
        <v>37310</v>
      </c>
      <c r="IF43" s="236">
        <v>72727</v>
      </c>
    </row>
    <row r="44" spans="1:242" s="237" customFormat="1" x14ac:dyDescent="0.15">
      <c r="B44" s="237" t="s">
        <v>104</v>
      </c>
      <c r="C44" s="237">
        <v>686</v>
      </c>
      <c r="D44" s="237">
        <v>823</v>
      </c>
      <c r="E44" s="237">
        <v>1249</v>
      </c>
      <c r="F44" s="237">
        <v>1499</v>
      </c>
      <c r="G44" s="237">
        <v>2322</v>
      </c>
      <c r="H44" s="238">
        <v>1245</v>
      </c>
      <c r="I44" s="238">
        <v>1494</v>
      </c>
      <c r="J44" s="238">
        <v>766</v>
      </c>
      <c r="K44" s="238">
        <v>919</v>
      </c>
      <c r="L44" s="238">
        <v>2413</v>
      </c>
      <c r="M44" s="237">
        <v>1928</v>
      </c>
      <c r="N44" s="237">
        <v>2314</v>
      </c>
      <c r="O44" s="237">
        <v>2740</v>
      </c>
      <c r="P44" s="237">
        <v>3289</v>
      </c>
      <c r="Q44" s="237">
        <v>5603</v>
      </c>
      <c r="R44" s="314">
        <v>3859</v>
      </c>
      <c r="S44" s="314">
        <v>4630</v>
      </c>
      <c r="T44" s="314">
        <v>4755</v>
      </c>
      <c r="U44" s="314">
        <v>5707</v>
      </c>
      <c r="V44" s="314">
        <v>10337</v>
      </c>
      <c r="W44" s="237">
        <v>3829</v>
      </c>
      <c r="X44" s="237">
        <v>4597</v>
      </c>
      <c r="Y44" s="237">
        <v>3701</v>
      </c>
      <c r="Z44" s="237">
        <v>4442</v>
      </c>
      <c r="AA44" s="237">
        <v>9039</v>
      </c>
      <c r="AB44" s="237">
        <v>1602</v>
      </c>
      <c r="AC44" s="237">
        <v>1921</v>
      </c>
      <c r="AD44" s="237">
        <v>2101</v>
      </c>
      <c r="AE44" s="237">
        <v>2520</v>
      </c>
      <c r="AF44" s="237">
        <v>4441</v>
      </c>
      <c r="AG44" s="314">
        <v>5431</v>
      </c>
      <c r="AH44" s="314">
        <v>6518</v>
      </c>
      <c r="AI44" s="314">
        <v>5802</v>
      </c>
      <c r="AJ44" s="314">
        <v>6962</v>
      </c>
      <c r="AK44" s="314">
        <v>13480</v>
      </c>
      <c r="AL44" s="237">
        <v>1886</v>
      </c>
      <c r="AM44" s="237">
        <v>2262</v>
      </c>
      <c r="AN44" s="237">
        <v>1820</v>
      </c>
      <c r="AO44" s="237">
        <v>2185</v>
      </c>
      <c r="AP44" s="236">
        <v>4447</v>
      </c>
      <c r="AQ44" s="237">
        <v>1532</v>
      </c>
      <c r="AR44" s="237">
        <v>1839</v>
      </c>
      <c r="AS44" s="237">
        <v>1308</v>
      </c>
      <c r="AT44" s="237">
        <v>1569</v>
      </c>
      <c r="AU44" s="236">
        <v>3408</v>
      </c>
      <c r="AV44" s="237">
        <v>3673</v>
      </c>
      <c r="AW44" s="237">
        <v>4407</v>
      </c>
      <c r="AX44" s="237">
        <v>3389</v>
      </c>
      <c r="AY44" s="237">
        <v>4066</v>
      </c>
      <c r="AZ44" s="236">
        <v>8473</v>
      </c>
      <c r="BA44" s="237">
        <v>1977</v>
      </c>
      <c r="BB44" s="237">
        <v>2371</v>
      </c>
      <c r="BC44" s="237">
        <v>1543</v>
      </c>
      <c r="BD44" s="237">
        <v>1852</v>
      </c>
      <c r="BE44" s="236">
        <v>4223</v>
      </c>
      <c r="BF44" s="237">
        <v>3222</v>
      </c>
      <c r="BG44" s="237">
        <v>3865</v>
      </c>
      <c r="BH44" s="237">
        <v>3284</v>
      </c>
      <c r="BI44" s="237">
        <v>3942</v>
      </c>
      <c r="BJ44" s="236">
        <v>7807</v>
      </c>
      <c r="BK44" s="237">
        <v>1986</v>
      </c>
      <c r="BL44" s="237">
        <v>2383</v>
      </c>
      <c r="BM44" s="237">
        <v>1935</v>
      </c>
      <c r="BN44" s="237">
        <v>2321</v>
      </c>
      <c r="BO44" s="236">
        <v>4704</v>
      </c>
      <c r="BP44" s="237">
        <v>2177</v>
      </c>
      <c r="BQ44" s="237">
        <v>2612</v>
      </c>
      <c r="BR44" s="237">
        <v>2071</v>
      </c>
      <c r="BS44" s="237">
        <v>2486</v>
      </c>
      <c r="BT44" s="236">
        <v>5098</v>
      </c>
      <c r="BU44" s="237">
        <v>772</v>
      </c>
      <c r="BV44" s="237">
        <v>926</v>
      </c>
      <c r="BW44" s="237">
        <v>863</v>
      </c>
      <c r="BX44" s="237">
        <v>1035</v>
      </c>
      <c r="BY44" s="236">
        <v>1961</v>
      </c>
      <c r="BZ44" s="237">
        <v>1029</v>
      </c>
      <c r="CA44" s="237">
        <v>1236</v>
      </c>
      <c r="CB44" s="237">
        <v>1073</v>
      </c>
      <c r="CC44" s="237">
        <v>1286</v>
      </c>
      <c r="CD44" s="236">
        <v>2522</v>
      </c>
      <c r="CE44" s="237">
        <v>347</v>
      </c>
      <c r="CF44" s="237">
        <v>417</v>
      </c>
      <c r="CG44" s="237">
        <v>413</v>
      </c>
      <c r="CH44" s="237">
        <v>496</v>
      </c>
      <c r="CI44" s="237">
        <v>913</v>
      </c>
      <c r="CJ44" s="237">
        <v>946</v>
      </c>
      <c r="CK44" s="237">
        <v>1137</v>
      </c>
      <c r="CL44" s="237">
        <v>1000</v>
      </c>
      <c r="CM44" s="237">
        <v>1199</v>
      </c>
      <c r="CN44" s="237">
        <v>2336</v>
      </c>
      <c r="CO44" s="314">
        <v>1293</v>
      </c>
      <c r="CP44" s="314">
        <v>1551</v>
      </c>
      <c r="CQ44" s="314">
        <v>1413</v>
      </c>
      <c r="CR44" s="314">
        <v>1696</v>
      </c>
      <c r="CS44" s="314">
        <v>3247</v>
      </c>
      <c r="CT44" s="237">
        <v>722</v>
      </c>
      <c r="CU44" s="237">
        <v>865</v>
      </c>
      <c r="CV44" s="237">
        <v>977</v>
      </c>
      <c r="CW44" s="237">
        <v>1172</v>
      </c>
      <c r="CX44" s="236">
        <v>2037</v>
      </c>
      <c r="CY44" s="237">
        <v>251</v>
      </c>
      <c r="CZ44" s="237">
        <v>301</v>
      </c>
      <c r="DA44" s="237">
        <v>278</v>
      </c>
      <c r="DB44" s="237">
        <v>332</v>
      </c>
      <c r="DC44" s="237">
        <v>633</v>
      </c>
      <c r="DD44" s="237">
        <v>272</v>
      </c>
      <c r="DE44" s="237">
        <v>327</v>
      </c>
      <c r="DF44" s="237">
        <v>310</v>
      </c>
      <c r="DG44" s="237">
        <v>372</v>
      </c>
      <c r="DH44" s="237">
        <v>699</v>
      </c>
      <c r="DI44" s="314">
        <v>523</v>
      </c>
      <c r="DJ44" s="314">
        <v>628</v>
      </c>
      <c r="DK44" s="314">
        <v>588</v>
      </c>
      <c r="DL44" s="314">
        <v>705</v>
      </c>
      <c r="DM44" s="314">
        <v>1333</v>
      </c>
      <c r="DN44" s="237">
        <v>202</v>
      </c>
      <c r="DO44" s="237">
        <v>242</v>
      </c>
      <c r="DP44" s="237">
        <v>193</v>
      </c>
      <c r="DQ44" s="237">
        <v>230</v>
      </c>
      <c r="DR44" s="236">
        <v>472</v>
      </c>
      <c r="DS44" s="237">
        <v>566</v>
      </c>
      <c r="DT44" s="237">
        <v>679</v>
      </c>
      <c r="DU44" s="237">
        <v>656</v>
      </c>
      <c r="DV44" s="237">
        <v>786</v>
      </c>
      <c r="DW44" s="236">
        <v>1465</v>
      </c>
      <c r="DX44" s="237">
        <v>1015</v>
      </c>
      <c r="DY44" s="237">
        <v>1218</v>
      </c>
      <c r="DZ44" s="237">
        <v>805</v>
      </c>
      <c r="EA44" s="237">
        <v>967</v>
      </c>
      <c r="EB44" s="236">
        <v>2185</v>
      </c>
      <c r="EC44" s="237">
        <v>2101</v>
      </c>
      <c r="ED44" s="237">
        <v>2521</v>
      </c>
      <c r="EE44" s="237">
        <v>1782</v>
      </c>
      <c r="EF44" s="237">
        <v>2138</v>
      </c>
      <c r="EG44" s="236">
        <v>4659</v>
      </c>
      <c r="EH44" s="237">
        <v>279</v>
      </c>
      <c r="EI44" s="237">
        <v>336</v>
      </c>
      <c r="EJ44" s="237">
        <v>282</v>
      </c>
      <c r="EK44" s="237">
        <v>339</v>
      </c>
      <c r="EL44" s="236">
        <v>675</v>
      </c>
      <c r="EM44" s="237">
        <v>524</v>
      </c>
      <c r="EN44" s="237">
        <v>627</v>
      </c>
      <c r="EO44" s="237">
        <v>482</v>
      </c>
      <c r="EP44" s="237">
        <v>579</v>
      </c>
      <c r="EQ44" s="236">
        <v>1206</v>
      </c>
      <c r="ER44" s="237">
        <v>28</v>
      </c>
      <c r="ES44" s="237">
        <v>34</v>
      </c>
      <c r="ET44" s="237">
        <v>12</v>
      </c>
      <c r="EU44" s="237">
        <v>13</v>
      </c>
      <c r="EV44" s="237">
        <v>47</v>
      </c>
      <c r="EW44" s="237">
        <v>792</v>
      </c>
      <c r="EX44" s="237">
        <v>949</v>
      </c>
      <c r="EY44" s="237">
        <v>592</v>
      </c>
      <c r="EZ44" s="237">
        <v>710</v>
      </c>
      <c r="FA44" s="237">
        <v>1659</v>
      </c>
      <c r="FB44" s="237">
        <v>284</v>
      </c>
      <c r="FC44" s="237">
        <v>341</v>
      </c>
      <c r="FD44" s="237">
        <v>243</v>
      </c>
      <c r="FE44" s="237">
        <v>291</v>
      </c>
      <c r="FF44" s="237">
        <v>632</v>
      </c>
      <c r="FG44" s="237">
        <v>13</v>
      </c>
      <c r="FH44" s="237">
        <v>15</v>
      </c>
      <c r="FI44" s="237">
        <v>18</v>
      </c>
      <c r="FJ44" s="237">
        <v>21</v>
      </c>
      <c r="FK44" s="237">
        <v>36</v>
      </c>
      <c r="FL44" s="237">
        <v>116</v>
      </c>
      <c r="FM44" s="237">
        <v>139</v>
      </c>
      <c r="FN44" s="237">
        <v>120</v>
      </c>
      <c r="FO44" s="237">
        <v>143</v>
      </c>
      <c r="FP44" s="237">
        <v>282</v>
      </c>
      <c r="FQ44" s="237">
        <v>73</v>
      </c>
      <c r="FR44" s="237">
        <v>87</v>
      </c>
      <c r="FS44" s="237">
        <v>87</v>
      </c>
      <c r="FT44" s="237">
        <v>105</v>
      </c>
      <c r="FU44" s="237">
        <v>192</v>
      </c>
      <c r="FV44" s="237">
        <v>91</v>
      </c>
      <c r="FW44" s="237">
        <v>109</v>
      </c>
      <c r="FX44" s="237">
        <v>75</v>
      </c>
      <c r="FY44" s="237">
        <v>90</v>
      </c>
      <c r="FZ44" s="237">
        <v>199</v>
      </c>
      <c r="GA44" s="237">
        <v>55</v>
      </c>
      <c r="GB44" s="237">
        <v>65</v>
      </c>
      <c r="GC44" s="237">
        <v>102</v>
      </c>
      <c r="GD44" s="237">
        <v>123</v>
      </c>
      <c r="GE44" s="237">
        <v>188</v>
      </c>
      <c r="GF44" s="237">
        <v>13</v>
      </c>
      <c r="GG44" s="237">
        <v>15</v>
      </c>
      <c r="GH44" s="237">
        <v>26</v>
      </c>
      <c r="GI44" s="237">
        <v>30</v>
      </c>
      <c r="GJ44" s="237">
        <v>45</v>
      </c>
      <c r="GK44" s="237">
        <v>131</v>
      </c>
      <c r="GL44" s="237">
        <v>158</v>
      </c>
      <c r="GM44" s="237">
        <v>154</v>
      </c>
      <c r="GN44" s="237">
        <v>185</v>
      </c>
      <c r="GO44" s="237">
        <v>343</v>
      </c>
      <c r="GP44" s="237">
        <v>128</v>
      </c>
      <c r="GQ44" s="237">
        <v>154</v>
      </c>
      <c r="GR44" s="237">
        <v>241</v>
      </c>
      <c r="GS44" s="237">
        <v>290</v>
      </c>
      <c r="GT44" s="236">
        <v>444</v>
      </c>
      <c r="GU44" s="237">
        <v>1023</v>
      </c>
      <c r="GV44" s="237">
        <v>1228</v>
      </c>
      <c r="GW44" s="237">
        <v>1177</v>
      </c>
      <c r="GX44" s="237">
        <v>1412</v>
      </c>
      <c r="GY44" s="236">
        <v>2640</v>
      </c>
      <c r="GZ44" s="237">
        <v>128</v>
      </c>
      <c r="HA44" s="237">
        <v>154</v>
      </c>
      <c r="HB44" s="237">
        <v>241</v>
      </c>
      <c r="HC44" s="237">
        <v>290</v>
      </c>
      <c r="HD44" s="236">
        <v>444</v>
      </c>
      <c r="HE44" s="237">
        <v>1023</v>
      </c>
      <c r="HF44" s="237">
        <v>1228</v>
      </c>
      <c r="HG44" s="237">
        <v>1177</v>
      </c>
      <c r="HH44" s="237">
        <v>1412</v>
      </c>
      <c r="HI44" s="236">
        <v>2640</v>
      </c>
      <c r="HJ44" s="237">
        <v>128</v>
      </c>
      <c r="HK44" s="237">
        <v>154</v>
      </c>
      <c r="HL44" s="237">
        <v>241</v>
      </c>
      <c r="HM44" s="237">
        <v>290</v>
      </c>
      <c r="HN44" s="236">
        <v>444</v>
      </c>
      <c r="HO44" s="237">
        <v>1023</v>
      </c>
      <c r="HP44" s="237">
        <v>1228</v>
      </c>
      <c r="HQ44" s="237">
        <v>1177</v>
      </c>
      <c r="HR44" s="237">
        <v>1412</v>
      </c>
      <c r="HS44" s="236">
        <v>2640</v>
      </c>
      <c r="HT44" s="237">
        <v>128</v>
      </c>
      <c r="HU44" s="237">
        <v>154</v>
      </c>
      <c r="HV44" s="237">
        <v>241</v>
      </c>
      <c r="HW44" s="237">
        <v>290</v>
      </c>
      <c r="HX44" s="236">
        <v>444</v>
      </c>
      <c r="HY44" s="237">
        <v>1023</v>
      </c>
      <c r="HZ44" s="237">
        <v>1228</v>
      </c>
      <c r="IA44" s="237">
        <v>1177</v>
      </c>
      <c r="IB44" s="237">
        <v>1412</v>
      </c>
      <c r="IC44" s="236">
        <v>2640</v>
      </c>
      <c r="ID44" s="237">
        <v>45010</v>
      </c>
      <c r="IE44" s="237">
        <v>45436</v>
      </c>
      <c r="IF44" s="236">
        <v>90446</v>
      </c>
    </row>
    <row r="45" spans="1:242" s="237" customFormat="1" x14ac:dyDescent="0.15">
      <c r="B45" s="237" t="s">
        <v>103</v>
      </c>
      <c r="C45" s="237">
        <v>1502</v>
      </c>
      <c r="D45" s="237">
        <v>1803</v>
      </c>
      <c r="E45" s="237">
        <v>2732</v>
      </c>
      <c r="F45" s="237">
        <v>3279</v>
      </c>
      <c r="G45" s="237">
        <v>5082</v>
      </c>
      <c r="H45" s="238">
        <v>2776</v>
      </c>
      <c r="I45" s="238">
        <v>3331</v>
      </c>
      <c r="J45" s="238">
        <v>1885</v>
      </c>
      <c r="K45" s="238">
        <v>2262</v>
      </c>
      <c r="L45" s="238">
        <v>5593</v>
      </c>
      <c r="M45" s="237">
        <v>4038</v>
      </c>
      <c r="N45" s="237">
        <v>4846</v>
      </c>
      <c r="O45" s="237">
        <v>5478</v>
      </c>
      <c r="P45" s="237">
        <v>6575</v>
      </c>
      <c r="Q45" s="237">
        <v>11421</v>
      </c>
      <c r="R45" s="314">
        <v>8316</v>
      </c>
      <c r="S45" s="314">
        <v>9979</v>
      </c>
      <c r="T45" s="314">
        <v>10095</v>
      </c>
      <c r="U45" s="314">
        <v>12116</v>
      </c>
      <c r="V45" s="314">
        <v>22095</v>
      </c>
      <c r="W45" s="237">
        <v>6746</v>
      </c>
      <c r="X45" s="237">
        <v>8096</v>
      </c>
      <c r="Y45" s="237">
        <v>6831</v>
      </c>
      <c r="Z45" s="237">
        <v>8198</v>
      </c>
      <c r="AA45" s="237">
        <v>16294</v>
      </c>
      <c r="AB45" s="237">
        <v>2932</v>
      </c>
      <c r="AC45" s="237">
        <v>3516</v>
      </c>
      <c r="AD45" s="237">
        <v>3534</v>
      </c>
      <c r="AE45" s="237">
        <v>4241</v>
      </c>
      <c r="AF45" s="237">
        <v>7757</v>
      </c>
      <c r="AG45" s="314">
        <v>9678</v>
      </c>
      <c r="AH45" s="314">
        <v>11614</v>
      </c>
      <c r="AI45" s="314">
        <v>10365</v>
      </c>
      <c r="AJ45" s="314">
        <v>12437</v>
      </c>
      <c r="AK45" s="314">
        <v>24051</v>
      </c>
      <c r="AL45" s="237">
        <v>3031</v>
      </c>
      <c r="AM45" s="237">
        <v>3637</v>
      </c>
      <c r="AN45" s="237">
        <v>3147</v>
      </c>
      <c r="AO45" s="237">
        <v>3778</v>
      </c>
      <c r="AP45" s="236">
        <v>7415</v>
      </c>
      <c r="AQ45" s="237">
        <v>2890</v>
      </c>
      <c r="AR45" s="237">
        <v>3469</v>
      </c>
      <c r="AS45" s="237">
        <v>2608</v>
      </c>
      <c r="AT45" s="237">
        <v>3130</v>
      </c>
      <c r="AU45" s="236">
        <v>6599</v>
      </c>
      <c r="AV45" s="237">
        <v>6319</v>
      </c>
      <c r="AW45" s="237">
        <v>7582</v>
      </c>
      <c r="AX45" s="237">
        <v>5684</v>
      </c>
      <c r="AY45" s="237">
        <v>6819</v>
      </c>
      <c r="AZ45" s="236">
        <v>14401</v>
      </c>
      <c r="BA45" s="237">
        <v>3146</v>
      </c>
      <c r="BB45" s="237">
        <v>3775</v>
      </c>
      <c r="BC45" s="237">
        <v>2566</v>
      </c>
      <c r="BD45" s="237">
        <v>3081</v>
      </c>
      <c r="BE45" s="236">
        <v>6856</v>
      </c>
      <c r="BF45" s="237">
        <v>5151</v>
      </c>
      <c r="BG45" s="237">
        <v>6180</v>
      </c>
      <c r="BH45" s="237">
        <v>5181</v>
      </c>
      <c r="BI45" s="237">
        <v>6218</v>
      </c>
      <c r="BJ45" s="236">
        <v>12398</v>
      </c>
      <c r="BK45" s="237">
        <v>3162</v>
      </c>
      <c r="BL45" s="237">
        <v>3795</v>
      </c>
      <c r="BM45" s="237">
        <v>3007</v>
      </c>
      <c r="BN45" s="237">
        <v>3607</v>
      </c>
      <c r="BO45" s="236">
        <v>7402</v>
      </c>
      <c r="BP45" s="237">
        <v>3079</v>
      </c>
      <c r="BQ45" s="237">
        <v>3694</v>
      </c>
      <c r="BR45" s="237">
        <v>3129</v>
      </c>
      <c r="BS45" s="237">
        <v>3755</v>
      </c>
      <c r="BT45" s="236">
        <v>7449</v>
      </c>
      <c r="BU45" s="237">
        <v>1367</v>
      </c>
      <c r="BV45" s="237">
        <v>1640</v>
      </c>
      <c r="BW45" s="237">
        <v>1594</v>
      </c>
      <c r="BX45" s="237">
        <v>1913</v>
      </c>
      <c r="BY45" s="236">
        <v>3553</v>
      </c>
      <c r="BZ45" s="237">
        <v>1831</v>
      </c>
      <c r="CA45" s="237">
        <v>2198</v>
      </c>
      <c r="CB45" s="237">
        <v>2048</v>
      </c>
      <c r="CC45" s="237">
        <v>2457</v>
      </c>
      <c r="CD45" s="236">
        <v>4655</v>
      </c>
      <c r="CE45" s="237">
        <v>784</v>
      </c>
      <c r="CF45" s="237">
        <v>940</v>
      </c>
      <c r="CG45" s="237">
        <v>971</v>
      </c>
      <c r="CH45" s="237">
        <v>1166</v>
      </c>
      <c r="CI45" s="237">
        <v>2106</v>
      </c>
      <c r="CJ45" s="237">
        <v>1953</v>
      </c>
      <c r="CK45" s="237">
        <v>2344</v>
      </c>
      <c r="CL45" s="237">
        <v>2084</v>
      </c>
      <c r="CM45" s="237">
        <v>2498</v>
      </c>
      <c r="CN45" s="237">
        <v>4842</v>
      </c>
      <c r="CO45" s="314">
        <v>2737</v>
      </c>
      <c r="CP45" s="314">
        <v>3284</v>
      </c>
      <c r="CQ45" s="314">
        <v>3055</v>
      </c>
      <c r="CR45" s="314">
        <v>3666</v>
      </c>
      <c r="CS45" s="314">
        <v>6950</v>
      </c>
      <c r="CT45" s="237">
        <v>1335</v>
      </c>
      <c r="CU45" s="237">
        <v>1601</v>
      </c>
      <c r="CV45" s="237">
        <v>1790</v>
      </c>
      <c r="CW45" s="237">
        <v>2147</v>
      </c>
      <c r="CX45" s="236">
        <v>3748</v>
      </c>
      <c r="CY45" s="237">
        <v>569</v>
      </c>
      <c r="CZ45" s="237">
        <v>683</v>
      </c>
      <c r="DA45" s="237">
        <v>597</v>
      </c>
      <c r="DB45" s="237">
        <v>714</v>
      </c>
      <c r="DC45" s="237">
        <v>1397</v>
      </c>
      <c r="DD45" s="237">
        <v>529</v>
      </c>
      <c r="DE45" s="237">
        <v>634</v>
      </c>
      <c r="DF45" s="237">
        <v>613</v>
      </c>
      <c r="DG45" s="237">
        <v>735</v>
      </c>
      <c r="DH45" s="237">
        <v>1369</v>
      </c>
      <c r="DI45" s="314">
        <v>1098</v>
      </c>
      <c r="DJ45" s="314">
        <v>1316</v>
      </c>
      <c r="DK45" s="314">
        <v>1210</v>
      </c>
      <c r="DL45" s="314">
        <v>1452</v>
      </c>
      <c r="DM45" s="314">
        <v>2768</v>
      </c>
      <c r="DN45" s="237">
        <v>494</v>
      </c>
      <c r="DO45" s="237">
        <v>591</v>
      </c>
      <c r="DP45" s="237">
        <v>466</v>
      </c>
      <c r="DQ45" s="237">
        <v>556</v>
      </c>
      <c r="DR45" s="236">
        <v>1147</v>
      </c>
      <c r="DS45" s="237">
        <v>955</v>
      </c>
      <c r="DT45" s="237">
        <v>1146</v>
      </c>
      <c r="DU45" s="237">
        <v>1110</v>
      </c>
      <c r="DV45" s="237">
        <v>1331</v>
      </c>
      <c r="DW45" s="236">
        <v>2477</v>
      </c>
      <c r="DX45" s="237">
        <v>1842</v>
      </c>
      <c r="DY45" s="237">
        <v>2209</v>
      </c>
      <c r="DZ45" s="237">
        <v>1550</v>
      </c>
      <c r="EA45" s="237">
        <v>1862</v>
      </c>
      <c r="EB45" s="236">
        <v>4071</v>
      </c>
      <c r="EC45" s="237">
        <v>3206</v>
      </c>
      <c r="ED45" s="237">
        <v>3849</v>
      </c>
      <c r="EE45" s="237">
        <v>2734</v>
      </c>
      <c r="EF45" s="237">
        <v>3280</v>
      </c>
      <c r="EG45" s="236">
        <v>7129</v>
      </c>
      <c r="EH45" s="237">
        <v>571</v>
      </c>
      <c r="EI45" s="237">
        <v>686</v>
      </c>
      <c r="EJ45" s="237">
        <v>551</v>
      </c>
      <c r="EK45" s="237">
        <v>662</v>
      </c>
      <c r="EL45" s="236">
        <v>1348</v>
      </c>
      <c r="EM45" s="237">
        <v>788</v>
      </c>
      <c r="EN45" s="237">
        <v>944</v>
      </c>
      <c r="EO45" s="237">
        <v>765</v>
      </c>
      <c r="EP45" s="237">
        <v>918</v>
      </c>
      <c r="EQ45" s="236">
        <v>1862</v>
      </c>
      <c r="ER45" s="237">
        <v>65</v>
      </c>
      <c r="ES45" s="237">
        <v>78</v>
      </c>
      <c r="ET45" s="237">
        <v>36</v>
      </c>
      <c r="EU45" s="237">
        <v>42</v>
      </c>
      <c r="EV45" s="237">
        <v>120</v>
      </c>
      <c r="EW45" s="237">
        <v>1560</v>
      </c>
      <c r="EX45" s="237">
        <v>1870</v>
      </c>
      <c r="EY45" s="237">
        <v>1224</v>
      </c>
      <c r="EZ45" s="237">
        <v>1469</v>
      </c>
      <c r="FA45" s="237">
        <v>3339</v>
      </c>
      <c r="FB45" s="237">
        <v>610</v>
      </c>
      <c r="FC45" s="237">
        <v>732</v>
      </c>
      <c r="FD45" s="237">
        <v>540</v>
      </c>
      <c r="FE45" s="237">
        <v>648</v>
      </c>
      <c r="FF45" s="237">
        <v>1380</v>
      </c>
      <c r="FG45" s="237">
        <v>30</v>
      </c>
      <c r="FH45" s="237">
        <v>34</v>
      </c>
      <c r="FI45" s="237">
        <v>41</v>
      </c>
      <c r="FJ45" s="237">
        <v>48</v>
      </c>
      <c r="FK45" s="237">
        <v>82</v>
      </c>
      <c r="FL45" s="237">
        <v>288</v>
      </c>
      <c r="FM45" s="237">
        <v>345</v>
      </c>
      <c r="FN45" s="237">
        <v>302</v>
      </c>
      <c r="FO45" s="237">
        <v>363</v>
      </c>
      <c r="FP45" s="237">
        <v>708</v>
      </c>
      <c r="FQ45" s="237">
        <v>138</v>
      </c>
      <c r="FR45" s="237">
        <v>164</v>
      </c>
      <c r="FS45" s="237">
        <v>184</v>
      </c>
      <c r="FT45" s="237">
        <v>221</v>
      </c>
      <c r="FU45" s="237">
        <v>385</v>
      </c>
      <c r="FV45" s="237">
        <v>205</v>
      </c>
      <c r="FW45" s="237">
        <v>246</v>
      </c>
      <c r="FX45" s="237">
        <v>179</v>
      </c>
      <c r="FY45" s="237">
        <v>214</v>
      </c>
      <c r="FZ45" s="237">
        <v>460</v>
      </c>
      <c r="GA45" s="237">
        <v>197</v>
      </c>
      <c r="GB45" s="237">
        <v>235</v>
      </c>
      <c r="GC45" s="237">
        <v>372</v>
      </c>
      <c r="GD45" s="237">
        <v>446</v>
      </c>
      <c r="GE45" s="237">
        <v>681</v>
      </c>
      <c r="GF45" s="237">
        <v>61</v>
      </c>
      <c r="GG45" s="237">
        <v>72</v>
      </c>
      <c r="GH45" s="237">
        <v>72</v>
      </c>
      <c r="GI45" s="237">
        <v>84</v>
      </c>
      <c r="GJ45" s="237">
        <v>156</v>
      </c>
      <c r="GK45" s="237">
        <v>320</v>
      </c>
      <c r="GL45" s="237">
        <v>384</v>
      </c>
      <c r="GM45" s="237">
        <v>369</v>
      </c>
      <c r="GN45" s="237">
        <v>443</v>
      </c>
      <c r="GO45" s="237">
        <v>827</v>
      </c>
      <c r="GP45" s="237">
        <v>394</v>
      </c>
      <c r="GQ45" s="237">
        <v>473</v>
      </c>
      <c r="GR45" s="237">
        <v>637</v>
      </c>
      <c r="GS45" s="237">
        <v>766</v>
      </c>
      <c r="GT45" s="236">
        <v>1239</v>
      </c>
      <c r="GU45" s="237">
        <v>2172</v>
      </c>
      <c r="GV45" s="237">
        <v>2605</v>
      </c>
      <c r="GW45" s="237">
        <v>2348</v>
      </c>
      <c r="GX45" s="237">
        <v>2817</v>
      </c>
      <c r="GY45" s="236">
        <v>5422</v>
      </c>
      <c r="GZ45" s="237">
        <v>394</v>
      </c>
      <c r="HA45" s="237">
        <v>473</v>
      </c>
      <c r="HB45" s="237">
        <v>637</v>
      </c>
      <c r="HC45" s="237">
        <v>766</v>
      </c>
      <c r="HD45" s="236">
        <v>1239</v>
      </c>
      <c r="HE45" s="237">
        <v>2172</v>
      </c>
      <c r="HF45" s="237">
        <v>2605</v>
      </c>
      <c r="HG45" s="237">
        <v>2348</v>
      </c>
      <c r="HH45" s="237">
        <v>2817</v>
      </c>
      <c r="HI45" s="236">
        <v>5422</v>
      </c>
      <c r="HJ45" s="237">
        <v>394</v>
      </c>
      <c r="HK45" s="237">
        <v>473</v>
      </c>
      <c r="HL45" s="237">
        <v>637</v>
      </c>
      <c r="HM45" s="237">
        <v>766</v>
      </c>
      <c r="HN45" s="236">
        <v>1239</v>
      </c>
      <c r="HO45" s="237">
        <v>2172</v>
      </c>
      <c r="HP45" s="237">
        <v>2605</v>
      </c>
      <c r="HQ45" s="237">
        <v>2348</v>
      </c>
      <c r="HR45" s="237">
        <v>2817</v>
      </c>
      <c r="HS45" s="236">
        <v>5422</v>
      </c>
      <c r="HT45" s="237">
        <v>394</v>
      </c>
      <c r="HU45" s="237">
        <v>473</v>
      </c>
      <c r="HV45" s="237">
        <v>637</v>
      </c>
      <c r="HW45" s="237">
        <v>766</v>
      </c>
      <c r="HX45" s="236">
        <v>1239</v>
      </c>
      <c r="HY45" s="237">
        <v>2172</v>
      </c>
      <c r="HZ45" s="237">
        <v>2605</v>
      </c>
      <c r="IA45" s="237">
        <v>2348</v>
      </c>
      <c r="IB45" s="237">
        <v>2817</v>
      </c>
      <c r="IC45" s="236">
        <v>5422</v>
      </c>
      <c r="ID45" s="237">
        <v>80427</v>
      </c>
      <c r="IE45" s="237">
        <v>82746</v>
      </c>
      <c r="IF45" s="236">
        <v>163173</v>
      </c>
    </row>
    <row r="46" spans="1:242" s="237" customFormat="1" x14ac:dyDescent="0.15">
      <c r="H46" s="238"/>
      <c r="I46" s="238"/>
      <c r="J46" s="238"/>
      <c r="K46" s="238"/>
      <c r="L46" s="238"/>
      <c r="R46" s="314"/>
      <c r="S46" s="314"/>
      <c r="T46" s="314"/>
      <c r="U46" s="314"/>
      <c r="V46" s="314"/>
      <c r="AG46" s="314"/>
      <c r="AH46" s="314"/>
      <c r="AI46" s="314"/>
      <c r="AJ46" s="314"/>
      <c r="AK46" s="314"/>
      <c r="AP46" s="236"/>
      <c r="AU46" s="236"/>
      <c r="AZ46" s="236"/>
      <c r="BE46" s="236"/>
      <c r="BJ46" s="236"/>
      <c r="BO46" s="236"/>
      <c r="BT46" s="236"/>
      <c r="BY46" s="236"/>
      <c r="CD46" s="236"/>
      <c r="CO46" s="314"/>
      <c r="CP46" s="314"/>
      <c r="CQ46" s="314"/>
      <c r="CR46" s="314"/>
      <c r="CS46" s="314"/>
      <c r="CX46" s="236"/>
      <c r="DI46" s="314"/>
      <c r="DJ46" s="314"/>
      <c r="DK46" s="314"/>
      <c r="DL46" s="314"/>
      <c r="DM46" s="314"/>
      <c r="DR46" s="236"/>
      <c r="DW46" s="236"/>
      <c r="EB46" s="236"/>
      <c r="EG46" s="236"/>
      <c r="EL46" s="236"/>
      <c r="EQ46" s="236"/>
      <c r="GT46" s="236"/>
      <c r="GY46" s="236"/>
      <c r="HD46" s="236"/>
      <c r="HI46" s="236"/>
      <c r="HN46" s="236"/>
      <c r="HS46" s="236"/>
      <c r="HX46" s="236"/>
      <c r="IC46" s="236"/>
      <c r="IF46" s="236"/>
    </row>
    <row r="47" spans="1:242" s="237" customFormat="1" x14ac:dyDescent="0.15">
      <c r="A47" s="237" t="s">
        <v>107</v>
      </c>
      <c r="H47" s="238"/>
      <c r="I47" s="238"/>
      <c r="J47" s="238"/>
      <c r="K47" s="238"/>
      <c r="L47" s="238"/>
      <c r="R47" s="314"/>
      <c r="S47" s="314"/>
      <c r="T47" s="314"/>
      <c r="U47" s="314"/>
      <c r="V47" s="314"/>
      <c r="AG47" s="314"/>
      <c r="AH47" s="314"/>
      <c r="AI47" s="314"/>
      <c r="AJ47" s="314"/>
      <c r="AK47" s="314"/>
      <c r="AP47" s="236"/>
      <c r="AU47" s="236"/>
      <c r="AZ47" s="236"/>
      <c r="BE47" s="236"/>
      <c r="BJ47" s="236"/>
      <c r="BO47" s="236"/>
      <c r="BT47" s="236"/>
      <c r="BY47" s="236"/>
      <c r="CD47" s="236"/>
      <c r="CO47" s="314"/>
      <c r="CP47" s="314"/>
      <c r="CQ47" s="314"/>
      <c r="CR47" s="314"/>
      <c r="CS47" s="314"/>
      <c r="CX47" s="236"/>
      <c r="DI47" s="314"/>
      <c r="DJ47" s="314"/>
      <c r="DK47" s="314"/>
      <c r="DL47" s="314"/>
      <c r="DM47" s="314"/>
      <c r="DR47" s="236"/>
      <c r="DW47" s="236"/>
      <c r="EB47" s="236"/>
      <c r="EG47" s="236"/>
      <c r="EL47" s="236"/>
      <c r="EQ47" s="236"/>
      <c r="GT47" s="236"/>
      <c r="GY47" s="236"/>
      <c r="HD47" s="236"/>
      <c r="HI47" s="236"/>
      <c r="HN47" s="236"/>
      <c r="HS47" s="236"/>
      <c r="HX47" s="236"/>
      <c r="IC47" s="236"/>
      <c r="IF47" s="236"/>
    </row>
    <row r="48" spans="1:242" s="237" customFormat="1" x14ac:dyDescent="0.15">
      <c r="A48" s="237" t="s">
        <v>106</v>
      </c>
      <c r="B48" s="237" t="s">
        <v>105</v>
      </c>
      <c r="C48" s="237">
        <f t="shared" ref="C48:BN50" si="96">C38-C43</f>
        <v>-30</v>
      </c>
      <c r="D48" s="237">
        <f t="shared" si="96"/>
        <v>-37</v>
      </c>
      <c r="E48" s="237">
        <f t="shared" si="96"/>
        <v>-102</v>
      </c>
      <c r="F48" s="237">
        <f t="shared" si="96"/>
        <v>-124</v>
      </c>
      <c r="G48" s="237">
        <f t="shared" si="96"/>
        <v>-161</v>
      </c>
      <c r="H48" s="237">
        <f t="shared" si="96"/>
        <v>-201</v>
      </c>
      <c r="I48" s="237">
        <f t="shared" si="96"/>
        <v>-241</v>
      </c>
      <c r="J48" s="237">
        <f t="shared" si="96"/>
        <v>-68</v>
      </c>
      <c r="K48" s="237">
        <f t="shared" si="96"/>
        <v>-82</v>
      </c>
      <c r="L48" s="237">
        <f t="shared" si="96"/>
        <v>-323</v>
      </c>
      <c r="M48" s="237">
        <f t="shared" si="96"/>
        <v>-319</v>
      </c>
      <c r="N48" s="237">
        <f t="shared" si="96"/>
        <v>-383</v>
      </c>
      <c r="O48" s="237">
        <f t="shared" si="96"/>
        <v>-557</v>
      </c>
      <c r="P48" s="237">
        <f t="shared" si="96"/>
        <v>-669</v>
      </c>
      <c r="Q48" s="237">
        <f t="shared" si="96"/>
        <v>-1052</v>
      </c>
      <c r="R48" s="314">
        <f t="shared" si="96"/>
        <v>-550</v>
      </c>
      <c r="S48" s="314">
        <f t="shared" si="96"/>
        <v>-660</v>
      </c>
      <c r="T48" s="314">
        <f t="shared" si="96"/>
        <v>-727</v>
      </c>
      <c r="U48" s="314">
        <f t="shared" si="96"/>
        <v>-873</v>
      </c>
      <c r="V48" s="314">
        <f t="shared" si="96"/>
        <v>-1533</v>
      </c>
      <c r="W48" s="237">
        <f t="shared" si="96"/>
        <v>1721</v>
      </c>
      <c r="X48" s="237">
        <f t="shared" si="96"/>
        <v>2066</v>
      </c>
      <c r="Y48" s="237">
        <f t="shared" si="96"/>
        <v>2892</v>
      </c>
      <c r="Z48" s="237">
        <f t="shared" si="96"/>
        <v>3470</v>
      </c>
      <c r="AA48" s="237">
        <f t="shared" si="96"/>
        <v>5536</v>
      </c>
      <c r="AB48" s="237">
        <f t="shared" si="96"/>
        <v>647</v>
      </c>
      <c r="AC48" s="237">
        <f t="shared" si="96"/>
        <v>777</v>
      </c>
      <c r="AD48" s="237">
        <f t="shared" si="96"/>
        <v>393</v>
      </c>
      <c r="AE48" s="237">
        <f t="shared" si="96"/>
        <v>471</v>
      </c>
      <c r="AF48" s="237">
        <f t="shared" si="96"/>
        <v>1248</v>
      </c>
      <c r="AG48" s="314">
        <f t="shared" si="96"/>
        <v>2368</v>
      </c>
      <c r="AH48" s="314">
        <f t="shared" si="96"/>
        <v>2840</v>
      </c>
      <c r="AI48" s="314">
        <f t="shared" si="96"/>
        <v>3285</v>
      </c>
      <c r="AJ48" s="314">
        <f t="shared" si="96"/>
        <v>3943</v>
      </c>
      <c r="AK48" s="314">
        <f t="shared" si="96"/>
        <v>6783</v>
      </c>
      <c r="AL48" s="237">
        <f t="shared" si="96"/>
        <v>29</v>
      </c>
      <c r="AM48" s="237">
        <f t="shared" si="96"/>
        <v>33</v>
      </c>
      <c r="AN48" s="237">
        <f t="shared" si="96"/>
        <v>-122</v>
      </c>
      <c r="AO48" s="237">
        <f t="shared" si="96"/>
        <v>-148</v>
      </c>
      <c r="AP48" s="236">
        <f t="shared" si="96"/>
        <v>-115</v>
      </c>
      <c r="AQ48" s="237">
        <f t="shared" si="96"/>
        <v>490</v>
      </c>
      <c r="AR48" s="237">
        <f t="shared" si="96"/>
        <v>588</v>
      </c>
      <c r="AS48" s="237">
        <f t="shared" si="96"/>
        <v>434</v>
      </c>
      <c r="AT48" s="237">
        <f t="shared" si="96"/>
        <v>520</v>
      </c>
      <c r="AU48" s="236">
        <f t="shared" si="96"/>
        <v>1108</v>
      </c>
      <c r="AV48" s="237">
        <f t="shared" si="96"/>
        <v>-119</v>
      </c>
      <c r="AW48" s="237">
        <f t="shared" si="96"/>
        <v>-142</v>
      </c>
      <c r="AX48" s="237">
        <f t="shared" si="96"/>
        <v>-103</v>
      </c>
      <c r="AY48" s="237">
        <f t="shared" si="96"/>
        <v>-123</v>
      </c>
      <c r="AZ48" s="236">
        <f t="shared" si="96"/>
        <v>-265</v>
      </c>
      <c r="BA48" s="237">
        <f t="shared" si="96"/>
        <v>-73</v>
      </c>
      <c r="BB48" s="237">
        <f t="shared" si="96"/>
        <v>-88</v>
      </c>
      <c r="BC48" s="237">
        <f t="shared" si="96"/>
        <v>-4</v>
      </c>
      <c r="BD48" s="237">
        <f t="shared" si="96"/>
        <v>-7</v>
      </c>
      <c r="BE48" s="236">
        <f t="shared" si="96"/>
        <v>-95</v>
      </c>
      <c r="BF48" s="237">
        <f t="shared" si="96"/>
        <v>-52</v>
      </c>
      <c r="BG48" s="237">
        <f t="shared" si="96"/>
        <v>-64</v>
      </c>
      <c r="BH48" s="237">
        <f t="shared" si="96"/>
        <v>-278</v>
      </c>
      <c r="BI48" s="237">
        <f t="shared" si="96"/>
        <v>-334</v>
      </c>
      <c r="BJ48" s="236">
        <f t="shared" si="96"/>
        <v>-398</v>
      </c>
      <c r="BK48" s="237">
        <f t="shared" si="96"/>
        <v>12</v>
      </c>
      <c r="BL48" s="237">
        <f t="shared" si="96"/>
        <v>14</v>
      </c>
      <c r="BM48" s="237">
        <f t="shared" si="96"/>
        <v>94</v>
      </c>
      <c r="BN48" s="237">
        <f t="shared" si="96"/>
        <v>114</v>
      </c>
      <c r="BO48" s="236">
        <f t="shared" ref="BO48:DZ50" si="97">BO38-BO43</f>
        <v>128</v>
      </c>
      <c r="BP48" s="237">
        <f t="shared" si="97"/>
        <v>-96</v>
      </c>
      <c r="BQ48" s="237">
        <f t="shared" si="97"/>
        <v>-116</v>
      </c>
      <c r="BR48" s="237">
        <f t="shared" si="97"/>
        <v>-6</v>
      </c>
      <c r="BS48" s="237">
        <f t="shared" si="97"/>
        <v>-8</v>
      </c>
      <c r="BT48" s="236">
        <f t="shared" si="97"/>
        <v>-124</v>
      </c>
      <c r="BU48" s="237">
        <f t="shared" si="97"/>
        <v>20</v>
      </c>
      <c r="BV48" s="237">
        <f t="shared" si="97"/>
        <v>24</v>
      </c>
      <c r="BW48" s="237">
        <f t="shared" si="97"/>
        <v>-36</v>
      </c>
      <c r="BX48" s="237">
        <f t="shared" si="97"/>
        <v>-43</v>
      </c>
      <c r="BY48" s="236">
        <f t="shared" si="97"/>
        <v>-19</v>
      </c>
      <c r="BZ48" s="237">
        <f t="shared" si="97"/>
        <v>44</v>
      </c>
      <c r="CA48" s="237">
        <f t="shared" si="97"/>
        <v>53</v>
      </c>
      <c r="CB48" s="237">
        <f t="shared" si="97"/>
        <v>229</v>
      </c>
      <c r="CC48" s="237">
        <f t="shared" si="97"/>
        <v>272</v>
      </c>
      <c r="CD48" s="236">
        <f t="shared" si="97"/>
        <v>325</v>
      </c>
      <c r="CE48" s="237">
        <f t="shared" si="97"/>
        <v>1</v>
      </c>
      <c r="CF48" s="237">
        <f t="shared" si="97"/>
        <v>3</v>
      </c>
      <c r="CG48" s="237">
        <f t="shared" si="97"/>
        <v>-10</v>
      </c>
      <c r="CH48" s="237">
        <f t="shared" si="97"/>
        <v>-12</v>
      </c>
      <c r="CI48" s="237">
        <f t="shared" si="97"/>
        <v>-9</v>
      </c>
      <c r="CJ48" s="237">
        <f t="shared" si="97"/>
        <v>52</v>
      </c>
      <c r="CK48" s="237">
        <f t="shared" si="97"/>
        <v>64</v>
      </c>
      <c r="CL48" s="237">
        <f t="shared" si="97"/>
        <v>41</v>
      </c>
      <c r="CM48" s="237">
        <f t="shared" si="97"/>
        <v>50</v>
      </c>
      <c r="CN48" s="237">
        <f t="shared" si="97"/>
        <v>114</v>
      </c>
      <c r="CO48" s="314">
        <f t="shared" si="97"/>
        <v>53</v>
      </c>
      <c r="CP48" s="314">
        <f t="shared" si="97"/>
        <v>64</v>
      </c>
      <c r="CQ48" s="314">
        <f t="shared" si="97"/>
        <v>31</v>
      </c>
      <c r="CR48" s="314">
        <f t="shared" si="97"/>
        <v>38</v>
      </c>
      <c r="CS48" s="314">
        <f t="shared" si="97"/>
        <v>102</v>
      </c>
      <c r="CT48" s="237">
        <f t="shared" si="97"/>
        <v>259</v>
      </c>
      <c r="CU48" s="237">
        <f t="shared" si="97"/>
        <v>311</v>
      </c>
      <c r="CV48" s="237">
        <f t="shared" si="97"/>
        <v>371</v>
      </c>
      <c r="CW48" s="237">
        <f t="shared" si="97"/>
        <v>447</v>
      </c>
      <c r="CX48" s="236">
        <f t="shared" si="97"/>
        <v>758</v>
      </c>
      <c r="CY48" s="237">
        <f t="shared" si="97"/>
        <v>326</v>
      </c>
      <c r="CZ48" s="237">
        <f t="shared" si="97"/>
        <v>391</v>
      </c>
      <c r="DA48" s="237">
        <f t="shared" si="97"/>
        <v>137</v>
      </c>
      <c r="DB48" s="237">
        <f t="shared" si="97"/>
        <v>165</v>
      </c>
      <c r="DC48" s="237">
        <f t="shared" si="97"/>
        <v>556</v>
      </c>
      <c r="DD48" s="237">
        <f t="shared" si="97"/>
        <v>22</v>
      </c>
      <c r="DE48" s="237">
        <f t="shared" si="97"/>
        <v>29</v>
      </c>
      <c r="DF48" s="237">
        <f t="shared" si="97"/>
        <v>56</v>
      </c>
      <c r="DG48" s="237">
        <f t="shared" si="97"/>
        <v>67</v>
      </c>
      <c r="DH48" s="237">
        <f t="shared" si="97"/>
        <v>96</v>
      </c>
      <c r="DI48" s="314">
        <f t="shared" si="97"/>
        <v>348</v>
      </c>
      <c r="DJ48" s="314">
        <f t="shared" si="97"/>
        <v>421</v>
      </c>
      <c r="DK48" s="314">
        <f t="shared" si="97"/>
        <v>193</v>
      </c>
      <c r="DL48" s="314">
        <f t="shared" si="97"/>
        <v>233</v>
      </c>
      <c r="DM48" s="314">
        <f t="shared" si="97"/>
        <v>654</v>
      </c>
      <c r="DN48" s="237">
        <f t="shared" si="97"/>
        <v>51</v>
      </c>
      <c r="DO48" s="237">
        <f t="shared" si="97"/>
        <v>62</v>
      </c>
      <c r="DP48" s="237">
        <f t="shared" si="97"/>
        <v>82</v>
      </c>
      <c r="DQ48" s="237">
        <f t="shared" si="97"/>
        <v>100</v>
      </c>
      <c r="DR48" s="236">
        <f t="shared" si="97"/>
        <v>162</v>
      </c>
      <c r="DS48" s="237">
        <f t="shared" si="97"/>
        <v>58</v>
      </c>
      <c r="DT48" s="237">
        <f t="shared" si="97"/>
        <v>71</v>
      </c>
      <c r="DU48" s="237">
        <f t="shared" si="97"/>
        <v>71</v>
      </c>
      <c r="DV48" s="237">
        <f t="shared" si="97"/>
        <v>85</v>
      </c>
      <c r="DW48" s="236">
        <f t="shared" si="97"/>
        <v>156</v>
      </c>
      <c r="DX48" s="237">
        <f t="shared" si="97"/>
        <v>120</v>
      </c>
      <c r="DY48" s="237">
        <f t="shared" si="97"/>
        <v>145</v>
      </c>
      <c r="DZ48" s="237">
        <f t="shared" si="97"/>
        <v>163</v>
      </c>
      <c r="EA48" s="237">
        <f t="shared" ref="EA48:GL50" si="98">EA38-EA43</f>
        <v>195</v>
      </c>
      <c r="EB48" s="236">
        <f t="shared" si="98"/>
        <v>340</v>
      </c>
      <c r="EC48" s="237">
        <f t="shared" si="98"/>
        <v>41</v>
      </c>
      <c r="ED48" s="237">
        <f t="shared" si="98"/>
        <v>47</v>
      </c>
      <c r="EE48" s="237">
        <f t="shared" si="98"/>
        <v>-5</v>
      </c>
      <c r="EF48" s="237">
        <f t="shared" si="98"/>
        <v>-6</v>
      </c>
      <c r="EG48" s="236">
        <f t="shared" si="98"/>
        <v>41</v>
      </c>
      <c r="EH48" s="237">
        <f t="shared" si="98"/>
        <v>41</v>
      </c>
      <c r="EI48" s="237">
        <f t="shared" si="98"/>
        <v>50</v>
      </c>
      <c r="EJ48" s="237">
        <f t="shared" si="98"/>
        <v>22</v>
      </c>
      <c r="EK48" s="237">
        <f t="shared" si="98"/>
        <v>28</v>
      </c>
      <c r="EL48" s="236">
        <f t="shared" si="98"/>
        <v>78</v>
      </c>
      <c r="EM48" s="237">
        <f t="shared" si="98"/>
        <v>-10</v>
      </c>
      <c r="EN48" s="237">
        <f t="shared" si="98"/>
        <v>-10</v>
      </c>
      <c r="EO48" s="237">
        <f t="shared" si="98"/>
        <v>-16</v>
      </c>
      <c r="EP48" s="237">
        <f t="shared" si="98"/>
        <v>-19</v>
      </c>
      <c r="EQ48" s="236">
        <f t="shared" si="98"/>
        <v>-29</v>
      </c>
      <c r="ER48" s="237">
        <f t="shared" si="98"/>
        <v>43</v>
      </c>
      <c r="ES48" s="237">
        <f t="shared" si="98"/>
        <v>52</v>
      </c>
      <c r="ET48" s="237">
        <f t="shared" si="98"/>
        <v>74</v>
      </c>
      <c r="EU48" s="237">
        <f t="shared" si="98"/>
        <v>88</v>
      </c>
      <c r="EV48" s="237">
        <f t="shared" si="98"/>
        <v>140</v>
      </c>
      <c r="EW48" s="237">
        <f t="shared" si="98"/>
        <v>-83</v>
      </c>
      <c r="EX48" s="237">
        <f t="shared" si="98"/>
        <v>-99</v>
      </c>
      <c r="EY48" s="237">
        <f t="shared" si="98"/>
        <v>-159</v>
      </c>
      <c r="EZ48" s="237">
        <f t="shared" si="98"/>
        <v>-193</v>
      </c>
      <c r="FA48" s="237">
        <f t="shared" si="98"/>
        <v>-292</v>
      </c>
      <c r="FB48" s="237">
        <f t="shared" si="98"/>
        <v>-295</v>
      </c>
      <c r="FC48" s="237">
        <f t="shared" si="98"/>
        <v>-353</v>
      </c>
      <c r="FD48" s="237">
        <f t="shared" si="98"/>
        <v>-263</v>
      </c>
      <c r="FE48" s="237">
        <f t="shared" si="98"/>
        <v>-317</v>
      </c>
      <c r="FF48" s="237">
        <f t="shared" si="98"/>
        <v>-670</v>
      </c>
      <c r="FG48" s="237">
        <f t="shared" si="98"/>
        <v>0</v>
      </c>
      <c r="FH48" s="237">
        <f t="shared" si="98"/>
        <v>0</v>
      </c>
      <c r="FI48" s="237">
        <f t="shared" si="98"/>
        <v>1</v>
      </c>
      <c r="FJ48" s="237">
        <f t="shared" si="98"/>
        <v>0</v>
      </c>
      <c r="FK48" s="237">
        <f t="shared" si="98"/>
        <v>0</v>
      </c>
      <c r="FL48" s="237">
        <f t="shared" si="98"/>
        <v>64</v>
      </c>
      <c r="FM48" s="237">
        <f t="shared" si="98"/>
        <v>76</v>
      </c>
      <c r="FN48" s="237">
        <f t="shared" si="98"/>
        <v>47</v>
      </c>
      <c r="FO48" s="237">
        <f t="shared" si="98"/>
        <v>56</v>
      </c>
      <c r="FP48" s="237">
        <f t="shared" si="98"/>
        <v>132</v>
      </c>
      <c r="FQ48" s="237">
        <f t="shared" si="98"/>
        <v>32</v>
      </c>
      <c r="FR48" s="237">
        <f t="shared" si="98"/>
        <v>39</v>
      </c>
      <c r="FS48" s="237">
        <f t="shared" si="98"/>
        <v>28</v>
      </c>
      <c r="FT48" s="237">
        <f t="shared" si="98"/>
        <v>34</v>
      </c>
      <c r="FU48" s="237">
        <f t="shared" si="98"/>
        <v>73</v>
      </c>
      <c r="FV48" s="237">
        <f t="shared" si="98"/>
        <v>37</v>
      </c>
      <c r="FW48" s="237">
        <f t="shared" si="98"/>
        <v>44</v>
      </c>
      <c r="FX48" s="237">
        <f t="shared" si="98"/>
        <v>57</v>
      </c>
      <c r="FY48" s="237">
        <f t="shared" si="98"/>
        <v>69</v>
      </c>
      <c r="FZ48" s="237">
        <f t="shared" si="98"/>
        <v>113</v>
      </c>
      <c r="GA48" s="237">
        <f t="shared" si="98"/>
        <v>89</v>
      </c>
      <c r="GB48" s="237">
        <f t="shared" si="98"/>
        <v>108</v>
      </c>
      <c r="GC48" s="237">
        <f t="shared" si="98"/>
        <v>-2</v>
      </c>
      <c r="GD48" s="237">
        <f t="shared" si="98"/>
        <v>-1</v>
      </c>
      <c r="GE48" s="237">
        <f t="shared" si="98"/>
        <v>107</v>
      </c>
      <c r="GF48" s="237">
        <f t="shared" si="98"/>
        <v>42</v>
      </c>
      <c r="GG48" s="237">
        <f t="shared" si="98"/>
        <v>51</v>
      </c>
      <c r="GH48" s="237">
        <f t="shared" si="98"/>
        <v>85</v>
      </c>
      <c r="GI48" s="237">
        <f t="shared" si="98"/>
        <v>103</v>
      </c>
      <c r="GJ48" s="237">
        <f t="shared" si="98"/>
        <v>154</v>
      </c>
      <c r="GK48" s="237">
        <f t="shared" si="98"/>
        <v>-140</v>
      </c>
      <c r="GL48" s="237">
        <f t="shared" si="98"/>
        <v>-169</v>
      </c>
      <c r="GM48" s="237">
        <f t="shared" ref="GM48:IF50" si="99">GM38-GM43</f>
        <v>-157</v>
      </c>
      <c r="GN48" s="237">
        <f t="shared" si="99"/>
        <v>-187</v>
      </c>
      <c r="GO48" s="237">
        <f t="shared" si="99"/>
        <v>-356</v>
      </c>
      <c r="GP48" s="237">
        <f t="shared" si="99"/>
        <v>-27</v>
      </c>
      <c r="GQ48" s="237">
        <f t="shared" si="99"/>
        <v>-32</v>
      </c>
      <c r="GR48" s="237">
        <f t="shared" si="99"/>
        <v>-5</v>
      </c>
      <c r="GS48" s="237">
        <f t="shared" si="99"/>
        <v>-6</v>
      </c>
      <c r="GT48" s="236">
        <f t="shared" si="99"/>
        <v>-38</v>
      </c>
      <c r="GU48" s="237">
        <f t="shared" si="99"/>
        <v>77</v>
      </c>
      <c r="GV48" s="237">
        <f t="shared" si="99"/>
        <v>93</v>
      </c>
      <c r="GW48" s="237">
        <f t="shared" si="99"/>
        <v>4</v>
      </c>
      <c r="GX48" s="237">
        <f t="shared" si="99"/>
        <v>5</v>
      </c>
      <c r="GY48" s="236">
        <f t="shared" si="99"/>
        <v>98</v>
      </c>
      <c r="GZ48" s="237">
        <f t="shared" si="99"/>
        <v>-137</v>
      </c>
      <c r="HA48" s="237">
        <f t="shared" si="99"/>
        <v>-164</v>
      </c>
      <c r="HB48" s="237">
        <f t="shared" si="99"/>
        <v>-290</v>
      </c>
      <c r="HC48" s="237">
        <f t="shared" si="99"/>
        <v>-349</v>
      </c>
      <c r="HD48" s="236">
        <f t="shared" si="99"/>
        <v>-513</v>
      </c>
      <c r="HE48" s="237">
        <f t="shared" si="99"/>
        <v>1139</v>
      </c>
      <c r="HF48" s="237">
        <f t="shared" si="99"/>
        <v>1370</v>
      </c>
      <c r="HG48" s="237">
        <f t="shared" si="99"/>
        <v>1217</v>
      </c>
      <c r="HH48" s="237">
        <f t="shared" si="99"/>
        <v>1460</v>
      </c>
      <c r="HI48" s="236">
        <f t="shared" si="99"/>
        <v>2830</v>
      </c>
      <c r="HJ48" s="237">
        <f t="shared" si="99"/>
        <v>107</v>
      </c>
      <c r="HK48" s="237">
        <f t="shared" si="99"/>
        <v>127</v>
      </c>
      <c r="HL48" s="237">
        <f t="shared" si="99"/>
        <v>-11</v>
      </c>
      <c r="HM48" s="237">
        <f t="shared" si="99"/>
        <v>-14</v>
      </c>
      <c r="HN48" s="236">
        <f t="shared" si="99"/>
        <v>113</v>
      </c>
      <c r="HO48" s="237">
        <f t="shared" si="99"/>
        <v>-297</v>
      </c>
      <c r="HP48" s="237">
        <f t="shared" si="99"/>
        <v>-356</v>
      </c>
      <c r="HQ48" s="237">
        <f t="shared" si="99"/>
        <v>12</v>
      </c>
      <c r="HR48" s="237">
        <f t="shared" si="99"/>
        <v>14</v>
      </c>
      <c r="HS48" s="236">
        <f t="shared" si="99"/>
        <v>-342</v>
      </c>
      <c r="HT48" s="237">
        <f t="shared" si="99"/>
        <v>152</v>
      </c>
      <c r="HU48" s="237">
        <f t="shared" si="99"/>
        <v>183</v>
      </c>
      <c r="HV48" s="237">
        <f t="shared" si="99"/>
        <v>36</v>
      </c>
      <c r="HW48" s="237">
        <f t="shared" si="99"/>
        <v>43</v>
      </c>
      <c r="HX48" s="236">
        <f t="shared" si="99"/>
        <v>226</v>
      </c>
      <c r="HY48" s="237">
        <f t="shared" si="99"/>
        <v>-309</v>
      </c>
      <c r="HZ48" s="237">
        <f t="shared" si="99"/>
        <v>-368</v>
      </c>
      <c r="IA48" s="237">
        <f t="shared" si="99"/>
        <v>-748</v>
      </c>
      <c r="IB48" s="237">
        <f t="shared" si="99"/>
        <v>-896</v>
      </c>
      <c r="IC48" s="236">
        <f t="shared" si="99"/>
        <v>-1264</v>
      </c>
      <c r="ID48" s="237">
        <f t="shared" si="99"/>
        <v>9333</v>
      </c>
      <c r="IE48" s="237">
        <f t="shared" si="99"/>
        <v>9966</v>
      </c>
      <c r="IF48" s="236">
        <f t="shared" si="99"/>
        <v>19299</v>
      </c>
    </row>
    <row r="49" spans="2:240" s="237" customFormat="1" x14ac:dyDescent="0.15">
      <c r="B49" s="237" t="s">
        <v>104</v>
      </c>
      <c r="C49" s="237">
        <f t="shared" si="96"/>
        <v>-9</v>
      </c>
      <c r="D49" s="237">
        <f t="shared" si="96"/>
        <v>-11</v>
      </c>
      <c r="E49" s="237">
        <f t="shared" si="96"/>
        <v>80</v>
      </c>
      <c r="F49" s="237">
        <f t="shared" si="96"/>
        <v>95</v>
      </c>
      <c r="G49" s="237">
        <f t="shared" si="96"/>
        <v>84</v>
      </c>
      <c r="H49" s="237">
        <f t="shared" si="96"/>
        <v>-231</v>
      </c>
      <c r="I49" s="237">
        <f t="shared" si="96"/>
        <v>-277</v>
      </c>
      <c r="J49" s="237">
        <f t="shared" si="96"/>
        <v>-108</v>
      </c>
      <c r="K49" s="237">
        <f t="shared" si="96"/>
        <v>-128</v>
      </c>
      <c r="L49" s="237">
        <f t="shared" si="96"/>
        <v>-405</v>
      </c>
      <c r="M49" s="237">
        <f t="shared" si="96"/>
        <v>-328</v>
      </c>
      <c r="N49" s="237">
        <f t="shared" si="96"/>
        <v>-392</v>
      </c>
      <c r="O49" s="237">
        <f t="shared" si="96"/>
        <v>-360</v>
      </c>
      <c r="P49" s="237">
        <f t="shared" si="96"/>
        <v>-434</v>
      </c>
      <c r="Q49" s="237">
        <f t="shared" si="96"/>
        <v>-826</v>
      </c>
      <c r="R49" s="314">
        <f t="shared" si="96"/>
        <v>-568</v>
      </c>
      <c r="S49" s="314">
        <f t="shared" si="96"/>
        <v>-680</v>
      </c>
      <c r="T49" s="314">
        <f t="shared" si="96"/>
        <v>-388</v>
      </c>
      <c r="U49" s="314">
        <f t="shared" si="96"/>
        <v>-467</v>
      </c>
      <c r="V49" s="314">
        <f t="shared" si="96"/>
        <v>-1147</v>
      </c>
      <c r="W49" s="237">
        <f t="shared" si="96"/>
        <v>1256</v>
      </c>
      <c r="X49" s="237">
        <f t="shared" si="96"/>
        <v>1504</v>
      </c>
      <c r="Y49" s="237">
        <f t="shared" si="96"/>
        <v>2967</v>
      </c>
      <c r="Z49" s="237">
        <f t="shared" si="96"/>
        <v>3560</v>
      </c>
      <c r="AA49" s="237">
        <f t="shared" si="96"/>
        <v>5064</v>
      </c>
      <c r="AB49" s="237">
        <f t="shared" si="96"/>
        <v>926</v>
      </c>
      <c r="AC49" s="237">
        <f t="shared" si="96"/>
        <v>1112</v>
      </c>
      <c r="AD49" s="237">
        <f t="shared" si="96"/>
        <v>469</v>
      </c>
      <c r="AE49" s="237">
        <f t="shared" si="96"/>
        <v>563</v>
      </c>
      <c r="AF49" s="237">
        <f t="shared" si="96"/>
        <v>1675</v>
      </c>
      <c r="AG49" s="314">
        <f t="shared" si="96"/>
        <v>2182</v>
      </c>
      <c r="AH49" s="314">
        <f t="shared" si="96"/>
        <v>2619</v>
      </c>
      <c r="AI49" s="314">
        <f t="shared" si="96"/>
        <v>3436</v>
      </c>
      <c r="AJ49" s="314">
        <f t="shared" si="96"/>
        <v>4124</v>
      </c>
      <c r="AK49" s="314">
        <f t="shared" si="96"/>
        <v>6743</v>
      </c>
      <c r="AL49" s="237">
        <f t="shared" si="96"/>
        <v>-633</v>
      </c>
      <c r="AM49" s="237">
        <f t="shared" si="96"/>
        <v>-759</v>
      </c>
      <c r="AN49" s="237">
        <f t="shared" si="96"/>
        <v>-485</v>
      </c>
      <c r="AO49" s="237">
        <f t="shared" si="96"/>
        <v>-582</v>
      </c>
      <c r="AP49" s="236">
        <f t="shared" si="96"/>
        <v>-1341</v>
      </c>
      <c r="AQ49" s="237">
        <f t="shared" si="96"/>
        <v>793</v>
      </c>
      <c r="AR49" s="237">
        <f t="shared" si="96"/>
        <v>951</v>
      </c>
      <c r="AS49" s="237">
        <f t="shared" si="96"/>
        <v>619</v>
      </c>
      <c r="AT49" s="237">
        <f t="shared" si="96"/>
        <v>743</v>
      </c>
      <c r="AU49" s="236">
        <f t="shared" si="96"/>
        <v>1694</v>
      </c>
      <c r="AV49" s="237">
        <f t="shared" si="96"/>
        <v>208</v>
      </c>
      <c r="AW49" s="237">
        <f t="shared" si="96"/>
        <v>250</v>
      </c>
      <c r="AX49" s="237">
        <f t="shared" si="96"/>
        <v>61</v>
      </c>
      <c r="AY49" s="237">
        <f t="shared" si="96"/>
        <v>74</v>
      </c>
      <c r="AZ49" s="236">
        <f t="shared" si="96"/>
        <v>324</v>
      </c>
      <c r="BA49" s="237">
        <f t="shared" si="96"/>
        <v>207</v>
      </c>
      <c r="BB49" s="237">
        <f t="shared" si="96"/>
        <v>249</v>
      </c>
      <c r="BC49" s="237">
        <f t="shared" si="96"/>
        <v>302</v>
      </c>
      <c r="BD49" s="237">
        <f t="shared" si="96"/>
        <v>361</v>
      </c>
      <c r="BE49" s="236">
        <f t="shared" si="96"/>
        <v>610</v>
      </c>
      <c r="BF49" s="237">
        <f t="shared" si="96"/>
        <v>365</v>
      </c>
      <c r="BG49" s="237">
        <f t="shared" si="96"/>
        <v>440</v>
      </c>
      <c r="BH49" s="237">
        <f t="shared" si="96"/>
        <v>-14</v>
      </c>
      <c r="BI49" s="237">
        <f t="shared" si="96"/>
        <v>-17</v>
      </c>
      <c r="BJ49" s="236">
        <f t="shared" si="96"/>
        <v>423</v>
      </c>
      <c r="BK49" s="237">
        <f t="shared" si="96"/>
        <v>323</v>
      </c>
      <c r="BL49" s="237">
        <f t="shared" si="96"/>
        <v>389</v>
      </c>
      <c r="BM49" s="237">
        <f t="shared" si="96"/>
        <v>94</v>
      </c>
      <c r="BN49" s="237">
        <f t="shared" si="96"/>
        <v>114</v>
      </c>
      <c r="BO49" s="236">
        <f t="shared" si="97"/>
        <v>503</v>
      </c>
      <c r="BP49" s="237">
        <f t="shared" si="97"/>
        <v>78</v>
      </c>
      <c r="BQ49" s="237">
        <f t="shared" si="97"/>
        <v>93</v>
      </c>
      <c r="BR49" s="237">
        <f t="shared" si="97"/>
        <v>135</v>
      </c>
      <c r="BS49" s="237">
        <f t="shared" si="97"/>
        <v>161</v>
      </c>
      <c r="BT49" s="236">
        <f t="shared" si="97"/>
        <v>254</v>
      </c>
      <c r="BU49" s="237">
        <f t="shared" si="97"/>
        <v>240</v>
      </c>
      <c r="BV49" s="237">
        <f t="shared" si="97"/>
        <v>289</v>
      </c>
      <c r="BW49" s="237">
        <f t="shared" si="97"/>
        <v>109</v>
      </c>
      <c r="BX49" s="237">
        <f t="shared" si="97"/>
        <v>131</v>
      </c>
      <c r="BY49" s="236">
        <f t="shared" si="97"/>
        <v>420</v>
      </c>
      <c r="BZ49" s="237">
        <f t="shared" si="97"/>
        <v>48</v>
      </c>
      <c r="CA49" s="237">
        <f t="shared" si="97"/>
        <v>56</v>
      </c>
      <c r="CB49" s="237">
        <f t="shared" si="97"/>
        <v>235</v>
      </c>
      <c r="CC49" s="237">
        <f t="shared" si="97"/>
        <v>284</v>
      </c>
      <c r="CD49" s="236">
        <f t="shared" si="97"/>
        <v>340</v>
      </c>
      <c r="CE49" s="237">
        <f t="shared" si="97"/>
        <v>-16</v>
      </c>
      <c r="CF49" s="237">
        <f t="shared" si="97"/>
        <v>-21</v>
      </c>
      <c r="CG49" s="237">
        <f t="shared" si="97"/>
        <v>5</v>
      </c>
      <c r="CH49" s="237">
        <f t="shared" si="97"/>
        <v>6</v>
      </c>
      <c r="CI49" s="237">
        <f t="shared" si="97"/>
        <v>-15</v>
      </c>
      <c r="CJ49" s="237">
        <f t="shared" si="97"/>
        <v>89</v>
      </c>
      <c r="CK49" s="237">
        <f t="shared" si="97"/>
        <v>104</v>
      </c>
      <c r="CL49" s="237">
        <f t="shared" si="97"/>
        <v>119</v>
      </c>
      <c r="CM49" s="237">
        <f t="shared" si="97"/>
        <v>144</v>
      </c>
      <c r="CN49" s="237">
        <f t="shared" si="97"/>
        <v>248</v>
      </c>
      <c r="CO49" s="314">
        <f t="shared" si="97"/>
        <v>73</v>
      </c>
      <c r="CP49" s="314">
        <f t="shared" si="97"/>
        <v>88</v>
      </c>
      <c r="CQ49" s="314">
        <f t="shared" si="97"/>
        <v>124</v>
      </c>
      <c r="CR49" s="314">
        <f t="shared" si="97"/>
        <v>147</v>
      </c>
      <c r="CS49" s="314">
        <f t="shared" si="97"/>
        <v>235</v>
      </c>
      <c r="CT49" s="237">
        <f t="shared" si="97"/>
        <v>276</v>
      </c>
      <c r="CU49" s="237">
        <f t="shared" si="97"/>
        <v>333</v>
      </c>
      <c r="CV49" s="237">
        <f t="shared" si="97"/>
        <v>511</v>
      </c>
      <c r="CW49" s="237">
        <f t="shared" si="97"/>
        <v>612</v>
      </c>
      <c r="CX49" s="236">
        <f t="shared" si="97"/>
        <v>945</v>
      </c>
      <c r="CY49" s="237">
        <f t="shared" si="97"/>
        <v>323</v>
      </c>
      <c r="CZ49" s="237">
        <f t="shared" si="97"/>
        <v>387</v>
      </c>
      <c r="DA49" s="237">
        <f t="shared" si="97"/>
        <v>396</v>
      </c>
      <c r="DB49" s="237">
        <f t="shared" si="97"/>
        <v>476</v>
      </c>
      <c r="DC49" s="237">
        <f t="shared" si="97"/>
        <v>863</v>
      </c>
      <c r="DD49" s="237">
        <f t="shared" si="97"/>
        <v>-8</v>
      </c>
      <c r="DE49" s="237">
        <f t="shared" si="97"/>
        <v>-10</v>
      </c>
      <c r="DF49" s="237">
        <f t="shared" si="97"/>
        <v>87</v>
      </c>
      <c r="DG49" s="237">
        <f t="shared" si="97"/>
        <v>105</v>
      </c>
      <c r="DH49" s="237">
        <f t="shared" si="97"/>
        <v>95</v>
      </c>
      <c r="DI49" s="314">
        <f t="shared" si="97"/>
        <v>315</v>
      </c>
      <c r="DJ49" s="314">
        <f t="shared" si="97"/>
        <v>379</v>
      </c>
      <c r="DK49" s="314">
        <f t="shared" si="97"/>
        <v>483</v>
      </c>
      <c r="DL49" s="314">
        <f t="shared" si="97"/>
        <v>580</v>
      </c>
      <c r="DM49" s="314">
        <f t="shared" si="97"/>
        <v>959</v>
      </c>
      <c r="DN49" s="237">
        <f t="shared" si="97"/>
        <v>20</v>
      </c>
      <c r="DO49" s="237">
        <f t="shared" si="97"/>
        <v>24</v>
      </c>
      <c r="DP49" s="237">
        <f t="shared" si="97"/>
        <v>63</v>
      </c>
      <c r="DQ49" s="237">
        <f t="shared" si="97"/>
        <v>78</v>
      </c>
      <c r="DR49" s="236">
        <f t="shared" si="97"/>
        <v>102</v>
      </c>
      <c r="DS49" s="237">
        <f t="shared" si="97"/>
        <v>35</v>
      </c>
      <c r="DT49" s="237">
        <f t="shared" si="97"/>
        <v>42</v>
      </c>
      <c r="DU49" s="237">
        <f t="shared" si="97"/>
        <v>125</v>
      </c>
      <c r="DV49" s="237">
        <f t="shared" si="97"/>
        <v>153</v>
      </c>
      <c r="DW49" s="236">
        <f t="shared" si="97"/>
        <v>195</v>
      </c>
      <c r="DX49" s="237">
        <f t="shared" si="97"/>
        <v>372</v>
      </c>
      <c r="DY49" s="237">
        <f t="shared" si="97"/>
        <v>447</v>
      </c>
      <c r="DZ49" s="237">
        <f t="shared" si="97"/>
        <v>229</v>
      </c>
      <c r="EA49" s="237">
        <f t="shared" si="98"/>
        <v>274</v>
      </c>
      <c r="EB49" s="236">
        <f t="shared" si="98"/>
        <v>721</v>
      </c>
      <c r="EC49" s="237">
        <f t="shared" si="98"/>
        <v>498</v>
      </c>
      <c r="ED49" s="237">
        <f t="shared" si="98"/>
        <v>599</v>
      </c>
      <c r="EE49" s="237">
        <f t="shared" si="98"/>
        <v>471</v>
      </c>
      <c r="EF49" s="237">
        <f t="shared" si="98"/>
        <v>566</v>
      </c>
      <c r="EG49" s="236">
        <f t="shared" si="98"/>
        <v>1165</v>
      </c>
      <c r="EH49" s="237">
        <f t="shared" si="98"/>
        <v>17</v>
      </c>
      <c r="EI49" s="237">
        <f t="shared" si="98"/>
        <v>19</v>
      </c>
      <c r="EJ49" s="237">
        <f t="shared" si="98"/>
        <v>-11</v>
      </c>
      <c r="EK49" s="237">
        <f t="shared" si="98"/>
        <v>-14</v>
      </c>
      <c r="EL49" s="236">
        <f t="shared" si="98"/>
        <v>5</v>
      </c>
      <c r="EM49" s="237">
        <f t="shared" si="98"/>
        <v>27</v>
      </c>
      <c r="EN49" s="237">
        <f t="shared" si="98"/>
        <v>34</v>
      </c>
      <c r="EO49" s="237">
        <f t="shared" si="98"/>
        <v>26</v>
      </c>
      <c r="EP49" s="237">
        <f t="shared" si="98"/>
        <v>31</v>
      </c>
      <c r="EQ49" s="236">
        <f t="shared" si="98"/>
        <v>65</v>
      </c>
      <c r="ER49" s="237">
        <f t="shared" si="98"/>
        <v>24</v>
      </c>
      <c r="ES49" s="237">
        <f t="shared" si="98"/>
        <v>29</v>
      </c>
      <c r="ET49" s="237">
        <f t="shared" si="98"/>
        <v>31</v>
      </c>
      <c r="EU49" s="237">
        <f t="shared" si="98"/>
        <v>39</v>
      </c>
      <c r="EV49" s="237">
        <f t="shared" si="98"/>
        <v>68</v>
      </c>
      <c r="EW49" s="237">
        <f t="shared" si="98"/>
        <v>-83</v>
      </c>
      <c r="EX49" s="237">
        <f t="shared" si="98"/>
        <v>-98</v>
      </c>
      <c r="EY49" s="237">
        <f t="shared" si="98"/>
        <v>-123</v>
      </c>
      <c r="EZ49" s="237">
        <f t="shared" si="98"/>
        <v>-146</v>
      </c>
      <c r="FA49" s="237">
        <f t="shared" si="98"/>
        <v>-244</v>
      </c>
      <c r="FB49" s="237">
        <f t="shared" si="98"/>
        <v>-258</v>
      </c>
      <c r="FC49" s="237">
        <f t="shared" si="98"/>
        <v>-312</v>
      </c>
      <c r="FD49" s="237">
        <f t="shared" si="98"/>
        <v>-215</v>
      </c>
      <c r="FE49" s="237">
        <f t="shared" si="98"/>
        <v>-257</v>
      </c>
      <c r="FF49" s="237">
        <f t="shared" si="98"/>
        <v>-569</v>
      </c>
      <c r="FG49" s="237">
        <f t="shared" si="98"/>
        <v>-3</v>
      </c>
      <c r="FH49" s="237">
        <f t="shared" si="98"/>
        <v>-4</v>
      </c>
      <c r="FI49" s="237">
        <f t="shared" si="98"/>
        <v>-13</v>
      </c>
      <c r="FJ49" s="237">
        <f t="shared" si="98"/>
        <v>-16</v>
      </c>
      <c r="FK49" s="237">
        <f t="shared" si="98"/>
        <v>-20</v>
      </c>
      <c r="FL49" s="237">
        <f t="shared" si="98"/>
        <v>3</v>
      </c>
      <c r="FM49" s="237">
        <f t="shared" si="98"/>
        <v>5</v>
      </c>
      <c r="FN49" s="237">
        <f t="shared" si="98"/>
        <v>9</v>
      </c>
      <c r="FO49" s="237">
        <f t="shared" si="98"/>
        <v>12</v>
      </c>
      <c r="FP49" s="237">
        <f t="shared" si="98"/>
        <v>17</v>
      </c>
      <c r="FQ49" s="237">
        <f t="shared" si="98"/>
        <v>7</v>
      </c>
      <c r="FR49" s="237">
        <f t="shared" si="98"/>
        <v>8</v>
      </c>
      <c r="FS49" s="237">
        <f t="shared" si="98"/>
        <v>26</v>
      </c>
      <c r="FT49" s="237">
        <f t="shared" si="98"/>
        <v>30</v>
      </c>
      <c r="FU49" s="237">
        <f t="shared" si="98"/>
        <v>38</v>
      </c>
      <c r="FV49" s="237">
        <f t="shared" si="98"/>
        <v>30</v>
      </c>
      <c r="FW49" s="237">
        <f t="shared" si="98"/>
        <v>36</v>
      </c>
      <c r="FX49" s="237">
        <f t="shared" si="98"/>
        <v>57</v>
      </c>
      <c r="FY49" s="237">
        <f t="shared" si="98"/>
        <v>69</v>
      </c>
      <c r="FZ49" s="237">
        <f t="shared" si="98"/>
        <v>105</v>
      </c>
      <c r="GA49" s="237">
        <f t="shared" si="98"/>
        <v>69</v>
      </c>
      <c r="GB49" s="237">
        <f t="shared" si="98"/>
        <v>84</v>
      </c>
      <c r="GC49" s="237">
        <f t="shared" si="98"/>
        <v>40</v>
      </c>
      <c r="GD49" s="237">
        <f t="shared" si="98"/>
        <v>47</v>
      </c>
      <c r="GE49" s="237">
        <f t="shared" si="98"/>
        <v>131</v>
      </c>
      <c r="GF49" s="237">
        <f t="shared" si="98"/>
        <v>39</v>
      </c>
      <c r="GG49" s="237">
        <f t="shared" si="98"/>
        <v>47</v>
      </c>
      <c r="GH49" s="237">
        <f t="shared" si="98"/>
        <v>28</v>
      </c>
      <c r="GI49" s="237">
        <f t="shared" si="98"/>
        <v>35</v>
      </c>
      <c r="GJ49" s="237">
        <f t="shared" si="98"/>
        <v>82</v>
      </c>
      <c r="GK49" s="237">
        <f t="shared" si="98"/>
        <v>-82</v>
      </c>
      <c r="GL49" s="237">
        <f t="shared" si="98"/>
        <v>-100</v>
      </c>
      <c r="GM49" s="237">
        <f t="shared" si="99"/>
        <v>-101</v>
      </c>
      <c r="GN49" s="237">
        <f t="shared" si="99"/>
        <v>-121</v>
      </c>
      <c r="GO49" s="237">
        <f t="shared" si="99"/>
        <v>-221</v>
      </c>
      <c r="GP49" s="237">
        <f t="shared" si="99"/>
        <v>-1</v>
      </c>
      <c r="GQ49" s="237">
        <f t="shared" si="99"/>
        <v>-2</v>
      </c>
      <c r="GR49" s="237">
        <f t="shared" si="99"/>
        <v>-1</v>
      </c>
      <c r="GS49" s="237">
        <f t="shared" si="99"/>
        <v>-2</v>
      </c>
      <c r="GT49" s="236">
        <f t="shared" si="99"/>
        <v>-4</v>
      </c>
      <c r="GU49" s="237">
        <f t="shared" si="99"/>
        <v>118</v>
      </c>
      <c r="GV49" s="237">
        <f t="shared" si="99"/>
        <v>142</v>
      </c>
      <c r="GW49" s="237">
        <f t="shared" si="99"/>
        <v>-17</v>
      </c>
      <c r="GX49" s="237">
        <f t="shared" si="99"/>
        <v>-20</v>
      </c>
      <c r="GY49" s="236">
        <f t="shared" si="99"/>
        <v>122</v>
      </c>
      <c r="GZ49" s="237">
        <f t="shared" si="99"/>
        <v>-14</v>
      </c>
      <c r="HA49" s="237">
        <f t="shared" si="99"/>
        <v>-18</v>
      </c>
      <c r="HB49" s="237">
        <f t="shared" si="99"/>
        <v>-117</v>
      </c>
      <c r="HC49" s="237">
        <f t="shared" si="99"/>
        <v>-140</v>
      </c>
      <c r="HD49" s="236">
        <f t="shared" si="99"/>
        <v>-158</v>
      </c>
      <c r="HE49" s="237">
        <f t="shared" si="99"/>
        <v>2212</v>
      </c>
      <c r="HF49" s="237">
        <f t="shared" si="99"/>
        <v>2654</v>
      </c>
      <c r="HG49" s="237">
        <f t="shared" si="99"/>
        <v>2076</v>
      </c>
      <c r="HH49" s="237">
        <f t="shared" si="99"/>
        <v>2491</v>
      </c>
      <c r="HI49" s="236">
        <f t="shared" si="99"/>
        <v>5145</v>
      </c>
      <c r="HJ49" s="237">
        <f t="shared" si="99"/>
        <v>367</v>
      </c>
      <c r="HK49" s="237">
        <f t="shared" si="99"/>
        <v>439</v>
      </c>
      <c r="HL49" s="237">
        <f t="shared" si="99"/>
        <v>416</v>
      </c>
      <c r="HM49" s="237">
        <f t="shared" si="99"/>
        <v>498</v>
      </c>
      <c r="HN49" s="236">
        <f t="shared" si="99"/>
        <v>937</v>
      </c>
      <c r="HO49" s="237">
        <f t="shared" si="99"/>
        <v>439</v>
      </c>
      <c r="HP49" s="237">
        <f t="shared" si="99"/>
        <v>526</v>
      </c>
      <c r="HQ49" s="237">
        <f t="shared" si="99"/>
        <v>619</v>
      </c>
      <c r="HR49" s="237">
        <f t="shared" si="99"/>
        <v>743</v>
      </c>
      <c r="HS49" s="236">
        <f t="shared" si="99"/>
        <v>1269</v>
      </c>
      <c r="HT49" s="237">
        <f t="shared" si="99"/>
        <v>561</v>
      </c>
      <c r="HU49" s="237">
        <f t="shared" si="99"/>
        <v>671</v>
      </c>
      <c r="HV49" s="237">
        <f t="shared" si="99"/>
        <v>498</v>
      </c>
      <c r="HW49" s="237">
        <f t="shared" si="99"/>
        <v>597</v>
      </c>
      <c r="HX49" s="236">
        <f t="shared" si="99"/>
        <v>1268</v>
      </c>
      <c r="HY49" s="237">
        <f t="shared" si="99"/>
        <v>-385</v>
      </c>
      <c r="HZ49" s="237">
        <f t="shared" si="99"/>
        <v>-463</v>
      </c>
      <c r="IA49" s="237">
        <f t="shared" si="99"/>
        <v>-724</v>
      </c>
      <c r="IB49" s="237">
        <f t="shared" si="99"/>
        <v>-869</v>
      </c>
      <c r="IC49" s="236">
        <f t="shared" si="99"/>
        <v>-1332</v>
      </c>
      <c r="ID49" s="237">
        <f t="shared" si="99"/>
        <v>13652</v>
      </c>
      <c r="IE49" s="237">
        <f t="shared" si="99"/>
        <v>15449</v>
      </c>
      <c r="IF49" s="236">
        <f t="shared" si="99"/>
        <v>29101</v>
      </c>
    </row>
    <row r="50" spans="2:240" s="237" customFormat="1" x14ac:dyDescent="0.15">
      <c r="B50" s="237" t="s">
        <v>103</v>
      </c>
      <c r="C50" s="237">
        <f t="shared" si="96"/>
        <v>-39</v>
      </c>
      <c r="D50" s="237">
        <f t="shared" si="96"/>
        <v>-48</v>
      </c>
      <c r="E50" s="237">
        <f t="shared" si="96"/>
        <v>-22</v>
      </c>
      <c r="F50" s="237">
        <f t="shared" si="96"/>
        <v>-29</v>
      </c>
      <c r="G50" s="237">
        <f t="shared" si="96"/>
        <v>-77</v>
      </c>
      <c r="H50" s="237">
        <f t="shared" si="96"/>
        <v>-432</v>
      </c>
      <c r="I50" s="237">
        <f t="shared" si="96"/>
        <v>-518</v>
      </c>
      <c r="J50" s="237">
        <f t="shared" si="96"/>
        <v>-176</v>
      </c>
      <c r="K50" s="237">
        <f t="shared" si="96"/>
        <v>-210</v>
      </c>
      <c r="L50" s="237">
        <f t="shared" si="96"/>
        <v>-728</v>
      </c>
      <c r="M50" s="237">
        <f t="shared" si="96"/>
        <v>-647</v>
      </c>
      <c r="N50" s="237">
        <f t="shared" si="96"/>
        <v>-775</v>
      </c>
      <c r="O50" s="237">
        <f t="shared" si="96"/>
        <v>-917</v>
      </c>
      <c r="P50" s="237">
        <f t="shared" si="96"/>
        <v>-1103</v>
      </c>
      <c r="Q50" s="237">
        <f t="shared" si="96"/>
        <v>-1878</v>
      </c>
      <c r="R50" s="314">
        <f t="shared" si="96"/>
        <v>-1118</v>
      </c>
      <c r="S50" s="314">
        <f t="shared" si="96"/>
        <v>-1340</v>
      </c>
      <c r="T50" s="314">
        <f t="shared" si="96"/>
        <v>-1115</v>
      </c>
      <c r="U50" s="314">
        <f t="shared" si="96"/>
        <v>-1340</v>
      </c>
      <c r="V50" s="314">
        <f t="shared" si="96"/>
        <v>-2680</v>
      </c>
      <c r="W50" s="237">
        <f t="shared" si="96"/>
        <v>2977</v>
      </c>
      <c r="X50" s="237">
        <f t="shared" si="96"/>
        <v>3570</v>
      </c>
      <c r="Y50" s="237">
        <f t="shared" si="96"/>
        <v>5859</v>
      </c>
      <c r="Z50" s="237">
        <f t="shared" si="96"/>
        <v>7030</v>
      </c>
      <c r="AA50" s="237">
        <f t="shared" si="96"/>
        <v>10600</v>
      </c>
      <c r="AB50" s="237">
        <f t="shared" si="96"/>
        <v>1573</v>
      </c>
      <c r="AC50" s="237">
        <f t="shared" si="96"/>
        <v>1889</v>
      </c>
      <c r="AD50" s="237">
        <f t="shared" si="96"/>
        <v>862</v>
      </c>
      <c r="AE50" s="237">
        <f t="shared" si="96"/>
        <v>1034</v>
      </c>
      <c r="AF50" s="237">
        <f t="shared" si="96"/>
        <v>2923</v>
      </c>
      <c r="AG50" s="314">
        <f t="shared" si="96"/>
        <v>4550</v>
      </c>
      <c r="AH50" s="314">
        <f t="shared" si="96"/>
        <v>5459</v>
      </c>
      <c r="AI50" s="314">
        <f t="shared" si="96"/>
        <v>6721</v>
      </c>
      <c r="AJ50" s="314">
        <f t="shared" si="96"/>
        <v>8067</v>
      </c>
      <c r="AK50" s="314">
        <f t="shared" si="96"/>
        <v>13526</v>
      </c>
      <c r="AL50" s="237">
        <f t="shared" si="96"/>
        <v>-604</v>
      </c>
      <c r="AM50" s="237">
        <f t="shared" si="96"/>
        <v>-726</v>
      </c>
      <c r="AN50" s="237">
        <f t="shared" si="96"/>
        <v>-607</v>
      </c>
      <c r="AO50" s="237">
        <f t="shared" si="96"/>
        <v>-730</v>
      </c>
      <c r="AP50" s="236">
        <f t="shared" si="96"/>
        <v>-1456</v>
      </c>
      <c r="AQ50" s="237">
        <f t="shared" si="96"/>
        <v>1283</v>
      </c>
      <c r="AR50" s="237">
        <f t="shared" si="96"/>
        <v>1539</v>
      </c>
      <c r="AS50" s="237">
        <f t="shared" si="96"/>
        <v>1053</v>
      </c>
      <c r="AT50" s="237">
        <f t="shared" si="96"/>
        <v>1263</v>
      </c>
      <c r="AU50" s="236">
        <f t="shared" si="96"/>
        <v>2802</v>
      </c>
      <c r="AV50" s="237">
        <f t="shared" si="96"/>
        <v>89</v>
      </c>
      <c r="AW50" s="237">
        <f t="shared" si="96"/>
        <v>108</v>
      </c>
      <c r="AX50" s="237">
        <f t="shared" si="96"/>
        <v>-42</v>
      </c>
      <c r="AY50" s="237">
        <f t="shared" si="96"/>
        <v>-49</v>
      </c>
      <c r="AZ50" s="236">
        <f t="shared" si="96"/>
        <v>59</v>
      </c>
      <c r="BA50" s="237">
        <f t="shared" si="96"/>
        <v>134</v>
      </c>
      <c r="BB50" s="237">
        <f t="shared" si="96"/>
        <v>161</v>
      </c>
      <c r="BC50" s="237">
        <f t="shared" si="96"/>
        <v>298</v>
      </c>
      <c r="BD50" s="237">
        <f t="shared" si="96"/>
        <v>354</v>
      </c>
      <c r="BE50" s="236">
        <f t="shared" si="96"/>
        <v>515</v>
      </c>
      <c r="BF50" s="237">
        <f t="shared" si="96"/>
        <v>313</v>
      </c>
      <c r="BG50" s="237">
        <f t="shared" si="96"/>
        <v>376</v>
      </c>
      <c r="BH50" s="237">
        <f t="shared" si="96"/>
        <v>-292</v>
      </c>
      <c r="BI50" s="237">
        <f t="shared" si="96"/>
        <v>-351</v>
      </c>
      <c r="BJ50" s="236">
        <f t="shared" si="96"/>
        <v>25</v>
      </c>
      <c r="BK50" s="237">
        <f t="shared" si="96"/>
        <v>335</v>
      </c>
      <c r="BL50" s="237">
        <f t="shared" si="96"/>
        <v>403</v>
      </c>
      <c r="BM50" s="237">
        <f t="shared" si="96"/>
        <v>188</v>
      </c>
      <c r="BN50" s="237">
        <f t="shared" si="96"/>
        <v>228</v>
      </c>
      <c r="BO50" s="236">
        <f t="shared" si="97"/>
        <v>631</v>
      </c>
      <c r="BP50" s="237">
        <f t="shared" si="97"/>
        <v>-18</v>
      </c>
      <c r="BQ50" s="237">
        <f t="shared" si="97"/>
        <v>-23</v>
      </c>
      <c r="BR50" s="237">
        <f t="shared" si="97"/>
        <v>129</v>
      </c>
      <c r="BS50" s="237">
        <f t="shared" si="97"/>
        <v>153</v>
      </c>
      <c r="BT50" s="236">
        <f t="shared" si="97"/>
        <v>130</v>
      </c>
      <c r="BU50" s="237">
        <f t="shared" si="97"/>
        <v>260</v>
      </c>
      <c r="BV50" s="237">
        <f t="shared" si="97"/>
        <v>313</v>
      </c>
      <c r="BW50" s="237">
        <f t="shared" si="97"/>
        <v>73</v>
      </c>
      <c r="BX50" s="237">
        <f t="shared" si="97"/>
        <v>88</v>
      </c>
      <c r="BY50" s="236">
        <f t="shared" si="97"/>
        <v>401</v>
      </c>
      <c r="BZ50" s="237">
        <f t="shared" si="97"/>
        <v>92</v>
      </c>
      <c r="CA50" s="237">
        <f t="shared" si="97"/>
        <v>109</v>
      </c>
      <c r="CB50" s="237">
        <f t="shared" si="97"/>
        <v>464</v>
      </c>
      <c r="CC50" s="237">
        <f t="shared" si="97"/>
        <v>556</v>
      </c>
      <c r="CD50" s="236">
        <f t="shared" si="97"/>
        <v>665</v>
      </c>
      <c r="CE50" s="237">
        <f t="shared" si="97"/>
        <v>-15</v>
      </c>
      <c r="CF50" s="237">
        <f t="shared" si="97"/>
        <v>-18</v>
      </c>
      <c r="CG50" s="237">
        <f t="shared" si="97"/>
        <v>-5</v>
      </c>
      <c r="CH50" s="237">
        <f t="shared" si="97"/>
        <v>-6</v>
      </c>
      <c r="CI50" s="237">
        <f t="shared" si="97"/>
        <v>-24</v>
      </c>
      <c r="CJ50" s="237">
        <f t="shared" si="97"/>
        <v>141</v>
      </c>
      <c r="CK50" s="237">
        <f t="shared" si="97"/>
        <v>168</v>
      </c>
      <c r="CL50" s="237">
        <f t="shared" si="97"/>
        <v>160</v>
      </c>
      <c r="CM50" s="237">
        <f t="shared" si="97"/>
        <v>194</v>
      </c>
      <c r="CN50" s="237">
        <f t="shared" si="97"/>
        <v>362</v>
      </c>
      <c r="CO50" s="314">
        <f t="shared" si="97"/>
        <v>126</v>
      </c>
      <c r="CP50" s="314">
        <f t="shared" si="97"/>
        <v>152</v>
      </c>
      <c r="CQ50" s="314">
        <f t="shared" si="97"/>
        <v>155</v>
      </c>
      <c r="CR50" s="314">
        <f t="shared" si="97"/>
        <v>185</v>
      </c>
      <c r="CS50" s="314">
        <f t="shared" si="97"/>
        <v>337</v>
      </c>
      <c r="CT50" s="237">
        <f t="shared" si="97"/>
        <v>535</v>
      </c>
      <c r="CU50" s="237">
        <f t="shared" si="97"/>
        <v>644</v>
      </c>
      <c r="CV50" s="237">
        <f t="shared" si="97"/>
        <v>882</v>
      </c>
      <c r="CW50" s="237">
        <f t="shared" si="97"/>
        <v>1059</v>
      </c>
      <c r="CX50" s="236">
        <f t="shared" si="97"/>
        <v>1703</v>
      </c>
      <c r="CY50" s="237">
        <f t="shared" si="97"/>
        <v>649</v>
      </c>
      <c r="CZ50" s="237">
        <f t="shared" si="97"/>
        <v>778</v>
      </c>
      <c r="DA50" s="237">
        <f t="shared" si="97"/>
        <v>533</v>
      </c>
      <c r="DB50" s="237">
        <f t="shared" si="97"/>
        <v>641</v>
      </c>
      <c r="DC50" s="237">
        <f t="shared" si="97"/>
        <v>1419</v>
      </c>
      <c r="DD50" s="237">
        <f t="shared" si="97"/>
        <v>14</v>
      </c>
      <c r="DE50" s="237">
        <f t="shared" si="97"/>
        <v>19</v>
      </c>
      <c r="DF50" s="237">
        <f t="shared" si="97"/>
        <v>143</v>
      </c>
      <c r="DG50" s="237">
        <f t="shared" si="97"/>
        <v>172</v>
      </c>
      <c r="DH50" s="237">
        <f t="shared" si="97"/>
        <v>191</v>
      </c>
      <c r="DI50" s="314">
        <f t="shared" si="97"/>
        <v>663</v>
      </c>
      <c r="DJ50" s="314">
        <f t="shared" si="97"/>
        <v>800</v>
      </c>
      <c r="DK50" s="314">
        <f t="shared" si="97"/>
        <v>676</v>
      </c>
      <c r="DL50" s="314">
        <f t="shared" si="97"/>
        <v>813</v>
      </c>
      <c r="DM50" s="314">
        <f t="shared" si="97"/>
        <v>1613</v>
      </c>
      <c r="DN50" s="237">
        <f t="shared" si="97"/>
        <v>71</v>
      </c>
      <c r="DO50" s="237">
        <f t="shared" si="97"/>
        <v>86</v>
      </c>
      <c r="DP50" s="237">
        <f t="shared" si="97"/>
        <v>145</v>
      </c>
      <c r="DQ50" s="237">
        <f t="shared" si="97"/>
        <v>178</v>
      </c>
      <c r="DR50" s="236">
        <f t="shared" si="97"/>
        <v>264</v>
      </c>
      <c r="DS50" s="237">
        <f t="shared" si="97"/>
        <v>93</v>
      </c>
      <c r="DT50" s="237">
        <f t="shared" si="97"/>
        <v>113</v>
      </c>
      <c r="DU50" s="237">
        <f t="shared" si="97"/>
        <v>196</v>
      </c>
      <c r="DV50" s="237">
        <f t="shared" si="97"/>
        <v>238</v>
      </c>
      <c r="DW50" s="236">
        <f t="shared" si="97"/>
        <v>351</v>
      </c>
      <c r="DX50" s="237">
        <f t="shared" si="97"/>
        <v>492</v>
      </c>
      <c r="DY50" s="237">
        <f t="shared" si="97"/>
        <v>592</v>
      </c>
      <c r="DZ50" s="237">
        <f t="shared" si="97"/>
        <v>392</v>
      </c>
      <c r="EA50" s="237">
        <f t="shared" si="98"/>
        <v>469</v>
      </c>
      <c r="EB50" s="236">
        <f t="shared" si="98"/>
        <v>1061</v>
      </c>
      <c r="EC50" s="237">
        <f t="shared" si="98"/>
        <v>539</v>
      </c>
      <c r="ED50" s="237">
        <f t="shared" si="98"/>
        <v>646</v>
      </c>
      <c r="EE50" s="237">
        <f t="shared" si="98"/>
        <v>466</v>
      </c>
      <c r="EF50" s="237">
        <f t="shared" si="98"/>
        <v>560</v>
      </c>
      <c r="EG50" s="236">
        <f t="shared" si="98"/>
        <v>1206</v>
      </c>
      <c r="EH50" s="237">
        <f t="shared" si="98"/>
        <v>58</v>
      </c>
      <c r="EI50" s="237">
        <f t="shared" si="98"/>
        <v>69</v>
      </c>
      <c r="EJ50" s="237">
        <f t="shared" si="98"/>
        <v>11</v>
      </c>
      <c r="EK50" s="237">
        <f t="shared" si="98"/>
        <v>14</v>
      </c>
      <c r="EL50" s="236">
        <f t="shared" si="98"/>
        <v>83</v>
      </c>
      <c r="EM50" s="237">
        <f t="shared" si="98"/>
        <v>17</v>
      </c>
      <c r="EN50" s="237">
        <f t="shared" si="98"/>
        <v>24</v>
      </c>
      <c r="EO50" s="237">
        <f t="shared" si="98"/>
        <v>10</v>
      </c>
      <c r="EP50" s="237">
        <f t="shared" si="98"/>
        <v>12</v>
      </c>
      <c r="EQ50" s="236">
        <f t="shared" si="98"/>
        <v>36</v>
      </c>
      <c r="ER50" s="237">
        <f t="shared" si="98"/>
        <v>67</v>
      </c>
      <c r="ES50" s="237">
        <f t="shared" si="98"/>
        <v>81</v>
      </c>
      <c r="ET50" s="237">
        <f t="shared" si="98"/>
        <v>105</v>
      </c>
      <c r="EU50" s="237">
        <f t="shared" si="98"/>
        <v>127</v>
      </c>
      <c r="EV50" s="237">
        <f t="shared" si="98"/>
        <v>208</v>
      </c>
      <c r="EW50" s="237">
        <f t="shared" si="98"/>
        <v>-166</v>
      </c>
      <c r="EX50" s="237">
        <f t="shared" si="98"/>
        <v>-197</v>
      </c>
      <c r="EY50" s="237">
        <f t="shared" si="98"/>
        <v>-282</v>
      </c>
      <c r="EZ50" s="237">
        <f t="shared" si="98"/>
        <v>-339</v>
      </c>
      <c r="FA50" s="237">
        <f t="shared" si="98"/>
        <v>-536</v>
      </c>
      <c r="FB50" s="237">
        <f t="shared" si="98"/>
        <v>-553</v>
      </c>
      <c r="FC50" s="237">
        <f t="shared" si="98"/>
        <v>-665</v>
      </c>
      <c r="FD50" s="237">
        <f t="shared" si="98"/>
        <v>-478</v>
      </c>
      <c r="FE50" s="237">
        <f t="shared" si="98"/>
        <v>-574</v>
      </c>
      <c r="FF50" s="237">
        <f t="shared" si="98"/>
        <v>-1239</v>
      </c>
      <c r="FG50" s="237">
        <f t="shared" si="98"/>
        <v>-3</v>
      </c>
      <c r="FH50" s="237">
        <f t="shared" si="98"/>
        <v>-4</v>
      </c>
      <c r="FI50" s="237">
        <f t="shared" si="98"/>
        <v>-12</v>
      </c>
      <c r="FJ50" s="237">
        <f t="shared" si="98"/>
        <v>-16</v>
      </c>
      <c r="FK50" s="237">
        <f t="shared" si="98"/>
        <v>-20</v>
      </c>
      <c r="FL50" s="237">
        <f t="shared" si="98"/>
        <v>67</v>
      </c>
      <c r="FM50" s="237">
        <f t="shared" si="98"/>
        <v>81</v>
      </c>
      <c r="FN50" s="237">
        <f t="shared" si="98"/>
        <v>56</v>
      </c>
      <c r="FO50" s="237">
        <f t="shared" si="98"/>
        <v>68</v>
      </c>
      <c r="FP50" s="237">
        <f t="shared" si="98"/>
        <v>149</v>
      </c>
      <c r="FQ50" s="237">
        <f t="shared" si="98"/>
        <v>39</v>
      </c>
      <c r="FR50" s="237">
        <f t="shared" si="98"/>
        <v>47</v>
      </c>
      <c r="FS50" s="237">
        <f t="shared" si="98"/>
        <v>54</v>
      </c>
      <c r="FT50" s="237">
        <f t="shared" si="98"/>
        <v>64</v>
      </c>
      <c r="FU50" s="237">
        <f t="shared" si="98"/>
        <v>111</v>
      </c>
      <c r="FV50" s="237">
        <f t="shared" si="98"/>
        <v>67</v>
      </c>
      <c r="FW50" s="237">
        <f t="shared" si="98"/>
        <v>80</v>
      </c>
      <c r="FX50" s="237">
        <f t="shared" si="98"/>
        <v>114</v>
      </c>
      <c r="FY50" s="237">
        <f t="shared" si="98"/>
        <v>138</v>
      </c>
      <c r="FZ50" s="237">
        <f t="shared" si="98"/>
        <v>218</v>
      </c>
      <c r="GA50" s="237">
        <f t="shared" si="98"/>
        <v>158</v>
      </c>
      <c r="GB50" s="237">
        <f t="shared" si="98"/>
        <v>192</v>
      </c>
      <c r="GC50" s="237">
        <f t="shared" si="98"/>
        <v>38</v>
      </c>
      <c r="GD50" s="237">
        <f t="shared" si="98"/>
        <v>46</v>
      </c>
      <c r="GE50" s="237">
        <f t="shared" si="98"/>
        <v>238</v>
      </c>
      <c r="GF50" s="237">
        <f t="shared" si="98"/>
        <v>81</v>
      </c>
      <c r="GG50" s="237">
        <f t="shared" si="98"/>
        <v>98</v>
      </c>
      <c r="GH50" s="237">
        <f t="shared" si="98"/>
        <v>113</v>
      </c>
      <c r="GI50" s="237">
        <f t="shared" si="98"/>
        <v>138</v>
      </c>
      <c r="GJ50" s="237">
        <f t="shared" si="98"/>
        <v>236</v>
      </c>
      <c r="GK50" s="237">
        <f t="shared" si="98"/>
        <v>-222</v>
      </c>
      <c r="GL50" s="237">
        <f t="shared" si="98"/>
        <v>-269</v>
      </c>
      <c r="GM50" s="237">
        <f t="shared" si="99"/>
        <v>-258</v>
      </c>
      <c r="GN50" s="237">
        <f t="shared" si="99"/>
        <v>-308</v>
      </c>
      <c r="GO50" s="237">
        <f t="shared" si="99"/>
        <v>-577</v>
      </c>
      <c r="GP50" s="237">
        <f t="shared" si="99"/>
        <v>-28</v>
      </c>
      <c r="GQ50" s="237">
        <f t="shared" si="99"/>
        <v>-34</v>
      </c>
      <c r="GR50" s="237">
        <f t="shared" si="99"/>
        <v>-6</v>
      </c>
      <c r="GS50" s="237">
        <f t="shared" si="99"/>
        <v>-8</v>
      </c>
      <c r="GT50" s="236">
        <f t="shared" si="99"/>
        <v>-42</v>
      </c>
      <c r="GU50" s="237">
        <f t="shared" si="99"/>
        <v>195</v>
      </c>
      <c r="GV50" s="237">
        <f t="shared" si="99"/>
        <v>235</v>
      </c>
      <c r="GW50" s="237">
        <f t="shared" si="99"/>
        <v>-13</v>
      </c>
      <c r="GX50" s="237">
        <f t="shared" si="99"/>
        <v>-15</v>
      </c>
      <c r="GY50" s="236">
        <f t="shared" si="99"/>
        <v>220</v>
      </c>
      <c r="GZ50" s="237">
        <f t="shared" si="99"/>
        <v>-151</v>
      </c>
      <c r="HA50" s="237">
        <f t="shared" si="99"/>
        <v>-182</v>
      </c>
      <c r="HB50" s="237">
        <f t="shared" si="99"/>
        <v>-407</v>
      </c>
      <c r="HC50" s="237">
        <f t="shared" si="99"/>
        <v>-489</v>
      </c>
      <c r="HD50" s="236">
        <f t="shared" si="99"/>
        <v>-671</v>
      </c>
      <c r="HE50" s="237">
        <f t="shared" si="99"/>
        <v>3351</v>
      </c>
      <c r="HF50" s="237">
        <f t="shared" si="99"/>
        <v>4024</v>
      </c>
      <c r="HG50" s="237">
        <f t="shared" si="99"/>
        <v>3293</v>
      </c>
      <c r="HH50" s="237">
        <f t="shared" si="99"/>
        <v>3951</v>
      </c>
      <c r="HI50" s="236">
        <f t="shared" si="99"/>
        <v>7975</v>
      </c>
      <c r="HJ50" s="237">
        <f t="shared" si="99"/>
        <v>474</v>
      </c>
      <c r="HK50" s="237">
        <f t="shared" si="99"/>
        <v>566</v>
      </c>
      <c r="HL50" s="237">
        <f t="shared" si="99"/>
        <v>405</v>
      </c>
      <c r="HM50" s="237">
        <f t="shared" si="99"/>
        <v>484</v>
      </c>
      <c r="HN50" s="236">
        <f t="shared" si="99"/>
        <v>1050</v>
      </c>
      <c r="HO50" s="237">
        <f t="shared" si="99"/>
        <v>142</v>
      </c>
      <c r="HP50" s="237">
        <f t="shared" si="99"/>
        <v>170</v>
      </c>
      <c r="HQ50" s="237">
        <f t="shared" si="99"/>
        <v>631</v>
      </c>
      <c r="HR50" s="237">
        <f t="shared" si="99"/>
        <v>757</v>
      </c>
      <c r="HS50" s="236">
        <f t="shared" si="99"/>
        <v>927</v>
      </c>
      <c r="HT50" s="237">
        <f t="shared" si="99"/>
        <v>713</v>
      </c>
      <c r="HU50" s="237">
        <f t="shared" si="99"/>
        <v>854</v>
      </c>
      <c r="HV50" s="237">
        <f t="shared" si="99"/>
        <v>534</v>
      </c>
      <c r="HW50" s="237">
        <f t="shared" si="99"/>
        <v>640</v>
      </c>
      <c r="HX50" s="236">
        <f t="shared" si="99"/>
        <v>1494</v>
      </c>
      <c r="HY50" s="237">
        <f t="shared" si="99"/>
        <v>-694</v>
      </c>
      <c r="HZ50" s="237">
        <f t="shared" si="99"/>
        <v>-831</v>
      </c>
      <c r="IA50" s="237">
        <f t="shared" si="99"/>
        <v>-1472</v>
      </c>
      <c r="IB50" s="237">
        <f t="shared" si="99"/>
        <v>-1765</v>
      </c>
      <c r="IC50" s="236">
        <f t="shared" si="99"/>
        <v>-2596</v>
      </c>
      <c r="ID50" s="237">
        <f t="shared" si="99"/>
        <v>22985</v>
      </c>
      <c r="IE50" s="237">
        <f t="shared" si="99"/>
        <v>25415</v>
      </c>
      <c r="IF50" s="236">
        <f t="shared" si="99"/>
        <v>48400</v>
      </c>
    </row>
  </sheetData>
  <mergeCells count="109">
    <mergeCell ref="DS5:DW5"/>
    <mergeCell ref="DX5:EB5"/>
    <mergeCell ref="EC5:EG5"/>
    <mergeCell ref="ID5:IF5"/>
    <mergeCell ref="GZ6:HD6"/>
    <mergeCell ref="HE6:HI6"/>
    <mergeCell ref="HJ6:HN6"/>
    <mergeCell ref="HO6:HS6"/>
    <mergeCell ref="HT6:HX6"/>
    <mergeCell ref="HY6:IC6"/>
    <mergeCell ref="ID6:IF6"/>
    <mergeCell ref="HE5:HI5"/>
    <mergeCell ref="HJ5:HN5"/>
    <mergeCell ref="HO5:HS5"/>
    <mergeCell ref="HT5:HX5"/>
    <mergeCell ref="HY5:IC5"/>
    <mergeCell ref="GP5:GT5"/>
    <mergeCell ref="GU5:GY5"/>
    <mergeCell ref="GK5:GO5"/>
    <mergeCell ref="GZ5:HD5"/>
    <mergeCell ref="BK6:BO6"/>
    <mergeCell ref="BP6:BT6"/>
    <mergeCell ref="BU6:BY6"/>
    <mergeCell ref="BZ6:CD6"/>
    <mergeCell ref="GP6:GT6"/>
    <mergeCell ref="GU6:GY6"/>
    <mergeCell ref="CO6:CS6"/>
    <mergeCell ref="CT6:CX6"/>
    <mergeCell ref="CY6:DC6"/>
    <mergeCell ref="DD6:DH6"/>
    <mergeCell ref="FG6:FK6"/>
    <mergeCell ref="FL6:FP6"/>
    <mergeCell ref="DI6:DM6"/>
    <mergeCell ref="DN6:DR6"/>
    <mergeCell ref="DS6:DW6"/>
    <mergeCell ref="DX6:EB6"/>
    <mergeCell ref="EC6:EG6"/>
    <mergeCell ref="CO5:CS5"/>
    <mergeCell ref="CT5:CX5"/>
    <mergeCell ref="EH5:EL5"/>
    <mergeCell ref="GK6:GO6"/>
    <mergeCell ref="CE5:CI5"/>
    <mergeCell ref="FQ5:FU5"/>
    <mergeCell ref="EH6:EL6"/>
    <mergeCell ref="CE6:CI6"/>
    <mergeCell ref="CJ6:CN6"/>
    <mergeCell ref="GF5:GJ5"/>
    <mergeCell ref="FV5:FZ5"/>
    <mergeCell ref="GA5:GE5"/>
    <mergeCell ref="FQ6:FU6"/>
    <mergeCell ref="FV6:FZ6"/>
    <mergeCell ref="GA6:GE6"/>
    <mergeCell ref="GF6:GJ6"/>
    <mergeCell ref="EM6:EQ6"/>
    <mergeCell ref="ER6:EV6"/>
    <mergeCell ref="EW6:FA6"/>
    <mergeCell ref="FB6:FF6"/>
    <mergeCell ref="FG5:FK5"/>
    <mergeCell ref="FL5:FP5"/>
    <mergeCell ref="DI5:DM5"/>
    <mergeCell ref="DN5:DR5"/>
    <mergeCell ref="AL5:AP5"/>
    <mergeCell ref="AQ5:AU5"/>
    <mergeCell ref="AV5:AZ5"/>
    <mergeCell ref="ER5:EV5"/>
    <mergeCell ref="EW5:FA5"/>
    <mergeCell ref="FB5:FF5"/>
    <mergeCell ref="CY5:DC5"/>
    <mergeCell ref="DD5:DH5"/>
    <mergeCell ref="W6:AA6"/>
    <mergeCell ref="AB6:AF6"/>
    <mergeCell ref="AG6:AK6"/>
    <mergeCell ref="AL6:AP6"/>
    <mergeCell ref="AQ6:AU6"/>
    <mergeCell ref="W5:AA5"/>
    <mergeCell ref="BA5:BE5"/>
    <mergeCell ref="BF5:BJ5"/>
    <mergeCell ref="BK5:BO5"/>
    <mergeCell ref="BP5:BT5"/>
    <mergeCell ref="BA6:BE6"/>
    <mergeCell ref="BF6:BJ6"/>
    <mergeCell ref="BU5:BY5"/>
    <mergeCell ref="BZ5:CD5"/>
    <mergeCell ref="EM5:EQ5"/>
    <mergeCell ref="CJ5:CN5"/>
    <mergeCell ref="A38:A40"/>
    <mergeCell ref="A20:A22"/>
    <mergeCell ref="A23:A25"/>
    <mergeCell ref="A26:A28"/>
    <mergeCell ref="A29:A31"/>
    <mergeCell ref="A32:A34"/>
    <mergeCell ref="A35:A37"/>
    <mergeCell ref="AV6:AZ6"/>
    <mergeCell ref="A17:A19"/>
    <mergeCell ref="A7:B7"/>
    <mergeCell ref="A8:A10"/>
    <mergeCell ref="A11:A13"/>
    <mergeCell ref="A14:A16"/>
    <mergeCell ref="A5:B6"/>
    <mergeCell ref="C5:G5"/>
    <mergeCell ref="H5:L5"/>
    <mergeCell ref="M5:Q5"/>
    <mergeCell ref="R5:V5"/>
    <mergeCell ref="C6:G6"/>
    <mergeCell ref="H6:L6"/>
    <mergeCell ref="M6:Q6"/>
    <mergeCell ref="R6:V6"/>
    <mergeCell ref="AB5:AF5"/>
    <mergeCell ref="AG5:AK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42" orientation="portrait" useFirstPageNumber="1" r:id="rId1"/>
  <headerFooter alignWithMargins="0">
    <oddFooter>&amp;C&amp;"Meiryo UI,標準"-&amp;P--</oddFooter>
  </headerFooter>
  <colBreaks count="7" manualBreakCount="7">
    <brk id="52" max="39" man="1"/>
    <brk id="77" max="39" man="1"/>
    <brk id="123" max="39" man="1"/>
    <brk id="148" max="39" man="1"/>
    <brk id="173" max="39" man="1"/>
    <brk id="198" max="39" man="1"/>
    <brk id="223" max="3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3">
    <tabColor rgb="FFFF6699"/>
  </sheetPr>
  <dimension ref="A1:GO67"/>
  <sheetViews>
    <sheetView view="pageBreakPreview" zoomScale="85" zoomScaleNormal="100" zoomScaleSheetLayoutView="85" workbookViewId="0">
      <selection activeCell="R5" sqref="R5:V5"/>
    </sheetView>
  </sheetViews>
  <sheetFormatPr defaultColWidth="9" defaultRowHeight="15.75" x14ac:dyDescent="0.15"/>
  <cols>
    <col min="1" max="1" width="6.875" style="235" customWidth="1"/>
    <col min="2" max="2" width="6.875" style="237" customWidth="1"/>
    <col min="3" max="18" width="6.875" style="237" hidden="1" customWidth="1"/>
    <col min="19" max="19" width="6.875" style="237" customWidth="1"/>
    <col min="20" max="20" width="6.875" style="237" hidden="1" customWidth="1"/>
    <col min="21" max="21" width="6.875" style="237" customWidth="1"/>
    <col min="22" max="22" width="6.875" style="236" customWidth="1"/>
    <col min="23" max="33" width="6.875" style="237" hidden="1" customWidth="1"/>
    <col min="34" max="34" width="6.875" style="237" customWidth="1"/>
    <col min="35" max="35" width="6.875" style="237" hidden="1" customWidth="1"/>
    <col min="36" max="36" width="6.875" style="237" customWidth="1"/>
    <col min="37" max="37" width="6.875" style="236" customWidth="1"/>
    <col min="38" max="38" width="6.875" style="237" hidden="1" customWidth="1"/>
    <col min="39" max="39" width="6.875" style="237" customWidth="1"/>
    <col min="40" max="40" width="6.875" style="237" hidden="1" customWidth="1"/>
    <col min="41" max="41" width="6.875" style="237" customWidth="1"/>
    <col min="42" max="42" width="6.875" style="236" customWidth="1"/>
    <col min="43" max="43" width="6.875" style="237" hidden="1" customWidth="1"/>
    <col min="44" max="44" width="6.875" style="237" customWidth="1"/>
    <col min="45" max="45" width="6.875" style="237" hidden="1" customWidth="1"/>
    <col min="46" max="46" width="6.875" style="237" customWidth="1"/>
    <col min="47" max="47" width="6.875" style="236" customWidth="1"/>
    <col min="48" max="48" width="6.875" style="237" hidden="1" customWidth="1"/>
    <col min="49" max="49" width="6.875" style="237" customWidth="1"/>
    <col min="50" max="50" width="6.875" style="237" hidden="1" customWidth="1"/>
    <col min="51" max="51" width="6.875" style="237" customWidth="1"/>
    <col min="52" max="52" width="6.875" style="236" customWidth="1"/>
    <col min="53" max="53" width="6.875" style="237" hidden="1" customWidth="1"/>
    <col min="54" max="54" width="6.875" style="237" customWidth="1"/>
    <col min="55" max="55" width="6.875" style="237" hidden="1" customWidth="1"/>
    <col min="56" max="56" width="6.875" style="237" customWidth="1"/>
    <col min="57" max="57" width="6.875" style="236" customWidth="1"/>
    <col min="58" max="58" width="6.875" style="237" hidden="1" customWidth="1"/>
    <col min="59" max="59" width="6.875" style="237" customWidth="1"/>
    <col min="60" max="60" width="6.875" style="237" hidden="1" customWidth="1"/>
    <col min="61" max="61" width="6.875" style="237" customWidth="1"/>
    <col min="62" max="62" width="6.875" style="236" customWidth="1"/>
    <col min="63" max="63" width="6.875" style="237" hidden="1" customWidth="1"/>
    <col min="64" max="64" width="6.875" style="237" customWidth="1"/>
    <col min="65" max="65" width="6.875" style="237" hidden="1" customWidth="1"/>
    <col min="66" max="66" width="6.875" style="237" customWidth="1"/>
    <col min="67" max="67" width="6.875" style="236" customWidth="1"/>
    <col min="68" max="68" width="6.875" style="237" hidden="1" customWidth="1"/>
    <col min="69" max="69" width="6.875" style="237" customWidth="1"/>
    <col min="70" max="70" width="6.875" style="237" hidden="1" customWidth="1"/>
    <col min="71" max="71" width="6.875" style="237" customWidth="1"/>
    <col min="72" max="72" width="6.875" style="236" customWidth="1"/>
    <col min="73" max="73" width="6.875" style="237" hidden="1" customWidth="1"/>
    <col min="74" max="74" width="6.875" style="237" customWidth="1"/>
    <col min="75" max="75" width="6.875" style="237" hidden="1" customWidth="1"/>
    <col min="76" max="76" width="6.875" style="237" customWidth="1"/>
    <col min="77" max="77" width="6.875" style="236" customWidth="1"/>
    <col min="78" max="78" width="6.875" style="237" hidden="1" customWidth="1"/>
    <col min="79" max="79" width="6.875" style="237" customWidth="1"/>
    <col min="80" max="80" width="6.875" style="237" hidden="1" customWidth="1"/>
    <col min="81" max="81" width="6.875" style="237" customWidth="1"/>
    <col min="82" max="82" width="6.875" style="236" customWidth="1"/>
    <col min="83" max="92" width="6.875" style="237" hidden="1" customWidth="1"/>
    <col min="93" max="93" width="6.875" style="314" hidden="1" customWidth="1"/>
    <col min="94" max="94" width="6.875" style="314" customWidth="1"/>
    <col min="95" max="95" width="6.875" style="314" hidden="1" customWidth="1"/>
    <col min="96" max="97" width="6.875" style="314" customWidth="1"/>
    <col min="98" max="98" width="6.875" style="237" hidden="1" customWidth="1"/>
    <col min="99" max="99" width="6.875" style="237" customWidth="1"/>
    <col min="100" max="100" width="6.875" style="237" hidden="1" customWidth="1"/>
    <col min="101" max="101" width="6.875" style="237" customWidth="1"/>
    <col min="102" max="102" width="6.875" style="236" customWidth="1"/>
    <col min="103" max="103" width="6.875" style="237" hidden="1" customWidth="1"/>
    <col min="104" max="104" width="6.875" style="237" customWidth="1"/>
    <col min="105" max="105" width="6.875" style="237" hidden="1" customWidth="1"/>
    <col min="106" max="107" width="6.875" style="237" customWidth="1"/>
    <col min="108" max="108" width="6.875" style="237" hidden="1" customWidth="1"/>
    <col min="109" max="109" width="6.875" style="237" customWidth="1"/>
    <col min="110" max="110" width="6.875" style="237" hidden="1" customWidth="1"/>
    <col min="111" max="112" width="6.875" style="237" customWidth="1"/>
    <col min="113" max="113" width="6.875" style="237" hidden="1" customWidth="1"/>
    <col min="114" max="114" width="6.875" style="237" customWidth="1"/>
    <col min="115" max="115" width="6.875" style="237" hidden="1" customWidth="1"/>
    <col min="116" max="117" width="6.875" style="237" customWidth="1"/>
    <col min="118" max="118" width="6.875" style="237" hidden="1" customWidth="1"/>
    <col min="119" max="119" width="6.875" style="237" customWidth="1"/>
    <col min="120" max="120" width="6.875" style="237" hidden="1" customWidth="1"/>
    <col min="121" max="122" width="6.875" style="237" customWidth="1"/>
    <col min="123" max="123" width="6.875" style="237" hidden="1" customWidth="1"/>
    <col min="124" max="124" width="6.875" style="237" customWidth="1"/>
    <col min="125" max="125" width="6.875" style="237" hidden="1" customWidth="1"/>
    <col min="126" max="127" width="6.875" style="237" customWidth="1"/>
    <col min="128" max="128" width="6.875" style="237" hidden="1" customWidth="1"/>
    <col min="129" max="129" width="6.875" style="237" customWidth="1"/>
    <col min="130" max="130" width="6.875" style="237" hidden="1" customWidth="1"/>
    <col min="131" max="132" width="6.875" style="237" customWidth="1"/>
    <col min="133" max="133" width="6.875" style="237" hidden="1" customWidth="1"/>
    <col min="134" max="134" width="6.875" style="237" customWidth="1"/>
    <col min="135" max="135" width="6.875" style="237" hidden="1" customWidth="1"/>
    <col min="136" max="137" width="6.875" style="237" customWidth="1"/>
    <col min="138" max="138" width="6.875" style="237" hidden="1" customWidth="1"/>
    <col min="139" max="139" width="6.875" style="237" customWidth="1"/>
    <col min="140" max="140" width="6.875" style="237" hidden="1" customWidth="1"/>
    <col min="141" max="142" width="6.875" style="237" customWidth="1"/>
    <col min="143" max="143" width="6.875" style="237" hidden="1" customWidth="1"/>
    <col min="144" max="144" width="6.875" style="237" customWidth="1"/>
    <col min="145" max="145" width="6.875" style="237" hidden="1" customWidth="1"/>
    <col min="146" max="147" width="6.875" style="237" customWidth="1"/>
    <col min="148" max="148" width="6.875" style="237" hidden="1" customWidth="1"/>
    <col min="149" max="149" width="6.875" style="237" customWidth="1"/>
    <col min="150" max="150" width="6.875" style="237" hidden="1" customWidth="1"/>
    <col min="151" max="152" width="6.875" style="237" customWidth="1"/>
    <col min="153" max="153" width="6.875" style="237" hidden="1" customWidth="1"/>
    <col min="154" max="154" width="6.875" style="237" customWidth="1"/>
    <col min="155" max="155" width="6.875" style="237" hidden="1" customWidth="1"/>
    <col min="156" max="156" width="6.875" style="237" customWidth="1"/>
    <col min="157" max="157" width="6.875" style="236" customWidth="1"/>
    <col min="158" max="158" width="6.875" style="237" hidden="1" customWidth="1"/>
    <col min="159" max="159" width="6.875" style="237" customWidth="1"/>
    <col min="160" max="160" width="6.875" style="237" hidden="1" customWidth="1"/>
    <col min="161" max="161" width="6.875" style="237" customWidth="1"/>
    <col min="162" max="162" width="8.5" style="236" customWidth="1"/>
    <col min="163" max="163" width="6.875" style="237" hidden="1" customWidth="1"/>
    <col min="164" max="164" width="6.875" style="237" customWidth="1"/>
    <col min="165" max="165" width="6.875" style="237" hidden="1" customWidth="1"/>
    <col min="166" max="166" width="6.875" style="237" customWidth="1"/>
    <col min="167" max="167" width="6.875" style="236" customWidth="1"/>
    <col min="168" max="168" width="6.875" style="237" hidden="1" customWidth="1"/>
    <col min="169" max="169" width="6.875" style="237" customWidth="1"/>
    <col min="170" max="170" width="6.875" style="237" hidden="1" customWidth="1"/>
    <col min="171" max="171" width="6.875" style="237" customWidth="1"/>
    <col min="172" max="172" width="8.5" style="236" customWidth="1"/>
    <col min="173" max="173" width="6.875" style="237" hidden="1" customWidth="1"/>
    <col min="174" max="174" width="6.875" style="237" customWidth="1"/>
    <col min="175" max="175" width="6.875" style="237" hidden="1" customWidth="1"/>
    <col min="176" max="176" width="6.875" style="237" customWidth="1"/>
    <col min="177" max="177" width="6.875" style="236" customWidth="1"/>
    <col min="178" max="178" width="6.875" style="237" hidden="1" customWidth="1"/>
    <col min="179" max="179" width="6.875" style="237" customWidth="1"/>
    <col min="180" max="180" width="6.875" style="237" hidden="1" customWidth="1"/>
    <col min="181" max="181" width="6.875" style="237" customWidth="1"/>
    <col min="182" max="182" width="8.5" style="236" customWidth="1"/>
    <col min="183" max="183" width="6.875" style="237" hidden="1" customWidth="1"/>
    <col min="184" max="184" width="6.875" style="237" customWidth="1"/>
    <col min="185" max="185" width="6.875" style="237" hidden="1" customWidth="1"/>
    <col min="186" max="186" width="6.875" style="237" customWidth="1"/>
    <col min="187" max="187" width="6.875" style="236" customWidth="1"/>
    <col min="188" max="188" width="6.875" style="237" hidden="1" customWidth="1"/>
    <col min="189" max="189" width="6.875" style="237" customWidth="1"/>
    <col min="190" max="190" width="6.875" style="237" hidden="1" customWidth="1"/>
    <col min="191" max="191" width="6.875" style="237" customWidth="1"/>
    <col min="192" max="192" width="8.5" style="236" customWidth="1"/>
    <col min="193" max="194" width="6.875" style="237" customWidth="1"/>
    <col min="195" max="195" width="6.875" style="236" customWidth="1"/>
    <col min="196" max="205" width="6.5" style="235" customWidth="1"/>
    <col min="206" max="16384" width="9" style="235"/>
  </cols>
  <sheetData>
    <row r="1" spans="1:197" s="2" customFormat="1" ht="15" customHeight="1" x14ac:dyDescent="0.25">
      <c r="A1" s="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313"/>
      <c r="CP1" s="313"/>
      <c r="CQ1" s="313"/>
      <c r="CR1" s="313"/>
      <c r="CS1" s="313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</row>
    <row r="2" spans="1:197" ht="15" customHeight="1" x14ac:dyDescent="0.15"/>
    <row r="3" spans="1:197" ht="23.25" customHeight="1" x14ac:dyDescent="0.15">
      <c r="A3" s="235" t="s">
        <v>372</v>
      </c>
    </row>
    <row r="4" spans="1:197" ht="23.25" customHeight="1" x14ac:dyDescent="0.15">
      <c r="A4" s="235" t="s">
        <v>149</v>
      </c>
    </row>
    <row r="5" spans="1:197" s="236" customFormat="1" x14ac:dyDescent="0.15">
      <c r="A5" s="666"/>
      <c r="B5" s="667"/>
      <c r="C5" s="670" t="s">
        <v>243</v>
      </c>
      <c r="D5" s="670"/>
      <c r="E5" s="670"/>
      <c r="F5" s="670"/>
      <c r="G5" s="671"/>
      <c r="H5" s="672" t="s">
        <v>244</v>
      </c>
      <c r="I5" s="670"/>
      <c r="J5" s="670"/>
      <c r="K5" s="670"/>
      <c r="L5" s="671"/>
      <c r="M5" s="672" t="s">
        <v>245</v>
      </c>
      <c r="N5" s="670"/>
      <c r="O5" s="670"/>
      <c r="P5" s="670"/>
      <c r="Q5" s="671"/>
      <c r="R5" s="672">
        <v>1</v>
      </c>
      <c r="S5" s="670"/>
      <c r="T5" s="670"/>
      <c r="U5" s="670"/>
      <c r="V5" s="671"/>
      <c r="W5" s="672" t="s">
        <v>299</v>
      </c>
      <c r="X5" s="670"/>
      <c r="Y5" s="670"/>
      <c r="Z5" s="670"/>
      <c r="AA5" s="671"/>
      <c r="AB5" s="672" t="s">
        <v>246</v>
      </c>
      <c r="AC5" s="670"/>
      <c r="AD5" s="670"/>
      <c r="AE5" s="670"/>
      <c r="AF5" s="671"/>
      <c r="AG5" s="672">
        <v>2</v>
      </c>
      <c r="AH5" s="670"/>
      <c r="AI5" s="670"/>
      <c r="AJ5" s="670"/>
      <c r="AK5" s="671"/>
      <c r="AL5" s="672">
        <v>3</v>
      </c>
      <c r="AM5" s="670"/>
      <c r="AN5" s="670"/>
      <c r="AO5" s="670"/>
      <c r="AP5" s="671"/>
      <c r="AQ5" s="672">
        <v>4</v>
      </c>
      <c r="AR5" s="670"/>
      <c r="AS5" s="670"/>
      <c r="AT5" s="670"/>
      <c r="AU5" s="671"/>
      <c r="AV5" s="672">
        <v>5</v>
      </c>
      <c r="AW5" s="670"/>
      <c r="AX5" s="670"/>
      <c r="AY5" s="670"/>
      <c r="AZ5" s="671"/>
      <c r="BA5" s="672">
        <v>6</v>
      </c>
      <c r="BB5" s="670"/>
      <c r="BC5" s="670"/>
      <c r="BD5" s="670"/>
      <c r="BE5" s="671"/>
      <c r="BF5" s="672">
        <v>7</v>
      </c>
      <c r="BG5" s="670"/>
      <c r="BH5" s="670"/>
      <c r="BI5" s="670"/>
      <c r="BJ5" s="671"/>
      <c r="BK5" s="672">
        <v>8</v>
      </c>
      <c r="BL5" s="670"/>
      <c r="BM5" s="670"/>
      <c r="BN5" s="670"/>
      <c r="BO5" s="671"/>
      <c r="BP5" s="672">
        <v>9</v>
      </c>
      <c r="BQ5" s="670"/>
      <c r="BR5" s="670"/>
      <c r="BS5" s="670"/>
      <c r="BT5" s="671"/>
      <c r="BU5" s="672">
        <v>10</v>
      </c>
      <c r="BV5" s="670"/>
      <c r="BW5" s="670"/>
      <c r="BX5" s="670"/>
      <c r="BY5" s="671"/>
      <c r="BZ5" s="672">
        <v>11</v>
      </c>
      <c r="CA5" s="670"/>
      <c r="CB5" s="670"/>
      <c r="CC5" s="670"/>
      <c r="CD5" s="671"/>
      <c r="CE5" s="672" t="s">
        <v>247</v>
      </c>
      <c r="CF5" s="670"/>
      <c r="CG5" s="670"/>
      <c r="CH5" s="670"/>
      <c r="CI5" s="673"/>
      <c r="CJ5" s="672" t="s">
        <v>248</v>
      </c>
      <c r="CK5" s="670"/>
      <c r="CL5" s="670"/>
      <c r="CM5" s="670"/>
      <c r="CN5" s="673"/>
      <c r="CO5" s="672" t="s">
        <v>123</v>
      </c>
      <c r="CP5" s="670"/>
      <c r="CQ5" s="670"/>
      <c r="CR5" s="670"/>
      <c r="CS5" s="673"/>
      <c r="CT5" s="672" t="s">
        <v>88</v>
      </c>
      <c r="CU5" s="670"/>
      <c r="CV5" s="670"/>
      <c r="CW5" s="670"/>
      <c r="CX5" s="673"/>
      <c r="CY5" s="672" t="s">
        <v>251</v>
      </c>
      <c r="CZ5" s="670"/>
      <c r="DA5" s="670"/>
      <c r="DB5" s="670"/>
      <c r="DC5" s="671"/>
      <c r="DD5" s="672" t="s">
        <v>301</v>
      </c>
      <c r="DE5" s="670"/>
      <c r="DF5" s="670"/>
      <c r="DG5" s="670"/>
      <c r="DH5" s="673"/>
      <c r="DI5" s="672" t="s">
        <v>302</v>
      </c>
      <c r="DJ5" s="670"/>
      <c r="DK5" s="670"/>
      <c r="DL5" s="670"/>
      <c r="DM5" s="673"/>
      <c r="DN5" s="672" t="s">
        <v>252</v>
      </c>
      <c r="DO5" s="670"/>
      <c r="DP5" s="670"/>
      <c r="DQ5" s="670"/>
      <c r="DR5" s="673"/>
      <c r="DS5" s="672" t="s">
        <v>303</v>
      </c>
      <c r="DT5" s="670"/>
      <c r="DU5" s="670"/>
      <c r="DV5" s="670"/>
      <c r="DW5" s="673"/>
      <c r="DX5" s="672" t="s">
        <v>253</v>
      </c>
      <c r="DY5" s="670"/>
      <c r="DZ5" s="670"/>
      <c r="EA5" s="670"/>
      <c r="EB5" s="673"/>
      <c r="EC5" s="672" t="s">
        <v>236</v>
      </c>
      <c r="ED5" s="670"/>
      <c r="EE5" s="670"/>
      <c r="EF5" s="670"/>
      <c r="EG5" s="673"/>
      <c r="EH5" s="672" t="s">
        <v>238</v>
      </c>
      <c r="EI5" s="670"/>
      <c r="EJ5" s="670"/>
      <c r="EK5" s="670"/>
      <c r="EL5" s="673"/>
      <c r="EM5" s="672" t="s">
        <v>240</v>
      </c>
      <c r="EN5" s="670"/>
      <c r="EO5" s="670"/>
      <c r="EP5" s="670"/>
      <c r="EQ5" s="673"/>
      <c r="ER5" s="672" t="s">
        <v>282</v>
      </c>
      <c r="ES5" s="670"/>
      <c r="ET5" s="670"/>
      <c r="EU5" s="670"/>
      <c r="EV5" s="673"/>
      <c r="EW5" s="672" t="s">
        <v>154</v>
      </c>
      <c r="EX5" s="670"/>
      <c r="EY5" s="670"/>
      <c r="EZ5" s="670"/>
      <c r="FA5" s="673"/>
      <c r="FB5" s="672" t="s">
        <v>84</v>
      </c>
      <c r="FC5" s="670"/>
      <c r="FD5" s="670"/>
      <c r="FE5" s="670"/>
      <c r="FF5" s="673"/>
      <c r="FG5" s="672" t="s">
        <v>275</v>
      </c>
      <c r="FH5" s="670"/>
      <c r="FI5" s="670"/>
      <c r="FJ5" s="670"/>
      <c r="FK5" s="673"/>
      <c r="FL5" s="672" t="s">
        <v>276</v>
      </c>
      <c r="FM5" s="670"/>
      <c r="FN5" s="670"/>
      <c r="FO5" s="670"/>
      <c r="FP5" s="673"/>
      <c r="FQ5" s="672" t="s">
        <v>359</v>
      </c>
      <c r="FR5" s="670"/>
      <c r="FS5" s="670"/>
      <c r="FT5" s="670"/>
      <c r="FU5" s="673"/>
      <c r="FV5" s="672" t="s">
        <v>360</v>
      </c>
      <c r="FW5" s="670"/>
      <c r="FX5" s="670"/>
      <c r="FY5" s="670"/>
      <c r="FZ5" s="673"/>
      <c r="GA5" s="672" t="s">
        <v>361</v>
      </c>
      <c r="GB5" s="670"/>
      <c r="GC5" s="670"/>
      <c r="GD5" s="670"/>
      <c r="GE5" s="673"/>
      <c r="GF5" s="672" t="s">
        <v>362</v>
      </c>
      <c r="GG5" s="670"/>
      <c r="GH5" s="670"/>
      <c r="GI5" s="670"/>
      <c r="GJ5" s="673"/>
      <c r="GK5" s="670" t="s">
        <v>254</v>
      </c>
      <c r="GL5" s="670"/>
      <c r="GM5" s="671"/>
    </row>
    <row r="6" spans="1:197" s="237" customFormat="1" x14ac:dyDescent="0.15">
      <c r="A6" s="668"/>
      <c r="B6" s="669"/>
      <c r="C6" s="663" t="s">
        <v>144</v>
      </c>
      <c r="D6" s="663"/>
      <c r="E6" s="663"/>
      <c r="F6" s="663"/>
      <c r="G6" s="664"/>
      <c r="H6" s="662" t="s">
        <v>143</v>
      </c>
      <c r="I6" s="663"/>
      <c r="J6" s="663"/>
      <c r="K6" s="663"/>
      <c r="L6" s="664"/>
      <c r="M6" s="662" t="s">
        <v>142</v>
      </c>
      <c r="N6" s="663"/>
      <c r="O6" s="663"/>
      <c r="P6" s="663"/>
      <c r="Q6" s="664"/>
      <c r="R6" s="662" t="s">
        <v>141</v>
      </c>
      <c r="S6" s="663"/>
      <c r="T6" s="663"/>
      <c r="U6" s="663"/>
      <c r="V6" s="664"/>
      <c r="W6" s="662" t="s">
        <v>140</v>
      </c>
      <c r="X6" s="663"/>
      <c r="Y6" s="663"/>
      <c r="Z6" s="663"/>
      <c r="AA6" s="664"/>
      <c r="AB6" s="662" t="s">
        <v>139</v>
      </c>
      <c r="AC6" s="663"/>
      <c r="AD6" s="663"/>
      <c r="AE6" s="663"/>
      <c r="AF6" s="664"/>
      <c r="AG6" s="662" t="s">
        <v>138</v>
      </c>
      <c r="AH6" s="663"/>
      <c r="AI6" s="663"/>
      <c r="AJ6" s="663"/>
      <c r="AK6" s="664"/>
      <c r="AL6" s="662" t="s">
        <v>304</v>
      </c>
      <c r="AM6" s="663"/>
      <c r="AN6" s="663"/>
      <c r="AO6" s="663"/>
      <c r="AP6" s="664"/>
      <c r="AQ6" s="662" t="s">
        <v>305</v>
      </c>
      <c r="AR6" s="663"/>
      <c r="AS6" s="663"/>
      <c r="AT6" s="663"/>
      <c r="AU6" s="664"/>
      <c r="AV6" s="662" t="s">
        <v>306</v>
      </c>
      <c r="AW6" s="663"/>
      <c r="AX6" s="663"/>
      <c r="AY6" s="663"/>
      <c r="AZ6" s="664"/>
      <c r="BA6" s="662" t="s">
        <v>137</v>
      </c>
      <c r="BB6" s="663"/>
      <c r="BC6" s="663"/>
      <c r="BD6" s="663"/>
      <c r="BE6" s="664"/>
      <c r="BF6" s="662" t="s">
        <v>307</v>
      </c>
      <c r="BG6" s="663"/>
      <c r="BH6" s="663"/>
      <c r="BI6" s="663"/>
      <c r="BJ6" s="664"/>
      <c r="BK6" s="662" t="s">
        <v>308</v>
      </c>
      <c r="BL6" s="663"/>
      <c r="BM6" s="663"/>
      <c r="BN6" s="663"/>
      <c r="BO6" s="664"/>
      <c r="BP6" s="662" t="s">
        <v>309</v>
      </c>
      <c r="BQ6" s="663"/>
      <c r="BR6" s="663"/>
      <c r="BS6" s="663"/>
      <c r="BT6" s="664"/>
      <c r="BU6" s="662" t="s">
        <v>310</v>
      </c>
      <c r="BV6" s="663"/>
      <c r="BW6" s="663"/>
      <c r="BX6" s="663"/>
      <c r="BY6" s="664"/>
      <c r="BZ6" s="662" t="s">
        <v>136</v>
      </c>
      <c r="CA6" s="663"/>
      <c r="CB6" s="663"/>
      <c r="CC6" s="663"/>
      <c r="CD6" s="664"/>
      <c r="CE6" s="662" t="s">
        <v>135</v>
      </c>
      <c r="CF6" s="663"/>
      <c r="CG6" s="663"/>
      <c r="CH6" s="663"/>
      <c r="CI6" s="674"/>
      <c r="CJ6" s="662" t="s">
        <v>134</v>
      </c>
      <c r="CK6" s="663"/>
      <c r="CL6" s="663"/>
      <c r="CM6" s="663"/>
      <c r="CN6" s="674"/>
      <c r="CO6" s="675" t="s">
        <v>56</v>
      </c>
      <c r="CP6" s="676"/>
      <c r="CQ6" s="676"/>
      <c r="CR6" s="676"/>
      <c r="CS6" s="677"/>
      <c r="CT6" s="662" t="s">
        <v>133</v>
      </c>
      <c r="CU6" s="663"/>
      <c r="CV6" s="663"/>
      <c r="CW6" s="663"/>
      <c r="CX6" s="674"/>
      <c r="CY6" s="662" t="s">
        <v>311</v>
      </c>
      <c r="CZ6" s="663"/>
      <c r="DA6" s="663"/>
      <c r="DB6" s="663"/>
      <c r="DC6" s="664"/>
      <c r="DD6" s="662" t="s">
        <v>312</v>
      </c>
      <c r="DE6" s="663"/>
      <c r="DF6" s="663"/>
      <c r="DG6" s="663"/>
      <c r="DH6" s="674"/>
      <c r="DI6" s="662" t="s">
        <v>255</v>
      </c>
      <c r="DJ6" s="663"/>
      <c r="DK6" s="663"/>
      <c r="DL6" s="663"/>
      <c r="DM6" s="674"/>
      <c r="DN6" s="662" t="s">
        <v>313</v>
      </c>
      <c r="DO6" s="663"/>
      <c r="DP6" s="663"/>
      <c r="DQ6" s="663"/>
      <c r="DR6" s="674"/>
      <c r="DS6" s="662" t="s">
        <v>220</v>
      </c>
      <c r="DT6" s="663"/>
      <c r="DU6" s="663"/>
      <c r="DV6" s="663"/>
      <c r="DW6" s="674"/>
      <c r="DX6" s="662" t="s">
        <v>314</v>
      </c>
      <c r="DY6" s="663"/>
      <c r="DZ6" s="663"/>
      <c r="EA6" s="663"/>
      <c r="EB6" s="674"/>
      <c r="EC6" s="662" t="s">
        <v>315</v>
      </c>
      <c r="ED6" s="663"/>
      <c r="EE6" s="663"/>
      <c r="EF6" s="663"/>
      <c r="EG6" s="674"/>
      <c r="EH6" s="662" t="s">
        <v>239</v>
      </c>
      <c r="EI6" s="663"/>
      <c r="EJ6" s="663"/>
      <c r="EK6" s="663"/>
      <c r="EL6" s="674"/>
      <c r="EM6" s="662" t="s">
        <v>241</v>
      </c>
      <c r="EN6" s="663"/>
      <c r="EO6" s="663"/>
      <c r="EP6" s="663"/>
      <c r="EQ6" s="674"/>
      <c r="ER6" s="662" t="s">
        <v>284</v>
      </c>
      <c r="ES6" s="663"/>
      <c r="ET6" s="663"/>
      <c r="EU6" s="663"/>
      <c r="EV6" s="674"/>
      <c r="EW6" s="662" t="s">
        <v>60</v>
      </c>
      <c r="EX6" s="663"/>
      <c r="EY6" s="663"/>
      <c r="EZ6" s="663"/>
      <c r="FA6" s="664"/>
      <c r="FB6" s="662" t="s">
        <v>59</v>
      </c>
      <c r="FC6" s="663"/>
      <c r="FD6" s="663"/>
      <c r="FE6" s="663"/>
      <c r="FF6" s="664"/>
      <c r="FG6" s="662" t="s">
        <v>367</v>
      </c>
      <c r="FH6" s="663"/>
      <c r="FI6" s="663"/>
      <c r="FJ6" s="663"/>
      <c r="FK6" s="664"/>
      <c r="FL6" s="662" t="s">
        <v>368</v>
      </c>
      <c r="FM6" s="663"/>
      <c r="FN6" s="663"/>
      <c r="FO6" s="663"/>
      <c r="FP6" s="664"/>
      <c r="FQ6" s="662" t="s">
        <v>363</v>
      </c>
      <c r="FR6" s="663"/>
      <c r="FS6" s="663"/>
      <c r="FT6" s="663"/>
      <c r="FU6" s="664"/>
      <c r="FV6" s="662" t="s">
        <v>364</v>
      </c>
      <c r="FW6" s="663"/>
      <c r="FX6" s="663"/>
      <c r="FY6" s="663"/>
      <c r="FZ6" s="664"/>
      <c r="GA6" s="662" t="s">
        <v>369</v>
      </c>
      <c r="GB6" s="663"/>
      <c r="GC6" s="663"/>
      <c r="GD6" s="663"/>
      <c r="GE6" s="664"/>
      <c r="GF6" s="662" t="s">
        <v>365</v>
      </c>
      <c r="GG6" s="663"/>
      <c r="GH6" s="663"/>
      <c r="GI6" s="663"/>
      <c r="GJ6" s="664"/>
      <c r="GK6" s="663"/>
      <c r="GL6" s="663"/>
      <c r="GM6" s="664"/>
    </row>
    <row r="7" spans="1:197" s="237" customFormat="1" x14ac:dyDescent="0.15">
      <c r="A7" s="659" t="s">
        <v>125</v>
      </c>
      <c r="B7" s="665"/>
      <c r="C7" s="287" t="s">
        <v>124</v>
      </c>
      <c r="D7" s="287" t="s">
        <v>123</v>
      </c>
      <c r="E7" s="286" t="s">
        <v>122</v>
      </c>
      <c r="F7" s="285" t="s">
        <v>121</v>
      </c>
      <c r="G7" s="443" t="s">
        <v>85</v>
      </c>
      <c r="H7" s="442" t="s">
        <v>124</v>
      </c>
      <c r="I7" s="287" t="s">
        <v>123</v>
      </c>
      <c r="J7" s="286" t="s">
        <v>122</v>
      </c>
      <c r="K7" s="285" t="s">
        <v>121</v>
      </c>
      <c r="L7" s="443" t="s">
        <v>85</v>
      </c>
      <c r="M7" s="442" t="s">
        <v>124</v>
      </c>
      <c r="N7" s="287" t="s">
        <v>123</v>
      </c>
      <c r="O7" s="286" t="s">
        <v>122</v>
      </c>
      <c r="P7" s="285" t="s">
        <v>121</v>
      </c>
      <c r="Q7" s="443" t="s">
        <v>85</v>
      </c>
      <c r="R7" s="442" t="s">
        <v>124</v>
      </c>
      <c r="S7" s="287" t="s">
        <v>123</v>
      </c>
      <c r="T7" s="286" t="s">
        <v>122</v>
      </c>
      <c r="U7" s="285" t="s">
        <v>121</v>
      </c>
      <c r="V7" s="284" t="s">
        <v>85</v>
      </c>
      <c r="W7" s="442" t="s">
        <v>124</v>
      </c>
      <c r="X7" s="287" t="s">
        <v>123</v>
      </c>
      <c r="Y7" s="286" t="s">
        <v>122</v>
      </c>
      <c r="Z7" s="285" t="s">
        <v>121</v>
      </c>
      <c r="AA7" s="443" t="s">
        <v>85</v>
      </c>
      <c r="AB7" s="442" t="s">
        <v>124</v>
      </c>
      <c r="AC7" s="287" t="s">
        <v>123</v>
      </c>
      <c r="AD7" s="286" t="s">
        <v>122</v>
      </c>
      <c r="AE7" s="285" t="s">
        <v>121</v>
      </c>
      <c r="AF7" s="443" t="s">
        <v>85</v>
      </c>
      <c r="AG7" s="442" t="s">
        <v>124</v>
      </c>
      <c r="AH7" s="287" t="s">
        <v>123</v>
      </c>
      <c r="AI7" s="286" t="s">
        <v>122</v>
      </c>
      <c r="AJ7" s="285" t="s">
        <v>121</v>
      </c>
      <c r="AK7" s="284" t="s">
        <v>85</v>
      </c>
      <c r="AL7" s="442" t="s">
        <v>124</v>
      </c>
      <c r="AM7" s="287" t="s">
        <v>123</v>
      </c>
      <c r="AN7" s="286" t="s">
        <v>122</v>
      </c>
      <c r="AO7" s="285" t="s">
        <v>121</v>
      </c>
      <c r="AP7" s="284" t="s">
        <v>85</v>
      </c>
      <c r="AQ7" s="442" t="s">
        <v>124</v>
      </c>
      <c r="AR7" s="287" t="s">
        <v>123</v>
      </c>
      <c r="AS7" s="286" t="s">
        <v>122</v>
      </c>
      <c r="AT7" s="285" t="s">
        <v>121</v>
      </c>
      <c r="AU7" s="284" t="s">
        <v>85</v>
      </c>
      <c r="AV7" s="442" t="s">
        <v>124</v>
      </c>
      <c r="AW7" s="287" t="s">
        <v>123</v>
      </c>
      <c r="AX7" s="286" t="s">
        <v>122</v>
      </c>
      <c r="AY7" s="285" t="s">
        <v>121</v>
      </c>
      <c r="AZ7" s="284" t="s">
        <v>85</v>
      </c>
      <c r="BA7" s="442" t="s">
        <v>124</v>
      </c>
      <c r="BB7" s="287" t="s">
        <v>123</v>
      </c>
      <c r="BC7" s="286" t="s">
        <v>122</v>
      </c>
      <c r="BD7" s="285" t="s">
        <v>121</v>
      </c>
      <c r="BE7" s="284" t="s">
        <v>85</v>
      </c>
      <c r="BF7" s="442" t="s">
        <v>124</v>
      </c>
      <c r="BG7" s="287" t="s">
        <v>123</v>
      </c>
      <c r="BH7" s="286" t="s">
        <v>122</v>
      </c>
      <c r="BI7" s="285" t="s">
        <v>121</v>
      </c>
      <c r="BJ7" s="284" t="s">
        <v>85</v>
      </c>
      <c r="BK7" s="442" t="s">
        <v>124</v>
      </c>
      <c r="BL7" s="287" t="s">
        <v>123</v>
      </c>
      <c r="BM7" s="286" t="s">
        <v>122</v>
      </c>
      <c r="BN7" s="285" t="s">
        <v>121</v>
      </c>
      <c r="BO7" s="284" t="s">
        <v>85</v>
      </c>
      <c r="BP7" s="442" t="s">
        <v>124</v>
      </c>
      <c r="BQ7" s="287" t="s">
        <v>123</v>
      </c>
      <c r="BR7" s="286" t="s">
        <v>122</v>
      </c>
      <c r="BS7" s="285" t="s">
        <v>121</v>
      </c>
      <c r="BT7" s="284" t="s">
        <v>85</v>
      </c>
      <c r="BU7" s="442" t="s">
        <v>124</v>
      </c>
      <c r="BV7" s="287" t="s">
        <v>123</v>
      </c>
      <c r="BW7" s="286" t="s">
        <v>122</v>
      </c>
      <c r="BX7" s="285" t="s">
        <v>121</v>
      </c>
      <c r="BY7" s="284" t="s">
        <v>85</v>
      </c>
      <c r="BZ7" s="442" t="s">
        <v>124</v>
      </c>
      <c r="CA7" s="287" t="s">
        <v>123</v>
      </c>
      <c r="CB7" s="286" t="s">
        <v>122</v>
      </c>
      <c r="CC7" s="285" t="s">
        <v>121</v>
      </c>
      <c r="CD7" s="284" t="s">
        <v>85</v>
      </c>
      <c r="CE7" s="442" t="s">
        <v>124</v>
      </c>
      <c r="CF7" s="287" t="s">
        <v>123</v>
      </c>
      <c r="CG7" s="286" t="s">
        <v>122</v>
      </c>
      <c r="CH7" s="285" t="s">
        <v>121</v>
      </c>
      <c r="CI7" s="443" t="s">
        <v>85</v>
      </c>
      <c r="CJ7" s="442" t="s">
        <v>124</v>
      </c>
      <c r="CK7" s="287" t="s">
        <v>123</v>
      </c>
      <c r="CL7" s="286" t="s">
        <v>122</v>
      </c>
      <c r="CM7" s="285" t="s">
        <v>121</v>
      </c>
      <c r="CN7" s="443" t="s">
        <v>85</v>
      </c>
      <c r="CO7" s="315" t="s">
        <v>124</v>
      </c>
      <c r="CP7" s="316" t="s">
        <v>123</v>
      </c>
      <c r="CQ7" s="317" t="s">
        <v>122</v>
      </c>
      <c r="CR7" s="318" t="s">
        <v>121</v>
      </c>
      <c r="CS7" s="319" t="s">
        <v>85</v>
      </c>
      <c r="CT7" s="442" t="s">
        <v>124</v>
      </c>
      <c r="CU7" s="287" t="s">
        <v>123</v>
      </c>
      <c r="CV7" s="286" t="s">
        <v>122</v>
      </c>
      <c r="CW7" s="285" t="s">
        <v>121</v>
      </c>
      <c r="CX7" s="284" t="s">
        <v>85</v>
      </c>
      <c r="CY7" s="442" t="s">
        <v>124</v>
      </c>
      <c r="CZ7" s="287" t="s">
        <v>123</v>
      </c>
      <c r="DA7" s="286" t="s">
        <v>122</v>
      </c>
      <c r="DB7" s="285" t="s">
        <v>121</v>
      </c>
      <c r="DC7" s="443" t="s">
        <v>85</v>
      </c>
      <c r="DD7" s="442" t="s">
        <v>124</v>
      </c>
      <c r="DE7" s="287" t="s">
        <v>123</v>
      </c>
      <c r="DF7" s="286" t="s">
        <v>122</v>
      </c>
      <c r="DG7" s="285" t="s">
        <v>121</v>
      </c>
      <c r="DH7" s="443" t="s">
        <v>85</v>
      </c>
      <c r="DI7" s="442" t="s">
        <v>124</v>
      </c>
      <c r="DJ7" s="287" t="s">
        <v>123</v>
      </c>
      <c r="DK7" s="286" t="s">
        <v>122</v>
      </c>
      <c r="DL7" s="285" t="s">
        <v>121</v>
      </c>
      <c r="DM7" s="443" t="s">
        <v>85</v>
      </c>
      <c r="DN7" s="442" t="s">
        <v>124</v>
      </c>
      <c r="DO7" s="287" t="s">
        <v>123</v>
      </c>
      <c r="DP7" s="286" t="s">
        <v>122</v>
      </c>
      <c r="DQ7" s="285" t="s">
        <v>121</v>
      </c>
      <c r="DR7" s="443" t="s">
        <v>85</v>
      </c>
      <c r="DS7" s="442" t="s">
        <v>124</v>
      </c>
      <c r="DT7" s="287" t="s">
        <v>123</v>
      </c>
      <c r="DU7" s="286" t="s">
        <v>122</v>
      </c>
      <c r="DV7" s="285" t="s">
        <v>121</v>
      </c>
      <c r="DW7" s="443" t="s">
        <v>85</v>
      </c>
      <c r="DX7" s="442" t="s">
        <v>124</v>
      </c>
      <c r="DY7" s="287" t="s">
        <v>123</v>
      </c>
      <c r="DZ7" s="286" t="s">
        <v>122</v>
      </c>
      <c r="EA7" s="285" t="s">
        <v>121</v>
      </c>
      <c r="EB7" s="443" t="s">
        <v>85</v>
      </c>
      <c r="EC7" s="442" t="s">
        <v>124</v>
      </c>
      <c r="ED7" s="287" t="s">
        <v>123</v>
      </c>
      <c r="EE7" s="286" t="s">
        <v>122</v>
      </c>
      <c r="EF7" s="285" t="s">
        <v>121</v>
      </c>
      <c r="EG7" s="443" t="s">
        <v>85</v>
      </c>
      <c r="EH7" s="442" t="s">
        <v>124</v>
      </c>
      <c r="EI7" s="287" t="s">
        <v>123</v>
      </c>
      <c r="EJ7" s="286" t="s">
        <v>122</v>
      </c>
      <c r="EK7" s="285" t="s">
        <v>121</v>
      </c>
      <c r="EL7" s="443" t="s">
        <v>85</v>
      </c>
      <c r="EM7" s="442" t="s">
        <v>124</v>
      </c>
      <c r="EN7" s="287" t="s">
        <v>123</v>
      </c>
      <c r="EO7" s="286" t="s">
        <v>122</v>
      </c>
      <c r="EP7" s="285" t="s">
        <v>121</v>
      </c>
      <c r="EQ7" s="443" t="s">
        <v>85</v>
      </c>
      <c r="ER7" s="442" t="s">
        <v>124</v>
      </c>
      <c r="ES7" s="287" t="s">
        <v>123</v>
      </c>
      <c r="ET7" s="286" t="s">
        <v>122</v>
      </c>
      <c r="EU7" s="285" t="s">
        <v>121</v>
      </c>
      <c r="EV7" s="443" t="s">
        <v>85</v>
      </c>
      <c r="EW7" s="442" t="s">
        <v>124</v>
      </c>
      <c r="EX7" s="287" t="s">
        <v>123</v>
      </c>
      <c r="EY7" s="286" t="s">
        <v>122</v>
      </c>
      <c r="EZ7" s="285" t="s">
        <v>121</v>
      </c>
      <c r="FA7" s="284" t="s">
        <v>85</v>
      </c>
      <c r="FB7" s="442" t="s">
        <v>124</v>
      </c>
      <c r="FC7" s="287" t="s">
        <v>123</v>
      </c>
      <c r="FD7" s="286" t="s">
        <v>122</v>
      </c>
      <c r="FE7" s="285" t="s">
        <v>121</v>
      </c>
      <c r="FF7" s="284" t="s">
        <v>85</v>
      </c>
      <c r="FG7" s="442" t="s">
        <v>124</v>
      </c>
      <c r="FH7" s="287" t="s">
        <v>123</v>
      </c>
      <c r="FI7" s="286" t="s">
        <v>122</v>
      </c>
      <c r="FJ7" s="285" t="s">
        <v>121</v>
      </c>
      <c r="FK7" s="284" t="s">
        <v>85</v>
      </c>
      <c r="FL7" s="442" t="s">
        <v>124</v>
      </c>
      <c r="FM7" s="287" t="s">
        <v>123</v>
      </c>
      <c r="FN7" s="286" t="s">
        <v>122</v>
      </c>
      <c r="FO7" s="285" t="s">
        <v>121</v>
      </c>
      <c r="FP7" s="284" t="s">
        <v>85</v>
      </c>
      <c r="FQ7" s="442" t="s">
        <v>124</v>
      </c>
      <c r="FR7" s="287" t="s">
        <v>123</v>
      </c>
      <c r="FS7" s="286" t="s">
        <v>122</v>
      </c>
      <c r="FT7" s="285" t="s">
        <v>121</v>
      </c>
      <c r="FU7" s="284" t="s">
        <v>85</v>
      </c>
      <c r="FV7" s="442" t="s">
        <v>124</v>
      </c>
      <c r="FW7" s="287" t="s">
        <v>123</v>
      </c>
      <c r="FX7" s="286" t="s">
        <v>122</v>
      </c>
      <c r="FY7" s="285" t="s">
        <v>121</v>
      </c>
      <c r="FZ7" s="284" t="s">
        <v>85</v>
      </c>
      <c r="GA7" s="442" t="s">
        <v>124</v>
      </c>
      <c r="GB7" s="287" t="s">
        <v>123</v>
      </c>
      <c r="GC7" s="286" t="s">
        <v>122</v>
      </c>
      <c r="GD7" s="285" t="s">
        <v>121</v>
      </c>
      <c r="GE7" s="284" t="s">
        <v>85</v>
      </c>
      <c r="GF7" s="442" t="s">
        <v>124</v>
      </c>
      <c r="GG7" s="287" t="s">
        <v>123</v>
      </c>
      <c r="GH7" s="286" t="s">
        <v>122</v>
      </c>
      <c r="GI7" s="285" t="s">
        <v>121</v>
      </c>
      <c r="GJ7" s="284" t="s">
        <v>85</v>
      </c>
      <c r="GK7" s="287" t="s">
        <v>123</v>
      </c>
      <c r="GL7" s="285" t="s">
        <v>121</v>
      </c>
      <c r="GM7" s="284" t="s">
        <v>85</v>
      </c>
    </row>
    <row r="8" spans="1:197" s="237" customFormat="1" x14ac:dyDescent="0.15">
      <c r="A8" s="660" t="s">
        <v>120</v>
      </c>
      <c r="B8" s="276" t="s">
        <v>110</v>
      </c>
      <c r="C8" s="273">
        <v>90</v>
      </c>
      <c r="D8" s="270">
        <f>ROUND(C8/5*6,0)</f>
        <v>108</v>
      </c>
      <c r="E8" s="269">
        <v>174</v>
      </c>
      <c r="F8" s="274">
        <f>ROUND(E8/5*6,0)</f>
        <v>209</v>
      </c>
      <c r="G8" s="275">
        <f>D8+F8</f>
        <v>317</v>
      </c>
      <c r="H8" s="273">
        <v>191</v>
      </c>
      <c r="I8" s="270">
        <f>ROUND(H8/5*6,0)</f>
        <v>229</v>
      </c>
      <c r="J8" s="269">
        <v>138</v>
      </c>
      <c r="K8" s="274">
        <f>ROUND(J8/5*6,0)</f>
        <v>166</v>
      </c>
      <c r="L8" s="275">
        <f>I8+K8</f>
        <v>395</v>
      </c>
      <c r="M8" s="273">
        <v>247</v>
      </c>
      <c r="N8" s="270">
        <f>ROUND(M8/5*6,0)</f>
        <v>296</v>
      </c>
      <c r="O8" s="269">
        <v>190</v>
      </c>
      <c r="P8" s="274">
        <f>ROUND(O8/5*6,0)</f>
        <v>228</v>
      </c>
      <c r="Q8" s="275">
        <f>N8+P8</f>
        <v>524</v>
      </c>
      <c r="R8" s="320">
        <f>SUM(C8,H8,M8)</f>
        <v>528</v>
      </c>
      <c r="S8" s="321">
        <f>ROUND(R8/5*6,0)</f>
        <v>634</v>
      </c>
      <c r="T8" s="322">
        <f>SUM(E8,J8,O8)</f>
        <v>502</v>
      </c>
      <c r="U8" s="274">
        <f>ROUND(T8/5*6,0)</f>
        <v>602</v>
      </c>
      <c r="V8" s="245">
        <f t="shared" ref="V8:V39" si="0">S8+U8</f>
        <v>1236</v>
      </c>
      <c r="W8" s="273">
        <v>374</v>
      </c>
      <c r="X8" s="270">
        <f>ROUND(W8/5*6,0)</f>
        <v>449</v>
      </c>
      <c r="Y8" s="269">
        <v>438</v>
      </c>
      <c r="Z8" s="274">
        <f>ROUND(Y8/5*6,0)</f>
        <v>526</v>
      </c>
      <c r="AA8" s="275">
        <f>X8+Z8</f>
        <v>975</v>
      </c>
      <c r="AB8" s="273">
        <v>133</v>
      </c>
      <c r="AC8" s="270">
        <f>ROUND(AB8/5*6,0)</f>
        <v>160</v>
      </c>
      <c r="AD8" s="269">
        <v>151</v>
      </c>
      <c r="AE8" s="274">
        <f>ROUND(AD8/5*6,0)</f>
        <v>181</v>
      </c>
      <c r="AF8" s="275">
        <f>AC8+AE8</f>
        <v>341</v>
      </c>
      <c r="AG8" s="320">
        <f>SUM(W8,AB8)</f>
        <v>507</v>
      </c>
      <c r="AH8" s="321">
        <f>ROUND(AG8/5*6,0)</f>
        <v>608</v>
      </c>
      <c r="AI8" s="322">
        <f>SUM(Y8,AD8)</f>
        <v>589</v>
      </c>
      <c r="AJ8" s="323">
        <f>ROUND(AI8/5*6,0)</f>
        <v>707</v>
      </c>
      <c r="AK8" s="324">
        <f t="shared" ref="AK8:AK40" si="1">AH8+AJ8</f>
        <v>1315</v>
      </c>
      <c r="AL8" s="273">
        <v>62</v>
      </c>
      <c r="AM8" s="270">
        <f>ROUND(AL8/5*6,0)</f>
        <v>74</v>
      </c>
      <c r="AN8" s="269">
        <v>47</v>
      </c>
      <c r="AO8" s="274">
        <f>ROUND(AN8/5*6,0)</f>
        <v>56</v>
      </c>
      <c r="AP8" s="275">
        <f>AM8+AO8</f>
        <v>130</v>
      </c>
      <c r="AQ8" s="273">
        <v>123</v>
      </c>
      <c r="AR8" s="270">
        <f>ROUND(AQ8/5*6,0)</f>
        <v>148</v>
      </c>
      <c r="AS8" s="269">
        <v>113</v>
      </c>
      <c r="AT8" s="274">
        <f>ROUND(AS8/5*6,0)</f>
        <v>136</v>
      </c>
      <c r="AU8" s="275">
        <f>AR8+AT8</f>
        <v>284</v>
      </c>
      <c r="AV8" s="273">
        <v>85</v>
      </c>
      <c r="AW8" s="270">
        <f>ROUND(AV8/5*6,0)</f>
        <v>102</v>
      </c>
      <c r="AX8" s="269">
        <v>122</v>
      </c>
      <c r="AY8" s="274">
        <f>ROUND(AX8/5*6,0)</f>
        <v>146</v>
      </c>
      <c r="AZ8" s="275">
        <f>AW8+AY8</f>
        <v>248</v>
      </c>
      <c r="BA8" s="273">
        <v>63</v>
      </c>
      <c r="BB8" s="270">
        <f>ROUND(BA8/5*6,0)</f>
        <v>76</v>
      </c>
      <c r="BC8" s="269">
        <v>37</v>
      </c>
      <c r="BD8" s="274">
        <f>ROUND(BC8/5*6,0)</f>
        <v>44</v>
      </c>
      <c r="BE8" s="275">
        <f>BB8+BD8</f>
        <v>120</v>
      </c>
      <c r="BF8" s="273">
        <v>85</v>
      </c>
      <c r="BG8" s="270">
        <f>ROUND(BF8/5*6,0)</f>
        <v>102</v>
      </c>
      <c r="BH8" s="269">
        <v>85</v>
      </c>
      <c r="BI8" s="274">
        <f>ROUND(BH8/5*6,0)</f>
        <v>102</v>
      </c>
      <c r="BJ8" s="275">
        <f>BG8+BI8</f>
        <v>204</v>
      </c>
      <c r="BK8" s="273">
        <v>67</v>
      </c>
      <c r="BL8" s="270">
        <f>ROUND(BK8/5*6,0)</f>
        <v>80</v>
      </c>
      <c r="BM8" s="269">
        <v>40</v>
      </c>
      <c r="BN8" s="274">
        <f>ROUND(BM8/5*6,0)</f>
        <v>48</v>
      </c>
      <c r="BO8" s="275">
        <f>BL8+BN8</f>
        <v>128</v>
      </c>
      <c r="BP8" s="273">
        <v>67</v>
      </c>
      <c r="BQ8" s="270">
        <f>ROUND(BP8/5*6,0)</f>
        <v>80</v>
      </c>
      <c r="BR8" s="269">
        <v>45</v>
      </c>
      <c r="BS8" s="274">
        <f>ROUND(BR8/5*6,0)</f>
        <v>54</v>
      </c>
      <c r="BT8" s="275">
        <f>BQ8+BS8</f>
        <v>134</v>
      </c>
      <c r="BU8" s="273">
        <v>49</v>
      </c>
      <c r="BV8" s="270">
        <f>ROUND(BU8/5*6,0)</f>
        <v>59</v>
      </c>
      <c r="BW8" s="269">
        <v>38</v>
      </c>
      <c r="BX8" s="274">
        <f>ROUND(BW8/5*6,0)</f>
        <v>46</v>
      </c>
      <c r="BY8" s="275">
        <f>BV8+BX8</f>
        <v>105</v>
      </c>
      <c r="BZ8" s="273">
        <v>52</v>
      </c>
      <c r="CA8" s="270">
        <f>ROUND(BZ8/5*6,0)</f>
        <v>62</v>
      </c>
      <c r="CB8" s="269">
        <v>66</v>
      </c>
      <c r="CC8" s="274">
        <f>ROUND(CB8/5*6,0)</f>
        <v>79</v>
      </c>
      <c r="CD8" s="275">
        <f>CA8+CC8</f>
        <v>141</v>
      </c>
      <c r="CE8" s="273">
        <v>56</v>
      </c>
      <c r="CF8" s="270">
        <f>ROUND(CE8/5*6,0)</f>
        <v>67</v>
      </c>
      <c r="CG8" s="269">
        <v>62</v>
      </c>
      <c r="CH8" s="274">
        <f>ROUND(CG8/5*6,0)</f>
        <v>74</v>
      </c>
      <c r="CI8" s="275">
        <f>CF8+CH8</f>
        <v>141</v>
      </c>
      <c r="CJ8" s="273">
        <v>57</v>
      </c>
      <c r="CK8" s="270">
        <f>ROUND(CJ8/5*6,0)</f>
        <v>68</v>
      </c>
      <c r="CL8" s="269">
        <v>39</v>
      </c>
      <c r="CM8" s="274">
        <f>ROUND(CL8/5*6,0)</f>
        <v>47</v>
      </c>
      <c r="CN8" s="275">
        <f>CK8+CM8</f>
        <v>115</v>
      </c>
      <c r="CO8" s="321">
        <f>SUM(CE8,CJ8)</f>
        <v>113</v>
      </c>
      <c r="CP8" s="321">
        <f>ROUND(CO8/5*6,0)</f>
        <v>136</v>
      </c>
      <c r="CQ8" s="322">
        <f>SUM(CG8,CL8)</f>
        <v>101</v>
      </c>
      <c r="CR8" s="323">
        <f>ROUND(CQ8/5*6,0)</f>
        <v>121</v>
      </c>
      <c r="CS8" s="324">
        <f t="shared" ref="CS8:CS40" si="2">CP8+CR8</f>
        <v>257</v>
      </c>
      <c r="CT8" s="273">
        <v>123</v>
      </c>
      <c r="CU8" s="270">
        <f>ROUND(CT8/5*6,0)</f>
        <v>148</v>
      </c>
      <c r="CV8" s="269">
        <v>52</v>
      </c>
      <c r="CW8" s="274">
        <f>ROUND(CV8/5*6,0)</f>
        <v>62</v>
      </c>
      <c r="CX8" s="275">
        <f>CU8+CW8</f>
        <v>210</v>
      </c>
      <c r="CY8" s="273">
        <v>5</v>
      </c>
      <c r="CZ8" s="270">
        <f>ROUND(CY8/5*6,0)</f>
        <v>6</v>
      </c>
      <c r="DA8" s="269">
        <v>4</v>
      </c>
      <c r="DB8" s="274">
        <f>ROUND(DA8/5*6,0)</f>
        <v>5</v>
      </c>
      <c r="DC8" s="275">
        <f>CZ8+DB8</f>
        <v>11</v>
      </c>
      <c r="DD8" s="273">
        <v>9</v>
      </c>
      <c r="DE8" s="270">
        <f>ROUND(DD8/5*6,0)</f>
        <v>11</v>
      </c>
      <c r="DF8" s="269">
        <v>33</v>
      </c>
      <c r="DG8" s="274">
        <f>ROUND(DF8/5*6,0)</f>
        <v>40</v>
      </c>
      <c r="DH8" s="275">
        <f>DE8+DG8</f>
        <v>51</v>
      </c>
      <c r="DI8" s="273">
        <v>3</v>
      </c>
      <c r="DJ8" s="270">
        <f>ROUND(DI8/5*6,0)</f>
        <v>4</v>
      </c>
      <c r="DK8" s="269">
        <v>5</v>
      </c>
      <c r="DL8" s="274">
        <f>ROUND(DK8/5*6,0)</f>
        <v>6</v>
      </c>
      <c r="DM8" s="275">
        <f>DJ8+DL8</f>
        <v>10</v>
      </c>
      <c r="DN8" s="273">
        <v>5</v>
      </c>
      <c r="DO8" s="270">
        <f>ROUND(DN8/5*6,0)</f>
        <v>6</v>
      </c>
      <c r="DP8" s="269">
        <v>0</v>
      </c>
      <c r="DQ8" s="274">
        <f>ROUND(DP8/5*6,0)</f>
        <v>0</v>
      </c>
      <c r="DR8" s="275">
        <f>DO8+DQ8</f>
        <v>6</v>
      </c>
      <c r="DS8" s="273">
        <v>5</v>
      </c>
      <c r="DT8" s="270">
        <f>ROUND(DS8/5*6,0)</f>
        <v>6</v>
      </c>
      <c r="DU8" s="269">
        <v>8</v>
      </c>
      <c r="DV8" s="274">
        <f>ROUND(DU8/5*6,0)</f>
        <v>10</v>
      </c>
      <c r="DW8" s="275">
        <f>DT8+DV8</f>
        <v>16</v>
      </c>
      <c r="DX8" s="273">
        <v>17</v>
      </c>
      <c r="DY8" s="270">
        <f>ROUND(DX8/5*6,0)</f>
        <v>20</v>
      </c>
      <c r="DZ8" s="269">
        <v>10</v>
      </c>
      <c r="EA8" s="274">
        <f>ROUND(DZ8/5*6,0)</f>
        <v>12</v>
      </c>
      <c r="EB8" s="275">
        <f>DY8+EA8</f>
        <v>32</v>
      </c>
      <c r="EC8" s="273">
        <v>29</v>
      </c>
      <c r="ED8" s="270">
        <f>ROUND(EC8/5*6,0)</f>
        <v>35</v>
      </c>
      <c r="EE8" s="269">
        <v>15</v>
      </c>
      <c r="EF8" s="274">
        <f>ROUND(EE8/5*6,0)</f>
        <v>18</v>
      </c>
      <c r="EG8" s="275">
        <f>ED8+EF8</f>
        <v>53</v>
      </c>
      <c r="EH8" s="273">
        <v>11</v>
      </c>
      <c r="EI8" s="270">
        <f>ROUND(EH8/5*6,0)</f>
        <v>13</v>
      </c>
      <c r="EJ8" s="269">
        <v>19</v>
      </c>
      <c r="EK8" s="274">
        <f>ROUND(EJ8/5*6,0)</f>
        <v>23</v>
      </c>
      <c r="EL8" s="275">
        <f>EI8+EK8</f>
        <v>36</v>
      </c>
      <c r="EM8" s="273">
        <v>10</v>
      </c>
      <c r="EN8" s="270">
        <f>ROUND(EM8/5*6,0)</f>
        <v>12</v>
      </c>
      <c r="EO8" s="269">
        <v>13</v>
      </c>
      <c r="EP8" s="274">
        <f>ROUND(EO8/5*6,0)</f>
        <v>16</v>
      </c>
      <c r="EQ8" s="275">
        <f>EN8+EP8</f>
        <v>28</v>
      </c>
      <c r="ER8" s="273">
        <v>18</v>
      </c>
      <c r="ES8" s="270">
        <f>ROUND(ER8/5*6,0)</f>
        <v>22</v>
      </c>
      <c r="ET8" s="269">
        <v>10</v>
      </c>
      <c r="EU8" s="274">
        <f>ROUND(ET8/5*6,0)</f>
        <v>12</v>
      </c>
      <c r="EV8" s="275">
        <f>ES8+EU8</f>
        <v>34</v>
      </c>
      <c r="EW8" s="273">
        <v>29</v>
      </c>
      <c r="EX8" s="270">
        <f>ROUND(EW8/5*6,0)</f>
        <v>35</v>
      </c>
      <c r="EY8" s="269">
        <v>31</v>
      </c>
      <c r="EZ8" s="274">
        <f>ROUND(EY8/5*6,0)</f>
        <v>37</v>
      </c>
      <c r="FA8" s="275">
        <f>EX8+EZ8</f>
        <v>72</v>
      </c>
      <c r="FB8" s="273">
        <v>80</v>
      </c>
      <c r="FC8" s="270">
        <f>ROUND(FB8/5*6,0)</f>
        <v>96</v>
      </c>
      <c r="FD8" s="269">
        <v>86</v>
      </c>
      <c r="FE8" s="274">
        <f>ROUND(FD8/5*6,0)</f>
        <v>103</v>
      </c>
      <c r="FF8" s="275">
        <f>FC8+FE8</f>
        <v>199</v>
      </c>
      <c r="FG8" s="273">
        <v>11</v>
      </c>
      <c r="FH8" s="270">
        <f>ROUND(FG8/5*6,0)</f>
        <v>13</v>
      </c>
      <c r="FI8" s="269">
        <v>11</v>
      </c>
      <c r="FJ8" s="274">
        <f>ROUND(FI8/5*6,0)</f>
        <v>13</v>
      </c>
      <c r="FK8" s="275">
        <f>FH8+FJ8</f>
        <v>26</v>
      </c>
      <c r="FL8" s="273">
        <v>169</v>
      </c>
      <c r="FM8" s="270">
        <f>ROUND(FL8/5*6,0)</f>
        <v>203</v>
      </c>
      <c r="FN8" s="269">
        <v>143</v>
      </c>
      <c r="FO8" s="274">
        <f>ROUND(FN8/5*6,0)</f>
        <v>172</v>
      </c>
      <c r="FP8" s="275">
        <f>FM8+FO8</f>
        <v>375</v>
      </c>
      <c r="FQ8" s="273">
        <v>17</v>
      </c>
      <c r="FR8" s="270">
        <f>ROUND(FQ8/5*6,0)</f>
        <v>20</v>
      </c>
      <c r="FS8" s="269">
        <v>64</v>
      </c>
      <c r="FT8" s="274">
        <f>ROUND(FS8/5*6,0)</f>
        <v>77</v>
      </c>
      <c r="FU8" s="275">
        <f>FR8+FT8</f>
        <v>97</v>
      </c>
      <c r="FV8" s="273">
        <v>103</v>
      </c>
      <c r="FW8" s="270">
        <f>ROUND(FV8/5*6,0)</f>
        <v>124</v>
      </c>
      <c r="FX8" s="269">
        <v>29</v>
      </c>
      <c r="FY8" s="274">
        <f>ROUND(FX8/5*6,0)</f>
        <v>35</v>
      </c>
      <c r="FZ8" s="275">
        <f>FW8+FY8</f>
        <v>159</v>
      </c>
      <c r="GA8" s="273">
        <v>5</v>
      </c>
      <c r="GB8" s="270">
        <f>ROUND(GA8/5*6,0)</f>
        <v>6</v>
      </c>
      <c r="GC8" s="269">
        <v>19</v>
      </c>
      <c r="GD8" s="274">
        <f>ROUND(GC8/5*6,0)</f>
        <v>23</v>
      </c>
      <c r="GE8" s="275">
        <f>GB8+GD8</f>
        <v>29</v>
      </c>
      <c r="GF8" s="273">
        <v>24</v>
      </c>
      <c r="GG8" s="270">
        <f>ROUND(GF8/5*6,0)</f>
        <v>29</v>
      </c>
      <c r="GH8" s="269">
        <v>43</v>
      </c>
      <c r="GI8" s="274">
        <f>ROUND(GH8/5*6,0)</f>
        <v>52</v>
      </c>
      <c r="GJ8" s="275">
        <f>GG8+GI8</f>
        <v>81</v>
      </c>
      <c r="GK8" s="270">
        <f>SUM(S8,AH8,AM8,AR8,AW8,BB8,BG8,BL8,BQ8,BV8,CA8,CP8,CU8,CZ8,DE8,DJ8,DO8,DT8,DY8,ED8,EI8,EN8,ES8,EX8,FC8,FH8,FM8,FR8,FW8,GB8,GG8)</f>
        <v>2970</v>
      </c>
      <c r="GL8" s="274">
        <v>2857</v>
      </c>
      <c r="GM8" s="245">
        <f>GK8+GL8</f>
        <v>5827</v>
      </c>
    </row>
    <row r="9" spans="1:197" s="237" customFormat="1" x14ac:dyDescent="0.15">
      <c r="A9" s="658"/>
      <c r="B9" s="253" t="s">
        <v>109</v>
      </c>
      <c r="C9" s="272">
        <v>80</v>
      </c>
      <c r="D9" s="250">
        <f>ROUND(C9/5*6,0)</f>
        <v>96</v>
      </c>
      <c r="E9" s="271">
        <v>161</v>
      </c>
      <c r="F9" s="248">
        <f>ROUND(E9/5*6,0)</f>
        <v>193</v>
      </c>
      <c r="G9" s="252">
        <f>D9+F9</f>
        <v>289</v>
      </c>
      <c r="H9" s="272">
        <v>235</v>
      </c>
      <c r="I9" s="250">
        <f>ROUND(H9/5*6,0)</f>
        <v>282</v>
      </c>
      <c r="J9" s="271">
        <v>82</v>
      </c>
      <c r="K9" s="248">
        <f>ROUND(J9/5*6,0)</f>
        <v>98</v>
      </c>
      <c r="L9" s="252">
        <f>I9+K9</f>
        <v>380</v>
      </c>
      <c r="M9" s="272">
        <v>269</v>
      </c>
      <c r="N9" s="250">
        <f>ROUND(M9/5*6,0)</f>
        <v>323</v>
      </c>
      <c r="O9" s="271">
        <v>158</v>
      </c>
      <c r="P9" s="248">
        <f>ROUND(O9/5*6,0)</f>
        <v>190</v>
      </c>
      <c r="Q9" s="252">
        <f>N9+P9</f>
        <v>513</v>
      </c>
      <c r="R9" s="325">
        <f>SUM(C9,H9,M9)</f>
        <v>584</v>
      </c>
      <c r="S9" s="326">
        <f>ROUND(R9/5*6,0)</f>
        <v>701</v>
      </c>
      <c r="T9" s="327">
        <f>SUM(E9,J9,O9)</f>
        <v>401</v>
      </c>
      <c r="U9" s="248">
        <f>ROUND(T9/5*6,0)</f>
        <v>481</v>
      </c>
      <c r="V9" s="247">
        <f t="shared" si="0"/>
        <v>1182</v>
      </c>
      <c r="W9" s="272">
        <v>358</v>
      </c>
      <c r="X9" s="250">
        <f>ROUND(W9/5*6,0)</f>
        <v>430</v>
      </c>
      <c r="Y9" s="271">
        <v>530</v>
      </c>
      <c r="Z9" s="248">
        <f>ROUND(Y9/5*6,0)</f>
        <v>636</v>
      </c>
      <c r="AA9" s="252">
        <f>X9+Z9</f>
        <v>1066</v>
      </c>
      <c r="AB9" s="272">
        <v>102</v>
      </c>
      <c r="AC9" s="250">
        <f>ROUND(AB9/5*6,0)</f>
        <v>122</v>
      </c>
      <c r="AD9" s="271">
        <v>236</v>
      </c>
      <c r="AE9" s="248">
        <f>ROUND(AD9/5*6,0)</f>
        <v>283</v>
      </c>
      <c r="AF9" s="252">
        <f>AC9+AE9</f>
        <v>405</v>
      </c>
      <c r="AG9" s="325">
        <f>SUM(W9,AB9)</f>
        <v>460</v>
      </c>
      <c r="AH9" s="326">
        <f>ROUND(AG9/5*6,0)</f>
        <v>552</v>
      </c>
      <c r="AI9" s="327">
        <f>SUM(Y9,AD9)</f>
        <v>766</v>
      </c>
      <c r="AJ9" s="328">
        <f>ROUND(AI9/5*6,0)</f>
        <v>919</v>
      </c>
      <c r="AK9" s="329">
        <f t="shared" si="1"/>
        <v>1471</v>
      </c>
      <c r="AL9" s="272">
        <v>48</v>
      </c>
      <c r="AM9" s="250">
        <f>ROUND(AL9/5*6,0)</f>
        <v>58</v>
      </c>
      <c r="AN9" s="271">
        <v>31</v>
      </c>
      <c r="AO9" s="248">
        <f>ROUND(AN9/5*6,0)</f>
        <v>37</v>
      </c>
      <c r="AP9" s="252">
        <f>AM9+AO9</f>
        <v>95</v>
      </c>
      <c r="AQ9" s="272">
        <v>180</v>
      </c>
      <c r="AR9" s="250">
        <f>ROUND(AQ9/5*6,0)</f>
        <v>216</v>
      </c>
      <c r="AS9" s="271">
        <v>64</v>
      </c>
      <c r="AT9" s="248">
        <f>ROUND(AS9/5*6,0)</f>
        <v>77</v>
      </c>
      <c r="AU9" s="252">
        <f>AR9+AT9</f>
        <v>293</v>
      </c>
      <c r="AV9" s="272">
        <v>83</v>
      </c>
      <c r="AW9" s="250">
        <f>ROUND(AV9/5*6,0)</f>
        <v>100</v>
      </c>
      <c r="AX9" s="271">
        <v>189</v>
      </c>
      <c r="AY9" s="248">
        <f>ROUND(AX9/5*6,0)</f>
        <v>227</v>
      </c>
      <c r="AZ9" s="252">
        <f>AW9+AY9</f>
        <v>327</v>
      </c>
      <c r="BA9" s="272">
        <v>232</v>
      </c>
      <c r="BB9" s="250">
        <f>ROUND(BA9/5*6,0)</f>
        <v>278</v>
      </c>
      <c r="BC9" s="271">
        <v>26</v>
      </c>
      <c r="BD9" s="248">
        <f>ROUND(BC9/5*6,0)</f>
        <v>31</v>
      </c>
      <c r="BE9" s="252">
        <f>BB9+BD9</f>
        <v>309</v>
      </c>
      <c r="BF9" s="272">
        <v>97</v>
      </c>
      <c r="BG9" s="250">
        <f>ROUND(BF9/5*6,0)</f>
        <v>116</v>
      </c>
      <c r="BH9" s="271">
        <v>104</v>
      </c>
      <c r="BI9" s="248">
        <f>ROUND(BH9/5*6,0)</f>
        <v>125</v>
      </c>
      <c r="BJ9" s="252">
        <f>BG9+BI9</f>
        <v>241</v>
      </c>
      <c r="BK9" s="272">
        <v>82</v>
      </c>
      <c r="BL9" s="250">
        <f>ROUND(BK9/5*6,0)</f>
        <v>98</v>
      </c>
      <c r="BM9" s="271">
        <v>52</v>
      </c>
      <c r="BN9" s="248">
        <f>ROUND(BM9/5*6,0)</f>
        <v>62</v>
      </c>
      <c r="BO9" s="252">
        <f>BL9+BN9</f>
        <v>160</v>
      </c>
      <c r="BP9" s="272">
        <v>187</v>
      </c>
      <c r="BQ9" s="250">
        <f>ROUND(BP9/5*6,0)</f>
        <v>224</v>
      </c>
      <c r="BR9" s="271">
        <v>46</v>
      </c>
      <c r="BS9" s="248">
        <f>ROUND(BR9/5*6,0)</f>
        <v>55</v>
      </c>
      <c r="BT9" s="252">
        <f>BQ9+BS9</f>
        <v>279</v>
      </c>
      <c r="BU9" s="272">
        <v>41</v>
      </c>
      <c r="BV9" s="250">
        <f>ROUND(BU9/5*6,0)</f>
        <v>49</v>
      </c>
      <c r="BW9" s="271">
        <v>16</v>
      </c>
      <c r="BX9" s="248">
        <f>ROUND(BW9/5*6,0)</f>
        <v>19</v>
      </c>
      <c r="BY9" s="252">
        <f>BV9+BX9</f>
        <v>68</v>
      </c>
      <c r="BZ9" s="272">
        <v>53</v>
      </c>
      <c r="CA9" s="250">
        <f>ROUND(BZ9/5*6,0)</f>
        <v>64</v>
      </c>
      <c r="CB9" s="271">
        <v>72</v>
      </c>
      <c r="CC9" s="248">
        <f>ROUND(CB9/5*6,0)</f>
        <v>86</v>
      </c>
      <c r="CD9" s="252">
        <f>CA9+CC9</f>
        <v>150</v>
      </c>
      <c r="CE9" s="272">
        <v>61</v>
      </c>
      <c r="CF9" s="250">
        <f>ROUND(CE9/5*6,0)</f>
        <v>73</v>
      </c>
      <c r="CG9" s="271">
        <v>64</v>
      </c>
      <c r="CH9" s="248">
        <f>ROUND(CG9/5*6,0)</f>
        <v>77</v>
      </c>
      <c r="CI9" s="252">
        <f>CF9+CH9</f>
        <v>150</v>
      </c>
      <c r="CJ9" s="272">
        <v>49</v>
      </c>
      <c r="CK9" s="250">
        <f>ROUND(CJ9/5*6,0)</f>
        <v>59</v>
      </c>
      <c r="CL9" s="271">
        <v>42</v>
      </c>
      <c r="CM9" s="248">
        <f>ROUND(CL9/5*6,0)</f>
        <v>50</v>
      </c>
      <c r="CN9" s="252">
        <f>CK9+CM9</f>
        <v>109</v>
      </c>
      <c r="CO9" s="321">
        <f>SUM(CE9,CJ9)</f>
        <v>110</v>
      </c>
      <c r="CP9" s="326">
        <f>ROUND(CO9/5*6,0)</f>
        <v>132</v>
      </c>
      <c r="CQ9" s="327">
        <f>SUM(CG9,CL9)</f>
        <v>106</v>
      </c>
      <c r="CR9" s="328">
        <f>ROUND(CQ9/5*6,0)</f>
        <v>127</v>
      </c>
      <c r="CS9" s="329">
        <f t="shared" si="2"/>
        <v>259</v>
      </c>
      <c r="CT9" s="272">
        <v>204</v>
      </c>
      <c r="CU9" s="250">
        <f>ROUND(CT9/5*6,0)</f>
        <v>245</v>
      </c>
      <c r="CV9" s="271">
        <v>52</v>
      </c>
      <c r="CW9" s="248">
        <f>ROUND(CV9/5*6,0)</f>
        <v>62</v>
      </c>
      <c r="CX9" s="252">
        <f>CU9+CW9</f>
        <v>307</v>
      </c>
      <c r="CY9" s="272">
        <v>1</v>
      </c>
      <c r="CZ9" s="250">
        <f>ROUND(CY9/5*6,0)</f>
        <v>1</v>
      </c>
      <c r="DA9" s="271">
        <v>3</v>
      </c>
      <c r="DB9" s="248">
        <f>ROUND(DA9/5*6,0)</f>
        <v>4</v>
      </c>
      <c r="DC9" s="252">
        <f>CZ9+DB9</f>
        <v>5</v>
      </c>
      <c r="DD9" s="272">
        <v>16</v>
      </c>
      <c r="DE9" s="250">
        <f>ROUND(DD9/5*6,0)</f>
        <v>19</v>
      </c>
      <c r="DF9" s="271">
        <v>34</v>
      </c>
      <c r="DG9" s="248">
        <f>ROUND(DF9/5*6,0)</f>
        <v>41</v>
      </c>
      <c r="DH9" s="252">
        <f>DE9+DG9</f>
        <v>60</v>
      </c>
      <c r="DI9" s="272">
        <v>2</v>
      </c>
      <c r="DJ9" s="250">
        <f>ROUND(DI9/5*6,0)</f>
        <v>2</v>
      </c>
      <c r="DK9" s="271">
        <v>2</v>
      </c>
      <c r="DL9" s="248">
        <f>ROUND(DK9/5*6,0)</f>
        <v>2</v>
      </c>
      <c r="DM9" s="252">
        <f>DJ9+DL9</f>
        <v>4</v>
      </c>
      <c r="DN9" s="272">
        <v>2</v>
      </c>
      <c r="DO9" s="250">
        <f>ROUND(DN9/5*6,0)</f>
        <v>2</v>
      </c>
      <c r="DP9" s="271">
        <v>0</v>
      </c>
      <c r="DQ9" s="248">
        <f>ROUND(DP9/5*6,0)</f>
        <v>0</v>
      </c>
      <c r="DR9" s="252">
        <f>DO9+DQ9</f>
        <v>2</v>
      </c>
      <c r="DS9" s="272">
        <v>8</v>
      </c>
      <c r="DT9" s="250">
        <f>ROUND(DS9/5*6,0)</f>
        <v>10</v>
      </c>
      <c r="DU9" s="271">
        <v>7</v>
      </c>
      <c r="DV9" s="248">
        <f>ROUND(DU9/5*6,0)</f>
        <v>8</v>
      </c>
      <c r="DW9" s="252">
        <f>DT9+DV9</f>
        <v>18</v>
      </c>
      <c r="DX9" s="272">
        <v>3</v>
      </c>
      <c r="DY9" s="250">
        <f>ROUND(DX9/5*6,0)</f>
        <v>4</v>
      </c>
      <c r="DZ9" s="271">
        <v>4</v>
      </c>
      <c r="EA9" s="248">
        <f>ROUND(DZ9/5*6,0)</f>
        <v>5</v>
      </c>
      <c r="EB9" s="252">
        <f>DY9+EA9</f>
        <v>9</v>
      </c>
      <c r="EC9" s="272">
        <v>23</v>
      </c>
      <c r="ED9" s="250">
        <f>ROUND(EC9/5*6,0)</f>
        <v>28</v>
      </c>
      <c r="EE9" s="271">
        <v>10</v>
      </c>
      <c r="EF9" s="248">
        <f>ROUND(EE9/5*6,0)</f>
        <v>12</v>
      </c>
      <c r="EG9" s="252">
        <f>ED9+EF9</f>
        <v>40</v>
      </c>
      <c r="EH9" s="272">
        <v>12</v>
      </c>
      <c r="EI9" s="250">
        <f>ROUND(EH9/5*6,0)</f>
        <v>14</v>
      </c>
      <c r="EJ9" s="271">
        <v>17</v>
      </c>
      <c r="EK9" s="248">
        <f>ROUND(EJ9/5*6,0)</f>
        <v>20</v>
      </c>
      <c r="EL9" s="252">
        <f>EI9+EK9</f>
        <v>34</v>
      </c>
      <c r="EM9" s="272">
        <v>8</v>
      </c>
      <c r="EN9" s="250">
        <f>ROUND(EM9/5*6,0)</f>
        <v>10</v>
      </c>
      <c r="EO9" s="271">
        <v>7</v>
      </c>
      <c r="EP9" s="248">
        <f>ROUND(EO9/5*6,0)</f>
        <v>8</v>
      </c>
      <c r="EQ9" s="252">
        <f>EN9+EP9</f>
        <v>18</v>
      </c>
      <c r="ER9" s="272">
        <v>6</v>
      </c>
      <c r="ES9" s="250">
        <f>ROUND(ER9/5*6,0)</f>
        <v>7</v>
      </c>
      <c r="ET9" s="271">
        <v>3</v>
      </c>
      <c r="EU9" s="248">
        <f>ROUND(ET9/5*6,0)</f>
        <v>4</v>
      </c>
      <c r="EV9" s="252">
        <f>ES9+EU9</f>
        <v>11</v>
      </c>
      <c r="EW9" s="272">
        <v>14</v>
      </c>
      <c r="EX9" s="250">
        <f>ROUND(EW9/5*6,0)</f>
        <v>17</v>
      </c>
      <c r="EY9" s="271">
        <v>18</v>
      </c>
      <c r="EZ9" s="248">
        <f>ROUND(EY9/5*6,0)</f>
        <v>22</v>
      </c>
      <c r="FA9" s="252">
        <f>EX9+EZ9</f>
        <v>39</v>
      </c>
      <c r="FB9" s="272">
        <v>48</v>
      </c>
      <c r="FC9" s="250">
        <f>ROUND(FB9/5*6,0)</f>
        <v>58</v>
      </c>
      <c r="FD9" s="271">
        <v>58</v>
      </c>
      <c r="FE9" s="248">
        <f>ROUND(FD9/5*6,0)</f>
        <v>70</v>
      </c>
      <c r="FF9" s="252">
        <f>FC9+FE9</f>
        <v>128</v>
      </c>
      <c r="FG9" s="272">
        <v>15</v>
      </c>
      <c r="FH9" s="250">
        <f>ROUND(FG9/5*6,0)</f>
        <v>18</v>
      </c>
      <c r="FI9" s="271">
        <v>27</v>
      </c>
      <c r="FJ9" s="248">
        <f>ROUND(FI9/5*6,0)</f>
        <v>32</v>
      </c>
      <c r="FK9" s="252">
        <f>FH9+FJ9</f>
        <v>50</v>
      </c>
      <c r="FL9" s="272">
        <v>109</v>
      </c>
      <c r="FM9" s="250">
        <f>ROUND(FL9/5*6,0)</f>
        <v>131</v>
      </c>
      <c r="FN9" s="271">
        <v>140</v>
      </c>
      <c r="FO9" s="248">
        <f>ROUND(FN9/5*6,0)</f>
        <v>168</v>
      </c>
      <c r="FP9" s="252">
        <f>FM9+FO9</f>
        <v>299</v>
      </c>
      <c r="FQ9" s="272">
        <v>23</v>
      </c>
      <c r="FR9" s="250">
        <f>ROUND(FQ9/5*6,0)</f>
        <v>28</v>
      </c>
      <c r="FS9" s="271">
        <v>197</v>
      </c>
      <c r="FT9" s="248">
        <f>ROUND(FS9/5*6,0)</f>
        <v>236</v>
      </c>
      <c r="FU9" s="252">
        <f>FR9+FT9</f>
        <v>264</v>
      </c>
      <c r="FV9" s="272">
        <v>320</v>
      </c>
      <c r="FW9" s="250">
        <f>ROUND(FV9/5*6,0)</f>
        <v>384</v>
      </c>
      <c r="FX9" s="271">
        <v>32</v>
      </c>
      <c r="FY9" s="248">
        <f>ROUND(FX9/5*6,0)</f>
        <v>38</v>
      </c>
      <c r="FZ9" s="252">
        <f>FW9+FY9</f>
        <v>422</v>
      </c>
      <c r="GA9" s="272">
        <v>10</v>
      </c>
      <c r="GB9" s="250">
        <f>ROUND(GA9/5*6,0)</f>
        <v>12</v>
      </c>
      <c r="GC9" s="271">
        <v>25</v>
      </c>
      <c r="GD9" s="248">
        <f>ROUND(GC9/5*6,0)</f>
        <v>30</v>
      </c>
      <c r="GE9" s="252">
        <f>GB9+GD9</f>
        <v>42</v>
      </c>
      <c r="GF9" s="272">
        <v>23</v>
      </c>
      <c r="GG9" s="250">
        <f>ROUND(GF9/5*6,0)</f>
        <v>28</v>
      </c>
      <c r="GH9" s="271">
        <v>37</v>
      </c>
      <c r="GI9" s="248">
        <f>ROUND(GH9/5*6,0)</f>
        <v>44</v>
      </c>
      <c r="GJ9" s="252">
        <f>GG9+GI9</f>
        <v>72</v>
      </c>
      <c r="GK9" s="270">
        <f>SUM(S9,AH9,AM9,AR9,AW9,BB9,BG9,BL9,BQ9,BV9,CA9,CP9,CU9,CZ9,DE9,DJ9,DO9,DT9,DY9,ED9,EI9,EN9,ES9,EX9,FC9,FH9,FM9,FR9,FW9,GB9,GG9)</f>
        <v>3606</v>
      </c>
      <c r="GL9" s="274">
        <v>3052</v>
      </c>
      <c r="GM9" s="245">
        <f t="shared" ref="GM9:GM40" si="3">GK9+GL9</f>
        <v>6658</v>
      </c>
    </row>
    <row r="10" spans="1:197" s="237" customFormat="1" x14ac:dyDescent="0.15">
      <c r="A10" s="659"/>
      <c r="B10" s="443" t="s">
        <v>85</v>
      </c>
      <c r="C10" s="243"/>
      <c r="D10" s="243">
        <f>SUM(D8:D9)</f>
        <v>204</v>
      </c>
      <c r="E10" s="242"/>
      <c r="F10" s="241">
        <f>SUM(F8:F9)</f>
        <v>402</v>
      </c>
      <c r="G10" s="244">
        <f>D10+F10</f>
        <v>606</v>
      </c>
      <c r="H10" s="243"/>
      <c r="I10" s="243">
        <f>SUM(I8:I9)</f>
        <v>511</v>
      </c>
      <c r="J10" s="242"/>
      <c r="K10" s="241">
        <f>SUM(K8:K9)</f>
        <v>264</v>
      </c>
      <c r="L10" s="244">
        <f>I10+K10</f>
        <v>775</v>
      </c>
      <c r="M10" s="243"/>
      <c r="N10" s="243">
        <f>SUM(N8:N9)</f>
        <v>619</v>
      </c>
      <c r="O10" s="242"/>
      <c r="P10" s="241">
        <f>SUM(P8:P9)</f>
        <v>418</v>
      </c>
      <c r="Q10" s="244">
        <f>N10+P10</f>
        <v>1037</v>
      </c>
      <c r="R10" s="330">
        <f>SUM(R8:R9)</f>
        <v>1112</v>
      </c>
      <c r="S10" s="331">
        <f>SUM(S8:S9)</f>
        <v>1335</v>
      </c>
      <c r="T10" s="332">
        <f>SUM(T8:T9)</f>
        <v>903</v>
      </c>
      <c r="U10" s="241">
        <f>SUM(U8:U9)</f>
        <v>1083</v>
      </c>
      <c r="V10" s="239">
        <f t="shared" si="0"/>
        <v>2418</v>
      </c>
      <c r="W10" s="243"/>
      <c r="X10" s="243">
        <f>SUM(X8:X9)</f>
        <v>879</v>
      </c>
      <c r="Y10" s="242"/>
      <c r="Z10" s="241">
        <f>SUM(Z8:Z9)</f>
        <v>1162</v>
      </c>
      <c r="AA10" s="244">
        <f>X10+Z10</f>
        <v>2041</v>
      </c>
      <c r="AB10" s="243"/>
      <c r="AC10" s="243">
        <f>SUM(AC8:AC9)</f>
        <v>282</v>
      </c>
      <c r="AD10" s="242"/>
      <c r="AE10" s="241">
        <f>SUM(AE8:AE9)</f>
        <v>464</v>
      </c>
      <c r="AF10" s="244">
        <f>AC10+AE10</f>
        <v>746</v>
      </c>
      <c r="AG10" s="330">
        <f>SUM(AG8:AG9)</f>
        <v>967</v>
      </c>
      <c r="AH10" s="331">
        <f>SUM(AH8:AH9)</f>
        <v>1160</v>
      </c>
      <c r="AI10" s="332">
        <f>SUM(AI8:AI9)</f>
        <v>1355</v>
      </c>
      <c r="AJ10" s="333">
        <f>SUM(AJ8:AJ9)</f>
        <v>1626</v>
      </c>
      <c r="AK10" s="334">
        <f t="shared" si="1"/>
        <v>2786</v>
      </c>
      <c r="AL10" s="243"/>
      <c r="AM10" s="243">
        <f>SUM(AM8:AM9)</f>
        <v>132</v>
      </c>
      <c r="AN10" s="242"/>
      <c r="AO10" s="241">
        <f>SUM(AO8:AO9)</f>
        <v>93</v>
      </c>
      <c r="AP10" s="244">
        <f>AM10+AO10</f>
        <v>225</v>
      </c>
      <c r="AQ10" s="243"/>
      <c r="AR10" s="243">
        <f>SUM(AR8:AR9)</f>
        <v>364</v>
      </c>
      <c r="AS10" s="242"/>
      <c r="AT10" s="241">
        <f>SUM(AT8:AT9)</f>
        <v>213</v>
      </c>
      <c r="AU10" s="244">
        <f>AR10+AT10</f>
        <v>577</v>
      </c>
      <c r="AV10" s="243"/>
      <c r="AW10" s="243">
        <f>SUM(AW8:AW9)</f>
        <v>202</v>
      </c>
      <c r="AX10" s="242"/>
      <c r="AY10" s="241">
        <f>SUM(AY8:AY9)</f>
        <v>373</v>
      </c>
      <c r="AZ10" s="244">
        <f>AW10+AY10</f>
        <v>575</v>
      </c>
      <c r="BA10" s="243"/>
      <c r="BB10" s="243">
        <f>SUM(BB8:BB9)</f>
        <v>354</v>
      </c>
      <c r="BC10" s="242"/>
      <c r="BD10" s="241">
        <f>SUM(BD8:BD9)</f>
        <v>75</v>
      </c>
      <c r="BE10" s="244">
        <f>BB10+BD10</f>
        <v>429</v>
      </c>
      <c r="BF10" s="243"/>
      <c r="BG10" s="243">
        <f>SUM(BG8:BG9)</f>
        <v>218</v>
      </c>
      <c r="BH10" s="242"/>
      <c r="BI10" s="241">
        <f>SUM(BI8:BI9)</f>
        <v>227</v>
      </c>
      <c r="BJ10" s="244">
        <f>BG10+BI10</f>
        <v>445</v>
      </c>
      <c r="BK10" s="243"/>
      <c r="BL10" s="243">
        <f>SUM(BL8:BL9)</f>
        <v>178</v>
      </c>
      <c r="BM10" s="242"/>
      <c r="BN10" s="241">
        <f>SUM(BN8:BN9)</f>
        <v>110</v>
      </c>
      <c r="BO10" s="244">
        <f>BL10+BN10</f>
        <v>288</v>
      </c>
      <c r="BP10" s="243"/>
      <c r="BQ10" s="243">
        <f>SUM(BQ8:BQ9)</f>
        <v>304</v>
      </c>
      <c r="BR10" s="242"/>
      <c r="BS10" s="241">
        <f>SUM(BS8:BS9)</f>
        <v>109</v>
      </c>
      <c r="BT10" s="244">
        <f>BQ10+BS10</f>
        <v>413</v>
      </c>
      <c r="BU10" s="243"/>
      <c r="BV10" s="243">
        <f>SUM(BV8:BV9)</f>
        <v>108</v>
      </c>
      <c r="BW10" s="242"/>
      <c r="BX10" s="241">
        <f>SUM(BX8:BX9)</f>
        <v>65</v>
      </c>
      <c r="BY10" s="244">
        <f>BV10+BX10</f>
        <v>173</v>
      </c>
      <c r="BZ10" s="243"/>
      <c r="CA10" s="243">
        <f>SUM(CA8:CA9)</f>
        <v>126</v>
      </c>
      <c r="CB10" s="242"/>
      <c r="CC10" s="241">
        <f>SUM(CC8:CC9)</f>
        <v>165</v>
      </c>
      <c r="CD10" s="244">
        <f>CA10+CC10</f>
        <v>291</v>
      </c>
      <c r="CE10" s="243"/>
      <c r="CF10" s="243">
        <f>SUM(CF8:CF9)</f>
        <v>140</v>
      </c>
      <c r="CG10" s="242"/>
      <c r="CH10" s="241">
        <f>SUM(CH8:CH9)</f>
        <v>151</v>
      </c>
      <c r="CI10" s="244">
        <f>CF10+CH10</f>
        <v>291</v>
      </c>
      <c r="CJ10" s="243"/>
      <c r="CK10" s="243">
        <f>SUM(CK8:CK9)</f>
        <v>127</v>
      </c>
      <c r="CL10" s="242"/>
      <c r="CM10" s="241">
        <f>SUM(CM8:CM9)</f>
        <v>97</v>
      </c>
      <c r="CN10" s="244">
        <f>CK10+CM10</f>
        <v>224</v>
      </c>
      <c r="CO10" s="331">
        <f>SUM(CO8:CO9)</f>
        <v>223</v>
      </c>
      <c r="CP10" s="331">
        <f>SUM(CP8:CP9)</f>
        <v>268</v>
      </c>
      <c r="CQ10" s="332">
        <f>SUM(CQ8:CQ9)</f>
        <v>207</v>
      </c>
      <c r="CR10" s="333">
        <f>SUM(CR8:CR9)</f>
        <v>248</v>
      </c>
      <c r="CS10" s="334">
        <f t="shared" si="2"/>
        <v>516</v>
      </c>
      <c r="CT10" s="243"/>
      <c r="CU10" s="243">
        <f>SUM(CU8:CU9)</f>
        <v>393</v>
      </c>
      <c r="CV10" s="242"/>
      <c r="CW10" s="241">
        <f>SUM(CW8:CW9)</f>
        <v>124</v>
      </c>
      <c r="CX10" s="244">
        <f>CU10+CW10</f>
        <v>517</v>
      </c>
      <c r="CY10" s="243"/>
      <c r="CZ10" s="243">
        <f>SUM(CZ8:CZ9)</f>
        <v>7</v>
      </c>
      <c r="DA10" s="242"/>
      <c r="DB10" s="241">
        <f>SUM(DB8:DB9)</f>
        <v>9</v>
      </c>
      <c r="DC10" s="244">
        <f>CZ10+DB10</f>
        <v>16</v>
      </c>
      <c r="DD10" s="243"/>
      <c r="DE10" s="243">
        <f>SUM(DE8:DE9)</f>
        <v>30</v>
      </c>
      <c r="DF10" s="242"/>
      <c r="DG10" s="241">
        <f>SUM(DG8:DG9)</f>
        <v>81</v>
      </c>
      <c r="DH10" s="244">
        <f>DE10+DG10</f>
        <v>111</v>
      </c>
      <c r="DI10" s="243"/>
      <c r="DJ10" s="243">
        <f>SUM(DJ8:DJ9)</f>
        <v>6</v>
      </c>
      <c r="DK10" s="242"/>
      <c r="DL10" s="241">
        <f>SUM(DL8:DL9)</f>
        <v>8</v>
      </c>
      <c r="DM10" s="244">
        <f>DJ10+DL10</f>
        <v>14</v>
      </c>
      <c r="DN10" s="243"/>
      <c r="DO10" s="243">
        <f>SUM(DO8:DO9)</f>
        <v>8</v>
      </c>
      <c r="DP10" s="242"/>
      <c r="DQ10" s="241">
        <f>SUM(DQ8:DQ9)</f>
        <v>0</v>
      </c>
      <c r="DR10" s="244">
        <f>DO10+DQ10</f>
        <v>8</v>
      </c>
      <c r="DS10" s="243"/>
      <c r="DT10" s="243">
        <f>SUM(DT8:DT9)</f>
        <v>16</v>
      </c>
      <c r="DU10" s="242"/>
      <c r="DV10" s="241">
        <f>SUM(DV8:DV9)</f>
        <v>18</v>
      </c>
      <c r="DW10" s="244">
        <f>DT10+DV10</f>
        <v>34</v>
      </c>
      <c r="DX10" s="243"/>
      <c r="DY10" s="243">
        <f>SUM(DY8:DY9)</f>
        <v>24</v>
      </c>
      <c r="DZ10" s="242"/>
      <c r="EA10" s="241">
        <f>SUM(EA8:EA9)</f>
        <v>17</v>
      </c>
      <c r="EB10" s="244">
        <f>DY10+EA10</f>
        <v>41</v>
      </c>
      <c r="EC10" s="243"/>
      <c r="ED10" s="243">
        <f>SUM(ED8:ED9)</f>
        <v>63</v>
      </c>
      <c r="EE10" s="242"/>
      <c r="EF10" s="241">
        <f>SUM(EF8:EF9)</f>
        <v>30</v>
      </c>
      <c r="EG10" s="244">
        <f>ED10+EF10</f>
        <v>93</v>
      </c>
      <c r="EH10" s="243"/>
      <c r="EI10" s="243">
        <f>SUM(EI8:EI9)</f>
        <v>27</v>
      </c>
      <c r="EJ10" s="242"/>
      <c r="EK10" s="241">
        <f>SUM(EK8:EK9)</f>
        <v>43</v>
      </c>
      <c r="EL10" s="244">
        <f>EI10+EK10</f>
        <v>70</v>
      </c>
      <c r="EM10" s="243"/>
      <c r="EN10" s="243">
        <f>SUM(EN8:EN9)</f>
        <v>22</v>
      </c>
      <c r="EO10" s="242"/>
      <c r="EP10" s="241">
        <f>SUM(EP8:EP9)</f>
        <v>24</v>
      </c>
      <c r="EQ10" s="244">
        <f>EN10+EP10</f>
        <v>46</v>
      </c>
      <c r="ER10" s="243"/>
      <c r="ES10" s="243">
        <f>SUM(ES8:ES9)</f>
        <v>29</v>
      </c>
      <c r="ET10" s="242"/>
      <c r="EU10" s="241">
        <f>SUM(EU8:EU9)</f>
        <v>16</v>
      </c>
      <c r="EV10" s="244">
        <f>ES10+EU10</f>
        <v>45</v>
      </c>
      <c r="EW10" s="243"/>
      <c r="EX10" s="243">
        <f>SUM(EX8:EX9)</f>
        <v>52</v>
      </c>
      <c r="EY10" s="242"/>
      <c r="EZ10" s="241">
        <f>SUM(EZ8:EZ9)</f>
        <v>59</v>
      </c>
      <c r="FA10" s="244">
        <f>EX10+EZ10</f>
        <v>111</v>
      </c>
      <c r="FB10" s="243"/>
      <c r="FC10" s="243">
        <f>SUM(FC8:FC9)</f>
        <v>154</v>
      </c>
      <c r="FD10" s="242"/>
      <c r="FE10" s="241">
        <f>SUM(FE8:FE9)</f>
        <v>173</v>
      </c>
      <c r="FF10" s="244">
        <f>FC10+FE10</f>
        <v>327</v>
      </c>
      <c r="FG10" s="243"/>
      <c r="FH10" s="243">
        <f>SUM(FH8:FH9)</f>
        <v>31</v>
      </c>
      <c r="FI10" s="242"/>
      <c r="FJ10" s="241">
        <f>SUM(FJ8:FJ9)</f>
        <v>45</v>
      </c>
      <c r="FK10" s="244">
        <f>FH10+FJ10</f>
        <v>76</v>
      </c>
      <c r="FL10" s="243"/>
      <c r="FM10" s="243">
        <f>SUM(FM8:FM9)</f>
        <v>334</v>
      </c>
      <c r="FN10" s="242"/>
      <c r="FO10" s="241">
        <f>SUM(FO8:FO9)</f>
        <v>340</v>
      </c>
      <c r="FP10" s="244">
        <f>FM10+FO10</f>
        <v>674</v>
      </c>
      <c r="FQ10" s="243"/>
      <c r="FR10" s="243">
        <f>SUM(FR8:FR9)</f>
        <v>48</v>
      </c>
      <c r="FS10" s="242"/>
      <c r="FT10" s="241">
        <f>SUM(FT8:FT9)</f>
        <v>313</v>
      </c>
      <c r="FU10" s="244">
        <f>FR10+FT10</f>
        <v>361</v>
      </c>
      <c r="FV10" s="243"/>
      <c r="FW10" s="243">
        <f>SUM(FW8:FW9)</f>
        <v>508</v>
      </c>
      <c r="FX10" s="242"/>
      <c r="FY10" s="241">
        <f>SUM(FY8:FY9)</f>
        <v>73</v>
      </c>
      <c r="FZ10" s="244">
        <f>FW10+FY10</f>
        <v>581</v>
      </c>
      <c r="GA10" s="243"/>
      <c r="GB10" s="243">
        <f>SUM(GB8:GB9)</f>
        <v>18</v>
      </c>
      <c r="GC10" s="242"/>
      <c r="GD10" s="241">
        <f>SUM(GD8:GD9)</f>
        <v>53</v>
      </c>
      <c r="GE10" s="244">
        <f>GB10+GD10</f>
        <v>71</v>
      </c>
      <c r="GF10" s="243"/>
      <c r="GG10" s="243">
        <f>SUM(GG8:GG9)</f>
        <v>57</v>
      </c>
      <c r="GH10" s="242"/>
      <c r="GI10" s="241">
        <f>SUM(GI8:GI9)</f>
        <v>96</v>
      </c>
      <c r="GJ10" s="244">
        <f>GG10+GI10</f>
        <v>153</v>
      </c>
      <c r="GK10" s="283">
        <f>SUM(S10,AH10,AM10,AR10,AW10,BB10,BG10,BL10,BQ10,BV10,CA10,CP10,CU10,CZ10,DE10,DJ10,DO10,DT10,DY10,ED10,EI10,EN10,ES10,EX10,FC10,FH10,FM10,FR10,FW10,GB10,GG10)</f>
        <v>6576</v>
      </c>
      <c r="GL10" s="283">
        <v>5909</v>
      </c>
      <c r="GM10" s="239">
        <f t="shared" si="3"/>
        <v>12485</v>
      </c>
      <c r="GO10" s="237">
        <f>SUM(V10,AK10,AP10,AU10,AZ10,BE10,BJ10,BO10,BY10,CD10,BT10)</f>
        <v>8620</v>
      </c>
    </row>
    <row r="11" spans="1:197" s="237" customFormat="1" x14ac:dyDescent="0.15">
      <c r="A11" s="660" t="s">
        <v>119</v>
      </c>
      <c r="B11" s="276" t="s">
        <v>110</v>
      </c>
      <c r="C11" s="273">
        <v>114</v>
      </c>
      <c r="D11" s="270">
        <f>ROUND(C11/5*6,0)</f>
        <v>137</v>
      </c>
      <c r="E11" s="269">
        <v>186</v>
      </c>
      <c r="F11" s="274">
        <f>ROUND(E11/5*6,0)</f>
        <v>223</v>
      </c>
      <c r="G11" s="275">
        <f t="shared" ref="G11:G37" si="4">D11+F11</f>
        <v>360</v>
      </c>
      <c r="H11" s="273">
        <v>270</v>
      </c>
      <c r="I11" s="270">
        <f>ROUND(H11/5*6,0)</f>
        <v>324</v>
      </c>
      <c r="J11" s="269">
        <v>138</v>
      </c>
      <c r="K11" s="274">
        <f>ROUND(J11/5*6,0)</f>
        <v>166</v>
      </c>
      <c r="L11" s="275">
        <f t="shared" ref="L11:L37" si="5">I11+K11</f>
        <v>490</v>
      </c>
      <c r="M11" s="273">
        <v>319</v>
      </c>
      <c r="N11" s="270">
        <f>ROUND(M11/5*6,0)</f>
        <v>383</v>
      </c>
      <c r="O11" s="269">
        <v>241</v>
      </c>
      <c r="P11" s="274">
        <f>ROUND(O11/5*6,0)</f>
        <v>289</v>
      </c>
      <c r="Q11" s="275">
        <f t="shared" ref="Q11:Q37" si="6">N11+P11</f>
        <v>672</v>
      </c>
      <c r="R11" s="335">
        <f>SUM(C11,H11,M11)</f>
        <v>703</v>
      </c>
      <c r="S11" s="321">
        <f>ROUND(R11/5*6,0)</f>
        <v>844</v>
      </c>
      <c r="T11" s="336">
        <f>SUM(E11,J11,O11)</f>
        <v>565</v>
      </c>
      <c r="U11" s="274">
        <f>ROUND(T11/5*6,0)</f>
        <v>678</v>
      </c>
      <c r="V11" s="245">
        <f t="shared" si="0"/>
        <v>1522</v>
      </c>
      <c r="W11" s="273">
        <v>438</v>
      </c>
      <c r="X11" s="270">
        <f>ROUND(W11/5*6,0)</f>
        <v>526</v>
      </c>
      <c r="Y11" s="269">
        <v>545</v>
      </c>
      <c r="Z11" s="274">
        <f>ROUND(Y11/5*6,0)</f>
        <v>654</v>
      </c>
      <c r="AA11" s="275">
        <f t="shared" ref="AA11:AA37" si="7">X11+Z11</f>
        <v>1180</v>
      </c>
      <c r="AB11" s="273">
        <v>187</v>
      </c>
      <c r="AC11" s="270">
        <f>ROUND(AB11/5*6,0)</f>
        <v>224</v>
      </c>
      <c r="AD11" s="269">
        <v>243</v>
      </c>
      <c r="AE11" s="274">
        <f>ROUND(AD11/5*6,0)</f>
        <v>292</v>
      </c>
      <c r="AF11" s="275">
        <f t="shared" ref="AF11:AF37" si="8">AC11+AE11</f>
        <v>516</v>
      </c>
      <c r="AG11" s="335">
        <f>SUM(W11,AB11)</f>
        <v>625</v>
      </c>
      <c r="AH11" s="321">
        <f>ROUND(AG11/5*6,0)</f>
        <v>750</v>
      </c>
      <c r="AI11" s="336">
        <f>SUM(Y11,AD11)</f>
        <v>788</v>
      </c>
      <c r="AJ11" s="323">
        <f>ROUND(AI11/5*6,0)</f>
        <v>946</v>
      </c>
      <c r="AK11" s="324">
        <f t="shared" si="1"/>
        <v>1696</v>
      </c>
      <c r="AL11" s="273">
        <v>119</v>
      </c>
      <c r="AM11" s="270">
        <f>ROUND(AL11/5*6,0)</f>
        <v>143</v>
      </c>
      <c r="AN11" s="269">
        <v>94</v>
      </c>
      <c r="AO11" s="274">
        <f>ROUND(AN11/5*6,0)</f>
        <v>113</v>
      </c>
      <c r="AP11" s="275">
        <f t="shared" ref="AP11:AP37" si="9">AM11+AO11</f>
        <v>256</v>
      </c>
      <c r="AQ11" s="273">
        <v>165</v>
      </c>
      <c r="AR11" s="270">
        <f>ROUND(AQ11/5*6,0)</f>
        <v>198</v>
      </c>
      <c r="AS11" s="269">
        <v>169</v>
      </c>
      <c r="AT11" s="274">
        <f>ROUND(AS11/5*6,0)</f>
        <v>203</v>
      </c>
      <c r="AU11" s="275">
        <f t="shared" ref="AU11:AU37" si="10">AR11+AT11</f>
        <v>401</v>
      </c>
      <c r="AV11" s="273">
        <v>222</v>
      </c>
      <c r="AW11" s="270">
        <f>ROUND(AV11/5*6,0)</f>
        <v>266</v>
      </c>
      <c r="AX11" s="269">
        <v>192</v>
      </c>
      <c r="AY11" s="274">
        <f>ROUND(AX11/5*6,0)</f>
        <v>230</v>
      </c>
      <c r="AZ11" s="275">
        <f t="shared" ref="AZ11:AZ37" si="11">AW11+AY11</f>
        <v>496</v>
      </c>
      <c r="BA11" s="273">
        <v>119</v>
      </c>
      <c r="BB11" s="270">
        <f>ROUND(BA11/5*6,0)</f>
        <v>143</v>
      </c>
      <c r="BC11" s="269">
        <v>91</v>
      </c>
      <c r="BD11" s="274">
        <f>ROUND(BC11/5*6,0)</f>
        <v>109</v>
      </c>
      <c r="BE11" s="275">
        <f t="shared" ref="BE11:BE37" si="12">BB11+BD11</f>
        <v>252</v>
      </c>
      <c r="BF11" s="273">
        <v>145</v>
      </c>
      <c r="BG11" s="270">
        <f>ROUND(BF11/5*6,0)</f>
        <v>174</v>
      </c>
      <c r="BH11" s="269">
        <v>111</v>
      </c>
      <c r="BI11" s="274">
        <f>ROUND(BH11/5*6,0)</f>
        <v>133</v>
      </c>
      <c r="BJ11" s="275">
        <f t="shared" ref="BJ11:BJ37" si="13">BG11+BI11</f>
        <v>307</v>
      </c>
      <c r="BK11" s="273">
        <v>141</v>
      </c>
      <c r="BL11" s="270">
        <f>ROUND(BK11/5*6,0)</f>
        <v>169</v>
      </c>
      <c r="BM11" s="269">
        <v>122</v>
      </c>
      <c r="BN11" s="274">
        <f>ROUND(BM11/5*6,0)</f>
        <v>146</v>
      </c>
      <c r="BO11" s="275">
        <f t="shared" ref="BO11:BO37" si="14">BL11+BN11</f>
        <v>315</v>
      </c>
      <c r="BP11" s="273">
        <v>140</v>
      </c>
      <c r="BQ11" s="270">
        <f>ROUND(BP11/5*6,0)</f>
        <v>168</v>
      </c>
      <c r="BR11" s="269">
        <v>151</v>
      </c>
      <c r="BS11" s="274">
        <f>ROUND(BR11/5*6,0)</f>
        <v>181</v>
      </c>
      <c r="BT11" s="275">
        <f t="shared" ref="BT11:BT37" si="15">BQ11+BS11</f>
        <v>349</v>
      </c>
      <c r="BU11" s="273">
        <v>67</v>
      </c>
      <c r="BV11" s="270">
        <f>ROUND(BU11/5*6,0)</f>
        <v>80</v>
      </c>
      <c r="BW11" s="269">
        <v>70</v>
      </c>
      <c r="BX11" s="274">
        <f>ROUND(BW11/5*6,0)</f>
        <v>84</v>
      </c>
      <c r="BY11" s="275">
        <f t="shared" ref="BY11:BY37" si="16">BV11+BX11</f>
        <v>164</v>
      </c>
      <c r="BZ11" s="273">
        <v>88</v>
      </c>
      <c r="CA11" s="270">
        <f>ROUND(BZ11/5*6,0)</f>
        <v>106</v>
      </c>
      <c r="CB11" s="269">
        <v>114</v>
      </c>
      <c r="CC11" s="274">
        <f>ROUND(CB11/5*6,0)</f>
        <v>137</v>
      </c>
      <c r="CD11" s="275">
        <f t="shared" ref="CD11:CD37" si="17">CA11+CC11</f>
        <v>243</v>
      </c>
      <c r="CE11" s="273">
        <v>91</v>
      </c>
      <c r="CF11" s="270">
        <f>ROUND(CE11/5*6,0)</f>
        <v>109</v>
      </c>
      <c r="CG11" s="269">
        <v>77</v>
      </c>
      <c r="CH11" s="274">
        <f>ROUND(CG11/5*6,0)</f>
        <v>92</v>
      </c>
      <c r="CI11" s="275">
        <f t="shared" ref="CI11:CI37" si="18">CF11+CH11</f>
        <v>201</v>
      </c>
      <c r="CJ11" s="273">
        <v>83</v>
      </c>
      <c r="CK11" s="270">
        <f>ROUND(CJ11/5*6,0)</f>
        <v>100</v>
      </c>
      <c r="CL11" s="269">
        <v>95</v>
      </c>
      <c r="CM11" s="274">
        <f>ROUND(CL11/5*6,0)</f>
        <v>114</v>
      </c>
      <c r="CN11" s="275">
        <f t="shared" ref="CN11:CN37" si="19">CK11+CM11</f>
        <v>214</v>
      </c>
      <c r="CO11" s="321">
        <f>SUM(CE11,CJ11)</f>
        <v>174</v>
      </c>
      <c r="CP11" s="321">
        <f>ROUND(CO11/5*6,0)</f>
        <v>209</v>
      </c>
      <c r="CQ11" s="322">
        <f>SUM(CG11,CL11)</f>
        <v>172</v>
      </c>
      <c r="CR11" s="323">
        <f>ROUND(CQ11/5*6,0)</f>
        <v>206</v>
      </c>
      <c r="CS11" s="324">
        <f t="shared" si="2"/>
        <v>415</v>
      </c>
      <c r="CT11" s="273">
        <v>104</v>
      </c>
      <c r="CU11" s="270">
        <f>ROUND(CT11/5*6,0)</f>
        <v>125</v>
      </c>
      <c r="CV11" s="269">
        <v>77</v>
      </c>
      <c r="CW11" s="274">
        <f>ROUND(CV11/5*6,0)</f>
        <v>92</v>
      </c>
      <c r="CX11" s="275">
        <f t="shared" ref="CX11:CX37" si="20">CU11+CW11</f>
        <v>217</v>
      </c>
      <c r="CY11" s="273">
        <v>3</v>
      </c>
      <c r="CZ11" s="270">
        <f>ROUND(CY11/5*6,0)</f>
        <v>4</v>
      </c>
      <c r="DA11" s="269">
        <v>20</v>
      </c>
      <c r="DB11" s="274">
        <f>ROUND(DA11/5*6,0)</f>
        <v>24</v>
      </c>
      <c r="DC11" s="275">
        <f t="shared" ref="DC11:DC37" si="21">CZ11+DB11</f>
        <v>28</v>
      </c>
      <c r="DD11" s="273">
        <v>21</v>
      </c>
      <c r="DE11" s="270">
        <f>ROUND(DD11/5*6,0)</f>
        <v>25</v>
      </c>
      <c r="DF11" s="269">
        <v>28</v>
      </c>
      <c r="DG11" s="274">
        <f>ROUND(DF11/5*6,0)</f>
        <v>34</v>
      </c>
      <c r="DH11" s="275">
        <f t="shared" ref="DH11:DH37" si="22">DE11+DG11</f>
        <v>59</v>
      </c>
      <c r="DI11" s="273">
        <v>11</v>
      </c>
      <c r="DJ11" s="270">
        <f>ROUND(DI11/5*6,0)</f>
        <v>13</v>
      </c>
      <c r="DK11" s="269">
        <v>3</v>
      </c>
      <c r="DL11" s="274">
        <f>ROUND(DK11/5*6,0)</f>
        <v>4</v>
      </c>
      <c r="DM11" s="275">
        <f t="shared" ref="DM11:DM39" si="23">DJ11+DL11</f>
        <v>17</v>
      </c>
      <c r="DN11" s="273">
        <v>1</v>
      </c>
      <c r="DO11" s="270">
        <f>ROUND(DN11/5*6,0)</f>
        <v>1</v>
      </c>
      <c r="DP11" s="269">
        <v>2</v>
      </c>
      <c r="DQ11" s="274">
        <f>ROUND(DP11/5*6,0)</f>
        <v>2</v>
      </c>
      <c r="DR11" s="275">
        <f t="shared" ref="DR11:DR40" si="24">DO11+DQ11</f>
        <v>3</v>
      </c>
      <c r="DS11" s="273">
        <v>8</v>
      </c>
      <c r="DT11" s="270">
        <f>ROUND(DS11/5*6,0)</f>
        <v>10</v>
      </c>
      <c r="DU11" s="269">
        <v>9</v>
      </c>
      <c r="DV11" s="274">
        <f>ROUND(DU11/5*6,0)</f>
        <v>11</v>
      </c>
      <c r="DW11" s="275">
        <f t="shared" ref="DW11:DW40" si="25">DT11+DV11</f>
        <v>21</v>
      </c>
      <c r="DX11" s="273">
        <v>8</v>
      </c>
      <c r="DY11" s="270">
        <f>ROUND(DX11/5*6,0)</f>
        <v>10</v>
      </c>
      <c r="DZ11" s="269">
        <v>14</v>
      </c>
      <c r="EA11" s="274">
        <f>ROUND(DZ11/5*6,0)</f>
        <v>17</v>
      </c>
      <c r="EB11" s="275">
        <f t="shared" ref="EB11:EB40" si="26">DY11+EA11</f>
        <v>27</v>
      </c>
      <c r="EC11" s="273">
        <v>18</v>
      </c>
      <c r="ED11" s="270">
        <f>ROUND(EC11/5*6,0)</f>
        <v>22</v>
      </c>
      <c r="EE11" s="269">
        <v>20</v>
      </c>
      <c r="EF11" s="274">
        <f>ROUND(EE11/5*6,0)</f>
        <v>24</v>
      </c>
      <c r="EG11" s="275">
        <f t="shared" ref="EG11:EG39" si="27">ED11+EF11</f>
        <v>46</v>
      </c>
      <c r="EH11" s="273">
        <v>17</v>
      </c>
      <c r="EI11" s="270">
        <f>ROUND(EH11/5*6,0)</f>
        <v>20</v>
      </c>
      <c r="EJ11" s="269">
        <v>25</v>
      </c>
      <c r="EK11" s="274">
        <f>ROUND(EJ11/5*6,0)</f>
        <v>30</v>
      </c>
      <c r="EL11" s="275">
        <f t="shared" ref="EL11:EL40" si="28">EI11+EK11</f>
        <v>50</v>
      </c>
      <c r="EM11" s="273">
        <v>9</v>
      </c>
      <c r="EN11" s="270">
        <f>ROUND(EM11/5*6,0)</f>
        <v>11</v>
      </c>
      <c r="EO11" s="269">
        <v>3</v>
      </c>
      <c r="EP11" s="274">
        <f>ROUND(EO11/5*6,0)</f>
        <v>4</v>
      </c>
      <c r="EQ11" s="275">
        <f t="shared" ref="EQ11:EQ40" si="29">EN11+EP11</f>
        <v>15</v>
      </c>
      <c r="ER11" s="273">
        <v>15</v>
      </c>
      <c r="ES11" s="270">
        <f>ROUND(ER11/5*6,0)</f>
        <v>18</v>
      </c>
      <c r="ET11" s="269">
        <v>14</v>
      </c>
      <c r="EU11" s="274">
        <f>ROUND(ET11/5*6,0)</f>
        <v>17</v>
      </c>
      <c r="EV11" s="275">
        <f t="shared" ref="EV11:EV40" si="30">ES11+EU11</f>
        <v>35</v>
      </c>
      <c r="EW11" s="273">
        <v>28</v>
      </c>
      <c r="EX11" s="270">
        <f>ROUND(EW11/5*6,0)</f>
        <v>34</v>
      </c>
      <c r="EY11" s="269">
        <v>41</v>
      </c>
      <c r="EZ11" s="274">
        <f>ROUND(EY11/5*6,0)</f>
        <v>49</v>
      </c>
      <c r="FA11" s="275">
        <f t="shared" ref="FA11:FA37" si="31">EX11+EZ11</f>
        <v>83</v>
      </c>
      <c r="FB11" s="273">
        <v>83</v>
      </c>
      <c r="FC11" s="270">
        <f>ROUND(FB11/5*6,0)</f>
        <v>100</v>
      </c>
      <c r="FD11" s="269">
        <v>88</v>
      </c>
      <c r="FE11" s="274">
        <f>ROUND(FD11/5*6,0)</f>
        <v>106</v>
      </c>
      <c r="FF11" s="275">
        <f t="shared" ref="FF11:FF37" si="32">FC11+FE11</f>
        <v>206</v>
      </c>
      <c r="FG11" s="273">
        <v>19</v>
      </c>
      <c r="FH11" s="270">
        <f>ROUND(FG11/5*6,0)</f>
        <v>23</v>
      </c>
      <c r="FI11" s="269">
        <v>7</v>
      </c>
      <c r="FJ11" s="274">
        <f>ROUND(FI11/5*6,0)</f>
        <v>8</v>
      </c>
      <c r="FK11" s="275">
        <f t="shared" ref="FK11:FK37" si="33">FH11+FJ11</f>
        <v>31</v>
      </c>
      <c r="FL11" s="273">
        <v>184</v>
      </c>
      <c r="FM11" s="270">
        <f>ROUND(FL11/5*6,0)</f>
        <v>221</v>
      </c>
      <c r="FN11" s="269">
        <v>279</v>
      </c>
      <c r="FO11" s="274">
        <f>ROUND(FN11/5*6,0)</f>
        <v>335</v>
      </c>
      <c r="FP11" s="275">
        <f t="shared" ref="FP11:FP37" si="34">FM11+FO11</f>
        <v>556</v>
      </c>
      <c r="FQ11" s="273">
        <v>30</v>
      </c>
      <c r="FR11" s="270">
        <f>ROUND(FQ11/5*6,0)</f>
        <v>36</v>
      </c>
      <c r="FS11" s="269">
        <v>43</v>
      </c>
      <c r="FT11" s="274">
        <f>ROUND(FS11/5*6,0)</f>
        <v>52</v>
      </c>
      <c r="FU11" s="275">
        <f t="shared" ref="FU11:FU37" si="35">FR11+FT11</f>
        <v>88</v>
      </c>
      <c r="FV11" s="273">
        <v>77</v>
      </c>
      <c r="FW11" s="270">
        <f>ROUND(FV11/5*6,0)</f>
        <v>92</v>
      </c>
      <c r="FX11" s="269">
        <v>58</v>
      </c>
      <c r="FY11" s="274">
        <f>ROUND(FX11/5*6,0)</f>
        <v>70</v>
      </c>
      <c r="FZ11" s="275">
        <f t="shared" ref="FZ11:FZ37" si="36">FW11+FY11</f>
        <v>162</v>
      </c>
      <c r="GA11" s="273">
        <v>36</v>
      </c>
      <c r="GB11" s="270">
        <f>ROUND(GA11/5*6,0)</f>
        <v>43</v>
      </c>
      <c r="GC11" s="269">
        <v>37</v>
      </c>
      <c r="GD11" s="274">
        <f>ROUND(GC11/5*6,0)</f>
        <v>44</v>
      </c>
      <c r="GE11" s="275">
        <f t="shared" ref="GE11:GE37" si="37">GB11+GD11</f>
        <v>87</v>
      </c>
      <c r="GF11" s="273">
        <v>54</v>
      </c>
      <c r="GG11" s="270">
        <f>ROUND(GF11/5*6,0)</f>
        <v>65</v>
      </c>
      <c r="GH11" s="269">
        <v>71</v>
      </c>
      <c r="GI11" s="274">
        <f>ROUND(GH11/5*6,0)</f>
        <v>85</v>
      </c>
      <c r="GJ11" s="275">
        <f t="shared" ref="GJ11:GJ37" si="38">GG11+GI11</f>
        <v>150</v>
      </c>
      <c r="GK11" s="256">
        <f t="shared" ref="GK11:GK36" si="39">SUM(S11,AH11,AM11,AR11,AW11,BB11,BG11,BL11,BQ11,BV11,CA11,CP11,CU11,CZ11,DE11,DJ11,DO11,DT11,DY11,ED11,EI11,EN11,ES11,EX11,FC11,FH11,FM11,FR11,FW11,GB11,GG11)</f>
        <v>4123</v>
      </c>
      <c r="GL11" s="255">
        <v>4174</v>
      </c>
      <c r="GM11" s="254">
        <f t="shared" si="3"/>
        <v>8297</v>
      </c>
    </row>
    <row r="12" spans="1:197" s="237" customFormat="1" x14ac:dyDescent="0.15">
      <c r="A12" s="658"/>
      <c r="B12" s="253" t="s">
        <v>109</v>
      </c>
      <c r="C12" s="272">
        <v>64</v>
      </c>
      <c r="D12" s="250">
        <f>ROUND(C12/5*6,0)</f>
        <v>77</v>
      </c>
      <c r="E12" s="271">
        <v>182</v>
      </c>
      <c r="F12" s="248">
        <f>ROUND(E12/5*6,0)</f>
        <v>218</v>
      </c>
      <c r="G12" s="252">
        <f t="shared" si="4"/>
        <v>295</v>
      </c>
      <c r="H12" s="272">
        <v>239</v>
      </c>
      <c r="I12" s="250">
        <f>ROUND(H12/5*6,0)</f>
        <v>287</v>
      </c>
      <c r="J12" s="271">
        <v>94</v>
      </c>
      <c r="K12" s="248">
        <f>ROUND(J12/5*6,0)</f>
        <v>113</v>
      </c>
      <c r="L12" s="252">
        <f t="shared" si="5"/>
        <v>400</v>
      </c>
      <c r="M12" s="272">
        <v>293</v>
      </c>
      <c r="N12" s="250">
        <f>ROUND(M12/5*6,0)</f>
        <v>352</v>
      </c>
      <c r="O12" s="271">
        <v>212</v>
      </c>
      <c r="P12" s="248">
        <f>ROUND(O12/5*6,0)</f>
        <v>254</v>
      </c>
      <c r="Q12" s="252">
        <f t="shared" si="6"/>
        <v>606</v>
      </c>
      <c r="R12" s="325">
        <f>SUM(C12,H12,M12)</f>
        <v>596</v>
      </c>
      <c r="S12" s="326">
        <f>ROUND(R12/5*6,0)</f>
        <v>715</v>
      </c>
      <c r="T12" s="327">
        <f>SUM(E12,J12,O12)</f>
        <v>488</v>
      </c>
      <c r="U12" s="248">
        <f>ROUND(T12/5*6,0)</f>
        <v>586</v>
      </c>
      <c r="V12" s="247">
        <f t="shared" si="0"/>
        <v>1301</v>
      </c>
      <c r="W12" s="272">
        <v>378</v>
      </c>
      <c r="X12" s="250">
        <f>ROUND(W12/5*6,0)</f>
        <v>454</v>
      </c>
      <c r="Y12" s="271">
        <v>635</v>
      </c>
      <c r="Z12" s="248">
        <f>ROUND(Y12/5*6,0)</f>
        <v>762</v>
      </c>
      <c r="AA12" s="252">
        <f t="shared" si="7"/>
        <v>1216</v>
      </c>
      <c r="AB12" s="272">
        <v>170</v>
      </c>
      <c r="AC12" s="250">
        <f>ROUND(AB12/5*6,0)</f>
        <v>204</v>
      </c>
      <c r="AD12" s="271">
        <v>272</v>
      </c>
      <c r="AE12" s="248">
        <f>ROUND(AD12/5*6,0)</f>
        <v>326</v>
      </c>
      <c r="AF12" s="252">
        <f t="shared" si="8"/>
        <v>530</v>
      </c>
      <c r="AG12" s="325">
        <f>SUM(W12,AB12)</f>
        <v>548</v>
      </c>
      <c r="AH12" s="326">
        <f>ROUND(AG12/5*6,0)</f>
        <v>658</v>
      </c>
      <c r="AI12" s="327">
        <f>SUM(Y12,AD12)</f>
        <v>907</v>
      </c>
      <c r="AJ12" s="328">
        <f>ROUND(AI12/5*6,0)</f>
        <v>1088</v>
      </c>
      <c r="AK12" s="329">
        <f t="shared" si="1"/>
        <v>1746</v>
      </c>
      <c r="AL12" s="272">
        <v>135</v>
      </c>
      <c r="AM12" s="250">
        <f>ROUND(AL12/5*6,0)</f>
        <v>162</v>
      </c>
      <c r="AN12" s="271">
        <v>83</v>
      </c>
      <c r="AO12" s="248">
        <f>ROUND(AN12/5*6,0)</f>
        <v>100</v>
      </c>
      <c r="AP12" s="252">
        <f t="shared" si="9"/>
        <v>262</v>
      </c>
      <c r="AQ12" s="272">
        <v>243</v>
      </c>
      <c r="AR12" s="250">
        <f>ROUND(AQ12/5*6,0)</f>
        <v>292</v>
      </c>
      <c r="AS12" s="271">
        <v>154</v>
      </c>
      <c r="AT12" s="248">
        <f>ROUND(AS12/5*6,0)</f>
        <v>185</v>
      </c>
      <c r="AU12" s="252">
        <f t="shared" si="10"/>
        <v>477</v>
      </c>
      <c r="AV12" s="272">
        <v>230</v>
      </c>
      <c r="AW12" s="250">
        <f>ROUND(AV12/5*6,0)</f>
        <v>276</v>
      </c>
      <c r="AX12" s="271">
        <v>276</v>
      </c>
      <c r="AY12" s="248">
        <f>ROUND(AX12/5*6,0)</f>
        <v>331</v>
      </c>
      <c r="AZ12" s="252">
        <f t="shared" si="11"/>
        <v>607</v>
      </c>
      <c r="BA12" s="272">
        <v>264</v>
      </c>
      <c r="BB12" s="250">
        <f>ROUND(BA12/5*6,0)</f>
        <v>317</v>
      </c>
      <c r="BC12" s="271">
        <v>99</v>
      </c>
      <c r="BD12" s="248">
        <f>ROUND(BC12/5*6,0)</f>
        <v>119</v>
      </c>
      <c r="BE12" s="252">
        <f t="shared" si="12"/>
        <v>436</v>
      </c>
      <c r="BF12" s="272">
        <v>212</v>
      </c>
      <c r="BG12" s="250">
        <f>ROUND(BF12/5*6,0)</f>
        <v>254</v>
      </c>
      <c r="BH12" s="271">
        <v>195</v>
      </c>
      <c r="BI12" s="248">
        <f>ROUND(BH12/5*6,0)</f>
        <v>234</v>
      </c>
      <c r="BJ12" s="252">
        <f t="shared" si="13"/>
        <v>488</v>
      </c>
      <c r="BK12" s="272">
        <v>215</v>
      </c>
      <c r="BL12" s="250">
        <f>ROUND(BK12/5*6,0)</f>
        <v>258</v>
      </c>
      <c r="BM12" s="271">
        <v>142</v>
      </c>
      <c r="BN12" s="248">
        <f>ROUND(BM12/5*6,0)</f>
        <v>170</v>
      </c>
      <c r="BO12" s="252">
        <f t="shared" si="14"/>
        <v>428</v>
      </c>
      <c r="BP12" s="272">
        <v>327</v>
      </c>
      <c r="BQ12" s="250">
        <f>ROUND(BP12/5*6,0)</f>
        <v>392</v>
      </c>
      <c r="BR12" s="271">
        <v>234</v>
      </c>
      <c r="BS12" s="248">
        <f>ROUND(BR12/5*6,0)</f>
        <v>281</v>
      </c>
      <c r="BT12" s="252">
        <f t="shared" si="15"/>
        <v>673</v>
      </c>
      <c r="BU12" s="272">
        <v>115</v>
      </c>
      <c r="BV12" s="250">
        <f>ROUND(BU12/5*6,0)</f>
        <v>138</v>
      </c>
      <c r="BW12" s="271">
        <v>75</v>
      </c>
      <c r="BX12" s="248">
        <f>ROUND(BW12/5*6,0)</f>
        <v>90</v>
      </c>
      <c r="BY12" s="252">
        <f t="shared" si="16"/>
        <v>228</v>
      </c>
      <c r="BZ12" s="272">
        <v>109</v>
      </c>
      <c r="CA12" s="250">
        <f>ROUND(BZ12/5*6,0)</f>
        <v>131</v>
      </c>
      <c r="CB12" s="271">
        <v>139</v>
      </c>
      <c r="CC12" s="248">
        <f>ROUND(CB12/5*6,0)</f>
        <v>167</v>
      </c>
      <c r="CD12" s="252">
        <f t="shared" si="17"/>
        <v>298</v>
      </c>
      <c r="CE12" s="272">
        <v>74</v>
      </c>
      <c r="CF12" s="250">
        <f>ROUND(CE12/5*6,0)</f>
        <v>89</v>
      </c>
      <c r="CG12" s="271">
        <v>53</v>
      </c>
      <c r="CH12" s="248">
        <f>ROUND(CG12/5*6,0)</f>
        <v>64</v>
      </c>
      <c r="CI12" s="252">
        <f t="shared" si="18"/>
        <v>153</v>
      </c>
      <c r="CJ12" s="272">
        <v>88</v>
      </c>
      <c r="CK12" s="250">
        <f>ROUND(CJ12/5*6,0)</f>
        <v>106</v>
      </c>
      <c r="CL12" s="271">
        <v>90</v>
      </c>
      <c r="CM12" s="248">
        <f>ROUND(CL12/5*6,0)</f>
        <v>108</v>
      </c>
      <c r="CN12" s="252">
        <f t="shared" si="19"/>
        <v>214</v>
      </c>
      <c r="CO12" s="326">
        <f>SUM(CE12,CJ12)</f>
        <v>162</v>
      </c>
      <c r="CP12" s="326">
        <f>ROUND(CO12/5*6,0)</f>
        <v>194</v>
      </c>
      <c r="CQ12" s="327">
        <f>SUM(CG12,CL12)</f>
        <v>143</v>
      </c>
      <c r="CR12" s="328">
        <f>ROUND(CQ12/5*6,0)</f>
        <v>172</v>
      </c>
      <c r="CS12" s="329">
        <f t="shared" si="2"/>
        <v>366</v>
      </c>
      <c r="CT12" s="272">
        <v>88</v>
      </c>
      <c r="CU12" s="250">
        <f>ROUND(CT12/5*6,0)</f>
        <v>106</v>
      </c>
      <c r="CV12" s="271">
        <v>61</v>
      </c>
      <c r="CW12" s="248">
        <f>ROUND(CV12/5*6,0)</f>
        <v>73</v>
      </c>
      <c r="CX12" s="252">
        <f t="shared" si="20"/>
        <v>179</v>
      </c>
      <c r="CY12" s="272">
        <v>3</v>
      </c>
      <c r="CZ12" s="250">
        <f>ROUND(CY12/5*6,0)</f>
        <v>4</v>
      </c>
      <c r="DA12" s="271">
        <v>14</v>
      </c>
      <c r="DB12" s="248">
        <f>ROUND(DA12/5*6,0)</f>
        <v>17</v>
      </c>
      <c r="DC12" s="252">
        <f t="shared" si="21"/>
        <v>21</v>
      </c>
      <c r="DD12" s="272">
        <v>21</v>
      </c>
      <c r="DE12" s="250">
        <f>ROUND(DD12/5*6,0)</f>
        <v>25</v>
      </c>
      <c r="DF12" s="271">
        <v>23</v>
      </c>
      <c r="DG12" s="248">
        <f>ROUND(DF12/5*6,0)</f>
        <v>28</v>
      </c>
      <c r="DH12" s="252">
        <f t="shared" si="22"/>
        <v>53</v>
      </c>
      <c r="DI12" s="272">
        <v>6</v>
      </c>
      <c r="DJ12" s="250">
        <f>ROUND(DI12/5*6,0)</f>
        <v>7</v>
      </c>
      <c r="DK12" s="271">
        <v>4</v>
      </c>
      <c r="DL12" s="248">
        <f>ROUND(DK12/5*6,0)</f>
        <v>5</v>
      </c>
      <c r="DM12" s="252">
        <f t="shared" si="23"/>
        <v>12</v>
      </c>
      <c r="DN12" s="272">
        <v>2</v>
      </c>
      <c r="DO12" s="250">
        <f>ROUND(DN12/5*6,0)</f>
        <v>2</v>
      </c>
      <c r="DP12" s="271">
        <v>0</v>
      </c>
      <c r="DQ12" s="248">
        <f>ROUND(DP12/5*6,0)</f>
        <v>0</v>
      </c>
      <c r="DR12" s="252">
        <f t="shared" si="24"/>
        <v>2</v>
      </c>
      <c r="DS12" s="272">
        <v>3</v>
      </c>
      <c r="DT12" s="250">
        <f>ROUND(DS12/5*6,0)</f>
        <v>4</v>
      </c>
      <c r="DU12" s="271">
        <v>5</v>
      </c>
      <c r="DV12" s="248">
        <f>ROUND(DU12/5*6,0)</f>
        <v>6</v>
      </c>
      <c r="DW12" s="252">
        <f t="shared" si="25"/>
        <v>10</v>
      </c>
      <c r="DX12" s="272">
        <v>11</v>
      </c>
      <c r="DY12" s="250">
        <f>ROUND(DX12/5*6,0)</f>
        <v>13</v>
      </c>
      <c r="DZ12" s="271">
        <v>12</v>
      </c>
      <c r="EA12" s="248">
        <f>ROUND(DZ12/5*6,0)</f>
        <v>14</v>
      </c>
      <c r="EB12" s="252">
        <f t="shared" si="26"/>
        <v>27</v>
      </c>
      <c r="EC12" s="272">
        <v>13</v>
      </c>
      <c r="ED12" s="250">
        <f>ROUND(EC12/5*6,0)</f>
        <v>16</v>
      </c>
      <c r="EE12" s="271">
        <v>10</v>
      </c>
      <c r="EF12" s="248">
        <f>ROUND(EE12/5*6,0)</f>
        <v>12</v>
      </c>
      <c r="EG12" s="252">
        <f t="shared" si="27"/>
        <v>28</v>
      </c>
      <c r="EH12" s="272">
        <v>15</v>
      </c>
      <c r="EI12" s="250">
        <f>ROUND(EH12/5*6,0)</f>
        <v>18</v>
      </c>
      <c r="EJ12" s="271">
        <v>14</v>
      </c>
      <c r="EK12" s="248">
        <f>ROUND(EJ12/5*6,0)</f>
        <v>17</v>
      </c>
      <c r="EL12" s="252">
        <f t="shared" si="28"/>
        <v>35</v>
      </c>
      <c r="EM12" s="272">
        <v>7</v>
      </c>
      <c r="EN12" s="250">
        <f>ROUND(EM12/5*6,0)</f>
        <v>8</v>
      </c>
      <c r="EO12" s="271">
        <v>16</v>
      </c>
      <c r="EP12" s="248">
        <f>ROUND(EO12/5*6,0)</f>
        <v>19</v>
      </c>
      <c r="EQ12" s="252">
        <f t="shared" si="29"/>
        <v>27</v>
      </c>
      <c r="ER12" s="272">
        <v>7</v>
      </c>
      <c r="ES12" s="250">
        <f>ROUND(ER12/5*6,0)</f>
        <v>8</v>
      </c>
      <c r="ET12" s="271">
        <v>15</v>
      </c>
      <c r="EU12" s="248">
        <f>ROUND(ET12/5*6,0)</f>
        <v>18</v>
      </c>
      <c r="EV12" s="252">
        <f t="shared" si="30"/>
        <v>26</v>
      </c>
      <c r="EW12" s="272">
        <v>11</v>
      </c>
      <c r="EX12" s="250">
        <f>ROUND(EW12/5*6,0)</f>
        <v>13</v>
      </c>
      <c r="EY12" s="271">
        <v>24</v>
      </c>
      <c r="EZ12" s="248">
        <f>ROUND(EY12/5*6,0)</f>
        <v>29</v>
      </c>
      <c r="FA12" s="252">
        <f t="shared" si="31"/>
        <v>42</v>
      </c>
      <c r="FB12" s="272">
        <v>76</v>
      </c>
      <c r="FC12" s="250">
        <f>ROUND(FB12/5*6,0)</f>
        <v>91</v>
      </c>
      <c r="FD12" s="271">
        <v>44</v>
      </c>
      <c r="FE12" s="248">
        <f>ROUND(FD12/5*6,0)</f>
        <v>53</v>
      </c>
      <c r="FF12" s="252">
        <f t="shared" si="32"/>
        <v>144</v>
      </c>
      <c r="FG12" s="272">
        <v>8</v>
      </c>
      <c r="FH12" s="250">
        <f>ROUND(FG12/5*6,0)</f>
        <v>10</v>
      </c>
      <c r="FI12" s="271">
        <v>15</v>
      </c>
      <c r="FJ12" s="248">
        <f>ROUND(FI12/5*6,0)</f>
        <v>18</v>
      </c>
      <c r="FK12" s="252">
        <f t="shared" si="33"/>
        <v>28</v>
      </c>
      <c r="FL12" s="272">
        <v>176</v>
      </c>
      <c r="FM12" s="250">
        <f>ROUND(FL12/5*6,0)</f>
        <v>211</v>
      </c>
      <c r="FN12" s="271">
        <v>243</v>
      </c>
      <c r="FO12" s="248">
        <f>ROUND(FN12/5*6,0)</f>
        <v>292</v>
      </c>
      <c r="FP12" s="252">
        <f t="shared" si="34"/>
        <v>503</v>
      </c>
      <c r="FQ12" s="272">
        <v>49</v>
      </c>
      <c r="FR12" s="250">
        <f>ROUND(FQ12/5*6,0)</f>
        <v>59</v>
      </c>
      <c r="FS12" s="271">
        <v>125</v>
      </c>
      <c r="FT12" s="248">
        <f>ROUND(FS12/5*6,0)</f>
        <v>150</v>
      </c>
      <c r="FU12" s="252">
        <f t="shared" si="35"/>
        <v>209</v>
      </c>
      <c r="FV12" s="272">
        <v>172</v>
      </c>
      <c r="FW12" s="250">
        <f>ROUND(FV12/5*6,0)</f>
        <v>206</v>
      </c>
      <c r="FX12" s="271">
        <v>81</v>
      </c>
      <c r="FY12" s="248">
        <f>ROUND(FX12/5*6,0)</f>
        <v>97</v>
      </c>
      <c r="FZ12" s="252">
        <f t="shared" si="36"/>
        <v>303</v>
      </c>
      <c r="GA12" s="272">
        <v>72</v>
      </c>
      <c r="GB12" s="250">
        <f>ROUND(GA12/5*6,0)</f>
        <v>86</v>
      </c>
      <c r="GC12" s="271">
        <v>57</v>
      </c>
      <c r="GD12" s="248">
        <f>ROUND(GC12/5*6,0)</f>
        <v>68</v>
      </c>
      <c r="GE12" s="252">
        <f t="shared" si="37"/>
        <v>154</v>
      </c>
      <c r="GF12" s="272">
        <v>63</v>
      </c>
      <c r="GG12" s="250">
        <f>ROUND(GF12/5*6,0)</f>
        <v>76</v>
      </c>
      <c r="GH12" s="271">
        <v>114</v>
      </c>
      <c r="GI12" s="248">
        <f>ROUND(GH12/5*6,0)</f>
        <v>137</v>
      </c>
      <c r="GJ12" s="252">
        <f t="shared" si="38"/>
        <v>213</v>
      </c>
      <c r="GK12" s="280">
        <f t="shared" si="39"/>
        <v>4750</v>
      </c>
      <c r="GL12" s="274">
        <v>4576</v>
      </c>
      <c r="GM12" s="245">
        <f t="shared" si="3"/>
        <v>9326</v>
      </c>
    </row>
    <row r="13" spans="1:197" s="237" customFormat="1" x14ac:dyDescent="0.15">
      <c r="A13" s="661"/>
      <c r="B13" s="267" t="s">
        <v>85</v>
      </c>
      <c r="C13" s="243"/>
      <c r="D13" s="243">
        <f>SUM(D11:D12)</f>
        <v>214</v>
      </c>
      <c r="E13" s="242"/>
      <c r="F13" s="241">
        <f>SUM(F11:F12)</f>
        <v>441</v>
      </c>
      <c r="G13" s="244">
        <f t="shared" si="4"/>
        <v>655</v>
      </c>
      <c r="H13" s="243"/>
      <c r="I13" s="243">
        <f>SUM(I11:I12)</f>
        <v>611</v>
      </c>
      <c r="J13" s="242"/>
      <c r="K13" s="241">
        <f>SUM(K11:K12)</f>
        <v>279</v>
      </c>
      <c r="L13" s="244">
        <f t="shared" si="5"/>
        <v>890</v>
      </c>
      <c r="M13" s="243"/>
      <c r="N13" s="243">
        <f>SUM(N11:N12)</f>
        <v>735</v>
      </c>
      <c r="O13" s="242"/>
      <c r="P13" s="241">
        <f>SUM(P11:P12)</f>
        <v>543</v>
      </c>
      <c r="Q13" s="244">
        <f t="shared" si="6"/>
        <v>1278</v>
      </c>
      <c r="R13" s="338">
        <f>SUM(R11:R12)</f>
        <v>1299</v>
      </c>
      <c r="S13" s="339">
        <f>SUM(S11:S12)</f>
        <v>1559</v>
      </c>
      <c r="T13" s="340">
        <f>SUM(T11:T12)</f>
        <v>1053</v>
      </c>
      <c r="U13" s="263">
        <f>SUM(U11:U12)</f>
        <v>1264</v>
      </c>
      <c r="V13" s="262">
        <f t="shared" si="0"/>
        <v>2823</v>
      </c>
      <c r="W13" s="243"/>
      <c r="X13" s="243">
        <f>SUM(X11:X12)</f>
        <v>980</v>
      </c>
      <c r="Y13" s="242"/>
      <c r="Z13" s="241">
        <f>SUM(Z11:Z12)</f>
        <v>1416</v>
      </c>
      <c r="AA13" s="244">
        <f t="shared" si="7"/>
        <v>2396</v>
      </c>
      <c r="AB13" s="243"/>
      <c r="AC13" s="243">
        <f>SUM(AC11:AC12)</f>
        <v>428</v>
      </c>
      <c r="AD13" s="242"/>
      <c r="AE13" s="241">
        <f>SUM(AE11:AE12)</f>
        <v>618</v>
      </c>
      <c r="AF13" s="244">
        <f t="shared" si="8"/>
        <v>1046</v>
      </c>
      <c r="AG13" s="338">
        <f>SUM(AG11:AG12)</f>
        <v>1173</v>
      </c>
      <c r="AH13" s="339">
        <f>SUM(AH11:AH12)</f>
        <v>1408</v>
      </c>
      <c r="AI13" s="340">
        <f>SUM(AI11:AI12)</f>
        <v>1695</v>
      </c>
      <c r="AJ13" s="341">
        <f>SUM(AJ11:AJ12)</f>
        <v>2034</v>
      </c>
      <c r="AK13" s="342">
        <f t="shared" si="1"/>
        <v>3442</v>
      </c>
      <c r="AL13" s="243"/>
      <c r="AM13" s="243">
        <f>SUM(AM11:AM12)</f>
        <v>305</v>
      </c>
      <c r="AN13" s="242"/>
      <c r="AO13" s="241">
        <f>SUM(AO11:AO12)</f>
        <v>213</v>
      </c>
      <c r="AP13" s="244">
        <f t="shared" si="9"/>
        <v>518</v>
      </c>
      <c r="AQ13" s="243"/>
      <c r="AR13" s="243">
        <f>SUM(AR11:AR12)</f>
        <v>490</v>
      </c>
      <c r="AS13" s="242"/>
      <c r="AT13" s="241">
        <f>SUM(AT11:AT12)</f>
        <v>388</v>
      </c>
      <c r="AU13" s="244">
        <f t="shared" si="10"/>
        <v>878</v>
      </c>
      <c r="AV13" s="243"/>
      <c r="AW13" s="243">
        <f>SUM(AW11:AW12)</f>
        <v>542</v>
      </c>
      <c r="AX13" s="242"/>
      <c r="AY13" s="241">
        <f>SUM(AY11:AY12)</f>
        <v>561</v>
      </c>
      <c r="AZ13" s="244">
        <f t="shared" si="11"/>
        <v>1103</v>
      </c>
      <c r="BA13" s="243"/>
      <c r="BB13" s="243">
        <f>SUM(BB11:BB12)</f>
        <v>460</v>
      </c>
      <c r="BC13" s="242"/>
      <c r="BD13" s="241">
        <f>SUM(BD11:BD12)</f>
        <v>228</v>
      </c>
      <c r="BE13" s="244">
        <f t="shared" si="12"/>
        <v>688</v>
      </c>
      <c r="BF13" s="243"/>
      <c r="BG13" s="243">
        <f>SUM(BG11:BG12)</f>
        <v>428</v>
      </c>
      <c r="BH13" s="242"/>
      <c r="BI13" s="241">
        <f>SUM(BI11:BI12)</f>
        <v>367</v>
      </c>
      <c r="BJ13" s="244">
        <f t="shared" si="13"/>
        <v>795</v>
      </c>
      <c r="BK13" s="243"/>
      <c r="BL13" s="243">
        <f>SUM(BL11:BL12)</f>
        <v>427</v>
      </c>
      <c r="BM13" s="242"/>
      <c r="BN13" s="241">
        <f>SUM(BN11:BN12)</f>
        <v>316</v>
      </c>
      <c r="BO13" s="244">
        <f t="shared" si="14"/>
        <v>743</v>
      </c>
      <c r="BP13" s="243"/>
      <c r="BQ13" s="243">
        <f>SUM(BQ11:BQ12)</f>
        <v>560</v>
      </c>
      <c r="BR13" s="242"/>
      <c r="BS13" s="241">
        <f>SUM(BS11:BS12)</f>
        <v>462</v>
      </c>
      <c r="BT13" s="244">
        <f t="shared" si="15"/>
        <v>1022</v>
      </c>
      <c r="BU13" s="243"/>
      <c r="BV13" s="243">
        <f>SUM(BV11:BV12)</f>
        <v>218</v>
      </c>
      <c r="BW13" s="242"/>
      <c r="BX13" s="241">
        <f>SUM(BX11:BX12)</f>
        <v>174</v>
      </c>
      <c r="BY13" s="244">
        <f t="shared" si="16"/>
        <v>392</v>
      </c>
      <c r="BZ13" s="243"/>
      <c r="CA13" s="243">
        <f>SUM(CA11:CA12)</f>
        <v>237</v>
      </c>
      <c r="CB13" s="242"/>
      <c r="CC13" s="241">
        <f>SUM(CC11:CC12)</f>
        <v>304</v>
      </c>
      <c r="CD13" s="244">
        <f t="shared" si="17"/>
        <v>541</v>
      </c>
      <c r="CE13" s="243"/>
      <c r="CF13" s="243">
        <f>SUM(CF11:CF12)</f>
        <v>198</v>
      </c>
      <c r="CG13" s="242"/>
      <c r="CH13" s="241">
        <f>SUM(CH11:CH12)</f>
        <v>156</v>
      </c>
      <c r="CI13" s="244">
        <f t="shared" si="18"/>
        <v>354</v>
      </c>
      <c r="CJ13" s="243"/>
      <c r="CK13" s="243">
        <f>SUM(CK11:CK12)</f>
        <v>206</v>
      </c>
      <c r="CL13" s="242"/>
      <c r="CM13" s="241">
        <f>SUM(CM11:CM12)</f>
        <v>222</v>
      </c>
      <c r="CN13" s="244">
        <f t="shared" si="19"/>
        <v>428</v>
      </c>
      <c r="CO13" s="339">
        <f>SUM(CO11:CO12)</f>
        <v>336</v>
      </c>
      <c r="CP13" s="339">
        <f>SUM(CP11:CP12)</f>
        <v>403</v>
      </c>
      <c r="CQ13" s="340">
        <f>SUM(CQ11:CQ12)</f>
        <v>315</v>
      </c>
      <c r="CR13" s="341">
        <f>SUM(CR11:CR12)</f>
        <v>378</v>
      </c>
      <c r="CS13" s="342">
        <f t="shared" si="2"/>
        <v>781</v>
      </c>
      <c r="CT13" s="243"/>
      <c r="CU13" s="243">
        <f>SUM(CU11:CU12)</f>
        <v>231</v>
      </c>
      <c r="CV13" s="242"/>
      <c r="CW13" s="241">
        <f>SUM(CW11:CW12)</f>
        <v>165</v>
      </c>
      <c r="CX13" s="244">
        <f t="shared" si="20"/>
        <v>396</v>
      </c>
      <c r="CY13" s="243"/>
      <c r="CZ13" s="243">
        <f>SUM(CZ11:CZ12)</f>
        <v>8</v>
      </c>
      <c r="DA13" s="242"/>
      <c r="DB13" s="241">
        <f>SUM(DB11:DB12)</f>
        <v>41</v>
      </c>
      <c r="DC13" s="244">
        <f t="shared" si="21"/>
        <v>49</v>
      </c>
      <c r="DD13" s="243"/>
      <c r="DE13" s="243">
        <f>SUM(DE11:DE12)</f>
        <v>50</v>
      </c>
      <c r="DF13" s="242"/>
      <c r="DG13" s="241">
        <f>SUM(DG11:DG12)</f>
        <v>62</v>
      </c>
      <c r="DH13" s="244">
        <f t="shared" si="22"/>
        <v>112</v>
      </c>
      <c r="DI13" s="243"/>
      <c r="DJ13" s="243">
        <f>SUM(DJ11:DJ12)</f>
        <v>20</v>
      </c>
      <c r="DK13" s="242"/>
      <c r="DL13" s="241">
        <f>SUM(DL11:DL12)</f>
        <v>9</v>
      </c>
      <c r="DM13" s="244">
        <f t="shared" si="23"/>
        <v>29</v>
      </c>
      <c r="DN13" s="243"/>
      <c r="DO13" s="243">
        <f>SUM(DO11:DO12)</f>
        <v>3</v>
      </c>
      <c r="DP13" s="242"/>
      <c r="DQ13" s="241">
        <f>SUM(DQ11:DQ12)</f>
        <v>2</v>
      </c>
      <c r="DR13" s="244">
        <f t="shared" si="24"/>
        <v>5</v>
      </c>
      <c r="DS13" s="243"/>
      <c r="DT13" s="243">
        <f>SUM(DT11:DT12)</f>
        <v>14</v>
      </c>
      <c r="DU13" s="242"/>
      <c r="DV13" s="241">
        <f>SUM(DV11:DV12)</f>
        <v>17</v>
      </c>
      <c r="DW13" s="244">
        <f t="shared" si="25"/>
        <v>31</v>
      </c>
      <c r="DX13" s="243"/>
      <c r="DY13" s="243">
        <f>SUM(DY11:DY12)</f>
        <v>23</v>
      </c>
      <c r="DZ13" s="242"/>
      <c r="EA13" s="241">
        <f>SUM(EA11:EA12)</f>
        <v>31</v>
      </c>
      <c r="EB13" s="244">
        <f t="shared" si="26"/>
        <v>54</v>
      </c>
      <c r="EC13" s="243"/>
      <c r="ED13" s="243">
        <f>SUM(ED11:ED12)</f>
        <v>38</v>
      </c>
      <c r="EE13" s="242"/>
      <c r="EF13" s="241">
        <f>SUM(EF11:EF12)</f>
        <v>36</v>
      </c>
      <c r="EG13" s="244">
        <f t="shared" si="27"/>
        <v>74</v>
      </c>
      <c r="EH13" s="243"/>
      <c r="EI13" s="243">
        <f>SUM(EI11:EI12)</f>
        <v>38</v>
      </c>
      <c r="EJ13" s="242"/>
      <c r="EK13" s="241">
        <f>SUM(EK11:EK12)</f>
        <v>47</v>
      </c>
      <c r="EL13" s="244">
        <f t="shared" si="28"/>
        <v>85</v>
      </c>
      <c r="EM13" s="243"/>
      <c r="EN13" s="243">
        <f>SUM(EN11:EN12)</f>
        <v>19</v>
      </c>
      <c r="EO13" s="242"/>
      <c r="EP13" s="241">
        <f>SUM(EP11:EP12)</f>
        <v>23</v>
      </c>
      <c r="EQ13" s="244">
        <f t="shared" si="29"/>
        <v>42</v>
      </c>
      <c r="ER13" s="243"/>
      <c r="ES13" s="243">
        <f>SUM(ES11:ES12)</f>
        <v>26</v>
      </c>
      <c r="ET13" s="242"/>
      <c r="EU13" s="241">
        <f>SUM(EU11:EU12)</f>
        <v>35</v>
      </c>
      <c r="EV13" s="244">
        <f t="shared" si="30"/>
        <v>61</v>
      </c>
      <c r="EW13" s="243"/>
      <c r="EX13" s="243">
        <f>SUM(EX11:EX12)</f>
        <v>47</v>
      </c>
      <c r="EY13" s="242"/>
      <c r="EZ13" s="241">
        <f>SUM(EZ11:EZ12)</f>
        <v>78</v>
      </c>
      <c r="FA13" s="244">
        <f t="shared" si="31"/>
        <v>125</v>
      </c>
      <c r="FB13" s="243"/>
      <c r="FC13" s="243">
        <f>SUM(FC11:FC12)</f>
        <v>191</v>
      </c>
      <c r="FD13" s="242"/>
      <c r="FE13" s="241">
        <f>SUM(FE11:FE12)</f>
        <v>159</v>
      </c>
      <c r="FF13" s="244">
        <f t="shared" si="32"/>
        <v>350</v>
      </c>
      <c r="FG13" s="243"/>
      <c r="FH13" s="243">
        <f>SUM(FH11:FH12)</f>
        <v>33</v>
      </c>
      <c r="FI13" s="242"/>
      <c r="FJ13" s="241">
        <f>SUM(FJ11:FJ12)</f>
        <v>26</v>
      </c>
      <c r="FK13" s="244">
        <f t="shared" si="33"/>
        <v>59</v>
      </c>
      <c r="FL13" s="243"/>
      <c r="FM13" s="243">
        <f>SUM(FM11:FM12)</f>
        <v>432</v>
      </c>
      <c r="FN13" s="242"/>
      <c r="FO13" s="241">
        <f>SUM(FO11:FO12)</f>
        <v>627</v>
      </c>
      <c r="FP13" s="244">
        <f t="shared" si="34"/>
        <v>1059</v>
      </c>
      <c r="FQ13" s="243"/>
      <c r="FR13" s="243">
        <f>SUM(FR11:FR12)</f>
        <v>95</v>
      </c>
      <c r="FS13" s="242"/>
      <c r="FT13" s="241">
        <f>SUM(FT11:FT12)</f>
        <v>202</v>
      </c>
      <c r="FU13" s="244">
        <f t="shared" si="35"/>
        <v>297</v>
      </c>
      <c r="FV13" s="243"/>
      <c r="FW13" s="243">
        <f>SUM(FW11:FW12)</f>
        <v>298</v>
      </c>
      <c r="FX13" s="242"/>
      <c r="FY13" s="241">
        <f>SUM(FY11:FY12)</f>
        <v>167</v>
      </c>
      <c r="FZ13" s="244">
        <f t="shared" si="36"/>
        <v>465</v>
      </c>
      <c r="GA13" s="243"/>
      <c r="GB13" s="243">
        <f>SUM(GB11:GB12)</f>
        <v>129</v>
      </c>
      <c r="GC13" s="242"/>
      <c r="GD13" s="241">
        <f>SUM(GD11:GD12)</f>
        <v>112</v>
      </c>
      <c r="GE13" s="244">
        <f t="shared" si="37"/>
        <v>241</v>
      </c>
      <c r="GF13" s="243"/>
      <c r="GG13" s="243">
        <f>SUM(GG11:GG12)</f>
        <v>141</v>
      </c>
      <c r="GH13" s="242"/>
      <c r="GI13" s="241">
        <f>SUM(GI11:GI12)</f>
        <v>222</v>
      </c>
      <c r="GJ13" s="244">
        <f t="shared" si="38"/>
        <v>363</v>
      </c>
      <c r="GK13" s="279">
        <f>SUM(S13,AH13,AM13,AR13,AW13,BB13,BG13,BL13,BQ13,BV13,CA13,CP13,CU13,CZ13,DE13,DJ13,DO13,DT13,DY13,ED13,EI13,EN13,ES13,EX13,FC13,FH13,FM13,FR13,FW13,GB13,GG13)</f>
        <v>8873</v>
      </c>
      <c r="GL13" s="278">
        <v>8750</v>
      </c>
      <c r="GM13" s="277">
        <f>GK13+GL13</f>
        <v>17623</v>
      </c>
      <c r="GO13" s="237">
        <f>SUM(V13,AK13,AP13,AU13,AZ13,BE13,BJ13,BO13,BY13,CD13,BT13)</f>
        <v>12945</v>
      </c>
    </row>
    <row r="14" spans="1:197" s="237" customFormat="1" x14ac:dyDescent="0.15">
      <c r="A14" s="657" t="s">
        <v>118</v>
      </c>
      <c r="B14" s="260" t="s">
        <v>110</v>
      </c>
      <c r="C14" s="273">
        <v>106</v>
      </c>
      <c r="D14" s="270">
        <f>ROUND(C14/5*6,0)</f>
        <v>127</v>
      </c>
      <c r="E14" s="269">
        <v>142</v>
      </c>
      <c r="F14" s="274">
        <f>ROUND(E14/5*6,0)</f>
        <v>170</v>
      </c>
      <c r="G14" s="275">
        <f t="shared" si="4"/>
        <v>297</v>
      </c>
      <c r="H14" s="273">
        <v>244</v>
      </c>
      <c r="I14" s="270">
        <f>ROUND(H14/5*6,0)</f>
        <v>293</v>
      </c>
      <c r="J14" s="269">
        <v>127</v>
      </c>
      <c r="K14" s="274">
        <f>ROUND(J14/5*6,0)</f>
        <v>152</v>
      </c>
      <c r="L14" s="275">
        <f t="shared" si="5"/>
        <v>445</v>
      </c>
      <c r="M14" s="273">
        <v>306</v>
      </c>
      <c r="N14" s="270">
        <f>ROUND(M14/5*6,0)</f>
        <v>367</v>
      </c>
      <c r="O14" s="269">
        <v>318</v>
      </c>
      <c r="P14" s="274">
        <f>ROUND(O14/5*6,0)</f>
        <v>382</v>
      </c>
      <c r="Q14" s="275">
        <f t="shared" si="6"/>
        <v>749</v>
      </c>
      <c r="R14" s="335">
        <f>SUM(C14,H14,M14)</f>
        <v>656</v>
      </c>
      <c r="S14" s="337">
        <f>ROUND(R14/5*6,0)</f>
        <v>787</v>
      </c>
      <c r="T14" s="336">
        <f>SUM(E14,J14,O14)</f>
        <v>587</v>
      </c>
      <c r="U14" s="255">
        <f>ROUND(T14/5*6,0)</f>
        <v>704</v>
      </c>
      <c r="V14" s="254">
        <f t="shared" si="0"/>
        <v>1491</v>
      </c>
      <c r="W14" s="273">
        <v>516</v>
      </c>
      <c r="X14" s="270">
        <f>ROUND(W14/5*6,0)</f>
        <v>619</v>
      </c>
      <c r="Y14" s="269">
        <v>647</v>
      </c>
      <c r="Z14" s="274">
        <f>ROUND(Y14/5*6,0)</f>
        <v>776</v>
      </c>
      <c r="AA14" s="275">
        <f t="shared" si="7"/>
        <v>1395</v>
      </c>
      <c r="AB14" s="273">
        <v>228</v>
      </c>
      <c r="AC14" s="270">
        <f>ROUND(AB14/5*6,0)</f>
        <v>274</v>
      </c>
      <c r="AD14" s="269">
        <v>289</v>
      </c>
      <c r="AE14" s="274">
        <f>ROUND(AD14/5*6,0)</f>
        <v>347</v>
      </c>
      <c r="AF14" s="275">
        <f t="shared" si="8"/>
        <v>621</v>
      </c>
      <c r="AG14" s="335">
        <f>SUM(W14,AB14)</f>
        <v>744</v>
      </c>
      <c r="AH14" s="337">
        <f>ROUND(AG14/5*6,0)</f>
        <v>893</v>
      </c>
      <c r="AI14" s="336">
        <f>SUM(Y14,AD14)</f>
        <v>936</v>
      </c>
      <c r="AJ14" s="343">
        <f>ROUND(AI14/5*6,0)</f>
        <v>1123</v>
      </c>
      <c r="AK14" s="344">
        <f t="shared" si="1"/>
        <v>2016</v>
      </c>
      <c r="AL14" s="273">
        <v>135</v>
      </c>
      <c r="AM14" s="270">
        <f>ROUND(AL14/5*6,0)</f>
        <v>162</v>
      </c>
      <c r="AN14" s="269">
        <v>112</v>
      </c>
      <c r="AO14" s="274">
        <f>ROUND(AN14/5*6,0)</f>
        <v>134</v>
      </c>
      <c r="AP14" s="275">
        <f t="shared" si="9"/>
        <v>296</v>
      </c>
      <c r="AQ14" s="273">
        <v>197</v>
      </c>
      <c r="AR14" s="270">
        <f>ROUND(AQ14/5*6,0)</f>
        <v>236</v>
      </c>
      <c r="AS14" s="269">
        <v>188</v>
      </c>
      <c r="AT14" s="274">
        <f>ROUND(AS14/5*6,0)</f>
        <v>226</v>
      </c>
      <c r="AU14" s="275">
        <f t="shared" si="10"/>
        <v>462</v>
      </c>
      <c r="AV14" s="273">
        <v>247</v>
      </c>
      <c r="AW14" s="270">
        <f>ROUND(AV14/5*6,0)</f>
        <v>296</v>
      </c>
      <c r="AX14" s="269">
        <v>279</v>
      </c>
      <c r="AY14" s="274">
        <f>ROUND(AX14/5*6,0)</f>
        <v>335</v>
      </c>
      <c r="AZ14" s="275">
        <f t="shared" si="11"/>
        <v>631</v>
      </c>
      <c r="BA14" s="273">
        <v>117</v>
      </c>
      <c r="BB14" s="270">
        <f>ROUND(BA14/5*6,0)</f>
        <v>140</v>
      </c>
      <c r="BC14" s="269">
        <v>122</v>
      </c>
      <c r="BD14" s="274">
        <f>ROUND(BC14/5*6,0)</f>
        <v>146</v>
      </c>
      <c r="BE14" s="275">
        <f t="shared" si="12"/>
        <v>286</v>
      </c>
      <c r="BF14" s="273">
        <v>209</v>
      </c>
      <c r="BG14" s="270">
        <f>ROUND(BF14/5*6,0)</f>
        <v>251</v>
      </c>
      <c r="BH14" s="269">
        <v>185</v>
      </c>
      <c r="BI14" s="274">
        <f>ROUND(BH14/5*6,0)</f>
        <v>222</v>
      </c>
      <c r="BJ14" s="275">
        <f t="shared" si="13"/>
        <v>473</v>
      </c>
      <c r="BK14" s="273">
        <v>168</v>
      </c>
      <c r="BL14" s="270">
        <f>ROUND(BK14/5*6,0)</f>
        <v>202</v>
      </c>
      <c r="BM14" s="269">
        <v>283</v>
      </c>
      <c r="BN14" s="274">
        <f>ROUND(BM14/5*6,0)</f>
        <v>340</v>
      </c>
      <c r="BO14" s="275">
        <f t="shared" si="14"/>
        <v>542</v>
      </c>
      <c r="BP14" s="273">
        <v>154</v>
      </c>
      <c r="BQ14" s="270">
        <f>ROUND(BP14/5*6,0)</f>
        <v>185</v>
      </c>
      <c r="BR14" s="269">
        <v>164</v>
      </c>
      <c r="BS14" s="274">
        <f>ROUND(BR14/5*6,0)</f>
        <v>197</v>
      </c>
      <c r="BT14" s="275">
        <f t="shared" si="15"/>
        <v>382</v>
      </c>
      <c r="BU14" s="273">
        <v>87</v>
      </c>
      <c r="BV14" s="270">
        <f>ROUND(BU14/5*6,0)</f>
        <v>104</v>
      </c>
      <c r="BW14" s="269">
        <v>89</v>
      </c>
      <c r="BX14" s="274">
        <f>ROUND(BW14/5*6,0)</f>
        <v>107</v>
      </c>
      <c r="BY14" s="275">
        <f t="shared" si="16"/>
        <v>211</v>
      </c>
      <c r="BZ14" s="273">
        <v>117</v>
      </c>
      <c r="CA14" s="270">
        <f>ROUND(BZ14/5*6,0)</f>
        <v>140</v>
      </c>
      <c r="CB14" s="269">
        <v>115</v>
      </c>
      <c r="CC14" s="274">
        <f>ROUND(CB14/5*6,0)</f>
        <v>138</v>
      </c>
      <c r="CD14" s="275">
        <f t="shared" si="17"/>
        <v>278</v>
      </c>
      <c r="CE14" s="273">
        <v>75</v>
      </c>
      <c r="CF14" s="270">
        <f>ROUND(CE14/5*6,0)</f>
        <v>90</v>
      </c>
      <c r="CG14" s="269">
        <v>52</v>
      </c>
      <c r="CH14" s="274">
        <f>ROUND(CG14/5*6,0)</f>
        <v>62</v>
      </c>
      <c r="CI14" s="275">
        <f t="shared" si="18"/>
        <v>152</v>
      </c>
      <c r="CJ14" s="273">
        <v>144</v>
      </c>
      <c r="CK14" s="270">
        <f>ROUND(CJ14/5*6,0)</f>
        <v>173</v>
      </c>
      <c r="CL14" s="269">
        <v>153</v>
      </c>
      <c r="CM14" s="274">
        <f>ROUND(CL14/5*6,0)</f>
        <v>184</v>
      </c>
      <c r="CN14" s="275">
        <f t="shared" si="19"/>
        <v>357</v>
      </c>
      <c r="CO14" s="337">
        <f>SUM(CE14,CJ14)</f>
        <v>219</v>
      </c>
      <c r="CP14" s="337">
        <f>ROUND(CO14/5*6,0)</f>
        <v>263</v>
      </c>
      <c r="CQ14" s="336">
        <f>SUM(CG14,CL14)</f>
        <v>205</v>
      </c>
      <c r="CR14" s="343">
        <f>ROUND(CQ14/5*6,0)</f>
        <v>246</v>
      </c>
      <c r="CS14" s="344">
        <f t="shared" si="2"/>
        <v>509</v>
      </c>
      <c r="CT14" s="273">
        <v>101</v>
      </c>
      <c r="CU14" s="270">
        <f>ROUND(CT14/5*6,0)</f>
        <v>121</v>
      </c>
      <c r="CV14" s="269">
        <v>75</v>
      </c>
      <c r="CW14" s="274">
        <f>ROUND(CV14/5*6,0)</f>
        <v>90</v>
      </c>
      <c r="CX14" s="275">
        <f t="shared" si="20"/>
        <v>211</v>
      </c>
      <c r="CY14" s="273">
        <v>9</v>
      </c>
      <c r="CZ14" s="270">
        <f>ROUND(CY14/5*6,0)</f>
        <v>11</v>
      </c>
      <c r="DA14" s="269">
        <v>11</v>
      </c>
      <c r="DB14" s="274">
        <f>ROUND(DA14/5*6,0)</f>
        <v>13</v>
      </c>
      <c r="DC14" s="275">
        <f t="shared" si="21"/>
        <v>24</v>
      </c>
      <c r="DD14" s="273">
        <v>33</v>
      </c>
      <c r="DE14" s="270">
        <f>ROUND(DD14/5*6,0)</f>
        <v>40</v>
      </c>
      <c r="DF14" s="269">
        <v>41</v>
      </c>
      <c r="DG14" s="274">
        <f>ROUND(DF14/5*6,0)</f>
        <v>49</v>
      </c>
      <c r="DH14" s="275">
        <f t="shared" si="22"/>
        <v>89</v>
      </c>
      <c r="DI14" s="273">
        <v>7</v>
      </c>
      <c r="DJ14" s="270">
        <f>ROUND(DI14/5*6,0)</f>
        <v>8</v>
      </c>
      <c r="DK14" s="269">
        <v>32</v>
      </c>
      <c r="DL14" s="274">
        <f>ROUND(DK14/5*6,0)</f>
        <v>38</v>
      </c>
      <c r="DM14" s="275">
        <f t="shared" si="23"/>
        <v>46</v>
      </c>
      <c r="DN14" s="273">
        <v>5</v>
      </c>
      <c r="DO14" s="270">
        <f>ROUND(DN14/5*6,0)</f>
        <v>6</v>
      </c>
      <c r="DP14" s="269">
        <v>3</v>
      </c>
      <c r="DQ14" s="274">
        <f>ROUND(DP14/5*6,0)</f>
        <v>4</v>
      </c>
      <c r="DR14" s="275">
        <f t="shared" si="24"/>
        <v>10</v>
      </c>
      <c r="DS14" s="273">
        <v>11</v>
      </c>
      <c r="DT14" s="270">
        <f>ROUND(DS14/5*6,0)</f>
        <v>13</v>
      </c>
      <c r="DU14" s="269">
        <v>17</v>
      </c>
      <c r="DV14" s="274">
        <f>ROUND(DU14/5*6,0)</f>
        <v>20</v>
      </c>
      <c r="DW14" s="275">
        <f t="shared" si="25"/>
        <v>33</v>
      </c>
      <c r="DX14" s="273">
        <v>12</v>
      </c>
      <c r="DY14" s="270">
        <f>ROUND(DX14/5*6,0)</f>
        <v>14</v>
      </c>
      <c r="DZ14" s="269">
        <v>20</v>
      </c>
      <c r="EA14" s="274">
        <f>ROUND(DZ14/5*6,0)</f>
        <v>24</v>
      </c>
      <c r="EB14" s="275">
        <f t="shared" si="26"/>
        <v>38</v>
      </c>
      <c r="EC14" s="273">
        <v>27</v>
      </c>
      <c r="ED14" s="270">
        <f>ROUND(EC14/5*6,0)</f>
        <v>32</v>
      </c>
      <c r="EE14" s="269">
        <v>21</v>
      </c>
      <c r="EF14" s="274">
        <f>ROUND(EE14/5*6,0)</f>
        <v>25</v>
      </c>
      <c r="EG14" s="275">
        <f t="shared" si="27"/>
        <v>57</v>
      </c>
      <c r="EH14" s="273">
        <v>28</v>
      </c>
      <c r="EI14" s="270">
        <f>ROUND(EH14/5*6,0)</f>
        <v>34</v>
      </c>
      <c r="EJ14" s="269">
        <v>24</v>
      </c>
      <c r="EK14" s="274">
        <f>ROUND(EJ14/5*6,0)</f>
        <v>29</v>
      </c>
      <c r="EL14" s="275">
        <f t="shared" si="28"/>
        <v>63</v>
      </c>
      <c r="EM14" s="273">
        <v>11</v>
      </c>
      <c r="EN14" s="270">
        <f>ROUND(EM14/5*6,0)</f>
        <v>13</v>
      </c>
      <c r="EO14" s="269">
        <v>17</v>
      </c>
      <c r="EP14" s="274">
        <f>ROUND(EO14/5*6,0)</f>
        <v>20</v>
      </c>
      <c r="EQ14" s="275">
        <f t="shared" si="29"/>
        <v>33</v>
      </c>
      <c r="ER14" s="273">
        <v>8</v>
      </c>
      <c r="ES14" s="270">
        <f>ROUND(ER14/5*6,0)</f>
        <v>10</v>
      </c>
      <c r="ET14" s="269">
        <v>10</v>
      </c>
      <c r="EU14" s="274">
        <f>ROUND(ET14/5*6,0)</f>
        <v>12</v>
      </c>
      <c r="EV14" s="275">
        <f t="shared" si="30"/>
        <v>22</v>
      </c>
      <c r="EW14" s="273">
        <v>34</v>
      </c>
      <c r="EX14" s="270">
        <f>ROUND(EW14/5*6,0)</f>
        <v>41</v>
      </c>
      <c r="EY14" s="269">
        <v>41</v>
      </c>
      <c r="EZ14" s="274">
        <f>ROUND(EY14/5*6,0)</f>
        <v>49</v>
      </c>
      <c r="FA14" s="275">
        <f t="shared" si="31"/>
        <v>90</v>
      </c>
      <c r="FB14" s="273">
        <v>86</v>
      </c>
      <c r="FC14" s="270">
        <f>ROUND(FB14/5*6,0)</f>
        <v>103</v>
      </c>
      <c r="FD14" s="269">
        <v>77</v>
      </c>
      <c r="FE14" s="274">
        <f>ROUND(FD14/5*6,0)</f>
        <v>92</v>
      </c>
      <c r="FF14" s="275">
        <f t="shared" si="32"/>
        <v>195</v>
      </c>
      <c r="FG14" s="273">
        <v>30</v>
      </c>
      <c r="FH14" s="270">
        <f>ROUND(FG14/5*6,0)</f>
        <v>36</v>
      </c>
      <c r="FI14" s="269">
        <v>41</v>
      </c>
      <c r="FJ14" s="274">
        <f>ROUND(FI14/5*6,0)</f>
        <v>49</v>
      </c>
      <c r="FK14" s="275">
        <f t="shared" si="33"/>
        <v>85</v>
      </c>
      <c r="FL14" s="273">
        <v>234</v>
      </c>
      <c r="FM14" s="270">
        <f>ROUND(FL14/5*6,0)</f>
        <v>281</v>
      </c>
      <c r="FN14" s="269">
        <v>267</v>
      </c>
      <c r="FO14" s="274">
        <f>ROUND(FN14/5*6,0)</f>
        <v>320</v>
      </c>
      <c r="FP14" s="275">
        <f t="shared" si="34"/>
        <v>601</v>
      </c>
      <c r="FQ14" s="273">
        <v>26</v>
      </c>
      <c r="FR14" s="270">
        <f>ROUND(FQ14/5*6,0)</f>
        <v>31</v>
      </c>
      <c r="FS14" s="269">
        <v>45</v>
      </c>
      <c r="FT14" s="274">
        <f>ROUND(FS14/5*6,0)</f>
        <v>54</v>
      </c>
      <c r="FU14" s="275">
        <f t="shared" si="35"/>
        <v>85</v>
      </c>
      <c r="FV14" s="273">
        <v>199</v>
      </c>
      <c r="FW14" s="270">
        <f>ROUND(FV14/5*6,0)</f>
        <v>239</v>
      </c>
      <c r="FX14" s="269">
        <v>45</v>
      </c>
      <c r="FY14" s="274">
        <f>ROUND(FX14/5*6,0)</f>
        <v>54</v>
      </c>
      <c r="FZ14" s="275">
        <f t="shared" si="36"/>
        <v>293</v>
      </c>
      <c r="GA14" s="273">
        <v>46</v>
      </c>
      <c r="GB14" s="270">
        <f>ROUND(GA14/5*6,0)</f>
        <v>55</v>
      </c>
      <c r="GC14" s="269">
        <v>46</v>
      </c>
      <c r="GD14" s="274">
        <f>ROUND(GC14/5*6,0)</f>
        <v>55</v>
      </c>
      <c r="GE14" s="275">
        <f t="shared" si="37"/>
        <v>110</v>
      </c>
      <c r="GF14" s="273">
        <v>75</v>
      </c>
      <c r="GG14" s="270">
        <f>ROUND(GF14/5*6,0)</f>
        <v>90</v>
      </c>
      <c r="GH14" s="269">
        <v>98</v>
      </c>
      <c r="GI14" s="274">
        <f>ROUND(GH14/5*6,0)</f>
        <v>118</v>
      </c>
      <c r="GJ14" s="275">
        <f t="shared" si="38"/>
        <v>208</v>
      </c>
      <c r="GK14" s="270">
        <f t="shared" si="39"/>
        <v>4837</v>
      </c>
      <c r="GL14" s="274">
        <v>5033</v>
      </c>
      <c r="GM14" s="245">
        <f t="shared" si="3"/>
        <v>9870</v>
      </c>
    </row>
    <row r="15" spans="1:197" s="237" customFormat="1" x14ac:dyDescent="0.15">
      <c r="A15" s="658"/>
      <c r="B15" s="253" t="s">
        <v>109</v>
      </c>
      <c r="C15" s="272">
        <v>84</v>
      </c>
      <c r="D15" s="250">
        <f>ROUND(C15/5*6,0)</f>
        <v>101</v>
      </c>
      <c r="E15" s="271">
        <v>177</v>
      </c>
      <c r="F15" s="248">
        <f>ROUND(E15/5*6,0)</f>
        <v>212</v>
      </c>
      <c r="G15" s="252">
        <f t="shared" si="4"/>
        <v>313</v>
      </c>
      <c r="H15" s="272">
        <v>241</v>
      </c>
      <c r="I15" s="250">
        <f>ROUND(H15/5*6,0)</f>
        <v>289</v>
      </c>
      <c r="J15" s="271">
        <v>84</v>
      </c>
      <c r="K15" s="248">
        <f>ROUND(J15/5*6,0)</f>
        <v>101</v>
      </c>
      <c r="L15" s="252">
        <f t="shared" si="5"/>
        <v>390</v>
      </c>
      <c r="M15" s="272">
        <v>243</v>
      </c>
      <c r="N15" s="250">
        <f>ROUND(M15/5*6,0)</f>
        <v>292</v>
      </c>
      <c r="O15" s="271">
        <v>332</v>
      </c>
      <c r="P15" s="248">
        <f>ROUND(O15/5*6,0)</f>
        <v>398</v>
      </c>
      <c r="Q15" s="252">
        <f t="shared" si="6"/>
        <v>690</v>
      </c>
      <c r="R15" s="325">
        <f>SUM(C15,H15,M15)</f>
        <v>568</v>
      </c>
      <c r="S15" s="326">
        <f>ROUND(R15/5*6,0)</f>
        <v>682</v>
      </c>
      <c r="T15" s="327">
        <f>SUM(E15,J15,O15)</f>
        <v>593</v>
      </c>
      <c r="U15" s="248">
        <f>ROUND(T15/5*6,0)</f>
        <v>712</v>
      </c>
      <c r="V15" s="247">
        <f t="shared" si="0"/>
        <v>1394</v>
      </c>
      <c r="W15" s="272">
        <v>437</v>
      </c>
      <c r="X15" s="250">
        <f>ROUND(W15/5*6,0)</f>
        <v>524</v>
      </c>
      <c r="Y15" s="271">
        <v>752</v>
      </c>
      <c r="Z15" s="248">
        <f>ROUND(Y15/5*6,0)</f>
        <v>902</v>
      </c>
      <c r="AA15" s="252">
        <f t="shared" si="7"/>
        <v>1426</v>
      </c>
      <c r="AB15" s="272">
        <v>215</v>
      </c>
      <c r="AC15" s="250">
        <f>ROUND(AB15/5*6,0)</f>
        <v>258</v>
      </c>
      <c r="AD15" s="271">
        <v>350</v>
      </c>
      <c r="AE15" s="248">
        <f>ROUND(AD15/5*6,0)</f>
        <v>420</v>
      </c>
      <c r="AF15" s="252">
        <f t="shared" si="8"/>
        <v>678</v>
      </c>
      <c r="AG15" s="325">
        <f>SUM(W15,AB15)</f>
        <v>652</v>
      </c>
      <c r="AH15" s="326">
        <f>ROUND(AG15/5*6,0)</f>
        <v>782</v>
      </c>
      <c r="AI15" s="327">
        <f>SUM(Y15,AD15)</f>
        <v>1102</v>
      </c>
      <c r="AJ15" s="328">
        <f>ROUND(AI15/5*6,0)</f>
        <v>1322</v>
      </c>
      <c r="AK15" s="329">
        <f t="shared" si="1"/>
        <v>2104</v>
      </c>
      <c r="AL15" s="272">
        <v>163</v>
      </c>
      <c r="AM15" s="250">
        <f>ROUND(AL15/5*6,0)</f>
        <v>196</v>
      </c>
      <c r="AN15" s="271">
        <v>120</v>
      </c>
      <c r="AO15" s="248">
        <f>ROUND(AN15/5*6,0)</f>
        <v>144</v>
      </c>
      <c r="AP15" s="252">
        <f t="shared" si="9"/>
        <v>340</v>
      </c>
      <c r="AQ15" s="272">
        <v>293</v>
      </c>
      <c r="AR15" s="250">
        <f>ROUND(AQ15/5*6,0)</f>
        <v>352</v>
      </c>
      <c r="AS15" s="271">
        <v>194</v>
      </c>
      <c r="AT15" s="248">
        <f>ROUND(AS15/5*6,0)</f>
        <v>233</v>
      </c>
      <c r="AU15" s="252">
        <f t="shared" si="10"/>
        <v>585</v>
      </c>
      <c r="AV15" s="272">
        <v>335</v>
      </c>
      <c r="AW15" s="250">
        <f>ROUND(AV15/5*6,0)</f>
        <v>402</v>
      </c>
      <c r="AX15" s="271">
        <v>427</v>
      </c>
      <c r="AY15" s="248">
        <f>ROUND(AX15/5*6,0)</f>
        <v>512</v>
      </c>
      <c r="AZ15" s="252">
        <f t="shared" si="11"/>
        <v>914</v>
      </c>
      <c r="BA15" s="272">
        <v>280</v>
      </c>
      <c r="BB15" s="250">
        <f>ROUND(BA15/5*6,0)</f>
        <v>336</v>
      </c>
      <c r="BC15" s="271">
        <v>190</v>
      </c>
      <c r="BD15" s="248">
        <f>ROUND(BC15/5*6,0)</f>
        <v>228</v>
      </c>
      <c r="BE15" s="252">
        <f t="shared" si="12"/>
        <v>564</v>
      </c>
      <c r="BF15" s="272">
        <v>332</v>
      </c>
      <c r="BG15" s="250">
        <f>ROUND(BF15/5*6,0)</f>
        <v>398</v>
      </c>
      <c r="BH15" s="271">
        <v>373</v>
      </c>
      <c r="BI15" s="248">
        <f>ROUND(BH15/5*6,0)</f>
        <v>448</v>
      </c>
      <c r="BJ15" s="252">
        <f t="shared" si="13"/>
        <v>846</v>
      </c>
      <c r="BK15" s="272">
        <v>273</v>
      </c>
      <c r="BL15" s="250">
        <f>ROUND(BK15/5*6,0)</f>
        <v>328</v>
      </c>
      <c r="BM15" s="271">
        <v>268</v>
      </c>
      <c r="BN15" s="248">
        <f>ROUND(BM15/5*6,0)</f>
        <v>322</v>
      </c>
      <c r="BO15" s="252">
        <f t="shared" si="14"/>
        <v>650</v>
      </c>
      <c r="BP15" s="272">
        <v>305</v>
      </c>
      <c r="BQ15" s="250">
        <f>ROUND(BP15/5*6,0)</f>
        <v>366</v>
      </c>
      <c r="BR15" s="271">
        <v>326</v>
      </c>
      <c r="BS15" s="248">
        <f>ROUND(BR15/5*6,0)</f>
        <v>391</v>
      </c>
      <c r="BT15" s="252">
        <f t="shared" si="15"/>
        <v>757</v>
      </c>
      <c r="BU15" s="272">
        <v>103</v>
      </c>
      <c r="BV15" s="250">
        <f>ROUND(BU15/5*6,0)</f>
        <v>124</v>
      </c>
      <c r="BW15" s="271">
        <v>107</v>
      </c>
      <c r="BX15" s="248">
        <f>ROUND(BW15/5*6,0)</f>
        <v>128</v>
      </c>
      <c r="BY15" s="252">
        <f t="shared" si="16"/>
        <v>252</v>
      </c>
      <c r="BZ15" s="272">
        <v>135</v>
      </c>
      <c r="CA15" s="250">
        <f>ROUND(BZ15/5*6,0)</f>
        <v>162</v>
      </c>
      <c r="CB15" s="271">
        <v>170</v>
      </c>
      <c r="CC15" s="248">
        <f>ROUND(CB15/5*6,0)</f>
        <v>204</v>
      </c>
      <c r="CD15" s="252">
        <f t="shared" si="17"/>
        <v>366</v>
      </c>
      <c r="CE15" s="272">
        <v>46</v>
      </c>
      <c r="CF15" s="250">
        <f>ROUND(CE15/5*6,0)</f>
        <v>55</v>
      </c>
      <c r="CG15" s="271">
        <v>66</v>
      </c>
      <c r="CH15" s="248">
        <f>ROUND(CG15/5*6,0)</f>
        <v>79</v>
      </c>
      <c r="CI15" s="252">
        <f t="shared" si="18"/>
        <v>134</v>
      </c>
      <c r="CJ15" s="272">
        <v>160</v>
      </c>
      <c r="CK15" s="250">
        <f>ROUND(CJ15/5*6,0)</f>
        <v>192</v>
      </c>
      <c r="CL15" s="271">
        <v>205</v>
      </c>
      <c r="CM15" s="248">
        <f>ROUND(CL15/5*6,0)</f>
        <v>246</v>
      </c>
      <c r="CN15" s="252">
        <f t="shared" si="19"/>
        <v>438</v>
      </c>
      <c r="CO15" s="321">
        <f>SUM(CE15,CJ15)</f>
        <v>206</v>
      </c>
      <c r="CP15" s="321">
        <f>ROUND(CO15/5*6,0)</f>
        <v>247</v>
      </c>
      <c r="CQ15" s="322">
        <f>SUM(CG15,CL15)</f>
        <v>271</v>
      </c>
      <c r="CR15" s="323">
        <f>ROUND(CQ15/5*6,0)</f>
        <v>325</v>
      </c>
      <c r="CS15" s="324">
        <f t="shared" si="2"/>
        <v>572</v>
      </c>
      <c r="CT15" s="272">
        <v>91</v>
      </c>
      <c r="CU15" s="250">
        <f>ROUND(CT15/5*6,0)</f>
        <v>109</v>
      </c>
      <c r="CV15" s="271">
        <v>87</v>
      </c>
      <c r="CW15" s="248">
        <f>ROUND(CV15/5*6,0)</f>
        <v>104</v>
      </c>
      <c r="CX15" s="252">
        <f t="shared" si="20"/>
        <v>213</v>
      </c>
      <c r="CY15" s="272">
        <v>1</v>
      </c>
      <c r="CZ15" s="250">
        <f>ROUND(CY15/5*6,0)</f>
        <v>1</v>
      </c>
      <c r="DA15" s="271">
        <v>13</v>
      </c>
      <c r="DB15" s="248">
        <f>ROUND(DA15/5*6,0)</f>
        <v>16</v>
      </c>
      <c r="DC15" s="252">
        <f t="shared" si="21"/>
        <v>17</v>
      </c>
      <c r="DD15" s="272">
        <v>35</v>
      </c>
      <c r="DE15" s="250">
        <f>ROUND(DD15/5*6,0)</f>
        <v>42</v>
      </c>
      <c r="DF15" s="271">
        <v>46</v>
      </c>
      <c r="DG15" s="248">
        <f>ROUND(DF15/5*6,0)</f>
        <v>55</v>
      </c>
      <c r="DH15" s="252">
        <f t="shared" si="22"/>
        <v>97</v>
      </c>
      <c r="DI15" s="272">
        <v>5</v>
      </c>
      <c r="DJ15" s="250">
        <f>ROUND(DI15/5*6,0)</f>
        <v>6</v>
      </c>
      <c r="DK15" s="271">
        <v>8</v>
      </c>
      <c r="DL15" s="248">
        <f>ROUND(DK15/5*6,0)</f>
        <v>10</v>
      </c>
      <c r="DM15" s="252">
        <f t="shared" si="23"/>
        <v>16</v>
      </c>
      <c r="DN15" s="272">
        <v>2</v>
      </c>
      <c r="DO15" s="250">
        <f>ROUND(DN15/5*6,0)</f>
        <v>2</v>
      </c>
      <c r="DP15" s="271">
        <v>3</v>
      </c>
      <c r="DQ15" s="248">
        <f>ROUND(DP15/5*6,0)</f>
        <v>4</v>
      </c>
      <c r="DR15" s="252">
        <f t="shared" si="24"/>
        <v>6</v>
      </c>
      <c r="DS15" s="272">
        <v>9</v>
      </c>
      <c r="DT15" s="250">
        <f>ROUND(DS15/5*6,0)</f>
        <v>11</v>
      </c>
      <c r="DU15" s="271">
        <v>6</v>
      </c>
      <c r="DV15" s="248">
        <f>ROUND(DU15/5*6,0)</f>
        <v>7</v>
      </c>
      <c r="DW15" s="252">
        <f t="shared" si="25"/>
        <v>18</v>
      </c>
      <c r="DX15" s="272">
        <v>6</v>
      </c>
      <c r="DY15" s="250">
        <f>ROUND(DX15/5*6,0)</f>
        <v>7</v>
      </c>
      <c r="DZ15" s="271">
        <v>7</v>
      </c>
      <c r="EA15" s="248">
        <f>ROUND(DZ15/5*6,0)</f>
        <v>8</v>
      </c>
      <c r="EB15" s="252">
        <f t="shared" si="26"/>
        <v>15</v>
      </c>
      <c r="EC15" s="272">
        <v>19</v>
      </c>
      <c r="ED15" s="250">
        <f>ROUND(EC15/5*6,0)</f>
        <v>23</v>
      </c>
      <c r="EE15" s="271">
        <v>13</v>
      </c>
      <c r="EF15" s="248">
        <f>ROUND(EE15/5*6,0)</f>
        <v>16</v>
      </c>
      <c r="EG15" s="252">
        <f t="shared" si="27"/>
        <v>39</v>
      </c>
      <c r="EH15" s="272">
        <v>13</v>
      </c>
      <c r="EI15" s="250">
        <f>ROUND(EH15/5*6,0)</f>
        <v>16</v>
      </c>
      <c r="EJ15" s="271">
        <v>17</v>
      </c>
      <c r="EK15" s="248">
        <f>ROUND(EJ15/5*6,0)</f>
        <v>20</v>
      </c>
      <c r="EL15" s="252">
        <f t="shared" si="28"/>
        <v>36</v>
      </c>
      <c r="EM15" s="272">
        <v>9</v>
      </c>
      <c r="EN15" s="250">
        <f>ROUND(EM15/5*6,0)</f>
        <v>11</v>
      </c>
      <c r="EO15" s="271">
        <v>9</v>
      </c>
      <c r="EP15" s="248">
        <f>ROUND(EO15/5*6,0)</f>
        <v>11</v>
      </c>
      <c r="EQ15" s="252">
        <f t="shared" si="29"/>
        <v>22</v>
      </c>
      <c r="ER15" s="272">
        <v>14</v>
      </c>
      <c r="ES15" s="250">
        <f>ROUND(ER15/5*6,0)</f>
        <v>17</v>
      </c>
      <c r="ET15" s="271">
        <v>14</v>
      </c>
      <c r="EU15" s="248">
        <f>ROUND(ET15/5*6,0)</f>
        <v>17</v>
      </c>
      <c r="EV15" s="252">
        <f t="shared" si="30"/>
        <v>34</v>
      </c>
      <c r="EW15" s="272">
        <v>15</v>
      </c>
      <c r="EX15" s="250">
        <f>ROUND(EW15/5*6,0)</f>
        <v>18</v>
      </c>
      <c r="EY15" s="271">
        <v>25</v>
      </c>
      <c r="EZ15" s="248">
        <f>ROUND(EY15/5*6,0)</f>
        <v>30</v>
      </c>
      <c r="FA15" s="252">
        <f t="shared" si="31"/>
        <v>48</v>
      </c>
      <c r="FB15" s="272">
        <v>56</v>
      </c>
      <c r="FC15" s="250">
        <f>ROUND(FB15/5*6,0)</f>
        <v>67</v>
      </c>
      <c r="FD15" s="271">
        <v>65</v>
      </c>
      <c r="FE15" s="248">
        <f>ROUND(FD15/5*6,0)</f>
        <v>78</v>
      </c>
      <c r="FF15" s="252">
        <f t="shared" si="32"/>
        <v>145</v>
      </c>
      <c r="FG15" s="272">
        <v>20</v>
      </c>
      <c r="FH15" s="250">
        <f>ROUND(FG15/5*6,0)</f>
        <v>24</v>
      </c>
      <c r="FI15" s="271">
        <v>23</v>
      </c>
      <c r="FJ15" s="248">
        <f>ROUND(FI15/5*6,0)</f>
        <v>28</v>
      </c>
      <c r="FK15" s="252">
        <f t="shared" si="33"/>
        <v>52</v>
      </c>
      <c r="FL15" s="272">
        <v>253</v>
      </c>
      <c r="FM15" s="250">
        <f>ROUND(FL15/5*6,0)</f>
        <v>304</v>
      </c>
      <c r="FN15" s="271">
        <v>321</v>
      </c>
      <c r="FO15" s="248">
        <f>ROUND(FN15/5*6,0)</f>
        <v>385</v>
      </c>
      <c r="FP15" s="252">
        <f t="shared" si="34"/>
        <v>689</v>
      </c>
      <c r="FQ15" s="272">
        <v>55</v>
      </c>
      <c r="FR15" s="250">
        <f>ROUND(FQ15/5*6,0)</f>
        <v>66</v>
      </c>
      <c r="FS15" s="271">
        <v>126</v>
      </c>
      <c r="FT15" s="248">
        <f>ROUND(FS15/5*6,0)</f>
        <v>151</v>
      </c>
      <c r="FU15" s="252">
        <f t="shared" si="35"/>
        <v>217</v>
      </c>
      <c r="FV15" s="272">
        <v>90</v>
      </c>
      <c r="FW15" s="250">
        <f>ROUND(FV15/5*6,0)</f>
        <v>108</v>
      </c>
      <c r="FX15" s="271">
        <v>91</v>
      </c>
      <c r="FY15" s="248">
        <f>ROUND(FX15/5*6,0)</f>
        <v>109</v>
      </c>
      <c r="FZ15" s="252">
        <f t="shared" si="36"/>
        <v>217</v>
      </c>
      <c r="GA15" s="272">
        <v>74</v>
      </c>
      <c r="GB15" s="250">
        <f>ROUND(GA15/5*6,0)</f>
        <v>89</v>
      </c>
      <c r="GC15" s="271">
        <v>87</v>
      </c>
      <c r="GD15" s="248">
        <f>ROUND(GC15/5*6,0)</f>
        <v>104</v>
      </c>
      <c r="GE15" s="252">
        <f t="shared" si="37"/>
        <v>193</v>
      </c>
      <c r="GF15" s="272">
        <v>102</v>
      </c>
      <c r="GG15" s="250">
        <f>ROUND(GF15/5*6,0)</f>
        <v>122</v>
      </c>
      <c r="GH15" s="271">
        <v>110</v>
      </c>
      <c r="GI15" s="248">
        <f>ROUND(GH15/5*6,0)</f>
        <v>132</v>
      </c>
      <c r="GJ15" s="252">
        <f t="shared" si="38"/>
        <v>254</v>
      </c>
      <c r="GK15" s="270">
        <f t="shared" si="39"/>
        <v>5418</v>
      </c>
      <c r="GL15" s="274">
        <v>6254</v>
      </c>
      <c r="GM15" s="247">
        <f t="shared" si="3"/>
        <v>11672</v>
      </c>
    </row>
    <row r="16" spans="1:197" s="237" customFormat="1" x14ac:dyDescent="0.15">
      <c r="A16" s="659"/>
      <c r="B16" s="443" t="s">
        <v>85</v>
      </c>
      <c r="C16" s="243"/>
      <c r="D16" s="243">
        <f>SUM(D14:D15)</f>
        <v>228</v>
      </c>
      <c r="E16" s="242"/>
      <c r="F16" s="241">
        <f>SUM(F14:F15)</f>
        <v>382</v>
      </c>
      <c r="G16" s="244">
        <f t="shared" si="4"/>
        <v>610</v>
      </c>
      <c r="H16" s="243"/>
      <c r="I16" s="243">
        <f>SUM(I14:I15)</f>
        <v>582</v>
      </c>
      <c r="J16" s="242"/>
      <c r="K16" s="241">
        <f>SUM(K14:K15)</f>
        <v>253</v>
      </c>
      <c r="L16" s="244">
        <f t="shared" si="5"/>
        <v>835</v>
      </c>
      <c r="M16" s="243"/>
      <c r="N16" s="243">
        <f>SUM(N14:N15)</f>
        <v>659</v>
      </c>
      <c r="O16" s="242"/>
      <c r="P16" s="241">
        <f>SUM(P14:P15)</f>
        <v>780</v>
      </c>
      <c r="Q16" s="244">
        <f t="shared" si="6"/>
        <v>1439</v>
      </c>
      <c r="R16" s="330">
        <f>SUM(R14:R15)</f>
        <v>1224</v>
      </c>
      <c r="S16" s="331">
        <f>SUM(S14:S15)</f>
        <v>1469</v>
      </c>
      <c r="T16" s="332">
        <f>SUM(T14:T15)</f>
        <v>1180</v>
      </c>
      <c r="U16" s="241">
        <f>SUM(U14:U15)</f>
        <v>1416</v>
      </c>
      <c r="V16" s="239">
        <f t="shared" si="0"/>
        <v>2885</v>
      </c>
      <c r="W16" s="243"/>
      <c r="X16" s="243">
        <f>SUM(X14:X15)</f>
        <v>1143</v>
      </c>
      <c r="Y16" s="242"/>
      <c r="Z16" s="241">
        <f>SUM(Z14:Z15)</f>
        <v>1678</v>
      </c>
      <c r="AA16" s="244">
        <f t="shared" si="7"/>
        <v>2821</v>
      </c>
      <c r="AB16" s="243"/>
      <c r="AC16" s="243">
        <f>SUM(AC14:AC15)</f>
        <v>532</v>
      </c>
      <c r="AD16" s="242"/>
      <c r="AE16" s="241">
        <f>SUM(AE14:AE15)</f>
        <v>767</v>
      </c>
      <c r="AF16" s="244">
        <f t="shared" si="8"/>
        <v>1299</v>
      </c>
      <c r="AG16" s="330">
        <f>SUM(AG14:AG15)</f>
        <v>1396</v>
      </c>
      <c r="AH16" s="331">
        <f>SUM(AH14:AH15)</f>
        <v>1675</v>
      </c>
      <c r="AI16" s="332">
        <f>SUM(AI14:AI15)</f>
        <v>2038</v>
      </c>
      <c r="AJ16" s="333">
        <f>SUM(AJ14:AJ15)</f>
        <v>2445</v>
      </c>
      <c r="AK16" s="334">
        <f t="shared" si="1"/>
        <v>4120</v>
      </c>
      <c r="AL16" s="243"/>
      <c r="AM16" s="243">
        <f>SUM(AM14:AM15)</f>
        <v>358</v>
      </c>
      <c r="AN16" s="242"/>
      <c r="AO16" s="241">
        <f>SUM(AO14:AO15)</f>
        <v>278</v>
      </c>
      <c r="AP16" s="244">
        <f t="shared" si="9"/>
        <v>636</v>
      </c>
      <c r="AQ16" s="243"/>
      <c r="AR16" s="243">
        <f>SUM(AR14:AR15)</f>
        <v>588</v>
      </c>
      <c r="AS16" s="242"/>
      <c r="AT16" s="241">
        <f>SUM(AT14:AT15)</f>
        <v>459</v>
      </c>
      <c r="AU16" s="244">
        <f t="shared" si="10"/>
        <v>1047</v>
      </c>
      <c r="AV16" s="243"/>
      <c r="AW16" s="243">
        <f>SUM(AW14:AW15)</f>
        <v>698</v>
      </c>
      <c r="AX16" s="242"/>
      <c r="AY16" s="241">
        <f>SUM(AY14:AY15)</f>
        <v>847</v>
      </c>
      <c r="AZ16" s="244">
        <f t="shared" si="11"/>
        <v>1545</v>
      </c>
      <c r="BA16" s="243"/>
      <c r="BB16" s="243">
        <f>SUM(BB14:BB15)</f>
        <v>476</v>
      </c>
      <c r="BC16" s="242"/>
      <c r="BD16" s="241">
        <f>SUM(BD14:BD15)</f>
        <v>374</v>
      </c>
      <c r="BE16" s="244">
        <f t="shared" si="12"/>
        <v>850</v>
      </c>
      <c r="BF16" s="243"/>
      <c r="BG16" s="243">
        <f>SUM(BG14:BG15)</f>
        <v>649</v>
      </c>
      <c r="BH16" s="242"/>
      <c r="BI16" s="241">
        <f>SUM(BI14:BI15)</f>
        <v>670</v>
      </c>
      <c r="BJ16" s="244">
        <f t="shared" si="13"/>
        <v>1319</v>
      </c>
      <c r="BK16" s="243"/>
      <c r="BL16" s="243">
        <f>SUM(BL14:BL15)</f>
        <v>530</v>
      </c>
      <c r="BM16" s="242"/>
      <c r="BN16" s="241">
        <f>SUM(BN14:BN15)</f>
        <v>662</v>
      </c>
      <c r="BO16" s="244">
        <f t="shared" si="14"/>
        <v>1192</v>
      </c>
      <c r="BP16" s="243"/>
      <c r="BQ16" s="243">
        <f>SUM(BQ14:BQ15)</f>
        <v>551</v>
      </c>
      <c r="BR16" s="242"/>
      <c r="BS16" s="241">
        <f>SUM(BS14:BS15)</f>
        <v>588</v>
      </c>
      <c r="BT16" s="244">
        <f t="shared" si="15"/>
        <v>1139</v>
      </c>
      <c r="BU16" s="243"/>
      <c r="BV16" s="243">
        <f>SUM(BV14:BV15)</f>
        <v>228</v>
      </c>
      <c r="BW16" s="242"/>
      <c r="BX16" s="241">
        <f>SUM(BX14:BX15)</f>
        <v>235</v>
      </c>
      <c r="BY16" s="244">
        <f t="shared" si="16"/>
        <v>463</v>
      </c>
      <c r="BZ16" s="243"/>
      <c r="CA16" s="243">
        <f>SUM(CA14:CA15)</f>
        <v>302</v>
      </c>
      <c r="CB16" s="242"/>
      <c r="CC16" s="241">
        <f>SUM(CC14:CC15)</f>
        <v>342</v>
      </c>
      <c r="CD16" s="244">
        <f t="shared" si="17"/>
        <v>644</v>
      </c>
      <c r="CE16" s="243"/>
      <c r="CF16" s="243">
        <f>SUM(CF14:CF15)</f>
        <v>145</v>
      </c>
      <c r="CG16" s="242"/>
      <c r="CH16" s="241">
        <f>SUM(CH14:CH15)</f>
        <v>141</v>
      </c>
      <c r="CI16" s="244">
        <f t="shared" si="18"/>
        <v>286</v>
      </c>
      <c r="CJ16" s="243"/>
      <c r="CK16" s="243">
        <f>SUM(CK14:CK15)</f>
        <v>365</v>
      </c>
      <c r="CL16" s="242"/>
      <c r="CM16" s="241">
        <f>SUM(CM14:CM15)</f>
        <v>430</v>
      </c>
      <c r="CN16" s="244">
        <f t="shared" si="19"/>
        <v>795</v>
      </c>
      <c r="CO16" s="331">
        <f>SUM(CO14:CO15)</f>
        <v>425</v>
      </c>
      <c r="CP16" s="331">
        <f>SUM(CP14:CP15)</f>
        <v>510</v>
      </c>
      <c r="CQ16" s="332">
        <f>SUM(CQ14:CQ15)</f>
        <v>476</v>
      </c>
      <c r="CR16" s="333">
        <f>SUM(CR14:CR15)</f>
        <v>571</v>
      </c>
      <c r="CS16" s="334">
        <f t="shared" si="2"/>
        <v>1081</v>
      </c>
      <c r="CT16" s="243"/>
      <c r="CU16" s="243">
        <f>SUM(CU14:CU15)</f>
        <v>230</v>
      </c>
      <c r="CV16" s="242"/>
      <c r="CW16" s="241">
        <f>SUM(CW14:CW15)</f>
        <v>194</v>
      </c>
      <c r="CX16" s="244">
        <f t="shared" si="20"/>
        <v>424</v>
      </c>
      <c r="CY16" s="243"/>
      <c r="CZ16" s="243">
        <f>SUM(CZ14:CZ15)</f>
        <v>12</v>
      </c>
      <c r="DA16" s="242"/>
      <c r="DB16" s="241">
        <f>SUM(DB14:DB15)</f>
        <v>29</v>
      </c>
      <c r="DC16" s="244">
        <f t="shared" si="21"/>
        <v>41</v>
      </c>
      <c r="DD16" s="243"/>
      <c r="DE16" s="243">
        <f>SUM(DE14:DE15)</f>
        <v>82</v>
      </c>
      <c r="DF16" s="242"/>
      <c r="DG16" s="241">
        <f>SUM(DG14:DG15)</f>
        <v>104</v>
      </c>
      <c r="DH16" s="244">
        <f t="shared" si="22"/>
        <v>186</v>
      </c>
      <c r="DI16" s="243"/>
      <c r="DJ16" s="243">
        <f>SUM(DJ14:DJ15)</f>
        <v>14</v>
      </c>
      <c r="DK16" s="242"/>
      <c r="DL16" s="241">
        <f>SUM(DL14:DL15)</f>
        <v>48</v>
      </c>
      <c r="DM16" s="244">
        <f t="shared" si="23"/>
        <v>62</v>
      </c>
      <c r="DN16" s="243"/>
      <c r="DO16" s="243">
        <f>SUM(DO14:DO15)</f>
        <v>8</v>
      </c>
      <c r="DP16" s="242"/>
      <c r="DQ16" s="241">
        <f>SUM(DQ14:DQ15)</f>
        <v>8</v>
      </c>
      <c r="DR16" s="244">
        <f t="shared" si="24"/>
        <v>16</v>
      </c>
      <c r="DS16" s="243"/>
      <c r="DT16" s="243">
        <f>SUM(DT14:DT15)</f>
        <v>24</v>
      </c>
      <c r="DU16" s="242"/>
      <c r="DV16" s="241">
        <f>SUM(DV14:DV15)</f>
        <v>27</v>
      </c>
      <c r="DW16" s="244">
        <f t="shared" si="25"/>
        <v>51</v>
      </c>
      <c r="DX16" s="243"/>
      <c r="DY16" s="243">
        <f>SUM(DY14:DY15)</f>
        <v>21</v>
      </c>
      <c r="DZ16" s="242"/>
      <c r="EA16" s="241">
        <f>SUM(EA14:EA15)</f>
        <v>32</v>
      </c>
      <c r="EB16" s="244">
        <f t="shared" si="26"/>
        <v>53</v>
      </c>
      <c r="EC16" s="243"/>
      <c r="ED16" s="243">
        <f>SUM(ED14:ED15)</f>
        <v>55</v>
      </c>
      <c r="EE16" s="242"/>
      <c r="EF16" s="241">
        <f>SUM(EF14:EF15)</f>
        <v>41</v>
      </c>
      <c r="EG16" s="244">
        <f t="shared" si="27"/>
        <v>96</v>
      </c>
      <c r="EH16" s="243"/>
      <c r="EI16" s="243">
        <f>SUM(EI14:EI15)</f>
        <v>50</v>
      </c>
      <c r="EJ16" s="242"/>
      <c r="EK16" s="241">
        <f>SUM(EK14:EK15)</f>
        <v>49</v>
      </c>
      <c r="EL16" s="244">
        <f t="shared" si="28"/>
        <v>99</v>
      </c>
      <c r="EM16" s="243"/>
      <c r="EN16" s="243">
        <f>SUM(EN14:EN15)</f>
        <v>24</v>
      </c>
      <c r="EO16" s="242"/>
      <c r="EP16" s="241">
        <f>SUM(EP14:EP15)</f>
        <v>31</v>
      </c>
      <c r="EQ16" s="244">
        <f t="shared" si="29"/>
        <v>55</v>
      </c>
      <c r="ER16" s="243"/>
      <c r="ES16" s="243">
        <f>SUM(ES14:ES15)</f>
        <v>27</v>
      </c>
      <c r="ET16" s="242"/>
      <c r="EU16" s="241">
        <f>SUM(EU14:EU15)</f>
        <v>29</v>
      </c>
      <c r="EV16" s="244">
        <f t="shared" si="30"/>
        <v>56</v>
      </c>
      <c r="EW16" s="243"/>
      <c r="EX16" s="243">
        <f>SUM(EX14:EX15)</f>
        <v>59</v>
      </c>
      <c r="EY16" s="242"/>
      <c r="EZ16" s="241">
        <f>SUM(EZ14:EZ15)</f>
        <v>79</v>
      </c>
      <c r="FA16" s="244">
        <f t="shared" si="31"/>
        <v>138</v>
      </c>
      <c r="FB16" s="243"/>
      <c r="FC16" s="243">
        <f>SUM(FC14:FC15)</f>
        <v>170</v>
      </c>
      <c r="FD16" s="242"/>
      <c r="FE16" s="241">
        <f>SUM(FE14:FE15)</f>
        <v>170</v>
      </c>
      <c r="FF16" s="244">
        <f t="shared" si="32"/>
        <v>340</v>
      </c>
      <c r="FG16" s="243"/>
      <c r="FH16" s="243">
        <f>SUM(FH14:FH15)</f>
        <v>60</v>
      </c>
      <c r="FI16" s="242"/>
      <c r="FJ16" s="241">
        <f>SUM(FJ14:FJ15)</f>
        <v>77</v>
      </c>
      <c r="FK16" s="244">
        <f t="shared" si="33"/>
        <v>137</v>
      </c>
      <c r="FL16" s="243"/>
      <c r="FM16" s="243">
        <f>SUM(FM14:FM15)</f>
        <v>585</v>
      </c>
      <c r="FN16" s="242"/>
      <c r="FO16" s="241">
        <f>SUM(FO14:FO15)</f>
        <v>705</v>
      </c>
      <c r="FP16" s="244">
        <f t="shared" si="34"/>
        <v>1290</v>
      </c>
      <c r="FQ16" s="243"/>
      <c r="FR16" s="243">
        <f>SUM(FR14:FR15)</f>
        <v>97</v>
      </c>
      <c r="FS16" s="242"/>
      <c r="FT16" s="241">
        <f>SUM(FT14:FT15)</f>
        <v>205</v>
      </c>
      <c r="FU16" s="244">
        <f t="shared" si="35"/>
        <v>302</v>
      </c>
      <c r="FV16" s="243"/>
      <c r="FW16" s="243">
        <f>SUM(FW14:FW15)</f>
        <v>347</v>
      </c>
      <c r="FX16" s="242"/>
      <c r="FY16" s="241">
        <f>SUM(FY14:FY15)</f>
        <v>163</v>
      </c>
      <c r="FZ16" s="244">
        <f t="shared" si="36"/>
        <v>510</v>
      </c>
      <c r="GA16" s="243"/>
      <c r="GB16" s="243">
        <f>SUM(GB14:GB15)</f>
        <v>144</v>
      </c>
      <c r="GC16" s="242"/>
      <c r="GD16" s="241">
        <f>SUM(GD14:GD15)</f>
        <v>159</v>
      </c>
      <c r="GE16" s="244">
        <f t="shared" si="37"/>
        <v>303</v>
      </c>
      <c r="GF16" s="243"/>
      <c r="GG16" s="243">
        <f>SUM(GG14:GG15)</f>
        <v>212</v>
      </c>
      <c r="GH16" s="242"/>
      <c r="GI16" s="241">
        <f>SUM(GI14:GI15)</f>
        <v>250</v>
      </c>
      <c r="GJ16" s="244">
        <f t="shared" si="38"/>
        <v>462</v>
      </c>
      <c r="GK16" s="240">
        <f t="shared" si="39"/>
        <v>10255</v>
      </c>
      <c r="GL16" s="241">
        <v>11287</v>
      </c>
      <c r="GM16" s="239">
        <f t="shared" si="3"/>
        <v>21542</v>
      </c>
      <c r="GO16" s="237">
        <f>SUM(V16,AK16,AP16,AU16,AZ16,BE16,BJ16,BO16,BY16,CD16,BT16)</f>
        <v>15840</v>
      </c>
    </row>
    <row r="17" spans="1:197" s="237" customFormat="1" x14ac:dyDescent="0.15">
      <c r="A17" s="660" t="s">
        <v>117</v>
      </c>
      <c r="B17" s="276" t="s">
        <v>110</v>
      </c>
      <c r="C17" s="273">
        <v>99</v>
      </c>
      <c r="D17" s="270">
        <f>ROUND(C17/5*6,0)</f>
        <v>119</v>
      </c>
      <c r="E17" s="269">
        <v>174</v>
      </c>
      <c r="F17" s="274">
        <f>ROUND(E17/5*6,0)</f>
        <v>209</v>
      </c>
      <c r="G17" s="275">
        <f t="shared" si="4"/>
        <v>328</v>
      </c>
      <c r="H17" s="273">
        <v>265</v>
      </c>
      <c r="I17" s="270">
        <f>ROUND(H17/5*6,0)</f>
        <v>318</v>
      </c>
      <c r="J17" s="269">
        <v>132</v>
      </c>
      <c r="K17" s="274">
        <f>ROUND(J17/5*6,0)</f>
        <v>158</v>
      </c>
      <c r="L17" s="275">
        <f t="shared" si="5"/>
        <v>476</v>
      </c>
      <c r="M17" s="273">
        <v>319</v>
      </c>
      <c r="N17" s="270">
        <f>ROUND(M17/5*6,0)</f>
        <v>383</v>
      </c>
      <c r="O17" s="269">
        <v>389</v>
      </c>
      <c r="P17" s="274">
        <f>ROUND(O17/5*6,0)</f>
        <v>467</v>
      </c>
      <c r="Q17" s="275">
        <f t="shared" si="6"/>
        <v>850</v>
      </c>
      <c r="R17" s="335">
        <f>SUM(C17,H17,M17)</f>
        <v>683</v>
      </c>
      <c r="S17" s="321">
        <f>ROUND(R17/5*6,0)</f>
        <v>820</v>
      </c>
      <c r="T17" s="336">
        <f>SUM(E17,J17,O17)</f>
        <v>695</v>
      </c>
      <c r="U17" s="274">
        <f>ROUND(T17/5*6,0)</f>
        <v>834</v>
      </c>
      <c r="V17" s="245">
        <f t="shared" si="0"/>
        <v>1654</v>
      </c>
      <c r="W17" s="273">
        <v>573</v>
      </c>
      <c r="X17" s="270">
        <f>ROUND(W17/5*6,0)</f>
        <v>688</v>
      </c>
      <c r="Y17" s="269">
        <v>683</v>
      </c>
      <c r="Z17" s="274">
        <f>ROUND(Y17/5*6,0)</f>
        <v>820</v>
      </c>
      <c r="AA17" s="275">
        <f t="shared" si="7"/>
        <v>1508</v>
      </c>
      <c r="AB17" s="273">
        <v>227</v>
      </c>
      <c r="AC17" s="270">
        <f>ROUND(AB17/5*6,0)</f>
        <v>272</v>
      </c>
      <c r="AD17" s="269">
        <v>296</v>
      </c>
      <c r="AE17" s="274">
        <f>ROUND(AD17/5*6,0)</f>
        <v>355</v>
      </c>
      <c r="AF17" s="275">
        <f t="shared" si="8"/>
        <v>627</v>
      </c>
      <c r="AG17" s="335">
        <f>SUM(W17,AB17)</f>
        <v>800</v>
      </c>
      <c r="AH17" s="321">
        <f>ROUND(AG17/5*6,0)</f>
        <v>960</v>
      </c>
      <c r="AI17" s="336">
        <f>SUM(Y17,AD17)</f>
        <v>979</v>
      </c>
      <c r="AJ17" s="323">
        <f>ROUND(AI17/5*6,0)</f>
        <v>1175</v>
      </c>
      <c r="AK17" s="324">
        <f t="shared" si="1"/>
        <v>2135</v>
      </c>
      <c r="AL17" s="273">
        <v>173</v>
      </c>
      <c r="AM17" s="270">
        <f>ROUND(AL17/5*6,0)</f>
        <v>208</v>
      </c>
      <c r="AN17" s="269">
        <v>166</v>
      </c>
      <c r="AO17" s="274">
        <f>ROUND(AN17/5*6,0)</f>
        <v>199</v>
      </c>
      <c r="AP17" s="275">
        <f t="shared" si="9"/>
        <v>407</v>
      </c>
      <c r="AQ17" s="273">
        <v>257</v>
      </c>
      <c r="AR17" s="270">
        <f>ROUND(AQ17/5*6,0)</f>
        <v>308</v>
      </c>
      <c r="AS17" s="269">
        <v>258</v>
      </c>
      <c r="AT17" s="274">
        <f>ROUND(AS17/5*6,0)</f>
        <v>310</v>
      </c>
      <c r="AU17" s="275">
        <f t="shared" si="10"/>
        <v>618</v>
      </c>
      <c r="AV17" s="273">
        <v>366</v>
      </c>
      <c r="AW17" s="270">
        <f>ROUND(AV17/5*6,0)</f>
        <v>439</v>
      </c>
      <c r="AX17" s="269">
        <v>312</v>
      </c>
      <c r="AY17" s="274">
        <f>ROUND(AX17/5*6,0)</f>
        <v>374</v>
      </c>
      <c r="AZ17" s="275">
        <f t="shared" si="11"/>
        <v>813</v>
      </c>
      <c r="BA17" s="273">
        <v>153</v>
      </c>
      <c r="BB17" s="270">
        <f>ROUND(BA17/5*6,0)</f>
        <v>184</v>
      </c>
      <c r="BC17" s="269">
        <v>148</v>
      </c>
      <c r="BD17" s="274">
        <f>ROUND(BC17/5*6,0)</f>
        <v>178</v>
      </c>
      <c r="BE17" s="275">
        <f t="shared" si="12"/>
        <v>362</v>
      </c>
      <c r="BF17" s="273">
        <v>333</v>
      </c>
      <c r="BG17" s="270">
        <f>ROUND(BF17/5*6,0)</f>
        <v>400</v>
      </c>
      <c r="BH17" s="269">
        <v>291</v>
      </c>
      <c r="BI17" s="274">
        <f>ROUND(BH17/5*6,0)</f>
        <v>349</v>
      </c>
      <c r="BJ17" s="275">
        <f t="shared" si="13"/>
        <v>749</v>
      </c>
      <c r="BK17" s="273">
        <v>220</v>
      </c>
      <c r="BL17" s="270">
        <f>ROUND(BK17/5*6,0)</f>
        <v>264</v>
      </c>
      <c r="BM17" s="269">
        <v>383</v>
      </c>
      <c r="BN17" s="274">
        <f>ROUND(BM17/5*6,0)</f>
        <v>460</v>
      </c>
      <c r="BO17" s="275">
        <f t="shared" si="14"/>
        <v>724</v>
      </c>
      <c r="BP17" s="273">
        <v>160</v>
      </c>
      <c r="BQ17" s="270">
        <f>ROUND(BP17/5*6,0)</f>
        <v>192</v>
      </c>
      <c r="BR17" s="269">
        <v>182</v>
      </c>
      <c r="BS17" s="274">
        <f>ROUND(BR17/5*6,0)</f>
        <v>218</v>
      </c>
      <c r="BT17" s="275">
        <f t="shared" si="15"/>
        <v>410</v>
      </c>
      <c r="BU17" s="273">
        <v>124</v>
      </c>
      <c r="BV17" s="270">
        <f>ROUND(BU17/5*6,0)</f>
        <v>149</v>
      </c>
      <c r="BW17" s="269">
        <v>108</v>
      </c>
      <c r="BX17" s="274">
        <f>ROUND(BW17/5*6,0)</f>
        <v>130</v>
      </c>
      <c r="BY17" s="275">
        <f t="shared" si="16"/>
        <v>279</v>
      </c>
      <c r="BZ17" s="273">
        <v>155</v>
      </c>
      <c r="CA17" s="270">
        <f>ROUND(BZ17/5*6,0)</f>
        <v>186</v>
      </c>
      <c r="CB17" s="269">
        <v>157</v>
      </c>
      <c r="CC17" s="274">
        <f>ROUND(CB17/5*6,0)</f>
        <v>188</v>
      </c>
      <c r="CD17" s="275">
        <f t="shared" si="17"/>
        <v>374</v>
      </c>
      <c r="CE17" s="273">
        <v>101</v>
      </c>
      <c r="CF17" s="270">
        <f>ROUND(CE17/5*6,0)</f>
        <v>121</v>
      </c>
      <c r="CG17" s="269">
        <v>100</v>
      </c>
      <c r="CH17" s="274">
        <f>ROUND(CG17/5*6,0)</f>
        <v>120</v>
      </c>
      <c r="CI17" s="275">
        <f t="shared" si="18"/>
        <v>241</v>
      </c>
      <c r="CJ17" s="273">
        <v>149</v>
      </c>
      <c r="CK17" s="270">
        <f>ROUND(CJ17/5*6,0)</f>
        <v>179</v>
      </c>
      <c r="CL17" s="269">
        <v>172</v>
      </c>
      <c r="CM17" s="274">
        <f>ROUND(CL17/5*6,0)</f>
        <v>206</v>
      </c>
      <c r="CN17" s="275">
        <f t="shared" si="19"/>
        <v>385</v>
      </c>
      <c r="CO17" s="321">
        <f>SUM(CE17,CJ17)</f>
        <v>250</v>
      </c>
      <c r="CP17" s="321">
        <f>ROUND(CO17/5*6,0)</f>
        <v>300</v>
      </c>
      <c r="CQ17" s="322">
        <f>SUM(CG17,CL17)</f>
        <v>272</v>
      </c>
      <c r="CR17" s="323">
        <f>ROUND(CQ17/5*6,0)</f>
        <v>326</v>
      </c>
      <c r="CS17" s="324">
        <f t="shared" si="2"/>
        <v>626</v>
      </c>
      <c r="CT17" s="273">
        <v>112</v>
      </c>
      <c r="CU17" s="270">
        <f>ROUND(CT17/5*6,0)</f>
        <v>134</v>
      </c>
      <c r="CV17" s="269">
        <v>107</v>
      </c>
      <c r="CW17" s="274">
        <f>ROUND(CV17/5*6,0)</f>
        <v>128</v>
      </c>
      <c r="CX17" s="275">
        <f t="shared" si="20"/>
        <v>262</v>
      </c>
      <c r="CY17" s="273">
        <v>19</v>
      </c>
      <c r="CZ17" s="270">
        <f>ROUND(CY17/5*6,0)</f>
        <v>23</v>
      </c>
      <c r="DA17" s="269">
        <v>15</v>
      </c>
      <c r="DB17" s="274">
        <f>ROUND(DA17/5*6,0)</f>
        <v>18</v>
      </c>
      <c r="DC17" s="275">
        <f t="shared" si="21"/>
        <v>41</v>
      </c>
      <c r="DD17" s="273">
        <v>42</v>
      </c>
      <c r="DE17" s="270">
        <f>ROUND(DD17/5*6,0)</f>
        <v>50</v>
      </c>
      <c r="DF17" s="269">
        <v>51</v>
      </c>
      <c r="DG17" s="274">
        <f>ROUND(DF17/5*6,0)</f>
        <v>61</v>
      </c>
      <c r="DH17" s="275">
        <f t="shared" si="22"/>
        <v>111</v>
      </c>
      <c r="DI17" s="273">
        <v>10</v>
      </c>
      <c r="DJ17" s="270">
        <f>ROUND(DI17/5*6,0)</f>
        <v>12</v>
      </c>
      <c r="DK17" s="269">
        <v>5</v>
      </c>
      <c r="DL17" s="274">
        <f>ROUND(DK17/5*6,0)</f>
        <v>6</v>
      </c>
      <c r="DM17" s="275">
        <f t="shared" si="23"/>
        <v>18</v>
      </c>
      <c r="DN17" s="273">
        <v>2</v>
      </c>
      <c r="DO17" s="270">
        <f>ROUND(DN17/5*6,0)</f>
        <v>2</v>
      </c>
      <c r="DP17" s="269">
        <v>6</v>
      </c>
      <c r="DQ17" s="274">
        <f>ROUND(DP17/5*6,0)</f>
        <v>7</v>
      </c>
      <c r="DR17" s="275">
        <f t="shared" si="24"/>
        <v>9</v>
      </c>
      <c r="DS17" s="273">
        <v>26</v>
      </c>
      <c r="DT17" s="270">
        <f>ROUND(DS17/5*6,0)</f>
        <v>31</v>
      </c>
      <c r="DU17" s="269">
        <v>34</v>
      </c>
      <c r="DV17" s="274">
        <f>ROUND(DU17/5*6,0)</f>
        <v>41</v>
      </c>
      <c r="DW17" s="275">
        <f t="shared" si="25"/>
        <v>72</v>
      </c>
      <c r="DX17" s="273">
        <v>11</v>
      </c>
      <c r="DY17" s="270">
        <f>ROUND(DX17/5*6,0)</f>
        <v>13</v>
      </c>
      <c r="DZ17" s="269">
        <v>24</v>
      </c>
      <c r="EA17" s="274">
        <f>ROUND(DZ17/5*6,0)</f>
        <v>29</v>
      </c>
      <c r="EB17" s="275">
        <f t="shared" si="26"/>
        <v>42</v>
      </c>
      <c r="EC17" s="273">
        <v>25</v>
      </c>
      <c r="ED17" s="270">
        <f>ROUND(EC17/5*6,0)</f>
        <v>30</v>
      </c>
      <c r="EE17" s="269">
        <v>33</v>
      </c>
      <c r="EF17" s="274">
        <f>ROUND(EE17/5*6,0)</f>
        <v>40</v>
      </c>
      <c r="EG17" s="275">
        <f t="shared" si="27"/>
        <v>70</v>
      </c>
      <c r="EH17" s="273">
        <v>25</v>
      </c>
      <c r="EI17" s="270">
        <f>ROUND(EH17/5*6,0)</f>
        <v>30</v>
      </c>
      <c r="EJ17" s="269">
        <v>46</v>
      </c>
      <c r="EK17" s="274">
        <f>ROUND(EJ17/5*6,0)</f>
        <v>55</v>
      </c>
      <c r="EL17" s="275">
        <f t="shared" si="28"/>
        <v>85</v>
      </c>
      <c r="EM17" s="273">
        <v>9</v>
      </c>
      <c r="EN17" s="270">
        <f>ROUND(EM17/5*6,0)</f>
        <v>11</v>
      </c>
      <c r="EO17" s="269">
        <v>17</v>
      </c>
      <c r="EP17" s="274">
        <f>ROUND(EO17/5*6,0)</f>
        <v>20</v>
      </c>
      <c r="EQ17" s="275">
        <f t="shared" si="29"/>
        <v>31</v>
      </c>
      <c r="ER17" s="273">
        <v>14</v>
      </c>
      <c r="ES17" s="270">
        <f>ROUND(ER17/5*6,0)</f>
        <v>17</v>
      </c>
      <c r="ET17" s="269">
        <v>15</v>
      </c>
      <c r="EU17" s="274">
        <f>ROUND(ET17/5*6,0)</f>
        <v>18</v>
      </c>
      <c r="EV17" s="275">
        <f t="shared" si="30"/>
        <v>35</v>
      </c>
      <c r="EW17" s="273">
        <v>44</v>
      </c>
      <c r="EX17" s="270">
        <f>ROUND(EW17/5*6,0)</f>
        <v>53</v>
      </c>
      <c r="EY17" s="269">
        <v>47</v>
      </c>
      <c r="EZ17" s="274">
        <f>ROUND(EY17/5*6,0)</f>
        <v>56</v>
      </c>
      <c r="FA17" s="275">
        <f t="shared" si="31"/>
        <v>109</v>
      </c>
      <c r="FB17" s="273">
        <v>116</v>
      </c>
      <c r="FC17" s="270">
        <f>ROUND(FB17/5*6,0)</f>
        <v>139</v>
      </c>
      <c r="FD17" s="269">
        <v>97</v>
      </c>
      <c r="FE17" s="274">
        <f>ROUND(FD17/5*6,0)</f>
        <v>116</v>
      </c>
      <c r="FF17" s="275">
        <f t="shared" si="32"/>
        <v>255</v>
      </c>
      <c r="FG17" s="273">
        <v>25</v>
      </c>
      <c r="FH17" s="270">
        <f>ROUND(FG17/5*6,0)</f>
        <v>30</v>
      </c>
      <c r="FI17" s="269">
        <v>33</v>
      </c>
      <c r="FJ17" s="274">
        <f>ROUND(FI17/5*6,0)</f>
        <v>40</v>
      </c>
      <c r="FK17" s="275">
        <f t="shared" si="33"/>
        <v>70</v>
      </c>
      <c r="FL17" s="273">
        <v>264</v>
      </c>
      <c r="FM17" s="270">
        <f>ROUND(FL17/5*6,0)</f>
        <v>317</v>
      </c>
      <c r="FN17" s="269">
        <v>326</v>
      </c>
      <c r="FO17" s="274">
        <f>ROUND(FN17/5*6,0)</f>
        <v>391</v>
      </c>
      <c r="FP17" s="275">
        <f t="shared" si="34"/>
        <v>708</v>
      </c>
      <c r="FQ17" s="273">
        <v>29</v>
      </c>
      <c r="FR17" s="270">
        <f>ROUND(FQ17/5*6,0)</f>
        <v>35</v>
      </c>
      <c r="FS17" s="269">
        <v>39</v>
      </c>
      <c r="FT17" s="274">
        <f>ROUND(FS17/5*6,0)</f>
        <v>47</v>
      </c>
      <c r="FU17" s="275">
        <f t="shared" si="35"/>
        <v>82</v>
      </c>
      <c r="FV17" s="273">
        <v>91</v>
      </c>
      <c r="FW17" s="270">
        <f>ROUND(FV17/5*6,0)</f>
        <v>109</v>
      </c>
      <c r="FX17" s="269">
        <v>103</v>
      </c>
      <c r="FY17" s="274">
        <f>ROUND(FX17/5*6,0)</f>
        <v>124</v>
      </c>
      <c r="FZ17" s="275">
        <f t="shared" si="36"/>
        <v>233</v>
      </c>
      <c r="GA17" s="273">
        <v>46</v>
      </c>
      <c r="GB17" s="270">
        <f>ROUND(GA17/5*6,0)</f>
        <v>55</v>
      </c>
      <c r="GC17" s="269">
        <v>45</v>
      </c>
      <c r="GD17" s="274">
        <f>ROUND(GC17/5*6,0)</f>
        <v>54</v>
      </c>
      <c r="GE17" s="275">
        <f t="shared" si="37"/>
        <v>109</v>
      </c>
      <c r="GF17" s="273">
        <v>104</v>
      </c>
      <c r="GG17" s="270">
        <f>ROUND(GF17/5*6,0)</f>
        <v>125</v>
      </c>
      <c r="GH17" s="269">
        <v>152</v>
      </c>
      <c r="GI17" s="274">
        <f>ROUND(GH17/5*6,0)</f>
        <v>182</v>
      </c>
      <c r="GJ17" s="275">
        <f t="shared" si="38"/>
        <v>307</v>
      </c>
      <c r="GK17" s="270">
        <f t="shared" si="39"/>
        <v>5626</v>
      </c>
      <c r="GL17" s="274">
        <v>6174</v>
      </c>
      <c r="GM17" s="245">
        <f t="shared" si="3"/>
        <v>11800</v>
      </c>
    </row>
    <row r="18" spans="1:197" s="237" customFormat="1" x14ac:dyDescent="0.15">
      <c r="A18" s="658"/>
      <c r="B18" s="253" t="s">
        <v>109</v>
      </c>
      <c r="C18" s="272">
        <v>95</v>
      </c>
      <c r="D18" s="250">
        <f>ROUND(C18/5*6,0)</f>
        <v>114</v>
      </c>
      <c r="E18" s="271">
        <v>158</v>
      </c>
      <c r="F18" s="248">
        <f>ROUND(E18/5*6,0)</f>
        <v>190</v>
      </c>
      <c r="G18" s="252">
        <f t="shared" si="4"/>
        <v>304</v>
      </c>
      <c r="H18" s="272">
        <v>160</v>
      </c>
      <c r="I18" s="250">
        <f>ROUND(H18/5*6,0)</f>
        <v>192</v>
      </c>
      <c r="J18" s="271">
        <v>82</v>
      </c>
      <c r="K18" s="248">
        <f>ROUND(J18/5*6,0)</f>
        <v>98</v>
      </c>
      <c r="L18" s="252">
        <f t="shared" si="5"/>
        <v>290</v>
      </c>
      <c r="M18" s="272">
        <v>296</v>
      </c>
      <c r="N18" s="250">
        <f>ROUND(M18/5*6,0)</f>
        <v>355</v>
      </c>
      <c r="O18" s="271">
        <v>374</v>
      </c>
      <c r="P18" s="248">
        <f>ROUND(O18/5*6,0)</f>
        <v>449</v>
      </c>
      <c r="Q18" s="252">
        <f t="shared" si="6"/>
        <v>804</v>
      </c>
      <c r="R18" s="325">
        <f>SUM(C18,H18,M18)</f>
        <v>551</v>
      </c>
      <c r="S18" s="326">
        <f>ROUND(R18/5*6,0)</f>
        <v>661</v>
      </c>
      <c r="T18" s="327">
        <f>SUM(E18,J18,O18)</f>
        <v>614</v>
      </c>
      <c r="U18" s="248">
        <f>ROUND(T18/5*6,0)</f>
        <v>737</v>
      </c>
      <c r="V18" s="247">
        <f t="shared" si="0"/>
        <v>1398</v>
      </c>
      <c r="W18" s="272">
        <v>496</v>
      </c>
      <c r="X18" s="250">
        <f>ROUND(W18/5*6,0)</f>
        <v>595</v>
      </c>
      <c r="Y18" s="271">
        <v>866</v>
      </c>
      <c r="Z18" s="248">
        <f>ROUND(Y18/5*6,0)</f>
        <v>1039</v>
      </c>
      <c r="AA18" s="252">
        <f t="shared" si="7"/>
        <v>1634</v>
      </c>
      <c r="AB18" s="272">
        <v>263</v>
      </c>
      <c r="AC18" s="250">
        <f>ROUND(AB18/5*6,0)</f>
        <v>316</v>
      </c>
      <c r="AD18" s="271">
        <v>366</v>
      </c>
      <c r="AE18" s="248">
        <f>ROUND(AD18/5*6,0)</f>
        <v>439</v>
      </c>
      <c r="AF18" s="252">
        <f t="shared" si="8"/>
        <v>755</v>
      </c>
      <c r="AG18" s="325">
        <f>SUM(W18,AB18)</f>
        <v>759</v>
      </c>
      <c r="AH18" s="326">
        <f>ROUND(AG18/5*6,0)</f>
        <v>911</v>
      </c>
      <c r="AI18" s="327">
        <f>SUM(Y18,AD18)</f>
        <v>1232</v>
      </c>
      <c r="AJ18" s="328">
        <f>ROUND(AI18/5*6,0)</f>
        <v>1478</v>
      </c>
      <c r="AK18" s="329">
        <f t="shared" si="1"/>
        <v>2389</v>
      </c>
      <c r="AL18" s="272">
        <v>223</v>
      </c>
      <c r="AM18" s="250">
        <f>ROUND(AL18/5*6,0)</f>
        <v>268</v>
      </c>
      <c r="AN18" s="271">
        <v>191</v>
      </c>
      <c r="AO18" s="248">
        <f>ROUND(AN18/5*6,0)</f>
        <v>229</v>
      </c>
      <c r="AP18" s="252">
        <f t="shared" si="9"/>
        <v>497</v>
      </c>
      <c r="AQ18" s="272">
        <v>323</v>
      </c>
      <c r="AR18" s="250">
        <f>ROUND(AQ18/5*6,0)</f>
        <v>388</v>
      </c>
      <c r="AS18" s="271">
        <v>235</v>
      </c>
      <c r="AT18" s="248">
        <f>ROUND(AS18/5*6,0)</f>
        <v>282</v>
      </c>
      <c r="AU18" s="252">
        <f t="shared" si="10"/>
        <v>670</v>
      </c>
      <c r="AV18" s="272">
        <v>497</v>
      </c>
      <c r="AW18" s="250">
        <f>ROUND(AV18/5*6,0)</f>
        <v>596</v>
      </c>
      <c r="AX18" s="271">
        <v>529</v>
      </c>
      <c r="AY18" s="248">
        <f>ROUND(AX18/5*6,0)</f>
        <v>635</v>
      </c>
      <c r="AZ18" s="252">
        <f t="shared" si="11"/>
        <v>1231</v>
      </c>
      <c r="BA18" s="272">
        <v>351</v>
      </c>
      <c r="BB18" s="250">
        <f>ROUND(BA18/5*6,0)</f>
        <v>421</v>
      </c>
      <c r="BC18" s="271">
        <v>262</v>
      </c>
      <c r="BD18" s="248">
        <f>ROUND(BC18/5*6,0)</f>
        <v>314</v>
      </c>
      <c r="BE18" s="252">
        <f t="shared" si="12"/>
        <v>735</v>
      </c>
      <c r="BF18" s="272">
        <v>618</v>
      </c>
      <c r="BG18" s="250">
        <f>ROUND(BF18/5*6,0)</f>
        <v>742</v>
      </c>
      <c r="BH18" s="271">
        <v>562</v>
      </c>
      <c r="BI18" s="248">
        <f>ROUND(BH18/5*6,0)</f>
        <v>674</v>
      </c>
      <c r="BJ18" s="252">
        <f t="shared" si="13"/>
        <v>1416</v>
      </c>
      <c r="BK18" s="272">
        <v>375</v>
      </c>
      <c r="BL18" s="250">
        <f>ROUND(BK18/5*6,0)</f>
        <v>450</v>
      </c>
      <c r="BM18" s="271">
        <v>342</v>
      </c>
      <c r="BN18" s="248">
        <f>ROUND(BM18/5*6,0)</f>
        <v>410</v>
      </c>
      <c r="BO18" s="252">
        <f t="shared" si="14"/>
        <v>860</v>
      </c>
      <c r="BP18" s="272">
        <v>335</v>
      </c>
      <c r="BQ18" s="250">
        <f>ROUND(BP18/5*6,0)</f>
        <v>402</v>
      </c>
      <c r="BR18" s="271">
        <v>349</v>
      </c>
      <c r="BS18" s="248">
        <f>ROUND(BR18/5*6,0)</f>
        <v>419</v>
      </c>
      <c r="BT18" s="252">
        <f t="shared" si="15"/>
        <v>821</v>
      </c>
      <c r="BU18" s="272">
        <v>155</v>
      </c>
      <c r="BV18" s="250">
        <f>ROUND(BU18/5*6,0)</f>
        <v>186</v>
      </c>
      <c r="BW18" s="271">
        <v>152</v>
      </c>
      <c r="BX18" s="248">
        <f>ROUND(BW18/5*6,0)</f>
        <v>182</v>
      </c>
      <c r="BY18" s="252">
        <f t="shared" si="16"/>
        <v>368</v>
      </c>
      <c r="BZ18" s="272">
        <v>189</v>
      </c>
      <c r="CA18" s="250">
        <f>ROUND(BZ18/5*6,0)</f>
        <v>227</v>
      </c>
      <c r="CB18" s="271">
        <v>243</v>
      </c>
      <c r="CC18" s="248">
        <f>ROUND(CB18/5*6,0)</f>
        <v>292</v>
      </c>
      <c r="CD18" s="252">
        <f t="shared" si="17"/>
        <v>519</v>
      </c>
      <c r="CE18" s="272">
        <v>49</v>
      </c>
      <c r="CF18" s="250">
        <f>ROUND(CE18/5*6,0)</f>
        <v>59</v>
      </c>
      <c r="CG18" s="271">
        <v>87</v>
      </c>
      <c r="CH18" s="248">
        <f>ROUND(CG18/5*6,0)</f>
        <v>104</v>
      </c>
      <c r="CI18" s="252">
        <f t="shared" si="18"/>
        <v>163</v>
      </c>
      <c r="CJ18" s="272">
        <v>135</v>
      </c>
      <c r="CK18" s="250">
        <f>ROUND(CJ18/5*6,0)</f>
        <v>162</v>
      </c>
      <c r="CL18" s="271">
        <v>186</v>
      </c>
      <c r="CM18" s="248">
        <f>ROUND(CL18/5*6,0)</f>
        <v>223</v>
      </c>
      <c r="CN18" s="252">
        <f t="shared" si="19"/>
        <v>385</v>
      </c>
      <c r="CO18" s="321">
        <f>SUM(CE18,CJ18)</f>
        <v>184</v>
      </c>
      <c r="CP18" s="326">
        <f>ROUND(CO18/5*6,0)</f>
        <v>221</v>
      </c>
      <c r="CQ18" s="322">
        <f>SUM(CG18,CL18)</f>
        <v>273</v>
      </c>
      <c r="CR18" s="328">
        <f>ROUND(CQ18/5*6,0)</f>
        <v>328</v>
      </c>
      <c r="CS18" s="329">
        <f t="shared" si="2"/>
        <v>549</v>
      </c>
      <c r="CT18" s="272">
        <v>128</v>
      </c>
      <c r="CU18" s="250">
        <f>ROUND(CT18/5*6,0)</f>
        <v>154</v>
      </c>
      <c r="CV18" s="271">
        <v>135</v>
      </c>
      <c r="CW18" s="248">
        <f>ROUND(CV18/5*6,0)</f>
        <v>162</v>
      </c>
      <c r="CX18" s="252">
        <f t="shared" si="20"/>
        <v>316</v>
      </c>
      <c r="CY18" s="272">
        <v>10</v>
      </c>
      <c r="CZ18" s="250">
        <f>ROUND(CY18/5*6,0)</f>
        <v>12</v>
      </c>
      <c r="DA18" s="271">
        <v>8</v>
      </c>
      <c r="DB18" s="248">
        <f>ROUND(DA18/5*6,0)</f>
        <v>10</v>
      </c>
      <c r="DC18" s="252">
        <f t="shared" si="21"/>
        <v>22</v>
      </c>
      <c r="DD18" s="272">
        <v>37</v>
      </c>
      <c r="DE18" s="250">
        <f>ROUND(DD18/5*6,0)</f>
        <v>44</v>
      </c>
      <c r="DF18" s="271">
        <v>68</v>
      </c>
      <c r="DG18" s="248">
        <f>ROUND(DF18/5*6,0)</f>
        <v>82</v>
      </c>
      <c r="DH18" s="252">
        <f t="shared" si="22"/>
        <v>126</v>
      </c>
      <c r="DI18" s="272">
        <v>5</v>
      </c>
      <c r="DJ18" s="250">
        <f>ROUND(DI18/5*6,0)</f>
        <v>6</v>
      </c>
      <c r="DK18" s="271">
        <v>1</v>
      </c>
      <c r="DL18" s="248">
        <f>ROUND(DK18/5*6,0)</f>
        <v>1</v>
      </c>
      <c r="DM18" s="252">
        <f t="shared" si="23"/>
        <v>7</v>
      </c>
      <c r="DN18" s="272">
        <v>3</v>
      </c>
      <c r="DO18" s="250">
        <f>ROUND(DN18/5*6,0)</f>
        <v>4</v>
      </c>
      <c r="DP18" s="271">
        <v>1</v>
      </c>
      <c r="DQ18" s="248">
        <f>ROUND(DP18/5*6,0)</f>
        <v>1</v>
      </c>
      <c r="DR18" s="252">
        <f t="shared" si="24"/>
        <v>5</v>
      </c>
      <c r="DS18" s="272">
        <v>13</v>
      </c>
      <c r="DT18" s="250">
        <f>ROUND(DS18/5*6,0)</f>
        <v>16</v>
      </c>
      <c r="DU18" s="271">
        <v>10</v>
      </c>
      <c r="DV18" s="248">
        <f>ROUND(DU18/5*6,0)</f>
        <v>12</v>
      </c>
      <c r="DW18" s="252">
        <f t="shared" si="25"/>
        <v>28</v>
      </c>
      <c r="DX18" s="272">
        <v>6</v>
      </c>
      <c r="DY18" s="250">
        <f>ROUND(DX18/5*6,0)</f>
        <v>7</v>
      </c>
      <c r="DZ18" s="271">
        <v>23</v>
      </c>
      <c r="EA18" s="248">
        <f>ROUND(DZ18/5*6,0)</f>
        <v>28</v>
      </c>
      <c r="EB18" s="252">
        <f t="shared" si="26"/>
        <v>35</v>
      </c>
      <c r="EC18" s="272">
        <v>23</v>
      </c>
      <c r="ED18" s="250">
        <f>ROUND(EC18/5*6,0)</f>
        <v>28</v>
      </c>
      <c r="EE18" s="271">
        <v>16</v>
      </c>
      <c r="EF18" s="248">
        <f>ROUND(EE18/5*6,0)</f>
        <v>19</v>
      </c>
      <c r="EG18" s="252">
        <f t="shared" si="27"/>
        <v>47</v>
      </c>
      <c r="EH18" s="272">
        <v>13</v>
      </c>
      <c r="EI18" s="250">
        <f>ROUND(EH18/5*6,0)</f>
        <v>16</v>
      </c>
      <c r="EJ18" s="271">
        <v>17</v>
      </c>
      <c r="EK18" s="248">
        <f>ROUND(EJ18/5*6,0)</f>
        <v>20</v>
      </c>
      <c r="EL18" s="252">
        <f t="shared" si="28"/>
        <v>36</v>
      </c>
      <c r="EM18" s="272">
        <v>8</v>
      </c>
      <c r="EN18" s="250">
        <f>ROUND(EM18/5*6,0)</f>
        <v>10</v>
      </c>
      <c r="EO18" s="271">
        <v>4</v>
      </c>
      <c r="EP18" s="248">
        <f>ROUND(EO18/5*6,0)</f>
        <v>5</v>
      </c>
      <c r="EQ18" s="252">
        <f t="shared" si="29"/>
        <v>15</v>
      </c>
      <c r="ER18" s="272">
        <v>5</v>
      </c>
      <c r="ES18" s="250">
        <f>ROUND(ER18/5*6,0)</f>
        <v>6</v>
      </c>
      <c r="ET18" s="271">
        <v>5</v>
      </c>
      <c r="EU18" s="248">
        <f>ROUND(ET18/5*6,0)</f>
        <v>6</v>
      </c>
      <c r="EV18" s="252">
        <f t="shared" si="30"/>
        <v>12</v>
      </c>
      <c r="EW18" s="272">
        <v>22</v>
      </c>
      <c r="EX18" s="250">
        <f>ROUND(EW18/5*6,0)</f>
        <v>26</v>
      </c>
      <c r="EY18" s="271">
        <v>45</v>
      </c>
      <c r="EZ18" s="248">
        <f>ROUND(EY18/5*6,0)</f>
        <v>54</v>
      </c>
      <c r="FA18" s="252">
        <f t="shared" si="31"/>
        <v>80</v>
      </c>
      <c r="FB18" s="272">
        <v>104</v>
      </c>
      <c r="FC18" s="250">
        <f>ROUND(FB18/5*6,0)</f>
        <v>125</v>
      </c>
      <c r="FD18" s="271">
        <v>80</v>
      </c>
      <c r="FE18" s="248">
        <f>ROUND(FD18/5*6,0)</f>
        <v>96</v>
      </c>
      <c r="FF18" s="252">
        <f t="shared" si="32"/>
        <v>221</v>
      </c>
      <c r="FG18" s="272">
        <v>22</v>
      </c>
      <c r="FH18" s="250">
        <f>ROUND(FG18/5*6,0)</f>
        <v>26</v>
      </c>
      <c r="FI18" s="271">
        <v>28</v>
      </c>
      <c r="FJ18" s="248">
        <f>ROUND(FI18/5*6,0)</f>
        <v>34</v>
      </c>
      <c r="FK18" s="252">
        <f t="shared" si="33"/>
        <v>60</v>
      </c>
      <c r="FL18" s="272">
        <v>335</v>
      </c>
      <c r="FM18" s="250">
        <f>ROUND(FL18/5*6,0)</f>
        <v>402</v>
      </c>
      <c r="FN18" s="271">
        <v>459</v>
      </c>
      <c r="FO18" s="248">
        <f>ROUND(FN18/5*6,0)</f>
        <v>551</v>
      </c>
      <c r="FP18" s="252">
        <f t="shared" si="34"/>
        <v>953</v>
      </c>
      <c r="FQ18" s="272">
        <v>54</v>
      </c>
      <c r="FR18" s="250">
        <f>ROUND(FQ18/5*6,0)</f>
        <v>65</v>
      </c>
      <c r="FS18" s="271">
        <v>83</v>
      </c>
      <c r="FT18" s="248">
        <f>ROUND(FS18/5*6,0)</f>
        <v>100</v>
      </c>
      <c r="FU18" s="252">
        <f t="shared" si="35"/>
        <v>165</v>
      </c>
      <c r="FV18" s="272">
        <v>155</v>
      </c>
      <c r="FW18" s="250">
        <f>ROUND(FV18/5*6,0)</f>
        <v>186</v>
      </c>
      <c r="FX18" s="271">
        <v>138</v>
      </c>
      <c r="FY18" s="248">
        <f>ROUND(FX18/5*6,0)</f>
        <v>166</v>
      </c>
      <c r="FZ18" s="252">
        <f t="shared" si="36"/>
        <v>352</v>
      </c>
      <c r="GA18" s="272">
        <v>89</v>
      </c>
      <c r="GB18" s="250">
        <f>ROUND(GA18/5*6,0)</f>
        <v>107</v>
      </c>
      <c r="GC18" s="271">
        <v>98</v>
      </c>
      <c r="GD18" s="248">
        <f>ROUND(GC18/5*6,0)</f>
        <v>118</v>
      </c>
      <c r="GE18" s="252">
        <f t="shared" si="37"/>
        <v>225</v>
      </c>
      <c r="GF18" s="272">
        <v>120</v>
      </c>
      <c r="GG18" s="250">
        <f>ROUND(GF18/5*6,0)</f>
        <v>144</v>
      </c>
      <c r="GH18" s="271">
        <v>171</v>
      </c>
      <c r="GI18" s="248">
        <f>ROUND(GH18/5*6,0)</f>
        <v>205</v>
      </c>
      <c r="GJ18" s="252">
        <f t="shared" si="38"/>
        <v>349</v>
      </c>
      <c r="GK18" s="270">
        <f t="shared" si="39"/>
        <v>6857</v>
      </c>
      <c r="GL18" s="268">
        <v>7650</v>
      </c>
      <c r="GM18" s="245">
        <f t="shared" si="3"/>
        <v>14507</v>
      </c>
    </row>
    <row r="19" spans="1:197" s="237" customFormat="1" x14ac:dyDescent="0.15">
      <c r="A19" s="661"/>
      <c r="B19" s="267" t="s">
        <v>85</v>
      </c>
      <c r="C19" s="243"/>
      <c r="D19" s="243">
        <f>SUM(D17:D18)</f>
        <v>233</v>
      </c>
      <c r="E19" s="242"/>
      <c r="F19" s="241">
        <f>SUM(F17:F18)</f>
        <v>399</v>
      </c>
      <c r="G19" s="244">
        <f t="shared" si="4"/>
        <v>632</v>
      </c>
      <c r="H19" s="243"/>
      <c r="I19" s="243">
        <f>SUM(I17:I18)</f>
        <v>510</v>
      </c>
      <c r="J19" s="242"/>
      <c r="K19" s="241">
        <f>SUM(K17:K18)</f>
        <v>256</v>
      </c>
      <c r="L19" s="244">
        <f t="shared" si="5"/>
        <v>766</v>
      </c>
      <c r="M19" s="243"/>
      <c r="N19" s="243">
        <f>SUM(N17:N18)</f>
        <v>738</v>
      </c>
      <c r="O19" s="242"/>
      <c r="P19" s="241">
        <f>SUM(P17:P18)</f>
        <v>916</v>
      </c>
      <c r="Q19" s="244">
        <f t="shared" si="6"/>
        <v>1654</v>
      </c>
      <c r="R19" s="338">
        <f>SUM(R17:R18)</f>
        <v>1234</v>
      </c>
      <c r="S19" s="339">
        <f>SUM(S17:S18)</f>
        <v>1481</v>
      </c>
      <c r="T19" s="340">
        <f>SUM(T17:T18)</f>
        <v>1309</v>
      </c>
      <c r="U19" s="263">
        <f>SUM(U17:U18)</f>
        <v>1571</v>
      </c>
      <c r="V19" s="262">
        <f t="shared" si="0"/>
        <v>3052</v>
      </c>
      <c r="W19" s="243"/>
      <c r="X19" s="243">
        <f>SUM(X17:X18)</f>
        <v>1283</v>
      </c>
      <c r="Y19" s="242"/>
      <c r="Z19" s="241">
        <f>SUM(Z17:Z18)</f>
        <v>1859</v>
      </c>
      <c r="AA19" s="244">
        <f t="shared" si="7"/>
        <v>3142</v>
      </c>
      <c r="AB19" s="243"/>
      <c r="AC19" s="243">
        <f>SUM(AC17:AC18)</f>
        <v>588</v>
      </c>
      <c r="AD19" s="242"/>
      <c r="AE19" s="241">
        <f>SUM(AE17:AE18)</f>
        <v>794</v>
      </c>
      <c r="AF19" s="244">
        <f t="shared" si="8"/>
        <v>1382</v>
      </c>
      <c r="AG19" s="338">
        <f>SUM(AG17:AG18)</f>
        <v>1559</v>
      </c>
      <c r="AH19" s="339">
        <f>SUM(AH17:AH18)</f>
        <v>1871</v>
      </c>
      <c r="AI19" s="340">
        <f>SUM(AI17:AI18)</f>
        <v>2211</v>
      </c>
      <c r="AJ19" s="341">
        <f>SUM(AJ17:AJ18)</f>
        <v>2653</v>
      </c>
      <c r="AK19" s="342">
        <f t="shared" si="1"/>
        <v>4524</v>
      </c>
      <c r="AL19" s="243"/>
      <c r="AM19" s="243">
        <f>SUM(AM17:AM18)</f>
        <v>476</v>
      </c>
      <c r="AN19" s="242"/>
      <c r="AO19" s="241">
        <f>SUM(AO17:AO18)</f>
        <v>428</v>
      </c>
      <c r="AP19" s="244">
        <f t="shared" si="9"/>
        <v>904</v>
      </c>
      <c r="AQ19" s="243"/>
      <c r="AR19" s="243">
        <f>SUM(AR17:AR18)</f>
        <v>696</v>
      </c>
      <c r="AS19" s="242"/>
      <c r="AT19" s="241">
        <f>SUM(AT17:AT18)</f>
        <v>592</v>
      </c>
      <c r="AU19" s="244">
        <f t="shared" si="10"/>
        <v>1288</v>
      </c>
      <c r="AV19" s="243"/>
      <c r="AW19" s="243">
        <f>SUM(AW17:AW18)</f>
        <v>1035</v>
      </c>
      <c r="AX19" s="242"/>
      <c r="AY19" s="241">
        <f>SUM(AY17:AY18)</f>
        <v>1009</v>
      </c>
      <c r="AZ19" s="244">
        <f t="shared" si="11"/>
        <v>2044</v>
      </c>
      <c r="BA19" s="243"/>
      <c r="BB19" s="243">
        <f>SUM(BB17:BB18)</f>
        <v>605</v>
      </c>
      <c r="BC19" s="242"/>
      <c r="BD19" s="241">
        <f>SUM(BD17:BD18)</f>
        <v>492</v>
      </c>
      <c r="BE19" s="244">
        <f t="shared" si="12"/>
        <v>1097</v>
      </c>
      <c r="BF19" s="243"/>
      <c r="BG19" s="243">
        <f>SUM(BG17:BG18)</f>
        <v>1142</v>
      </c>
      <c r="BH19" s="242"/>
      <c r="BI19" s="241">
        <f>SUM(BI17:BI18)</f>
        <v>1023</v>
      </c>
      <c r="BJ19" s="244">
        <f t="shared" si="13"/>
        <v>2165</v>
      </c>
      <c r="BK19" s="243"/>
      <c r="BL19" s="243">
        <f>SUM(BL17:BL18)</f>
        <v>714</v>
      </c>
      <c r="BM19" s="242"/>
      <c r="BN19" s="241">
        <f>SUM(BN17:BN18)</f>
        <v>870</v>
      </c>
      <c r="BO19" s="244">
        <f t="shared" si="14"/>
        <v>1584</v>
      </c>
      <c r="BP19" s="243"/>
      <c r="BQ19" s="243">
        <f>SUM(BQ17:BQ18)</f>
        <v>594</v>
      </c>
      <c r="BR19" s="242"/>
      <c r="BS19" s="241">
        <f>SUM(BS17:BS18)</f>
        <v>637</v>
      </c>
      <c r="BT19" s="244">
        <f t="shared" si="15"/>
        <v>1231</v>
      </c>
      <c r="BU19" s="243"/>
      <c r="BV19" s="243">
        <f>SUM(BV17:BV18)</f>
        <v>335</v>
      </c>
      <c r="BW19" s="242"/>
      <c r="BX19" s="241">
        <f>SUM(BX17:BX18)</f>
        <v>312</v>
      </c>
      <c r="BY19" s="244">
        <f t="shared" si="16"/>
        <v>647</v>
      </c>
      <c r="BZ19" s="243"/>
      <c r="CA19" s="243">
        <f>SUM(CA17:CA18)</f>
        <v>413</v>
      </c>
      <c r="CB19" s="242"/>
      <c r="CC19" s="241">
        <f>SUM(CC17:CC18)</f>
        <v>480</v>
      </c>
      <c r="CD19" s="244">
        <f t="shared" si="17"/>
        <v>893</v>
      </c>
      <c r="CE19" s="243"/>
      <c r="CF19" s="243">
        <f>SUM(CF17:CF18)</f>
        <v>180</v>
      </c>
      <c r="CG19" s="242"/>
      <c r="CH19" s="241">
        <f>SUM(CH17:CH18)</f>
        <v>224</v>
      </c>
      <c r="CI19" s="244">
        <f t="shared" si="18"/>
        <v>404</v>
      </c>
      <c r="CJ19" s="243"/>
      <c r="CK19" s="243">
        <f>SUM(CK17:CK18)</f>
        <v>341</v>
      </c>
      <c r="CL19" s="242"/>
      <c r="CM19" s="241">
        <f>SUM(CM17:CM18)</f>
        <v>429</v>
      </c>
      <c r="CN19" s="244">
        <f t="shared" si="19"/>
        <v>770</v>
      </c>
      <c r="CO19" s="339">
        <f>SUM(CO17:CO18)</f>
        <v>434</v>
      </c>
      <c r="CP19" s="339">
        <f>SUM(CP17:CP18)</f>
        <v>521</v>
      </c>
      <c r="CQ19" s="340">
        <f>SUM(CQ17:CQ18)</f>
        <v>545</v>
      </c>
      <c r="CR19" s="341">
        <f>SUM(CR17:CR18)</f>
        <v>654</v>
      </c>
      <c r="CS19" s="342">
        <f t="shared" si="2"/>
        <v>1175</v>
      </c>
      <c r="CT19" s="243"/>
      <c r="CU19" s="243">
        <f>SUM(CU17:CU18)</f>
        <v>288</v>
      </c>
      <c r="CV19" s="242"/>
      <c r="CW19" s="241">
        <f>SUM(CW17:CW18)</f>
        <v>290</v>
      </c>
      <c r="CX19" s="244">
        <f t="shared" si="20"/>
        <v>578</v>
      </c>
      <c r="CY19" s="243"/>
      <c r="CZ19" s="243">
        <f>SUM(CZ17:CZ18)</f>
        <v>35</v>
      </c>
      <c r="DA19" s="242"/>
      <c r="DB19" s="241">
        <f>SUM(DB17:DB18)</f>
        <v>28</v>
      </c>
      <c r="DC19" s="244">
        <f t="shared" si="21"/>
        <v>63</v>
      </c>
      <c r="DD19" s="243"/>
      <c r="DE19" s="243">
        <f>SUM(DE17:DE18)</f>
        <v>94</v>
      </c>
      <c r="DF19" s="242"/>
      <c r="DG19" s="241">
        <f>SUM(DG17:DG18)</f>
        <v>143</v>
      </c>
      <c r="DH19" s="244">
        <f t="shared" si="22"/>
        <v>237</v>
      </c>
      <c r="DI19" s="243"/>
      <c r="DJ19" s="243">
        <f>SUM(DJ17:DJ18)</f>
        <v>18</v>
      </c>
      <c r="DK19" s="242"/>
      <c r="DL19" s="241">
        <f>SUM(DL17:DL18)</f>
        <v>7</v>
      </c>
      <c r="DM19" s="244">
        <f t="shared" si="23"/>
        <v>25</v>
      </c>
      <c r="DN19" s="243"/>
      <c r="DO19" s="243">
        <f>SUM(DO17:DO18)</f>
        <v>6</v>
      </c>
      <c r="DP19" s="242"/>
      <c r="DQ19" s="241">
        <f>SUM(DQ17:DQ18)</f>
        <v>8</v>
      </c>
      <c r="DR19" s="244">
        <f t="shared" si="24"/>
        <v>14</v>
      </c>
      <c r="DS19" s="243"/>
      <c r="DT19" s="243">
        <f>SUM(DT17:DT18)</f>
        <v>47</v>
      </c>
      <c r="DU19" s="242"/>
      <c r="DV19" s="241">
        <f>SUM(DV17:DV18)</f>
        <v>53</v>
      </c>
      <c r="DW19" s="244">
        <f t="shared" si="25"/>
        <v>100</v>
      </c>
      <c r="DX19" s="243"/>
      <c r="DY19" s="243">
        <f>SUM(DY17:DY18)</f>
        <v>20</v>
      </c>
      <c r="DZ19" s="242"/>
      <c r="EA19" s="241">
        <f>SUM(EA17:EA18)</f>
        <v>57</v>
      </c>
      <c r="EB19" s="244">
        <f t="shared" si="26"/>
        <v>77</v>
      </c>
      <c r="EC19" s="243"/>
      <c r="ED19" s="243">
        <f>SUM(ED17:ED18)</f>
        <v>58</v>
      </c>
      <c r="EE19" s="242"/>
      <c r="EF19" s="241">
        <f>SUM(EF17:EF18)</f>
        <v>59</v>
      </c>
      <c r="EG19" s="244">
        <f t="shared" si="27"/>
        <v>117</v>
      </c>
      <c r="EH19" s="243"/>
      <c r="EI19" s="243">
        <f>SUM(EI17:EI18)</f>
        <v>46</v>
      </c>
      <c r="EJ19" s="242"/>
      <c r="EK19" s="241">
        <f>SUM(EK17:EK18)</f>
        <v>75</v>
      </c>
      <c r="EL19" s="244">
        <f t="shared" si="28"/>
        <v>121</v>
      </c>
      <c r="EM19" s="243"/>
      <c r="EN19" s="243">
        <f>SUM(EN17:EN18)</f>
        <v>21</v>
      </c>
      <c r="EO19" s="242"/>
      <c r="EP19" s="241">
        <f>SUM(EP17:EP18)</f>
        <v>25</v>
      </c>
      <c r="EQ19" s="244">
        <f t="shared" si="29"/>
        <v>46</v>
      </c>
      <c r="ER19" s="243"/>
      <c r="ES19" s="243">
        <f>SUM(ES17:ES18)</f>
        <v>23</v>
      </c>
      <c r="ET19" s="242"/>
      <c r="EU19" s="241">
        <f>SUM(EU17:EU18)</f>
        <v>24</v>
      </c>
      <c r="EV19" s="244">
        <f t="shared" si="30"/>
        <v>47</v>
      </c>
      <c r="EW19" s="243"/>
      <c r="EX19" s="243">
        <f>SUM(EX17:EX18)</f>
        <v>79</v>
      </c>
      <c r="EY19" s="242"/>
      <c r="EZ19" s="241">
        <f>SUM(EZ17:EZ18)</f>
        <v>110</v>
      </c>
      <c r="FA19" s="244">
        <f t="shared" si="31"/>
        <v>189</v>
      </c>
      <c r="FB19" s="243"/>
      <c r="FC19" s="243">
        <f>SUM(FC17:FC18)</f>
        <v>264</v>
      </c>
      <c r="FD19" s="242"/>
      <c r="FE19" s="241">
        <f>SUM(FE17:FE18)</f>
        <v>212</v>
      </c>
      <c r="FF19" s="244">
        <f t="shared" si="32"/>
        <v>476</v>
      </c>
      <c r="FG19" s="243"/>
      <c r="FH19" s="243">
        <f>SUM(FH17:FH18)</f>
        <v>56</v>
      </c>
      <c r="FI19" s="242"/>
      <c r="FJ19" s="241">
        <f>SUM(FJ17:FJ18)</f>
        <v>74</v>
      </c>
      <c r="FK19" s="244">
        <f t="shared" si="33"/>
        <v>130</v>
      </c>
      <c r="FL19" s="243"/>
      <c r="FM19" s="243">
        <f>SUM(FM17:FM18)</f>
        <v>719</v>
      </c>
      <c r="FN19" s="242"/>
      <c r="FO19" s="241">
        <f>SUM(FO17:FO18)</f>
        <v>942</v>
      </c>
      <c r="FP19" s="244">
        <f t="shared" si="34"/>
        <v>1661</v>
      </c>
      <c r="FQ19" s="243"/>
      <c r="FR19" s="243">
        <f>SUM(FR17:FR18)</f>
        <v>100</v>
      </c>
      <c r="FS19" s="242"/>
      <c r="FT19" s="241">
        <f>SUM(FT17:FT18)</f>
        <v>147</v>
      </c>
      <c r="FU19" s="244">
        <f t="shared" si="35"/>
        <v>247</v>
      </c>
      <c r="FV19" s="243"/>
      <c r="FW19" s="243">
        <f>SUM(FW17:FW18)</f>
        <v>295</v>
      </c>
      <c r="FX19" s="242"/>
      <c r="FY19" s="241">
        <f>SUM(FY17:FY18)</f>
        <v>290</v>
      </c>
      <c r="FZ19" s="244">
        <f t="shared" si="36"/>
        <v>585</v>
      </c>
      <c r="GA19" s="243"/>
      <c r="GB19" s="243">
        <f>SUM(GB17:GB18)</f>
        <v>162</v>
      </c>
      <c r="GC19" s="242"/>
      <c r="GD19" s="241">
        <f>SUM(GD17:GD18)</f>
        <v>172</v>
      </c>
      <c r="GE19" s="244">
        <f t="shared" si="37"/>
        <v>334</v>
      </c>
      <c r="GF19" s="243"/>
      <c r="GG19" s="243">
        <f>SUM(GG17:GG18)</f>
        <v>269</v>
      </c>
      <c r="GH19" s="242"/>
      <c r="GI19" s="241">
        <f>SUM(GI17:GI18)</f>
        <v>387</v>
      </c>
      <c r="GJ19" s="244">
        <f t="shared" si="38"/>
        <v>656</v>
      </c>
      <c r="GK19" s="240">
        <f t="shared" si="39"/>
        <v>12483</v>
      </c>
      <c r="GL19" s="261">
        <v>13824</v>
      </c>
      <c r="GM19" s="239">
        <f t="shared" si="3"/>
        <v>26307</v>
      </c>
      <c r="GO19" s="237">
        <f>SUM(V19,AK19,AP19,AU19,AZ19,BE19,BJ19,BO19,BY19,CD19,BT19)</f>
        <v>19429</v>
      </c>
    </row>
    <row r="20" spans="1:197" s="237" customFormat="1" x14ac:dyDescent="0.15">
      <c r="A20" s="657" t="s">
        <v>116</v>
      </c>
      <c r="B20" s="260" t="s">
        <v>110</v>
      </c>
      <c r="C20" s="273">
        <v>97</v>
      </c>
      <c r="D20" s="270">
        <f>ROUND(C20/5*6,0)</f>
        <v>116</v>
      </c>
      <c r="E20" s="269">
        <v>127</v>
      </c>
      <c r="F20" s="274">
        <f>ROUND(E20/5*6,0)</f>
        <v>152</v>
      </c>
      <c r="G20" s="275">
        <f t="shared" si="4"/>
        <v>268</v>
      </c>
      <c r="H20" s="273">
        <v>266</v>
      </c>
      <c r="I20" s="270">
        <f>ROUND(H20/5*6,0)</f>
        <v>319</v>
      </c>
      <c r="J20" s="269">
        <v>116</v>
      </c>
      <c r="K20" s="274">
        <f>ROUND(J20/5*6,0)</f>
        <v>139</v>
      </c>
      <c r="L20" s="275">
        <f t="shared" si="5"/>
        <v>458</v>
      </c>
      <c r="M20" s="273">
        <v>350</v>
      </c>
      <c r="N20" s="270">
        <f>ROUND(M20/5*6,0)</f>
        <v>420</v>
      </c>
      <c r="O20" s="269">
        <v>352</v>
      </c>
      <c r="P20" s="274">
        <f>ROUND(O20/5*6,0)</f>
        <v>422</v>
      </c>
      <c r="Q20" s="275">
        <f t="shared" si="6"/>
        <v>842</v>
      </c>
      <c r="R20" s="335">
        <f>SUM(C20,H20,M20)</f>
        <v>713</v>
      </c>
      <c r="S20" s="337">
        <f>ROUND(R20/5*6,0)</f>
        <v>856</v>
      </c>
      <c r="T20" s="336">
        <f>SUM(E20,J20,O20)</f>
        <v>595</v>
      </c>
      <c r="U20" s="255">
        <f>ROUND(T20/5*6,0)</f>
        <v>714</v>
      </c>
      <c r="V20" s="254">
        <f t="shared" si="0"/>
        <v>1570</v>
      </c>
      <c r="W20" s="273">
        <v>491</v>
      </c>
      <c r="X20" s="270">
        <f>ROUND(W20/5*6,0)</f>
        <v>589</v>
      </c>
      <c r="Y20" s="269">
        <v>470</v>
      </c>
      <c r="Z20" s="274">
        <f>ROUND(Y20/5*6,0)</f>
        <v>564</v>
      </c>
      <c r="AA20" s="275">
        <f t="shared" si="7"/>
        <v>1153</v>
      </c>
      <c r="AB20" s="273">
        <v>289</v>
      </c>
      <c r="AC20" s="270">
        <f>ROUND(AB20/5*6,0)</f>
        <v>347</v>
      </c>
      <c r="AD20" s="269">
        <v>317</v>
      </c>
      <c r="AE20" s="274">
        <f>ROUND(AD20/5*6,0)</f>
        <v>380</v>
      </c>
      <c r="AF20" s="275">
        <f t="shared" si="8"/>
        <v>727</v>
      </c>
      <c r="AG20" s="335">
        <f>SUM(W20,AB20)</f>
        <v>780</v>
      </c>
      <c r="AH20" s="337">
        <f>ROUND(AG20/5*6,0)</f>
        <v>936</v>
      </c>
      <c r="AI20" s="336">
        <f>SUM(Y20,AD20)</f>
        <v>787</v>
      </c>
      <c r="AJ20" s="343">
        <f>ROUND(AI20/5*6,0)</f>
        <v>944</v>
      </c>
      <c r="AK20" s="344">
        <f t="shared" si="1"/>
        <v>1880</v>
      </c>
      <c r="AL20" s="273">
        <v>201</v>
      </c>
      <c r="AM20" s="270">
        <f>ROUND(AL20/5*6,0)</f>
        <v>241</v>
      </c>
      <c r="AN20" s="269">
        <v>207</v>
      </c>
      <c r="AO20" s="274">
        <f>ROUND(AN20/5*6,0)</f>
        <v>248</v>
      </c>
      <c r="AP20" s="275">
        <f t="shared" si="9"/>
        <v>489</v>
      </c>
      <c r="AQ20" s="273">
        <v>279</v>
      </c>
      <c r="AR20" s="270">
        <f>ROUND(AQ20/5*6,0)</f>
        <v>335</v>
      </c>
      <c r="AS20" s="269">
        <v>246</v>
      </c>
      <c r="AT20" s="274">
        <f>ROUND(AS20/5*6,0)</f>
        <v>295</v>
      </c>
      <c r="AU20" s="275">
        <f t="shared" si="10"/>
        <v>630</v>
      </c>
      <c r="AV20" s="273">
        <v>438</v>
      </c>
      <c r="AW20" s="270">
        <f>ROUND(AV20/5*6,0)</f>
        <v>526</v>
      </c>
      <c r="AX20" s="269">
        <v>306</v>
      </c>
      <c r="AY20" s="274">
        <f>ROUND(AX20/5*6,0)</f>
        <v>367</v>
      </c>
      <c r="AZ20" s="275">
        <f t="shared" si="11"/>
        <v>893</v>
      </c>
      <c r="BA20" s="273">
        <v>183</v>
      </c>
      <c r="BB20" s="270">
        <f>ROUND(BA20/5*6,0)</f>
        <v>220</v>
      </c>
      <c r="BC20" s="269">
        <v>145</v>
      </c>
      <c r="BD20" s="274">
        <f>ROUND(BC20/5*6,0)</f>
        <v>174</v>
      </c>
      <c r="BE20" s="275">
        <f t="shared" si="12"/>
        <v>394</v>
      </c>
      <c r="BF20" s="273">
        <v>305</v>
      </c>
      <c r="BG20" s="270">
        <f>ROUND(BF20/5*6,0)</f>
        <v>366</v>
      </c>
      <c r="BH20" s="269">
        <v>234</v>
      </c>
      <c r="BI20" s="274">
        <f>ROUND(BH20/5*6,0)</f>
        <v>281</v>
      </c>
      <c r="BJ20" s="275">
        <f t="shared" si="13"/>
        <v>647</v>
      </c>
      <c r="BK20" s="273">
        <v>198</v>
      </c>
      <c r="BL20" s="270">
        <f>ROUND(BK20/5*6,0)</f>
        <v>238</v>
      </c>
      <c r="BM20" s="269">
        <v>156</v>
      </c>
      <c r="BN20" s="274">
        <f>ROUND(BM20/5*6,0)</f>
        <v>187</v>
      </c>
      <c r="BO20" s="275">
        <f t="shared" si="14"/>
        <v>425</v>
      </c>
      <c r="BP20" s="273">
        <v>192</v>
      </c>
      <c r="BQ20" s="270">
        <f>ROUND(BP20/5*6,0)</f>
        <v>230</v>
      </c>
      <c r="BR20" s="269">
        <v>248</v>
      </c>
      <c r="BS20" s="274">
        <f>ROUND(BR20/5*6,0)</f>
        <v>298</v>
      </c>
      <c r="BT20" s="275">
        <f t="shared" si="15"/>
        <v>528</v>
      </c>
      <c r="BU20" s="273">
        <v>115</v>
      </c>
      <c r="BV20" s="270">
        <f>ROUND(BU20/5*6,0)</f>
        <v>138</v>
      </c>
      <c r="BW20" s="269">
        <v>139</v>
      </c>
      <c r="BX20" s="274">
        <f>ROUND(BW20/5*6,0)</f>
        <v>167</v>
      </c>
      <c r="BY20" s="275">
        <f t="shared" si="16"/>
        <v>305</v>
      </c>
      <c r="BZ20" s="273">
        <v>143</v>
      </c>
      <c r="CA20" s="270">
        <f>ROUND(BZ20/5*6,0)</f>
        <v>172</v>
      </c>
      <c r="CB20" s="269">
        <v>156</v>
      </c>
      <c r="CC20" s="274">
        <f>ROUND(CB20/5*6,0)</f>
        <v>187</v>
      </c>
      <c r="CD20" s="275">
        <f t="shared" si="17"/>
        <v>359</v>
      </c>
      <c r="CE20" s="273">
        <v>91</v>
      </c>
      <c r="CF20" s="270">
        <f>ROUND(CE20/5*6,0)</f>
        <v>109</v>
      </c>
      <c r="CG20" s="269">
        <v>83</v>
      </c>
      <c r="CH20" s="274">
        <f>ROUND(CG20/5*6,0)</f>
        <v>100</v>
      </c>
      <c r="CI20" s="275">
        <f t="shared" si="18"/>
        <v>209</v>
      </c>
      <c r="CJ20" s="273">
        <v>230</v>
      </c>
      <c r="CK20" s="270">
        <f>ROUND(CJ20/5*6,0)</f>
        <v>276</v>
      </c>
      <c r="CL20" s="269">
        <v>209</v>
      </c>
      <c r="CM20" s="274">
        <f>ROUND(CL20/5*6,0)</f>
        <v>251</v>
      </c>
      <c r="CN20" s="275">
        <f t="shared" si="19"/>
        <v>527</v>
      </c>
      <c r="CO20" s="335">
        <f>SUM(CE20,CJ20)</f>
        <v>321</v>
      </c>
      <c r="CP20" s="337">
        <f>ROUND(CO20/5*6,0)</f>
        <v>385</v>
      </c>
      <c r="CQ20" s="336">
        <f>SUM(CG20,CL20)</f>
        <v>292</v>
      </c>
      <c r="CR20" s="343">
        <f>ROUND(CQ20/5*6,0)</f>
        <v>350</v>
      </c>
      <c r="CS20" s="344">
        <f t="shared" si="2"/>
        <v>735</v>
      </c>
      <c r="CT20" s="273">
        <v>85</v>
      </c>
      <c r="CU20" s="270">
        <f>ROUND(CT20/5*6,0)</f>
        <v>102</v>
      </c>
      <c r="CV20" s="269">
        <v>58</v>
      </c>
      <c r="CW20" s="274">
        <f>ROUND(CV20/5*6,0)</f>
        <v>70</v>
      </c>
      <c r="CX20" s="275">
        <f t="shared" si="20"/>
        <v>172</v>
      </c>
      <c r="CY20" s="273">
        <v>12</v>
      </c>
      <c r="CZ20" s="270">
        <f>ROUND(CY20/5*6,0)</f>
        <v>14</v>
      </c>
      <c r="DA20" s="269">
        <v>13</v>
      </c>
      <c r="DB20" s="274">
        <f>ROUND(DA20/5*6,0)</f>
        <v>16</v>
      </c>
      <c r="DC20" s="275">
        <f t="shared" si="21"/>
        <v>30</v>
      </c>
      <c r="DD20" s="273">
        <v>40</v>
      </c>
      <c r="DE20" s="270">
        <f>ROUND(DD20/5*6,0)</f>
        <v>48</v>
      </c>
      <c r="DF20" s="269">
        <v>45</v>
      </c>
      <c r="DG20" s="274">
        <f>ROUND(DF20/5*6,0)</f>
        <v>54</v>
      </c>
      <c r="DH20" s="275">
        <f t="shared" si="22"/>
        <v>102</v>
      </c>
      <c r="DI20" s="273">
        <v>5</v>
      </c>
      <c r="DJ20" s="270">
        <f>ROUND(DI20/5*6,0)</f>
        <v>6</v>
      </c>
      <c r="DK20" s="269">
        <v>4</v>
      </c>
      <c r="DL20" s="274">
        <f>ROUND(DK20/5*6,0)</f>
        <v>5</v>
      </c>
      <c r="DM20" s="275">
        <f t="shared" si="23"/>
        <v>11</v>
      </c>
      <c r="DN20" s="273">
        <v>3</v>
      </c>
      <c r="DO20" s="270">
        <f>ROUND(DN20/5*6,0)</f>
        <v>4</v>
      </c>
      <c r="DP20" s="269">
        <v>0</v>
      </c>
      <c r="DQ20" s="274">
        <f>ROUND(DP20/5*6,0)</f>
        <v>0</v>
      </c>
      <c r="DR20" s="275">
        <f t="shared" si="24"/>
        <v>4</v>
      </c>
      <c r="DS20" s="273">
        <v>26</v>
      </c>
      <c r="DT20" s="270">
        <f>ROUND(DS20/5*6,0)</f>
        <v>31</v>
      </c>
      <c r="DU20" s="269">
        <v>13</v>
      </c>
      <c r="DV20" s="274">
        <f>ROUND(DU20/5*6,0)</f>
        <v>16</v>
      </c>
      <c r="DW20" s="275">
        <f t="shared" si="25"/>
        <v>47</v>
      </c>
      <c r="DX20" s="273">
        <v>13</v>
      </c>
      <c r="DY20" s="270">
        <f>ROUND(DX20/5*6,0)</f>
        <v>16</v>
      </c>
      <c r="DZ20" s="269">
        <v>23</v>
      </c>
      <c r="EA20" s="274">
        <f>ROUND(DZ20/5*6,0)</f>
        <v>28</v>
      </c>
      <c r="EB20" s="275">
        <f t="shared" si="26"/>
        <v>44</v>
      </c>
      <c r="EC20" s="273">
        <v>33</v>
      </c>
      <c r="ED20" s="270">
        <f>ROUND(EC20/5*6,0)</f>
        <v>40</v>
      </c>
      <c r="EE20" s="269">
        <v>24</v>
      </c>
      <c r="EF20" s="274">
        <f>ROUND(EE20/5*6,0)</f>
        <v>29</v>
      </c>
      <c r="EG20" s="275">
        <f t="shared" si="27"/>
        <v>69</v>
      </c>
      <c r="EH20" s="273">
        <v>49</v>
      </c>
      <c r="EI20" s="270">
        <f>ROUND(EH20/5*6,0)</f>
        <v>59</v>
      </c>
      <c r="EJ20" s="269">
        <v>25</v>
      </c>
      <c r="EK20" s="274">
        <f>ROUND(EJ20/5*6,0)</f>
        <v>30</v>
      </c>
      <c r="EL20" s="275">
        <f t="shared" si="28"/>
        <v>89</v>
      </c>
      <c r="EM20" s="273">
        <v>11</v>
      </c>
      <c r="EN20" s="270">
        <f>ROUND(EM20/5*6,0)</f>
        <v>13</v>
      </c>
      <c r="EO20" s="269">
        <v>14</v>
      </c>
      <c r="EP20" s="274">
        <f>ROUND(EO20/5*6,0)</f>
        <v>17</v>
      </c>
      <c r="EQ20" s="275">
        <f t="shared" si="29"/>
        <v>30</v>
      </c>
      <c r="ER20" s="273">
        <v>18</v>
      </c>
      <c r="ES20" s="270">
        <f>ROUND(ER20/5*6,0)</f>
        <v>22</v>
      </c>
      <c r="ET20" s="269">
        <v>27</v>
      </c>
      <c r="EU20" s="274">
        <f>ROUND(ET20/5*6,0)</f>
        <v>32</v>
      </c>
      <c r="EV20" s="275">
        <f t="shared" si="30"/>
        <v>54</v>
      </c>
      <c r="EW20" s="273">
        <v>47</v>
      </c>
      <c r="EX20" s="270">
        <f>ROUND(EW20/5*6,0)</f>
        <v>56</v>
      </c>
      <c r="EY20" s="269">
        <v>55</v>
      </c>
      <c r="EZ20" s="274">
        <f>ROUND(EY20/5*6,0)</f>
        <v>66</v>
      </c>
      <c r="FA20" s="275">
        <f t="shared" si="31"/>
        <v>122</v>
      </c>
      <c r="FB20" s="273">
        <v>160</v>
      </c>
      <c r="FC20" s="270">
        <f>ROUND(FB20/5*6,0)</f>
        <v>192</v>
      </c>
      <c r="FD20" s="269">
        <v>101</v>
      </c>
      <c r="FE20" s="274">
        <f>ROUND(FD20/5*6,0)</f>
        <v>121</v>
      </c>
      <c r="FF20" s="275">
        <f t="shared" si="32"/>
        <v>313</v>
      </c>
      <c r="FG20" s="273">
        <v>24</v>
      </c>
      <c r="FH20" s="270">
        <f>ROUND(FG20/5*6,0)</f>
        <v>29</v>
      </c>
      <c r="FI20" s="269">
        <v>31</v>
      </c>
      <c r="FJ20" s="274">
        <f>ROUND(FI20/5*6,0)</f>
        <v>37</v>
      </c>
      <c r="FK20" s="275">
        <f t="shared" si="33"/>
        <v>66</v>
      </c>
      <c r="FL20" s="273">
        <v>297</v>
      </c>
      <c r="FM20" s="270">
        <f>ROUND(FL20/5*6,0)</f>
        <v>356</v>
      </c>
      <c r="FN20" s="269">
        <v>305</v>
      </c>
      <c r="FO20" s="274">
        <f>ROUND(FN20/5*6,0)</f>
        <v>366</v>
      </c>
      <c r="FP20" s="275">
        <f t="shared" si="34"/>
        <v>722</v>
      </c>
      <c r="FQ20" s="273">
        <v>49</v>
      </c>
      <c r="FR20" s="270">
        <f>ROUND(FQ20/5*6,0)</f>
        <v>59</v>
      </c>
      <c r="FS20" s="269">
        <v>61</v>
      </c>
      <c r="FT20" s="274">
        <f>ROUND(FS20/5*6,0)</f>
        <v>73</v>
      </c>
      <c r="FU20" s="275">
        <f t="shared" si="35"/>
        <v>132</v>
      </c>
      <c r="FV20" s="273">
        <v>85</v>
      </c>
      <c r="FW20" s="270">
        <f>ROUND(FV20/5*6,0)</f>
        <v>102</v>
      </c>
      <c r="FX20" s="269">
        <v>142</v>
      </c>
      <c r="FY20" s="274">
        <f>ROUND(FX20/5*6,0)</f>
        <v>170</v>
      </c>
      <c r="FZ20" s="275">
        <f t="shared" si="36"/>
        <v>272</v>
      </c>
      <c r="GA20" s="273">
        <v>57</v>
      </c>
      <c r="GB20" s="270">
        <f>ROUND(GA20/5*6,0)</f>
        <v>68</v>
      </c>
      <c r="GC20" s="269">
        <v>84</v>
      </c>
      <c r="GD20" s="274">
        <f>ROUND(GC20/5*6,0)</f>
        <v>101</v>
      </c>
      <c r="GE20" s="275">
        <f t="shared" si="37"/>
        <v>169</v>
      </c>
      <c r="GF20" s="273">
        <v>105</v>
      </c>
      <c r="GG20" s="270">
        <f>ROUND(GF20/5*6,0)</f>
        <v>126</v>
      </c>
      <c r="GH20" s="269">
        <v>188</v>
      </c>
      <c r="GI20" s="274">
        <f>ROUND(GH20/5*6,0)</f>
        <v>226</v>
      </c>
      <c r="GJ20" s="275">
        <f t="shared" si="38"/>
        <v>352</v>
      </c>
      <c r="GK20" s="270">
        <f t="shared" si="39"/>
        <v>5986</v>
      </c>
      <c r="GL20" s="268">
        <v>5669</v>
      </c>
      <c r="GM20" s="245">
        <f t="shared" si="3"/>
        <v>11655</v>
      </c>
    </row>
    <row r="21" spans="1:197" s="237" customFormat="1" x14ac:dyDescent="0.15">
      <c r="A21" s="658"/>
      <c r="B21" s="253" t="s">
        <v>109</v>
      </c>
      <c r="C21" s="272">
        <v>79</v>
      </c>
      <c r="D21" s="250">
        <f>ROUND(C21/5*6,0)</f>
        <v>95</v>
      </c>
      <c r="E21" s="271">
        <v>110</v>
      </c>
      <c r="F21" s="248">
        <f>ROUND(E21/5*6,0)</f>
        <v>132</v>
      </c>
      <c r="G21" s="252">
        <f t="shared" si="4"/>
        <v>227</v>
      </c>
      <c r="H21" s="272">
        <v>242</v>
      </c>
      <c r="I21" s="250">
        <f>ROUND(H21/5*6,0)</f>
        <v>290</v>
      </c>
      <c r="J21" s="271">
        <v>97</v>
      </c>
      <c r="K21" s="248">
        <f>ROUND(J21/5*6,0)</f>
        <v>116</v>
      </c>
      <c r="L21" s="252">
        <f t="shared" si="5"/>
        <v>406</v>
      </c>
      <c r="M21" s="272">
        <v>320</v>
      </c>
      <c r="N21" s="250">
        <f>ROUND(M21/5*6,0)</f>
        <v>384</v>
      </c>
      <c r="O21" s="271">
        <v>311</v>
      </c>
      <c r="P21" s="248">
        <f>ROUND(O21/5*6,0)</f>
        <v>373</v>
      </c>
      <c r="Q21" s="252">
        <f t="shared" si="6"/>
        <v>757</v>
      </c>
      <c r="R21" s="325">
        <f>SUM(C21,H21,M21)</f>
        <v>641</v>
      </c>
      <c r="S21" s="326">
        <f>ROUND(R21/5*6,0)</f>
        <v>769</v>
      </c>
      <c r="T21" s="327">
        <f>SUM(E21,J21,O21)</f>
        <v>518</v>
      </c>
      <c r="U21" s="248">
        <f>ROUND(T21/5*6,0)</f>
        <v>622</v>
      </c>
      <c r="V21" s="247">
        <f t="shared" si="0"/>
        <v>1391</v>
      </c>
      <c r="W21" s="272">
        <v>462</v>
      </c>
      <c r="X21" s="250">
        <f>ROUND(W21/5*6,0)</f>
        <v>554</v>
      </c>
      <c r="Y21" s="271">
        <v>623</v>
      </c>
      <c r="Z21" s="248">
        <f>ROUND(Y21/5*6,0)</f>
        <v>748</v>
      </c>
      <c r="AA21" s="252">
        <f t="shared" si="7"/>
        <v>1302</v>
      </c>
      <c r="AB21" s="272">
        <v>311</v>
      </c>
      <c r="AC21" s="250">
        <f>ROUND(AB21/5*6,0)</f>
        <v>373</v>
      </c>
      <c r="AD21" s="271">
        <v>390</v>
      </c>
      <c r="AE21" s="248">
        <f>ROUND(AD21/5*6,0)</f>
        <v>468</v>
      </c>
      <c r="AF21" s="252">
        <f t="shared" si="8"/>
        <v>841</v>
      </c>
      <c r="AG21" s="325">
        <f>SUM(W21,AB21)</f>
        <v>773</v>
      </c>
      <c r="AH21" s="326">
        <f>ROUND(AG21/5*6,0)</f>
        <v>928</v>
      </c>
      <c r="AI21" s="327">
        <f>SUM(Y21,AD21)</f>
        <v>1013</v>
      </c>
      <c r="AJ21" s="328">
        <f>ROUND(AI21/5*6,0)</f>
        <v>1216</v>
      </c>
      <c r="AK21" s="329">
        <f t="shared" si="1"/>
        <v>2144</v>
      </c>
      <c r="AL21" s="272">
        <v>298</v>
      </c>
      <c r="AM21" s="250">
        <f>ROUND(AL21/5*6,0)</f>
        <v>358</v>
      </c>
      <c r="AN21" s="271">
        <v>255</v>
      </c>
      <c r="AO21" s="248">
        <f>ROUND(AN21/5*6,0)</f>
        <v>306</v>
      </c>
      <c r="AP21" s="252">
        <f t="shared" si="9"/>
        <v>664</v>
      </c>
      <c r="AQ21" s="272">
        <v>394</v>
      </c>
      <c r="AR21" s="250">
        <f>ROUND(AQ21/5*6,0)</f>
        <v>473</v>
      </c>
      <c r="AS21" s="271">
        <v>277</v>
      </c>
      <c r="AT21" s="248">
        <f>ROUND(AS21/5*6,0)</f>
        <v>332</v>
      </c>
      <c r="AU21" s="252">
        <f t="shared" si="10"/>
        <v>805</v>
      </c>
      <c r="AV21" s="272">
        <v>600</v>
      </c>
      <c r="AW21" s="250">
        <f>ROUND(AV21/5*6,0)</f>
        <v>720</v>
      </c>
      <c r="AX21" s="271">
        <v>464</v>
      </c>
      <c r="AY21" s="248">
        <f>ROUND(AX21/5*6,0)</f>
        <v>557</v>
      </c>
      <c r="AZ21" s="252">
        <f t="shared" si="11"/>
        <v>1277</v>
      </c>
      <c r="BA21" s="272">
        <v>327</v>
      </c>
      <c r="BB21" s="250">
        <f>ROUND(BA21/5*6,0)</f>
        <v>392</v>
      </c>
      <c r="BC21" s="271">
        <v>218</v>
      </c>
      <c r="BD21" s="248">
        <f>ROUND(BC21/5*6,0)</f>
        <v>262</v>
      </c>
      <c r="BE21" s="252">
        <f t="shared" si="12"/>
        <v>654</v>
      </c>
      <c r="BF21" s="272">
        <v>529</v>
      </c>
      <c r="BG21" s="250">
        <f>ROUND(BF21/5*6,0)</f>
        <v>635</v>
      </c>
      <c r="BH21" s="271">
        <v>448</v>
      </c>
      <c r="BI21" s="248">
        <f>ROUND(BH21/5*6,0)</f>
        <v>538</v>
      </c>
      <c r="BJ21" s="252">
        <f t="shared" si="13"/>
        <v>1173</v>
      </c>
      <c r="BK21" s="272">
        <v>335</v>
      </c>
      <c r="BL21" s="250">
        <f>ROUND(BK21/5*6,0)</f>
        <v>402</v>
      </c>
      <c r="BM21" s="271">
        <v>304</v>
      </c>
      <c r="BN21" s="248">
        <f>ROUND(BM21/5*6,0)</f>
        <v>365</v>
      </c>
      <c r="BO21" s="252">
        <f t="shared" si="14"/>
        <v>767</v>
      </c>
      <c r="BP21" s="272">
        <v>445</v>
      </c>
      <c r="BQ21" s="250">
        <f>ROUND(BP21/5*6,0)</f>
        <v>534</v>
      </c>
      <c r="BR21" s="271">
        <v>447</v>
      </c>
      <c r="BS21" s="248">
        <f>ROUND(BR21/5*6,0)</f>
        <v>536</v>
      </c>
      <c r="BT21" s="252">
        <f t="shared" si="15"/>
        <v>1070</v>
      </c>
      <c r="BU21" s="272">
        <v>159</v>
      </c>
      <c r="BV21" s="250">
        <f>ROUND(BU21/5*6,0)</f>
        <v>191</v>
      </c>
      <c r="BW21" s="271">
        <v>227</v>
      </c>
      <c r="BX21" s="248">
        <f>ROUND(BW21/5*6,0)</f>
        <v>272</v>
      </c>
      <c r="BY21" s="252">
        <f t="shared" si="16"/>
        <v>463</v>
      </c>
      <c r="BZ21" s="272">
        <v>224</v>
      </c>
      <c r="CA21" s="250">
        <f>ROUND(BZ21/5*6,0)</f>
        <v>269</v>
      </c>
      <c r="CB21" s="271">
        <v>239</v>
      </c>
      <c r="CC21" s="248">
        <f>ROUND(CB21/5*6,0)</f>
        <v>287</v>
      </c>
      <c r="CD21" s="252">
        <f t="shared" si="17"/>
        <v>556</v>
      </c>
      <c r="CE21" s="272">
        <v>67</v>
      </c>
      <c r="CF21" s="250">
        <f>ROUND(CE21/5*6,0)</f>
        <v>80</v>
      </c>
      <c r="CG21" s="271">
        <v>93</v>
      </c>
      <c r="CH21" s="248">
        <f>ROUND(CG21/5*6,0)</f>
        <v>112</v>
      </c>
      <c r="CI21" s="252">
        <f t="shared" si="18"/>
        <v>192</v>
      </c>
      <c r="CJ21" s="272">
        <v>155</v>
      </c>
      <c r="CK21" s="250">
        <f>ROUND(CJ21/5*6,0)</f>
        <v>186</v>
      </c>
      <c r="CL21" s="271">
        <v>167</v>
      </c>
      <c r="CM21" s="248">
        <f>ROUND(CL21/5*6,0)</f>
        <v>200</v>
      </c>
      <c r="CN21" s="252">
        <f t="shared" si="19"/>
        <v>386</v>
      </c>
      <c r="CO21" s="321">
        <f>SUM(CE21,CJ21)</f>
        <v>222</v>
      </c>
      <c r="CP21" s="321">
        <f>ROUND(CO21/5*6,0)</f>
        <v>266</v>
      </c>
      <c r="CQ21" s="322">
        <f>SUM(CG21,CL21)</f>
        <v>260</v>
      </c>
      <c r="CR21" s="328">
        <f>ROUND(CQ21/5*6,0)</f>
        <v>312</v>
      </c>
      <c r="CS21" s="329">
        <f t="shared" si="2"/>
        <v>578</v>
      </c>
      <c r="CT21" s="272">
        <v>118</v>
      </c>
      <c r="CU21" s="250">
        <f>ROUND(CT21/5*6,0)</f>
        <v>142</v>
      </c>
      <c r="CV21" s="271">
        <v>73</v>
      </c>
      <c r="CW21" s="248">
        <f>ROUND(CV21/5*6,0)</f>
        <v>88</v>
      </c>
      <c r="CX21" s="252">
        <f t="shared" si="20"/>
        <v>230</v>
      </c>
      <c r="CY21" s="272">
        <v>8</v>
      </c>
      <c r="CZ21" s="250">
        <f>ROUND(CY21/5*6,0)</f>
        <v>10</v>
      </c>
      <c r="DA21" s="271">
        <v>13</v>
      </c>
      <c r="DB21" s="248">
        <f>ROUND(DA21/5*6,0)</f>
        <v>16</v>
      </c>
      <c r="DC21" s="252">
        <f t="shared" si="21"/>
        <v>26</v>
      </c>
      <c r="DD21" s="272">
        <v>38</v>
      </c>
      <c r="DE21" s="250">
        <f>ROUND(DD21/5*6,0)</f>
        <v>46</v>
      </c>
      <c r="DF21" s="271">
        <v>60</v>
      </c>
      <c r="DG21" s="248">
        <f>ROUND(DF21/5*6,0)</f>
        <v>72</v>
      </c>
      <c r="DH21" s="252">
        <f t="shared" si="22"/>
        <v>118</v>
      </c>
      <c r="DI21" s="272">
        <v>6</v>
      </c>
      <c r="DJ21" s="250">
        <f>ROUND(DI21/5*6,0)</f>
        <v>7</v>
      </c>
      <c r="DK21" s="271">
        <v>7</v>
      </c>
      <c r="DL21" s="248">
        <f>ROUND(DK21/5*6,0)</f>
        <v>8</v>
      </c>
      <c r="DM21" s="252">
        <f t="shared" si="23"/>
        <v>15</v>
      </c>
      <c r="DN21" s="272">
        <v>1</v>
      </c>
      <c r="DO21" s="250">
        <f>ROUND(DN21/5*6,0)</f>
        <v>1</v>
      </c>
      <c r="DP21" s="271">
        <v>1</v>
      </c>
      <c r="DQ21" s="248">
        <f>ROUND(DP21/5*6,0)</f>
        <v>1</v>
      </c>
      <c r="DR21" s="252">
        <f t="shared" si="24"/>
        <v>2</v>
      </c>
      <c r="DS21" s="272">
        <v>18</v>
      </c>
      <c r="DT21" s="250">
        <f>ROUND(DS21/5*6,0)</f>
        <v>22</v>
      </c>
      <c r="DU21" s="271">
        <v>11</v>
      </c>
      <c r="DV21" s="248">
        <f>ROUND(DU21/5*6,0)</f>
        <v>13</v>
      </c>
      <c r="DW21" s="252">
        <f t="shared" si="25"/>
        <v>35</v>
      </c>
      <c r="DX21" s="272">
        <v>12</v>
      </c>
      <c r="DY21" s="250">
        <f>ROUND(DX21/5*6,0)</f>
        <v>14</v>
      </c>
      <c r="DZ21" s="271">
        <v>28</v>
      </c>
      <c r="EA21" s="248">
        <f>ROUND(DZ21/5*6,0)</f>
        <v>34</v>
      </c>
      <c r="EB21" s="252">
        <f t="shared" si="26"/>
        <v>48</v>
      </c>
      <c r="EC21" s="272">
        <v>18</v>
      </c>
      <c r="ED21" s="250">
        <f>ROUND(EC21/5*6,0)</f>
        <v>22</v>
      </c>
      <c r="EE21" s="271">
        <v>13</v>
      </c>
      <c r="EF21" s="248">
        <f>ROUND(EE21/5*6,0)</f>
        <v>16</v>
      </c>
      <c r="EG21" s="252">
        <f t="shared" si="27"/>
        <v>38</v>
      </c>
      <c r="EH21" s="272">
        <v>20</v>
      </c>
      <c r="EI21" s="250">
        <f>ROUND(EH21/5*6,0)</f>
        <v>24</v>
      </c>
      <c r="EJ21" s="271">
        <v>14</v>
      </c>
      <c r="EK21" s="248">
        <f>ROUND(EJ21/5*6,0)</f>
        <v>17</v>
      </c>
      <c r="EL21" s="252">
        <f t="shared" si="28"/>
        <v>41</v>
      </c>
      <c r="EM21" s="272">
        <v>6</v>
      </c>
      <c r="EN21" s="250">
        <f>ROUND(EM21/5*6,0)</f>
        <v>7</v>
      </c>
      <c r="EO21" s="271">
        <v>7</v>
      </c>
      <c r="EP21" s="248">
        <f>ROUND(EO21/5*6,0)</f>
        <v>8</v>
      </c>
      <c r="EQ21" s="252">
        <f t="shared" si="29"/>
        <v>15</v>
      </c>
      <c r="ER21" s="272">
        <v>27</v>
      </c>
      <c r="ES21" s="250">
        <f>ROUND(ER21/5*6,0)</f>
        <v>32</v>
      </c>
      <c r="ET21" s="271">
        <v>26</v>
      </c>
      <c r="EU21" s="248">
        <f>ROUND(ET21/5*6,0)</f>
        <v>31</v>
      </c>
      <c r="EV21" s="252">
        <f t="shared" si="30"/>
        <v>63</v>
      </c>
      <c r="EW21" s="272">
        <v>17</v>
      </c>
      <c r="EX21" s="250">
        <f>ROUND(EW21/5*6,0)</f>
        <v>20</v>
      </c>
      <c r="EY21" s="271">
        <v>54</v>
      </c>
      <c r="EZ21" s="248">
        <f>ROUND(EY21/5*6,0)</f>
        <v>65</v>
      </c>
      <c r="FA21" s="252">
        <f t="shared" si="31"/>
        <v>85</v>
      </c>
      <c r="FB21" s="272">
        <v>132</v>
      </c>
      <c r="FC21" s="250">
        <f>ROUND(FB21/5*6,0)</f>
        <v>158</v>
      </c>
      <c r="FD21" s="271">
        <v>80</v>
      </c>
      <c r="FE21" s="248">
        <f>ROUND(FD21/5*6,0)</f>
        <v>96</v>
      </c>
      <c r="FF21" s="252">
        <f t="shared" si="32"/>
        <v>254</v>
      </c>
      <c r="FG21" s="272">
        <v>26</v>
      </c>
      <c r="FH21" s="250">
        <f>ROUND(FG21/5*6,0)</f>
        <v>31</v>
      </c>
      <c r="FI21" s="271">
        <v>48</v>
      </c>
      <c r="FJ21" s="248">
        <f>ROUND(FI21/5*6,0)</f>
        <v>58</v>
      </c>
      <c r="FK21" s="252">
        <f t="shared" si="33"/>
        <v>89</v>
      </c>
      <c r="FL21" s="272">
        <v>402</v>
      </c>
      <c r="FM21" s="250">
        <f>ROUND(FL21/5*6,0)</f>
        <v>482</v>
      </c>
      <c r="FN21" s="271">
        <v>435</v>
      </c>
      <c r="FO21" s="248">
        <f>ROUND(FN21/5*6,0)</f>
        <v>522</v>
      </c>
      <c r="FP21" s="252">
        <f t="shared" si="34"/>
        <v>1004</v>
      </c>
      <c r="FQ21" s="272">
        <v>75</v>
      </c>
      <c r="FR21" s="250">
        <f>ROUND(FQ21/5*6,0)</f>
        <v>90</v>
      </c>
      <c r="FS21" s="271">
        <v>108</v>
      </c>
      <c r="FT21" s="248">
        <f>ROUND(FS21/5*6,0)</f>
        <v>130</v>
      </c>
      <c r="FU21" s="252">
        <f t="shared" si="35"/>
        <v>220</v>
      </c>
      <c r="FV21" s="272">
        <v>127</v>
      </c>
      <c r="FW21" s="250">
        <f>ROUND(FV21/5*6,0)</f>
        <v>152</v>
      </c>
      <c r="FX21" s="271">
        <v>199</v>
      </c>
      <c r="FY21" s="248">
        <f>ROUND(FX21/5*6,0)</f>
        <v>239</v>
      </c>
      <c r="FZ21" s="252">
        <f t="shared" si="36"/>
        <v>391</v>
      </c>
      <c r="GA21" s="272">
        <v>108</v>
      </c>
      <c r="GB21" s="250">
        <f>ROUND(GA21/5*6,0)</f>
        <v>130</v>
      </c>
      <c r="GC21" s="271">
        <v>122</v>
      </c>
      <c r="GD21" s="248">
        <f>ROUND(GC21/5*6,0)</f>
        <v>146</v>
      </c>
      <c r="GE21" s="252">
        <f t="shared" si="37"/>
        <v>276</v>
      </c>
      <c r="GF21" s="272">
        <v>171</v>
      </c>
      <c r="GG21" s="250">
        <f>ROUND(GF21/5*6,0)</f>
        <v>205</v>
      </c>
      <c r="GH21" s="271">
        <v>185</v>
      </c>
      <c r="GI21" s="248">
        <f>ROUND(GH21/5*6,0)</f>
        <v>222</v>
      </c>
      <c r="GJ21" s="252">
        <f t="shared" si="38"/>
        <v>427</v>
      </c>
      <c r="GK21" s="270">
        <f t="shared" si="39"/>
        <v>7532</v>
      </c>
      <c r="GL21" s="268">
        <v>7387</v>
      </c>
      <c r="GM21" s="245">
        <f t="shared" si="3"/>
        <v>14919</v>
      </c>
    </row>
    <row r="22" spans="1:197" s="237" customFormat="1" x14ac:dyDescent="0.15">
      <c r="A22" s="659"/>
      <c r="B22" s="443" t="s">
        <v>85</v>
      </c>
      <c r="C22" s="243"/>
      <c r="D22" s="243">
        <f>SUM(D20:D21)</f>
        <v>211</v>
      </c>
      <c r="E22" s="242"/>
      <c r="F22" s="241">
        <f>SUM(F20:F21)</f>
        <v>284</v>
      </c>
      <c r="G22" s="244">
        <f t="shared" si="4"/>
        <v>495</v>
      </c>
      <c r="H22" s="243"/>
      <c r="I22" s="243">
        <f>SUM(I20:I21)</f>
        <v>609</v>
      </c>
      <c r="J22" s="242"/>
      <c r="K22" s="241">
        <f>SUM(K20:K21)</f>
        <v>255</v>
      </c>
      <c r="L22" s="244">
        <f t="shared" si="5"/>
        <v>864</v>
      </c>
      <c r="M22" s="243"/>
      <c r="N22" s="243">
        <f>SUM(N20:N21)</f>
        <v>804</v>
      </c>
      <c r="O22" s="242"/>
      <c r="P22" s="241">
        <f>SUM(P20:P21)</f>
        <v>795</v>
      </c>
      <c r="Q22" s="244">
        <f t="shared" si="6"/>
        <v>1599</v>
      </c>
      <c r="R22" s="330">
        <f>SUM(R20:R21)</f>
        <v>1354</v>
      </c>
      <c r="S22" s="331">
        <f>SUM(S20:S21)</f>
        <v>1625</v>
      </c>
      <c r="T22" s="332">
        <f>SUM(T20:T21)</f>
        <v>1113</v>
      </c>
      <c r="U22" s="241">
        <f>SUM(U20:U21)</f>
        <v>1336</v>
      </c>
      <c r="V22" s="239">
        <f t="shared" si="0"/>
        <v>2961</v>
      </c>
      <c r="W22" s="243"/>
      <c r="X22" s="243">
        <f>SUM(X20:X21)</f>
        <v>1143</v>
      </c>
      <c r="Y22" s="242"/>
      <c r="Z22" s="241">
        <f>SUM(Z20:Z21)</f>
        <v>1312</v>
      </c>
      <c r="AA22" s="244">
        <f t="shared" si="7"/>
        <v>2455</v>
      </c>
      <c r="AB22" s="243"/>
      <c r="AC22" s="243">
        <f>SUM(AC20:AC21)</f>
        <v>720</v>
      </c>
      <c r="AD22" s="242"/>
      <c r="AE22" s="241">
        <f>SUM(AE20:AE21)</f>
        <v>848</v>
      </c>
      <c r="AF22" s="244">
        <f t="shared" si="8"/>
        <v>1568</v>
      </c>
      <c r="AG22" s="330">
        <f>SUM(AG20:AG21)</f>
        <v>1553</v>
      </c>
      <c r="AH22" s="331">
        <f>SUM(AH20:AH21)</f>
        <v>1864</v>
      </c>
      <c r="AI22" s="332">
        <f>SUM(AI20:AI21)</f>
        <v>1800</v>
      </c>
      <c r="AJ22" s="333">
        <f>SUM(AJ20:AJ21)</f>
        <v>2160</v>
      </c>
      <c r="AK22" s="334">
        <f t="shared" si="1"/>
        <v>4024</v>
      </c>
      <c r="AL22" s="243"/>
      <c r="AM22" s="243">
        <f>SUM(AM20:AM21)</f>
        <v>599</v>
      </c>
      <c r="AN22" s="242"/>
      <c r="AO22" s="241">
        <f>SUM(AO20:AO21)</f>
        <v>554</v>
      </c>
      <c r="AP22" s="244">
        <f t="shared" si="9"/>
        <v>1153</v>
      </c>
      <c r="AQ22" s="243"/>
      <c r="AR22" s="243">
        <f>SUM(AR20:AR21)</f>
        <v>808</v>
      </c>
      <c r="AS22" s="242"/>
      <c r="AT22" s="241">
        <f>SUM(AT20:AT21)</f>
        <v>627</v>
      </c>
      <c r="AU22" s="244">
        <f t="shared" si="10"/>
        <v>1435</v>
      </c>
      <c r="AV22" s="243"/>
      <c r="AW22" s="243">
        <f>SUM(AW20:AW21)</f>
        <v>1246</v>
      </c>
      <c r="AX22" s="242"/>
      <c r="AY22" s="241">
        <f>SUM(AY20:AY21)</f>
        <v>924</v>
      </c>
      <c r="AZ22" s="244">
        <f t="shared" si="11"/>
        <v>2170</v>
      </c>
      <c r="BA22" s="243"/>
      <c r="BB22" s="243">
        <f>SUM(BB20:BB21)</f>
        <v>612</v>
      </c>
      <c r="BC22" s="242"/>
      <c r="BD22" s="241">
        <f>SUM(BD20:BD21)</f>
        <v>436</v>
      </c>
      <c r="BE22" s="244">
        <f t="shared" si="12"/>
        <v>1048</v>
      </c>
      <c r="BF22" s="243"/>
      <c r="BG22" s="243">
        <f>SUM(BG20:BG21)</f>
        <v>1001</v>
      </c>
      <c r="BH22" s="242"/>
      <c r="BI22" s="241">
        <f>SUM(BI20:BI21)</f>
        <v>819</v>
      </c>
      <c r="BJ22" s="244">
        <f t="shared" si="13"/>
        <v>1820</v>
      </c>
      <c r="BK22" s="243"/>
      <c r="BL22" s="243">
        <f>SUM(BL20:BL21)</f>
        <v>640</v>
      </c>
      <c r="BM22" s="242"/>
      <c r="BN22" s="241">
        <f>SUM(BN20:BN21)</f>
        <v>552</v>
      </c>
      <c r="BO22" s="244">
        <f t="shared" si="14"/>
        <v>1192</v>
      </c>
      <c r="BP22" s="243"/>
      <c r="BQ22" s="243">
        <f>SUM(BQ20:BQ21)</f>
        <v>764</v>
      </c>
      <c r="BR22" s="242"/>
      <c r="BS22" s="241">
        <f>SUM(BS20:BS21)</f>
        <v>834</v>
      </c>
      <c r="BT22" s="244">
        <f t="shared" si="15"/>
        <v>1598</v>
      </c>
      <c r="BU22" s="243"/>
      <c r="BV22" s="243">
        <f>SUM(BV20:BV21)</f>
        <v>329</v>
      </c>
      <c r="BW22" s="242"/>
      <c r="BX22" s="241">
        <f>SUM(BX20:BX21)</f>
        <v>439</v>
      </c>
      <c r="BY22" s="244">
        <f t="shared" si="16"/>
        <v>768</v>
      </c>
      <c r="BZ22" s="243"/>
      <c r="CA22" s="243">
        <f>SUM(CA20:CA21)</f>
        <v>441</v>
      </c>
      <c r="CB22" s="242"/>
      <c r="CC22" s="241">
        <f>SUM(CC20:CC21)</f>
        <v>474</v>
      </c>
      <c r="CD22" s="244">
        <f t="shared" si="17"/>
        <v>915</v>
      </c>
      <c r="CE22" s="243"/>
      <c r="CF22" s="243">
        <f>SUM(CF20:CF21)</f>
        <v>189</v>
      </c>
      <c r="CG22" s="242"/>
      <c r="CH22" s="241">
        <f>SUM(CH20:CH21)</f>
        <v>212</v>
      </c>
      <c r="CI22" s="244">
        <f t="shared" si="18"/>
        <v>401</v>
      </c>
      <c r="CJ22" s="243"/>
      <c r="CK22" s="243">
        <f>SUM(CK20:CK21)</f>
        <v>462</v>
      </c>
      <c r="CL22" s="242"/>
      <c r="CM22" s="241">
        <f>SUM(CM20:CM21)</f>
        <v>451</v>
      </c>
      <c r="CN22" s="244">
        <f t="shared" si="19"/>
        <v>913</v>
      </c>
      <c r="CO22" s="331">
        <f>SUM(CO20:CO21)</f>
        <v>543</v>
      </c>
      <c r="CP22" s="331">
        <f>SUM(CP20:CP21)</f>
        <v>651</v>
      </c>
      <c r="CQ22" s="332">
        <f>SUM(CQ20:CQ21)</f>
        <v>552</v>
      </c>
      <c r="CR22" s="333">
        <f>SUM(CR20:CR21)</f>
        <v>662</v>
      </c>
      <c r="CS22" s="334">
        <f t="shared" si="2"/>
        <v>1313</v>
      </c>
      <c r="CT22" s="243"/>
      <c r="CU22" s="243">
        <f>SUM(CU20:CU21)</f>
        <v>244</v>
      </c>
      <c r="CV22" s="242"/>
      <c r="CW22" s="241">
        <f>SUM(CW20:CW21)</f>
        <v>158</v>
      </c>
      <c r="CX22" s="244">
        <f t="shared" si="20"/>
        <v>402</v>
      </c>
      <c r="CY22" s="243"/>
      <c r="CZ22" s="243">
        <f>SUM(CZ20:CZ21)</f>
        <v>24</v>
      </c>
      <c r="DA22" s="242"/>
      <c r="DB22" s="241">
        <f>SUM(DB20:DB21)</f>
        <v>32</v>
      </c>
      <c r="DC22" s="244">
        <f t="shared" si="21"/>
        <v>56</v>
      </c>
      <c r="DD22" s="243"/>
      <c r="DE22" s="243">
        <f>SUM(DE20:DE21)</f>
        <v>94</v>
      </c>
      <c r="DF22" s="242"/>
      <c r="DG22" s="241">
        <f>SUM(DG20:DG21)</f>
        <v>126</v>
      </c>
      <c r="DH22" s="244">
        <f t="shared" si="22"/>
        <v>220</v>
      </c>
      <c r="DI22" s="243"/>
      <c r="DJ22" s="243">
        <f>SUM(DJ20:DJ21)</f>
        <v>13</v>
      </c>
      <c r="DK22" s="242"/>
      <c r="DL22" s="241">
        <f>SUM(DL20:DL21)</f>
        <v>13</v>
      </c>
      <c r="DM22" s="244">
        <f t="shared" si="23"/>
        <v>26</v>
      </c>
      <c r="DN22" s="243"/>
      <c r="DO22" s="243">
        <f>SUM(DO20:DO21)</f>
        <v>5</v>
      </c>
      <c r="DP22" s="242"/>
      <c r="DQ22" s="241">
        <f>SUM(DQ20:DQ21)</f>
        <v>1</v>
      </c>
      <c r="DR22" s="244">
        <f t="shared" si="24"/>
        <v>6</v>
      </c>
      <c r="DS22" s="243"/>
      <c r="DT22" s="243">
        <f>SUM(DT20:DT21)</f>
        <v>53</v>
      </c>
      <c r="DU22" s="242"/>
      <c r="DV22" s="241">
        <f>SUM(DV20:DV21)</f>
        <v>29</v>
      </c>
      <c r="DW22" s="244">
        <f t="shared" si="25"/>
        <v>82</v>
      </c>
      <c r="DX22" s="243"/>
      <c r="DY22" s="243">
        <f>SUM(DY20:DY21)</f>
        <v>30</v>
      </c>
      <c r="DZ22" s="242"/>
      <c r="EA22" s="241">
        <f>SUM(EA20:EA21)</f>
        <v>62</v>
      </c>
      <c r="EB22" s="244">
        <f t="shared" si="26"/>
        <v>92</v>
      </c>
      <c r="EC22" s="243"/>
      <c r="ED22" s="243">
        <f>SUM(ED20:ED21)</f>
        <v>62</v>
      </c>
      <c r="EE22" s="242"/>
      <c r="EF22" s="241">
        <f>SUM(EF20:EF21)</f>
        <v>45</v>
      </c>
      <c r="EG22" s="244">
        <f t="shared" si="27"/>
        <v>107</v>
      </c>
      <c r="EH22" s="243"/>
      <c r="EI22" s="243">
        <f>SUM(EI20:EI21)</f>
        <v>83</v>
      </c>
      <c r="EJ22" s="242"/>
      <c r="EK22" s="241">
        <f>SUM(EK20:EK21)</f>
        <v>47</v>
      </c>
      <c r="EL22" s="244">
        <f t="shared" si="28"/>
        <v>130</v>
      </c>
      <c r="EM22" s="243"/>
      <c r="EN22" s="243">
        <f>SUM(EN20:EN21)</f>
        <v>20</v>
      </c>
      <c r="EO22" s="242"/>
      <c r="EP22" s="241">
        <f>SUM(EP20:EP21)</f>
        <v>25</v>
      </c>
      <c r="EQ22" s="244">
        <f t="shared" si="29"/>
        <v>45</v>
      </c>
      <c r="ER22" s="243"/>
      <c r="ES22" s="243">
        <f>SUM(ES20:ES21)</f>
        <v>54</v>
      </c>
      <c r="ET22" s="242"/>
      <c r="EU22" s="241">
        <f>SUM(EU20:EU21)</f>
        <v>63</v>
      </c>
      <c r="EV22" s="244">
        <f t="shared" si="30"/>
        <v>117</v>
      </c>
      <c r="EW22" s="243"/>
      <c r="EX22" s="243">
        <f>SUM(EX20:EX21)</f>
        <v>76</v>
      </c>
      <c r="EY22" s="242"/>
      <c r="EZ22" s="241">
        <f>SUM(EZ20:EZ21)</f>
        <v>131</v>
      </c>
      <c r="FA22" s="244">
        <f t="shared" si="31"/>
        <v>207</v>
      </c>
      <c r="FB22" s="243"/>
      <c r="FC22" s="243">
        <f>SUM(FC20:FC21)</f>
        <v>350</v>
      </c>
      <c r="FD22" s="242"/>
      <c r="FE22" s="241">
        <f>SUM(FE20:FE21)</f>
        <v>217</v>
      </c>
      <c r="FF22" s="244">
        <f t="shared" si="32"/>
        <v>567</v>
      </c>
      <c r="FG22" s="243"/>
      <c r="FH22" s="243">
        <f>SUM(FH20:FH21)</f>
        <v>60</v>
      </c>
      <c r="FI22" s="242"/>
      <c r="FJ22" s="241">
        <f>SUM(FJ20:FJ21)</f>
        <v>95</v>
      </c>
      <c r="FK22" s="244">
        <f t="shared" si="33"/>
        <v>155</v>
      </c>
      <c r="FL22" s="243"/>
      <c r="FM22" s="243">
        <f>SUM(FM20:FM21)</f>
        <v>838</v>
      </c>
      <c r="FN22" s="242"/>
      <c r="FO22" s="241">
        <f>SUM(FO20:FO21)</f>
        <v>888</v>
      </c>
      <c r="FP22" s="244">
        <f t="shared" si="34"/>
        <v>1726</v>
      </c>
      <c r="FQ22" s="243"/>
      <c r="FR22" s="243">
        <f>SUM(FR20:FR21)</f>
        <v>149</v>
      </c>
      <c r="FS22" s="242"/>
      <c r="FT22" s="241">
        <f>SUM(FT20:FT21)</f>
        <v>203</v>
      </c>
      <c r="FU22" s="244">
        <f t="shared" si="35"/>
        <v>352</v>
      </c>
      <c r="FV22" s="243"/>
      <c r="FW22" s="243">
        <f>SUM(FW20:FW21)</f>
        <v>254</v>
      </c>
      <c r="FX22" s="242"/>
      <c r="FY22" s="241">
        <f>SUM(FY20:FY21)</f>
        <v>409</v>
      </c>
      <c r="FZ22" s="244">
        <f t="shared" si="36"/>
        <v>663</v>
      </c>
      <c r="GA22" s="243"/>
      <c r="GB22" s="243">
        <f>SUM(GB20:GB21)</f>
        <v>198</v>
      </c>
      <c r="GC22" s="242"/>
      <c r="GD22" s="241">
        <f>SUM(GD20:GD21)</f>
        <v>247</v>
      </c>
      <c r="GE22" s="244">
        <f t="shared" si="37"/>
        <v>445</v>
      </c>
      <c r="GF22" s="243"/>
      <c r="GG22" s="243">
        <f>SUM(GG20:GG21)</f>
        <v>331</v>
      </c>
      <c r="GH22" s="242"/>
      <c r="GI22" s="241">
        <f>SUM(GI20:GI21)</f>
        <v>448</v>
      </c>
      <c r="GJ22" s="244">
        <f t="shared" si="38"/>
        <v>779</v>
      </c>
      <c r="GK22" s="240">
        <f t="shared" si="39"/>
        <v>13518</v>
      </c>
      <c r="GL22" s="261">
        <v>13056</v>
      </c>
      <c r="GM22" s="239">
        <f t="shared" si="3"/>
        <v>26574</v>
      </c>
      <c r="GO22" s="237">
        <f>SUM(V22,AK22,AP22,AU22,AZ22,BE22,BJ22,BO22,BY22,CD22,BT22)</f>
        <v>19084</v>
      </c>
    </row>
    <row r="23" spans="1:197" s="237" customFormat="1" x14ac:dyDescent="0.15">
      <c r="A23" s="660" t="s">
        <v>115</v>
      </c>
      <c r="B23" s="276" t="s">
        <v>110</v>
      </c>
      <c r="C23" s="273">
        <v>86</v>
      </c>
      <c r="D23" s="270">
        <f>ROUND(C23/5*6,0)</f>
        <v>103</v>
      </c>
      <c r="E23" s="269">
        <v>135</v>
      </c>
      <c r="F23" s="274">
        <f>ROUND(E23/5*6,0)</f>
        <v>162</v>
      </c>
      <c r="G23" s="275">
        <f t="shared" si="4"/>
        <v>265</v>
      </c>
      <c r="H23" s="273">
        <v>269</v>
      </c>
      <c r="I23" s="270">
        <f>ROUND(H23/5*6,0)</f>
        <v>323</v>
      </c>
      <c r="J23" s="269">
        <v>148</v>
      </c>
      <c r="K23" s="274">
        <f>ROUND(J23/5*6,0)</f>
        <v>178</v>
      </c>
      <c r="L23" s="275">
        <f t="shared" si="5"/>
        <v>501</v>
      </c>
      <c r="M23" s="273">
        <v>384</v>
      </c>
      <c r="N23" s="270">
        <f>ROUND(M23/5*6,0)</f>
        <v>461</v>
      </c>
      <c r="O23" s="269">
        <v>322</v>
      </c>
      <c r="P23" s="274">
        <f>ROUND(O23/5*6,0)</f>
        <v>386</v>
      </c>
      <c r="Q23" s="275">
        <f t="shared" si="6"/>
        <v>847</v>
      </c>
      <c r="R23" s="335">
        <f>SUM(C23,H23,M23)</f>
        <v>739</v>
      </c>
      <c r="S23" s="321">
        <f>ROUND(R23/5*6,0)</f>
        <v>887</v>
      </c>
      <c r="T23" s="336">
        <f>SUM(E23,J23,O23)</f>
        <v>605</v>
      </c>
      <c r="U23" s="274">
        <f>ROUND(T23/5*6,0)</f>
        <v>726</v>
      </c>
      <c r="V23" s="245">
        <f>S23+U23</f>
        <v>1613</v>
      </c>
      <c r="W23" s="273">
        <v>575</v>
      </c>
      <c r="X23" s="270">
        <f>ROUND(W23/5*6,0)</f>
        <v>690</v>
      </c>
      <c r="Y23" s="269">
        <v>599</v>
      </c>
      <c r="Z23" s="274">
        <f>ROUND(Y23/5*6,0)</f>
        <v>719</v>
      </c>
      <c r="AA23" s="275">
        <f t="shared" si="7"/>
        <v>1409</v>
      </c>
      <c r="AB23" s="273">
        <v>281</v>
      </c>
      <c r="AC23" s="270">
        <f>ROUND(AB23/5*6,0)</f>
        <v>337</v>
      </c>
      <c r="AD23" s="269">
        <v>292</v>
      </c>
      <c r="AE23" s="274">
        <f>ROUND(AD23/5*6,0)</f>
        <v>350</v>
      </c>
      <c r="AF23" s="275">
        <f t="shared" si="8"/>
        <v>687</v>
      </c>
      <c r="AG23" s="335">
        <f>SUM(W23,AB23)</f>
        <v>856</v>
      </c>
      <c r="AH23" s="321">
        <f>ROUND(AG23/5*6,0)</f>
        <v>1027</v>
      </c>
      <c r="AI23" s="336">
        <f>SUM(Y23,AD23)</f>
        <v>891</v>
      </c>
      <c r="AJ23" s="323">
        <f>ROUND(AI23/5*6,0)</f>
        <v>1069</v>
      </c>
      <c r="AK23" s="324">
        <f t="shared" si="1"/>
        <v>2096</v>
      </c>
      <c r="AL23" s="273">
        <v>213</v>
      </c>
      <c r="AM23" s="270">
        <f>ROUND(AL23/5*6,0)</f>
        <v>256</v>
      </c>
      <c r="AN23" s="269">
        <v>191</v>
      </c>
      <c r="AO23" s="274">
        <f>ROUND(AN23/5*6,0)</f>
        <v>229</v>
      </c>
      <c r="AP23" s="275">
        <f t="shared" si="9"/>
        <v>485</v>
      </c>
      <c r="AQ23" s="273">
        <v>249</v>
      </c>
      <c r="AR23" s="270">
        <f>ROUND(AQ23/5*6,0)</f>
        <v>299</v>
      </c>
      <c r="AS23" s="269">
        <v>246</v>
      </c>
      <c r="AT23" s="274">
        <f>ROUND(AS23/5*6,0)</f>
        <v>295</v>
      </c>
      <c r="AU23" s="275">
        <f t="shared" si="10"/>
        <v>594</v>
      </c>
      <c r="AV23" s="273">
        <v>344</v>
      </c>
      <c r="AW23" s="270">
        <f>ROUND(AV23/5*6,0)</f>
        <v>413</v>
      </c>
      <c r="AX23" s="269">
        <v>333</v>
      </c>
      <c r="AY23" s="274">
        <f>ROUND(AX23/5*6,0)</f>
        <v>400</v>
      </c>
      <c r="AZ23" s="275">
        <f t="shared" si="11"/>
        <v>813</v>
      </c>
      <c r="BA23" s="273">
        <v>121</v>
      </c>
      <c r="BB23" s="270">
        <f>ROUND(BA23/5*6,0)</f>
        <v>145</v>
      </c>
      <c r="BC23" s="269">
        <v>99</v>
      </c>
      <c r="BD23" s="274">
        <f>ROUND(BC23/5*6,0)</f>
        <v>119</v>
      </c>
      <c r="BE23" s="275">
        <f t="shared" si="12"/>
        <v>264</v>
      </c>
      <c r="BF23" s="273">
        <v>236</v>
      </c>
      <c r="BG23" s="270">
        <f>ROUND(BF23/5*6,0)</f>
        <v>283</v>
      </c>
      <c r="BH23" s="269">
        <v>249</v>
      </c>
      <c r="BI23" s="274">
        <f>ROUND(BH23/5*6,0)</f>
        <v>299</v>
      </c>
      <c r="BJ23" s="275">
        <f t="shared" si="13"/>
        <v>582</v>
      </c>
      <c r="BK23" s="273">
        <v>165</v>
      </c>
      <c r="BL23" s="270">
        <f>ROUND(BK23/5*6,0)</f>
        <v>198</v>
      </c>
      <c r="BM23" s="269">
        <v>178</v>
      </c>
      <c r="BN23" s="274">
        <f>ROUND(BM23/5*6,0)</f>
        <v>214</v>
      </c>
      <c r="BO23" s="275">
        <f t="shared" si="14"/>
        <v>412</v>
      </c>
      <c r="BP23" s="273">
        <v>186</v>
      </c>
      <c r="BQ23" s="270">
        <f>ROUND(BP23/5*6,0)</f>
        <v>223</v>
      </c>
      <c r="BR23" s="269">
        <v>219</v>
      </c>
      <c r="BS23" s="274">
        <f>ROUND(BR23/5*6,0)</f>
        <v>263</v>
      </c>
      <c r="BT23" s="275">
        <f t="shared" si="15"/>
        <v>486</v>
      </c>
      <c r="BU23" s="273">
        <v>118</v>
      </c>
      <c r="BV23" s="270">
        <f>ROUND(BU23/5*6,0)</f>
        <v>142</v>
      </c>
      <c r="BW23" s="269">
        <v>162</v>
      </c>
      <c r="BX23" s="274">
        <f>ROUND(BW23/5*6,0)</f>
        <v>194</v>
      </c>
      <c r="BY23" s="275">
        <f t="shared" si="16"/>
        <v>336</v>
      </c>
      <c r="BZ23" s="273">
        <v>238</v>
      </c>
      <c r="CA23" s="270">
        <f>ROUND(BZ23/5*6,0)</f>
        <v>286</v>
      </c>
      <c r="CB23" s="269">
        <v>194</v>
      </c>
      <c r="CC23" s="274">
        <f>ROUND(CB23/5*6,0)</f>
        <v>233</v>
      </c>
      <c r="CD23" s="275">
        <f t="shared" si="17"/>
        <v>519</v>
      </c>
      <c r="CE23" s="273">
        <v>102</v>
      </c>
      <c r="CF23" s="270">
        <f>ROUND(CE23/5*6,0)</f>
        <v>122</v>
      </c>
      <c r="CG23" s="269">
        <v>85</v>
      </c>
      <c r="CH23" s="274">
        <f>ROUND(CG23/5*6,0)</f>
        <v>102</v>
      </c>
      <c r="CI23" s="275">
        <f t="shared" si="18"/>
        <v>224</v>
      </c>
      <c r="CJ23" s="273">
        <v>155</v>
      </c>
      <c r="CK23" s="270">
        <f>ROUND(CJ23/5*6,0)</f>
        <v>186</v>
      </c>
      <c r="CL23" s="269">
        <v>200</v>
      </c>
      <c r="CM23" s="274">
        <f>ROUND(CL23/5*6,0)</f>
        <v>240</v>
      </c>
      <c r="CN23" s="275">
        <f t="shared" si="19"/>
        <v>426</v>
      </c>
      <c r="CO23" s="321">
        <f>SUM(CE23,CJ23)</f>
        <v>257</v>
      </c>
      <c r="CP23" s="321">
        <f>ROUND(CO23/5*6,0)</f>
        <v>308</v>
      </c>
      <c r="CQ23" s="322">
        <f>SUM(CG23,CL23)</f>
        <v>285</v>
      </c>
      <c r="CR23" s="323">
        <f>ROUND(CQ23/5*6,0)</f>
        <v>342</v>
      </c>
      <c r="CS23" s="324">
        <f t="shared" si="2"/>
        <v>650</v>
      </c>
      <c r="CT23" s="273">
        <v>105</v>
      </c>
      <c r="CU23" s="270">
        <f>ROUND(CT23/5*6,0)</f>
        <v>126</v>
      </c>
      <c r="CV23" s="269">
        <v>72</v>
      </c>
      <c r="CW23" s="274">
        <f>ROUND(CV23/5*6,0)</f>
        <v>86</v>
      </c>
      <c r="CX23" s="275">
        <f t="shared" si="20"/>
        <v>212</v>
      </c>
      <c r="CY23" s="273">
        <v>10</v>
      </c>
      <c r="CZ23" s="270">
        <f>ROUND(CY23/5*6,0)</f>
        <v>12</v>
      </c>
      <c r="DA23" s="269">
        <v>17</v>
      </c>
      <c r="DB23" s="274">
        <f>ROUND(DA23/5*6,0)</f>
        <v>20</v>
      </c>
      <c r="DC23" s="275">
        <f t="shared" si="21"/>
        <v>32</v>
      </c>
      <c r="DD23" s="273">
        <v>44</v>
      </c>
      <c r="DE23" s="270">
        <f>ROUND(DD23/5*6,0)</f>
        <v>53</v>
      </c>
      <c r="DF23" s="269">
        <v>46</v>
      </c>
      <c r="DG23" s="274">
        <f>ROUND(DF23/5*6,0)</f>
        <v>55</v>
      </c>
      <c r="DH23" s="275">
        <f t="shared" si="22"/>
        <v>108</v>
      </c>
      <c r="DI23" s="273">
        <v>2</v>
      </c>
      <c r="DJ23" s="270">
        <f>ROUND(DI23/5*6,0)</f>
        <v>2</v>
      </c>
      <c r="DK23" s="269">
        <v>5</v>
      </c>
      <c r="DL23" s="274">
        <f>ROUND(DK23/5*6,0)</f>
        <v>6</v>
      </c>
      <c r="DM23" s="275">
        <f t="shared" si="23"/>
        <v>8</v>
      </c>
      <c r="DN23" s="273">
        <v>4</v>
      </c>
      <c r="DO23" s="270">
        <f>ROUND(DN23/5*6,0)</f>
        <v>5</v>
      </c>
      <c r="DP23" s="269">
        <v>2</v>
      </c>
      <c r="DQ23" s="274">
        <f>ROUND(DP23/5*6,0)</f>
        <v>2</v>
      </c>
      <c r="DR23" s="275">
        <f t="shared" si="24"/>
        <v>7</v>
      </c>
      <c r="DS23" s="273">
        <v>8</v>
      </c>
      <c r="DT23" s="270">
        <f>ROUND(DS23/5*6,0)</f>
        <v>10</v>
      </c>
      <c r="DU23" s="269">
        <v>23</v>
      </c>
      <c r="DV23" s="274">
        <f>ROUND(DU23/5*6,0)</f>
        <v>28</v>
      </c>
      <c r="DW23" s="275">
        <f t="shared" si="25"/>
        <v>38</v>
      </c>
      <c r="DX23" s="273">
        <v>12</v>
      </c>
      <c r="DY23" s="270">
        <f>ROUND(DX23/5*6,0)</f>
        <v>14</v>
      </c>
      <c r="DZ23" s="269">
        <v>14</v>
      </c>
      <c r="EA23" s="274">
        <f>ROUND(DZ23/5*6,0)</f>
        <v>17</v>
      </c>
      <c r="EB23" s="275">
        <f t="shared" si="26"/>
        <v>31</v>
      </c>
      <c r="EC23" s="273">
        <v>28</v>
      </c>
      <c r="ED23" s="270">
        <f>ROUND(EC23/5*6,0)</f>
        <v>34</v>
      </c>
      <c r="EE23" s="269">
        <v>22</v>
      </c>
      <c r="EF23" s="274">
        <f>ROUND(EE23/5*6,0)</f>
        <v>26</v>
      </c>
      <c r="EG23" s="275">
        <f t="shared" si="27"/>
        <v>60</v>
      </c>
      <c r="EH23" s="273">
        <v>22</v>
      </c>
      <c r="EI23" s="270">
        <f>ROUND(EH23/5*6,0)</f>
        <v>26</v>
      </c>
      <c r="EJ23" s="269">
        <v>39</v>
      </c>
      <c r="EK23" s="274">
        <f>ROUND(EJ23/5*6,0)</f>
        <v>47</v>
      </c>
      <c r="EL23" s="275">
        <f t="shared" si="28"/>
        <v>73</v>
      </c>
      <c r="EM23" s="273">
        <v>18</v>
      </c>
      <c r="EN23" s="270">
        <f>ROUND(EM23/5*6,0)</f>
        <v>22</v>
      </c>
      <c r="EO23" s="269">
        <v>14</v>
      </c>
      <c r="EP23" s="274">
        <f>ROUND(EO23/5*6,0)</f>
        <v>17</v>
      </c>
      <c r="EQ23" s="275">
        <f t="shared" si="29"/>
        <v>39</v>
      </c>
      <c r="ER23" s="273">
        <v>15</v>
      </c>
      <c r="ES23" s="270">
        <f>ROUND(ER23/5*6,0)</f>
        <v>18</v>
      </c>
      <c r="ET23" s="269">
        <v>9</v>
      </c>
      <c r="EU23" s="274">
        <f>ROUND(ET23/5*6,0)</f>
        <v>11</v>
      </c>
      <c r="EV23" s="275">
        <f t="shared" si="30"/>
        <v>29</v>
      </c>
      <c r="EW23" s="273">
        <v>39</v>
      </c>
      <c r="EX23" s="270">
        <f>ROUND(EW23/5*6,0)</f>
        <v>47</v>
      </c>
      <c r="EY23" s="269">
        <v>84</v>
      </c>
      <c r="EZ23" s="274">
        <f>ROUND(EY23/5*6,0)</f>
        <v>101</v>
      </c>
      <c r="FA23" s="275">
        <f t="shared" si="31"/>
        <v>148</v>
      </c>
      <c r="FB23" s="273">
        <v>142</v>
      </c>
      <c r="FC23" s="270">
        <f>ROUND(FB23/5*6,0)</f>
        <v>170</v>
      </c>
      <c r="FD23" s="269">
        <v>86</v>
      </c>
      <c r="FE23" s="274">
        <f>ROUND(FD23/5*6,0)</f>
        <v>103</v>
      </c>
      <c r="FF23" s="275">
        <f t="shared" si="32"/>
        <v>273</v>
      </c>
      <c r="FG23" s="273">
        <v>21</v>
      </c>
      <c r="FH23" s="270">
        <f>ROUND(FG23/5*6,0)</f>
        <v>25</v>
      </c>
      <c r="FI23" s="269">
        <v>28</v>
      </c>
      <c r="FJ23" s="274">
        <f>ROUND(FI23/5*6,0)</f>
        <v>34</v>
      </c>
      <c r="FK23" s="275">
        <f t="shared" si="33"/>
        <v>59</v>
      </c>
      <c r="FL23" s="273">
        <v>334</v>
      </c>
      <c r="FM23" s="270">
        <f>ROUND(FL23/5*6,0)</f>
        <v>401</v>
      </c>
      <c r="FN23" s="269">
        <v>315</v>
      </c>
      <c r="FO23" s="274">
        <f>ROUND(FN23/5*6,0)</f>
        <v>378</v>
      </c>
      <c r="FP23" s="275">
        <f t="shared" si="34"/>
        <v>779</v>
      </c>
      <c r="FQ23" s="273">
        <v>40</v>
      </c>
      <c r="FR23" s="270">
        <f>ROUND(FQ23/5*6,0)</f>
        <v>48</v>
      </c>
      <c r="FS23" s="269">
        <v>66</v>
      </c>
      <c r="FT23" s="274">
        <f>ROUND(FS23/5*6,0)</f>
        <v>79</v>
      </c>
      <c r="FU23" s="275">
        <f t="shared" si="35"/>
        <v>127</v>
      </c>
      <c r="FV23" s="273">
        <v>82</v>
      </c>
      <c r="FW23" s="270">
        <f>ROUND(FV23/5*6,0)</f>
        <v>98</v>
      </c>
      <c r="FX23" s="269">
        <v>95</v>
      </c>
      <c r="FY23" s="274">
        <f>ROUND(FX23/5*6,0)</f>
        <v>114</v>
      </c>
      <c r="FZ23" s="275">
        <f t="shared" si="36"/>
        <v>212</v>
      </c>
      <c r="GA23" s="273">
        <v>67</v>
      </c>
      <c r="GB23" s="270">
        <f>ROUND(GA23/5*6,0)</f>
        <v>80</v>
      </c>
      <c r="GC23" s="269">
        <v>71</v>
      </c>
      <c r="GD23" s="274">
        <f>ROUND(GC23/5*6,0)</f>
        <v>85</v>
      </c>
      <c r="GE23" s="275">
        <f t="shared" si="37"/>
        <v>165</v>
      </c>
      <c r="GF23" s="273">
        <v>165</v>
      </c>
      <c r="GG23" s="270">
        <f>ROUND(GF23/5*6,0)</f>
        <v>198</v>
      </c>
      <c r="GH23" s="269">
        <v>151</v>
      </c>
      <c r="GI23" s="274">
        <f>ROUND(GH23/5*6,0)</f>
        <v>181</v>
      </c>
      <c r="GJ23" s="275">
        <f t="shared" si="38"/>
        <v>379</v>
      </c>
      <c r="GK23" s="270">
        <f t="shared" si="39"/>
        <v>5856</v>
      </c>
      <c r="GL23" s="268">
        <v>5773</v>
      </c>
      <c r="GM23" s="245">
        <f t="shared" si="3"/>
        <v>11629</v>
      </c>
    </row>
    <row r="24" spans="1:197" s="237" customFormat="1" x14ac:dyDescent="0.15">
      <c r="A24" s="658"/>
      <c r="B24" s="253" t="s">
        <v>109</v>
      </c>
      <c r="C24" s="272">
        <v>75</v>
      </c>
      <c r="D24" s="250">
        <f>ROUND(C24/5*6,0)</f>
        <v>90</v>
      </c>
      <c r="E24" s="271">
        <v>122</v>
      </c>
      <c r="F24" s="248">
        <f>ROUND(E24/5*6,0)</f>
        <v>146</v>
      </c>
      <c r="G24" s="252">
        <f t="shared" si="4"/>
        <v>236</v>
      </c>
      <c r="H24" s="272">
        <v>210</v>
      </c>
      <c r="I24" s="250">
        <f>ROUND(H24/5*6,0)</f>
        <v>252</v>
      </c>
      <c r="J24" s="271">
        <v>105</v>
      </c>
      <c r="K24" s="248">
        <f>ROUND(J24/5*6,0)</f>
        <v>126</v>
      </c>
      <c r="L24" s="252">
        <f t="shared" si="5"/>
        <v>378</v>
      </c>
      <c r="M24" s="272">
        <v>326</v>
      </c>
      <c r="N24" s="250">
        <f>ROUND(M24/5*6,0)</f>
        <v>391</v>
      </c>
      <c r="O24" s="271">
        <v>360</v>
      </c>
      <c r="P24" s="248">
        <f>ROUND(O24/5*6,0)</f>
        <v>432</v>
      </c>
      <c r="Q24" s="252">
        <f t="shared" si="6"/>
        <v>823</v>
      </c>
      <c r="R24" s="325">
        <f>SUM(C24,H24,M24)</f>
        <v>611</v>
      </c>
      <c r="S24" s="326">
        <f>ROUND(R24/5*6,0)</f>
        <v>733</v>
      </c>
      <c r="T24" s="327">
        <f>SUM(E24,J24,O24)</f>
        <v>587</v>
      </c>
      <c r="U24" s="248">
        <f>ROUND(T24/5*6,0)</f>
        <v>704</v>
      </c>
      <c r="V24" s="247">
        <f t="shared" si="0"/>
        <v>1437</v>
      </c>
      <c r="W24" s="272">
        <v>542</v>
      </c>
      <c r="X24" s="250">
        <f>ROUND(W24/5*6,0)</f>
        <v>650</v>
      </c>
      <c r="Y24" s="271">
        <v>722</v>
      </c>
      <c r="Z24" s="248">
        <f>ROUND(Y24/5*6,0)</f>
        <v>866</v>
      </c>
      <c r="AA24" s="252">
        <f t="shared" si="7"/>
        <v>1516</v>
      </c>
      <c r="AB24" s="272">
        <v>320</v>
      </c>
      <c r="AC24" s="250">
        <f>ROUND(AB24/5*6,0)</f>
        <v>384</v>
      </c>
      <c r="AD24" s="271">
        <v>402</v>
      </c>
      <c r="AE24" s="248">
        <f>ROUND(AD24/5*6,0)</f>
        <v>482</v>
      </c>
      <c r="AF24" s="252">
        <f t="shared" si="8"/>
        <v>866</v>
      </c>
      <c r="AG24" s="325">
        <f>SUM(W24,AB24)</f>
        <v>862</v>
      </c>
      <c r="AH24" s="326">
        <f>ROUND(AG24/5*6,0)</f>
        <v>1034</v>
      </c>
      <c r="AI24" s="327">
        <f>SUM(Y24,AD24)</f>
        <v>1124</v>
      </c>
      <c r="AJ24" s="328">
        <f>ROUND(AI24/5*6,0)</f>
        <v>1349</v>
      </c>
      <c r="AK24" s="329">
        <f t="shared" si="1"/>
        <v>2383</v>
      </c>
      <c r="AL24" s="272">
        <v>287</v>
      </c>
      <c r="AM24" s="250">
        <f>ROUND(AL24/5*6,0)</f>
        <v>344</v>
      </c>
      <c r="AN24" s="271">
        <v>268</v>
      </c>
      <c r="AO24" s="248">
        <f>ROUND(AN24/5*6,0)</f>
        <v>322</v>
      </c>
      <c r="AP24" s="252">
        <f t="shared" si="9"/>
        <v>666</v>
      </c>
      <c r="AQ24" s="272">
        <v>437</v>
      </c>
      <c r="AR24" s="250">
        <f>ROUND(AQ24/5*6,0)</f>
        <v>524</v>
      </c>
      <c r="AS24" s="271">
        <v>396</v>
      </c>
      <c r="AT24" s="248">
        <f>ROUND(AS24/5*6,0)</f>
        <v>475</v>
      </c>
      <c r="AU24" s="252">
        <f t="shared" si="10"/>
        <v>999</v>
      </c>
      <c r="AV24" s="272">
        <v>588</v>
      </c>
      <c r="AW24" s="250">
        <f>ROUND(AV24/5*6,0)</f>
        <v>706</v>
      </c>
      <c r="AX24" s="271">
        <v>585</v>
      </c>
      <c r="AY24" s="248">
        <f>ROUND(AX24/5*6,0)</f>
        <v>702</v>
      </c>
      <c r="AZ24" s="252">
        <f t="shared" si="11"/>
        <v>1408</v>
      </c>
      <c r="BA24" s="272">
        <v>231</v>
      </c>
      <c r="BB24" s="250">
        <f>ROUND(BA24/5*6,0)</f>
        <v>277</v>
      </c>
      <c r="BC24" s="271">
        <v>222</v>
      </c>
      <c r="BD24" s="248">
        <f>ROUND(BC24/5*6,0)</f>
        <v>266</v>
      </c>
      <c r="BE24" s="252">
        <f t="shared" si="12"/>
        <v>543</v>
      </c>
      <c r="BF24" s="272">
        <v>472</v>
      </c>
      <c r="BG24" s="250">
        <f>ROUND(BF24/5*6,0)</f>
        <v>566</v>
      </c>
      <c r="BH24" s="271">
        <v>491</v>
      </c>
      <c r="BI24" s="248">
        <f>ROUND(BH24/5*6,0)</f>
        <v>589</v>
      </c>
      <c r="BJ24" s="252">
        <f t="shared" si="13"/>
        <v>1155</v>
      </c>
      <c r="BK24" s="272">
        <v>261</v>
      </c>
      <c r="BL24" s="250">
        <f>ROUND(BK24/5*6,0)</f>
        <v>313</v>
      </c>
      <c r="BM24" s="271">
        <v>322</v>
      </c>
      <c r="BN24" s="248">
        <f>ROUND(BM24/5*6,0)</f>
        <v>386</v>
      </c>
      <c r="BO24" s="252">
        <f t="shared" si="14"/>
        <v>699</v>
      </c>
      <c r="BP24" s="272">
        <v>462</v>
      </c>
      <c r="BQ24" s="250">
        <f>ROUND(BP24/5*6,0)</f>
        <v>554</v>
      </c>
      <c r="BR24" s="271">
        <v>462</v>
      </c>
      <c r="BS24" s="248">
        <f>ROUND(BR24/5*6,0)</f>
        <v>554</v>
      </c>
      <c r="BT24" s="252">
        <f t="shared" si="15"/>
        <v>1108</v>
      </c>
      <c r="BU24" s="272">
        <v>213</v>
      </c>
      <c r="BV24" s="250">
        <f>ROUND(BU24/5*6,0)</f>
        <v>256</v>
      </c>
      <c r="BW24" s="271">
        <v>250</v>
      </c>
      <c r="BX24" s="248">
        <f>ROUND(BW24/5*6,0)</f>
        <v>300</v>
      </c>
      <c r="BY24" s="252">
        <f t="shared" si="16"/>
        <v>556</v>
      </c>
      <c r="BZ24" s="272">
        <v>313</v>
      </c>
      <c r="CA24" s="250">
        <f>ROUND(BZ24/5*6,0)</f>
        <v>376</v>
      </c>
      <c r="CB24" s="271">
        <v>274</v>
      </c>
      <c r="CC24" s="248">
        <f>ROUND(CB24/5*6,0)</f>
        <v>329</v>
      </c>
      <c r="CD24" s="252">
        <f t="shared" si="17"/>
        <v>705</v>
      </c>
      <c r="CE24" s="272">
        <v>57</v>
      </c>
      <c r="CF24" s="250">
        <f>ROUND(CE24/5*6,0)</f>
        <v>68</v>
      </c>
      <c r="CG24" s="271">
        <v>56</v>
      </c>
      <c r="CH24" s="248">
        <f>ROUND(CG24/5*6,0)</f>
        <v>67</v>
      </c>
      <c r="CI24" s="252">
        <f t="shared" si="18"/>
        <v>135</v>
      </c>
      <c r="CJ24" s="272">
        <v>144</v>
      </c>
      <c r="CK24" s="250">
        <f>ROUND(CJ24/5*6,0)</f>
        <v>173</v>
      </c>
      <c r="CL24" s="271">
        <v>235</v>
      </c>
      <c r="CM24" s="248">
        <f>ROUND(CL24/5*6,0)</f>
        <v>282</v>
      </c>
      <c r="CN24" s="252">
        <f t="shared" si="19"/>
        <v>455</v>
      </c>
      <c r="CO24" s="321">
        <f>SUM(CE24,CJ24)</f>
        <v>201</v>
      </c>
      <c r="CP24" s="326">
        <f>ROUND(CO24/5*6,0)</f>
        <v>241</v>
      </c>
      <c r="CQ24" s="322">
        <f>SUM(CG24,CL24)</f>
        <v>291</v>
      </c>
      <c r="CR24" s="328">
        <f>ROUND(CQ24/5*6,0)</f>
        <v>349</v>
      </c>
      <c r="CS24" s="329">
        <f t="shared" si="2"/>
        <v>590</v>
      </c>
      <c r="CT24" s="272">
        <v>92</v>
      </c>
      <c r="CU24" s="250">
        <f>ROUND(CT24/5*6,0)</f>
        <v>110</v>
      </c>
      <c r="CV24" s="271">
        <v>110</v>
      </c>
      <c r="CW24" s="248">
        <f>ROUND(CV24/5*6,0)</f>
        <v>132</v>
      </c>
      <c r="CX24" s="252">
        <f t="shared" si="20"/>
        <v>242</v>
      </c>
      <c r="CY24" s="272">
        <v>16</v>
      </c>
      <c r="CZ24" s="250">
        <f>ROUND(CY24/5*6,0)</f>
        <v>19</v>
      </c>
      <c r="DA24" s="271">
        <v>18</v>
      </c>
      <c r="DB24" s="248">
        <f>ROUND(DA24/5*6,0)</f>
        <v>22</v>
      </c>
      <c r="DC24" s="252">
        <f t="shared" si="21"/>
        <v>41</v>
      </c>
      <c r="DD24" s="272">
        <v>58</v>
      </c>
      <c r="DE24" s="250">
        <f>ROUND(DD24/5*6,0)</f>
        <v>70</v>
      </c>
      <c r="DF24" s="271">
        <v>36</v>
      </c>
      <c r="DG24" s="248">
        <f>ROUND(DF24/5*6,0)</f>
        <v>43</v>
      </c>
      <c r="DH24" s="252">
        <f t="shared" si="22"/>
        <v>113</v>
      </c>
      <c r="DI24" s="272">
        <v>4</v>
      </c>
      <c r="DJ24" s="250">
        <f>ROUND(DI24/5*6,0)</f>
        <v>5</v>
      </c>
      <c r="DK24" s="271">
        <v>3</v>
      </c>
      <c r="DL24" s="248">
        <f>ROUND(DK24/5*6,0)</f>
        <v>4</v>
      </c>
      <c r="DM24" s="252">
        <f t="shared" si="23"/>
        <v>9</v>
      </c>
      <c r="DN24" s="272">
        <v>2</v>
      </c>
      <c r="DO24" s="250">
        <f>ROUND(DN24/5*6,0)</f>
        <v>2</v>
      </c>
      <c r="DP24" s="271">
        <v>4</v>
      </c>
      <c r="DQ24" s="248">
        <f>ROUND(DP24/5*6,0)</f>
        <v>5</v>
      </c>
      <c r="DR24" s="252">
        <f t="shared" si="24"/>
        <v>7</v>
      </c>
      <c r="DS24" s="272">
        <v>6</v>
      </c>
      <c r="DT24" s="250">
        <f>ROUND(DS24/5*6,0)</f>
        <v>7</v>
      </c>
      <c r="DU24" s="271">
        <v>13</v>
      </c>
      <c r="DV24" s="248">
        <f>ROUND(DU24/5*6,0)</f>
        <v>16</v>
      </c>
      <c r="DW24" s="252">
        <f t="shared" si="25"/>
        <v>23</v>
      </c>
      <c r="DX24" s="272">
        <v>10</v>
      </c>
      <c r="DY24" s="250">
        <f>ROUND(DX24/5*6,0)</f>
        <v>12</v>
      </c>
      <c r="DZ24" s="271">
        <v>15</v>
      </c>
      <c r="EA24" s="248">
        <f>ROUND(DZ24/5*6,0)</f>
        <v>18</v>
      </c>
      <c r="EB24" s="252">
        <f t="shared" si="26"/>
        <v>30</v>
      </c>
      <c r="EC24" s="272">
        <v>17</v>
      </c>
      <c r="ED24" s="250">
        <f>ROUND(EC24/5*6,0)</f>
        <v>20</v>
      </c>
      <c r="EE24" s="271">
        <v>14</v>
      </c>
      <c r="EF24" s="248">
        <f>ROUND(EE24/5*6,0)</f>
        <v>17</v>
      </c>
      <c r="EG24" s="252">
        <f t="shared" si="27"/>
        <v>37</v>
      </c>
      <c r="EH24" s="272">
        <v>11</v>
      </c>
      <c r="EI24" s="250">
        <f>ROUND(EH24/5*6,0)</f>
        <v>13</v>
      </c>
      <c r="EJ24" s="271">
        <v>15</v>
      </c>
      <c r="EK24" s="248">
        <f>ROUND(EJ24/5*6,0)</f>
        <v>18</v>
      </c>
      <c r="EL24" s="252">
        <f t="shared" si="28"/>
        <v>31</v>
      </c>
      <c r="EM24" s="272">
        <v>4</v>
      </c>
      <c r="EN24" s="250">
        <f>ROUND(EM24/5*6,0)</f>
        <v>5</v>
      </c>
      <c r="EO24" s="271">
        <v>9</v>
      </c>
      <c r="EP24" s="248">
        <f>ROUND(EO24/5*6,0)</f>
        <v>11</v>
      </c>
      <c r="EQ24" s="252">
        <f t="shared" si="29"/>
        <v>16</v>
      </c>
      <c r="ER24" s="272">
        <v>5</v>
      </c>
      <c r="ES24" s="250">
        <f>ROUND(ER24/5*6,0)</f>
        <v>6</v>
      </c>
      <c r="ET24" s="271">
        <v>4</v>
      </c>
      <c r="EU24" s="248">
        <f>ROUND(ET24/5*6,0)</f>
        <v>5</v>
      </c>
      <c r="EV24" s="252">
        <f t="shared" si="30"/>
        <v>11</v>
      </c>
      <c r="EW24" s="272">
        <v>32</v>
      </c>
      <c r="EX24" s="250">
        <f>ROUND(EW24/5*6,0)</f>
        <v>38</v>
      </c>
      <c r="EY24" s="271">
        <v>44</v>
      </c>
      <c r="EZ24" s="248">
        <f>ROUND(EY24/5*6,0)</f>
        <v>53</v>
      </c>
      <c r="FA24" s="252">
        <f t="shared" si="31"/>
        <v>91</v>
      </c>
      <c r="FB24" s="272">
        <v>98</v>
      </c>
      <c r="FC24" s="250">
        <f>ROUND(FB24/5*6,0)</f>
        <v>118</v>
      </c>
      <c r="FD24" s="271">
        <v>73</v>
      </c>
      <c r="FE24" s="248">
        <f>ROUND(FD24/5*6,0)</f>
        <v>88</v>
      </c>
      <c r="FF24" s="252">
        <f t="shared" si="32"/>
        <v>206</v>
      </c>
      <c r="FG24" s="272">
        <v>40</v>
      </c>
      <c r="FH24" s="250">
        <f>ROUND(FG24/5*6,0)</f>
        <v>48</v>
      </c>
      <c r="FI24" s="271">
        <v>46</v>
      </c>
      <c r="FJ24" s="248">
        <f>ROUND(FI24/5*6,0)</f>
        <v>55</v>
      </c>
      <c r="FK24" s="252">
        <f t="shared" si="33"/>
        <v>103</v>
      </c>
      <c r="FL24" s="272">
        <v>522</v>
      </c>
      <c r="FM24" s="250">
        <f>ROUND(FL24/5*6,0)</f>
        <v>626</v>
      </c>
      <c r="FN24" s="271">
        <v>457</v>
      </c>
      <c r="FO24" s="248">
        <f>ROUND(FN24/5*6,0)</f>
        <v>548</v>
      </c>
      <c r="FP24" s="252">
        <f t="shared" si="34"/>
        <v>1174</v>
      </c>
      <c r="FQ24" s="272">
        <v>80</v>
      </c>
      <c r="FR24" s="250">
        <f>ROUND(FQ24/5*6,0)</f>
        <v>96</v>
      </c>
      <c r="FS24" s="271">
        <v>116</v>
      </c>
      <c r="FT24" s="248">
        <f>ROUND(FS24/5*6,0)</f>
        <v>139</v>
      </c>
      <c r="FU24" s="252">
        <f t="shared" si="35"/>
        <v>235</v>
      </c>
      <c r="FV24" s="272">
        <v>156</v>
      </c>
      <c r="FW24" s="250">
        <f>ROUND(FV24/5*6,0)</f>
        <v>187</v>
      </c>
      <c r="FX24" s="271">
        <v>181</v>
      </c>
      <c r="FY24" s="248">
        <f>ROUND(FX24/5*6,0)</f>
        <v>217</v>
      </c>
      <c r="FZ24" s="252">
        <f t="shared" si="36"/>
        <v>404</v>
      </c>
      <c r="GA24" s="272">
        <v>98</v>
      </c>
      <c r="GB24" s="250">
        <f>ROUND(GA24/5*6,0)</f>
        <v>118</v>
      </c>
      <c r="GC24" s="271">
        <v>112</v>
      </c>
      <c r="GD24" s="248">
        <f>ROUND(GC24/5*6,0)</f>
        <v>134</v>
      </c>
      <c r="GE24" s="252">
        <f t="shared" si="37"/>
        <v>252</v>
      </c>
      <c r="GF24" s="272">
        <v>187</v>
      </c>
      <c r="GG24" s="250">
        <f>ROUND(GF24/5*6,0)</f>
        <v>224</v>
      </c>
      <c r="GH24" s="271">
        <v>164</v>
      </c>
      <c r="GI24" s="248">
        <f>ROUND(GH24/5*6,0)</f>
        <v>197</v>
      </c>
      <c r="GJ24" s="252">
        <f t="shared" si="38"/>
        <v>421</v>
      </c>
      <c r="GK24" s="270">
        <f t="shared" si="39"/>
        <v>7648</v>
      </c>
      <c r="GL24" s="268">
        <v>8047</v>
      </c>
      <c r="GM24" s="245">
        <f t="shared" si="3"/>
        <v>15695</v>
      </c>
    </row>
    <row r="25" spans="1:197" s="237" customFormat="1" x14ac:dyDescent="0.15">
      <c r="A25" s="661"/>
      <c r="B25" s="267" t="s">
        <v>85</v>
      </c>
      <c r="C25" s="243"/>
      <c r="D25" s="243">
        <f>SUM(D23:D24)</f>
        <v>193</v>
      </c>
      <c r="E25" s="242"/>
      <c r="F25" s="241">
        <f>SUM(F23:F24)</f>
        <v>308</v>
      </c>
      <c r="G25" s="244">
        <f t="shared" si="4"/>
        <v>501</v>
      </c>
      <c r="H25" s="243"/>
      <c r="I25" s="243">
        <f>SUM(I23:I24)</f>
        <v>575</v>
      </c>
      <c r="J25" s="242"/>
      <c r="K25" s="241">
        <f>SUM(K23:K24)</f>
        <v>304</v>
      </c>
      <c r="L25" s="244">
        <f t="shared" si="5"/>
        <v>879</v>
      </c>
      <c r="M25" s="243"/>
      <c r="N25" s="243">
        <f>SUM(N23:N24)</f>
        <v>852</v>
      </c>
      <c r="O25" s="242"/>
      <c r="P25" s="241">
        <f>SUM(P23:P24)</f>
        <v>818</v>
      </c>
      <c r="Q25" s="244">
        <f t="shared" si="6"/>
        <v>1670</v>
      </c>
      <c r="R25" s="338">
        <f>SUM(R23:R24)</f>
        <v>1350</v>
      </c>
      <c r="S25" s="339">
        <f>SUM(S23:S24)</f>
        <v>1620</v>
      </c>
      <c r="T25" s="340">
        <f>SUM(T23:T24)</f>
        <v>1192</v>
      </c>
      <c r="U25" s="263">
        <f>SUM(U23:U24)</f>
        <v>1430</v>
      </c>
      <c r="V25" s="262">
        <f t="shared" si="0"/>
        <v>3050</v>
      </c>
      <c r="W25" s="243"/>
      <c r="X25" s="243">
        <f>SUM(X23:X24)</f>
        <v>1340</v>
      </c>
      <c r="Y25" s="242"/>
      <c r="Z25" s="241">
        <f>SUM(Z23:Z24)</f>
        <v>1585</v>
      </c>
      <c r="AA25" s="244">
        <f t="shared" si="7"/>
        <v>2925</v>
      </c>
      <c r="AB25" s="243"/>
      <c r="AC25" s="243">
        <f>SUM(AC23:AC24)</f>
        <v>721</v>
      </c>
      <c r="AD25" s="242"/>
      <c r="AE25" s="241">
        <f>SUM(AE23:AE24)</f>
        <v>832</v>
      </c>
      <c r="AF25" s="244">
        <f t="shared" si="8"/>
        <v>1553</v>
      </c>
      <c r="AG25" s="338">
        <f>SUM(AG23:AG24)</f>
        <v>1718</v>
      </c>
      <c r="AH25" s="339">
        <f>SUM(AH23:AH24)</f>
        <v>2061</v>
      </c>
      <c r="AI25" s="340">
        <f>SUM(AI23:AI24)</f>
        <v>2015</v>
      </c>
      <c r="AJ25" s="341">
        <f>SUM(AJ23:AJ24)</f>
        <v>2418</v>
      </c>
      <c r="AK25" s="342">
        <f t="shared" si="1"/>
        <v>4479</v>
      </c>
      <c r="AL25" s="243"/>
      <c r="AM25" s="243">
        <f>SUM(AM23:AM24)</f>
        <v>600</v>
      </c>
      <c r="AN25" s="242"/>
      <c r="AO25" s="241">
        <f>SUM(AO23:AO24)</f>
        <v>551</v>
      </c>
      <c r="AP25" s="244">
        <f t="shared" si="9"/>
        <v>1151</v>
      </c>
      <c r="AQ25" s="243"/>
      <c r="AR25" s="243">
        <f>SUM(AR23:AR24)</f>
        <v>823</v>
      </c>
      <c r="AS25" s="242"/>
      <c r="AT25" s="241">
        <f>SUM(AT23:AT24)</f>
        <v>770</v>
      </c>
      <c r="AU25" s="244">
        <f t="shared" si="10"/>
        <v>1593</v>
      </c>
      <c r="AV25" s="243"/>
      <c r="AW25" s="243">
        <f>SUM(AW23:AW24)</f>
        <v>1119</v>
      </c>
      <c r="AX25" s="242"/>
      <c r="AY25" s="241">
        <f>SUM(AY23:AY24)</f>
        <v>1102</v>
      </c>
      <c r="AZ25" s="244">
        <f t="shared" si="11"/>
        <v>2221</v>
      </c>
      <c r="BA25" s="243"/>
      <c r="BB25" s="243">
        <f>SUM(BB23:BB24)</f>
        <v>422</v>
      </c>
      <c r="BC25" s="242"/>
      <c r="BD25" s="241">
        <f>SUM(BD23:BD24)</f>
        <v>385</v>
      </c>
      <c r="BE25" s="244">
        <f t="shared" si="12"/>
        <v>807</v>
      </c>
      <c r="BF25" s="243"/>
      <c r="BG25" s="243">
        <f>SUM(BG23:BG24)</f>
        <v>849</v>
      </c>
      <c r="BH25" s="242"/>
      <c r="BI25" s="241">
        <f>SUM(BI23:BI24)</f>
        <v>888</v>
      </c>
      <c r="BJ25" s="244">
        <f t="shared" si="13"/>
        <v>1737</v>
      </c>
      <c r="BK25" s="243"/>
      <c r="BL25" s="243">
        <f>SUM(BL23:BL24)</f>
        <v>511</v>
      </c>
      <c r="BM25" s="242"/>
      <c r="BN25" s="241">
        <f>SUM(BN23:BN24)</f>
        <v>600</v>
      </c>
      <c r="BO25" s="244">
        <f t="shared" si="14"/>
        <v>1111</v>
      </c>
      <c r="BP25" s="243"/>
      <c r="BQ25" s="243">
        <f>SUM(BQ23:BQ24)</f>
        <v>777</v>
      </c>
      <c r="BR25" s="242"/>
      <c r="BS25" s="241">
        <f>SUM(BS23:BS24)</f>
        <v>817</v>
      </c>
      <c r="BT25" s="244">
        <f t="shared" si="15"/>
        <v>1594</v>
      </c>
      <c r="BU25" s="243"/>
      <c r="BV25" s="243">
        <f>SUM(BV23:BV24)</f>
        <v>398</v>
      </c>
      <c r="BW25" s="242"/>
      <c r="BX25" s="241">
        <f>SUM(BX23:BX24)</f>
        <v>494</v>
      </c>
      <c r="BY25" s="244">
        <f t="shared" si="16"/>
        <v>892</v>
      </c>
      <c r="BZ25" s="243"/>
      <c r="CA25" s="243">
        <f>SUM(CA23:CA24)</f>
        <v>662</v>
      </c>
      <c r="CB25" s="242"/>
      <c r="CC25" s="241">
        <f>SUM(CC23:CC24)</f>
        <v>562</v>
      </c>
      <c r="CD25" s="244">
        <f t="shared" si="17"/>
        <v>1224</v>
      </c>
      <c r="CE25" s="243"/>
      <c r="CF25" s="243">
        <f>SUM(CF23:CF24)</f>
        <v>190</v>
      </c>
      <c r="CG25" s="242"/>
      <c r="CH25" s="241">
        <f>SUM(CH23:CH24)</f>
        <v>169</v>
      </c>
      <c r="CI25" s="244">
        <f t="shared" si="18"/>
        <v>359</v>
      </c>
      <c r="CJ25" s="243"/>
      <c r="CK25" s="243">
        <f>SUM(CK23:CK24)</f>
        <v>359</v>
      </c>
      <c r="CL25" s="242"/>
      <c r="CM25" s="241">
        <f>SUM(CM23:CM24)</f>
        <v>522</v>
      </c>
      <c r="CN25" s="244">
        <f t="shared" si="19"/>
        <v>881</v>
      </c>
      <c r="CO25" s="339">
        <f>SUM(CO23:CO24)</f>
        <v>458</v>
      </c>
      <c r="CP25" s="339">
        <f>SUM(CP23:CP24)</f>
        <v>549</v>
      </c>
      <c r="CQ25" s="340">
        <f>SUM(CQ23:CQ24)</f>
        <v>576</v>
      </c>
      <c r="CR25" s="341">
        <f>SUM(CR23:CR24)</f>
        <v>691</v>
      </c>
      <c r="CS25" s="342">
        <f t="shared" si="2"/>
        <v>1240</v>
      </c>
      <c r="CT25" s="243"/>
      <c r="CU25" s="243">
        <f>SUM(CU23:CU24)</f>
        <v>236</v>
      </c>
      <c r="CV25" s="242"/>
      <c r="CW25" s="241">
        <f>SUM(CW23:CW24)</f>
        <v>218</v>
      </c>
      <c r="CX25" s="244">
        <f t="shared" si="20"/>
        <v>454</v>
      </c>
      <c r="CY25" s="243"/>
      <c r="CZ25" s="243">
        <f>SUM(CZ23:CZ24)</f>
        <v>31</v>
      </c>
      <c r="DA25" s="242"/>
      <c r="DB25" s="241">
        <f>SUM(DB23:DB24)</f>
        <v>42</v>
      </c>
      <c r="DC25" s="244">
        <f t="shared" si="21"/>
        <v>73</v>
      </c>
      <c r="DD25" s="243"/>
      <c r="DE25" s="243">
        <f>SUM(DE23:DE24)</f>
        <v>123</v>
      </c>
      <c r="DF25" s="242"/>
      <c r="DG25" s="241">
        <f>SUM(DG23:DG24)</f>
        <v>98</v>
      </c>
      <c r="DH25" s="244">
        <f t="shared" si="22"/>
        <v>221</v>
      </c>
      <c r="DI25" s="243"/>
      <c r="DJ25" s="243">
        <f>SUM(DJ23:DJ24)</f>
        <v>7</v>
      </c>
      <c r="DK25" s="242"/>
      <c r="DL25" s="241">
        <f>SUM(DL23:DL24)</f>
        <v>10</v>
      </c>
      <c r="DM25" s="244">
        <f t="shared" si="23"/>
        <v>17</v>
      </c>
      <c r="DN25" s="243"/>
      <c r="DO25" s="243">
        <f>SUM(DO23:DO24)</f>
        <v>7</v>
      </c>
      <c r="DP25" s="242"/>
      <c r="DQ25" s="241">
        <f>SUM(DQ23:DQ24)</f>
        <v>7</v>
      </c>
      <c r="DR25" s="244">
        <f t="shared" si="24"/>
        <v>14</v>
      </c>
      <c r="DS25" s="243"/>
      <c r="DT25" s="243">
        <f>SUM(DT23:DT24)</f>
        <v>17</v>
      </c>
      <c r="DU25" s="242"/>
      <c r="DV25" s="241">
        <f>SUM(DV23:DV24)</f>
        <v>44</v>
      </c>
      <c r="DW25" s="244">
        <f t="shared" si="25"/>
        <v>61</v>
      </c>
      <c r="DX25" s="243"/>
      <c r="DY25" s="243">
        <f>SUM(DY23:DY24)</f>
        <v>26</v>
      </c>
      <c r="DZ25" s="242"/>
      <c r="EA25" s="241">
        <f>SUM(EA23:EA24)</f>
        <v>35</v>
      </c>
      <c r="EB25" s="244">
        <f t="shared" si="26"/>
        <v>61</v>
      </c>
      <c r="EC25" s="243"/>
      <c r="ED25" s="243">
        <f>SUM(ED23:ED24)</f>
        <v>54</v>
      </c>
      <c r="EE25" s="242"/>
      <c r="EF25" s="241">
        <f>SUM(EF23:EF24)</f>
        <v>43</v>
      </c>
      <c r="EG25" s="244">
        <f t="shared" si="27"/>
        <v>97</v>
      </c>
      <c r="EH25" s="243"/>
      <c r="EI25" s="243">
        <f>SUM(EI23:EI24)</f>
        <v>39</v>
      </c>
      <c r="EJ25" s="242"/>
      <c r="EK25" s="241">
        <f>SUM(EK23:EK24)</f>
        <v>65</v>
      </c>
      <c r="EL25" s="244">
        <f t="shared" si="28"/>
        <v>104</v>
      </c>
      <c r="EM25" s="243"/>
      <c r="EN25" s="243">
        <f>SUM(EN23:EN24)</f>
        <v>27</v>
      </c>
      <c r="EO25" s="242"/>
      <c r="EP25" s="241">
        <f>SUM(EP23:EP24)</f>
        <v>28</v>
      </c>
      <c r="EQ25" s="244">
        <f t="shared" si="29"/>
        <v>55</v>
      </c>
      <c r="ER25" s="243"/>
      <c r="ES25" s="243">
        <f>SUM(ES23:ES24)</f>
        <v>24</v>
      </c>
      <c r="ET25" s="242"/>
      <c r="EU25" s="241">
        <f>SUM(EU23:EU24)</f>
        <v>16</v>
      </c>
      <c r="EV25" s="244">
        <f t="shared" si="30"/>
        <v>40</v>
      </c>
      <c r="EW25" s="243"/>
      <c r="EX25" s="243">
        <f>SUM(EX23:EX24)</f>
        <v>85</v>
      </c>
      <c r="EY25" s="242"/>
      <c r="EZ25" s="241">
        <f>SUM(EZ23:EZ24)</f>
        <v>154</v>
      </c>
      <c r="FA25" s="244">
        <f t="shared" si="31"/>
        <v>239</v>
      </c>
      <c r="FB25" s="243"/>
      <c r="FC25" s="243">
        <f>SUM(FC23:FC24)</f>
        <v>288</v>
      </c>
      <c r="FD25" s="242"/>
      <c r="FE25" s="241">
        <f>SUM(FE23:FE24)</f>
        <v>191</v>
      </c>
      <c r="FF25" s="244">
        <f t="shared" si="32"/>
        <v>479</v>
      </c>
      <c r="FG25" s="243"/>
      <c r="FH25" s="243">
        <f>SUM(FH23:FH24)</f>
        <v>73</v>
      </c>
      <c r="FI25" s="242"/>
      <c r="FJ25" s="241">
        <f>SUM(FJ23:FJ24)</f>
        <v>89</v>
      </c>
      <c r="FK25" s="244">
        <f t="shared" si="33"/>
        <v>162</v>
      </c>
      <c r="FL25" s="243"/>
      <c r="FM25" s="243">
        <f>SUM(FM23:FM24)</f>
        <v>1027</v>
      </c>
      <c r="FN25" s="242"/>
      <c r="FO25" s="241">
        <f>SUM(FO23:FO24)</f>
        <v>926</v>
      </c>
      <c r="FP25" s="244">
        <f t="shared" si="34"/>
        <v>1953</v>
      </c>
      <c r="FQ25" s="243"/>
      <c r="FR25" s="243">
        <f>SUM(FR23:FR24)</f>
        <v>144</v>
      </c>
      <c r="FS25" s="242"/>
      <c r="FT25" s="241">
        <f>SUM(FT23:FT24)</f>
        <v>218</v>
      </c>
      <c r="FU25" s="244">
        <f t="shared" si="35"/>
        <v>362</v>
      </c>
      <c r="FV25" s="243"/>
      <c r="FW25" s="243">
        <f>SUM(FW23:FW24)</f>
        <v>285</v>
      </c>
      <c r="FX25" s="242"/>
      <c r="FY25" s="241">
        <f>SUM(FY23:FY24)</f>
        <v>331</v>
      </c>
      <c r="FZ25" s="244">
        <f t="shared" si="36"/>
        <v>616</v>
      </c>
      <c r="GA25" s="243"/>
      <c r="GB25" s="243">
        <f>SUM(GB23:GB24)</f>
        <v>198</v>
      </c>
      <c r="GC25" s="242"/>
      <c r="GD25" s="241">
        <f>SUM(GD23:GD24)</f>
        <v>219</v>
      </c>
      <c r="GE25" s="244">
        <f t="shared" si="37"/>
        <v>417</v>
      </c>
      <c r="GF25" s="243"/>
      <c r="GG25" s="243">
        <f>SUM(GG23:GG24)</f>
        <v>422</v>
      </c>
      <c r="GH25" s="242"/>
      <c r="GI25" s="241">
        <f>SUM(GI23:GI24)</f>
        <v>378</v>
      </c>
      <c r="GJ25" s="244">
        <f t="shared" si="38"/>
        <v>800</v>
      </c>
      <c r="GK25" s="240">
        <f t="shared" si="39"/>
        <v>13504</v>
      </c>
      <c r="GL25" s="261">
        <v>13820</v>
      </c>
      <c r="GM25" s="239">
        <f t="shared" si="3"/>
        <v>27324</v>
      </c>
      <c r="GO25" s="237">
        <f>SUM(V25,AK25,AP25,AU25,AZ25,BE25,BJ25,BO25,BY25,CD25,BT25)</f>
        <v>19859</v>
      </c>
    </row>
    <row r="26" spans="1:197" s="237" customFormat="1" x14ac:dyDescent="0.15">
      <c r="A26" s="657" t="s">
        <v>114</v>
      </c>
      <c r="B26" s="260" t="s">
        <v>110</v>
      </c>
      <c r="C26" s="273">
        <v>95</v>
      </c>
      <c r="D26" s="270">
        <f>ROUND(C26/5*6,0)</f>
        <v>114</v>
      </c>
      <c r="E26" s="269">
        <v>160</v>
      </c>
      <c r="F26" s="274">
        <f>ROUND(E26/5*6,0)</f>
        <v>192</v>
      </c>
      <c r="G26" s="275">
        <f t="shared" si="4"/>
        <v>306</v>
      </c>
      <c r="H26" s="273">
        <v>273</v>
      </c>
      <c r="I26" s="270">
        <f>ROUND(H26/5*6,0)</f>
        <v>328</v>
      </c>
      <c r="J26" s="269">
        <v>133</v>
      </c>
      <c r="K26" s="274">
        <f>ROUND(J26/5*6,0)</f>
        <v>160</v>
      </c>
      <c r="L26" s="275">
        <f t="shared" si="5"/>
        <v>488</v>
      </c>
      <c r="M26" s="273">
        <v>311</v>
      </c>
      <c r="N26" s="270">
        <f>ROUND(M26/5*6,0)</f>
        <v>373</v>
      </c>
      <c r="O26" s="269">
        <v>407</v>
      </c>
      <c r="P26" s="274">
        <f>ROUND(O26/5*6,0)</f>
        <v>488</v>
      </c>
      <c r="Q26" s="275">
        <f t="shared" si="6"/>
        <v>861</v>
      </c>
      <c r="R26" s="335">
        <f>SUM(C26,H26,M26)</f>
        <v>679</v>
      </c>
      <c r="S26" s="337">
        <f>ROUND(R26/5*6,0)</f>
        <v>815</v>
      </c>
      <c r="T26" s="336">
        <f>SUM(E26,J26,O26)</f>
        <v>700</v>
      </c>
      <c r="U26" s="255">
        <f>ROUND(T26/5*6,0)</f>
        <v>840</v>
      </c>
      <c r="V26" s="254">
        <f t="shared" si="0"/>
        <v>1655</v>
      </c>
      <c r="W26" s="273">
        <v>537</v>
      </c>
      <c r="X26" s="270">
        <f>ROUND(W26/5*6,0)</f>
        <v>644</v>
      </c>
      <c r="Y26" s="269">
        <v>552</v>
      </c>
      <c r="Z26" s="274">
        <f>ROUND(Y26/5*6,0)</f>
        <v>662</v>
      </c>
      <c r="AA26" s="275">
        <f t="shared" si="7"/>
        <v>1306</v>
      </c>
      <c r="AB26" s="273">
        <v>290</v>
      </c>
      <c r="AC26" s="270">
        <f>ROUND(AB26/5*6,0)</f>
        <v>348</v>
      </c>
      <c r="AD26" s="269">
        <v>306</v>
      </c>
      <c r="AE26" s="274">
        <f>ROUND(AD26/5*6,0)</f>
        <v>367</v>
      </c>
      <c r="AF26" s="275">
        <f t="shared" si="8"/>
        <v>715</v>
      </c>
      <c r="AG26" s="335">
        <f>SUM(W26,AB26)</f>
        <v>827</v>
      </c>
      <c r="AH26" s="337">
        <f>ROUND(AG26/5*6,0)</f>
        <v>992</v>
      </c>
      <c r="AI26" s="336">
        <f>SUM(Y26,AD26)</f>
        <v>858</v>
      </c>
      <c r="AJ26" s="343">
        <f>ROUND(AI26/5*6,0)</f>
        <v>1030</v>
      </c>
      <c r="AK26" s="344">
        <f t="shared" si="1"/>
        <v>2022</v>
      </c>
      <c r="AL26" s="273">
        <v>209</v>
      </c>
      <c r="AM26" s="270">
        <f>ROUND(AL26/5*6,0)</f>
        <v>251</v>
      </c>
      <c r="AN26" s="269">
        <v>218</v>
      </c>
      <c r="AO26" s="274">
        <f>ROUND(AN26/5*6,0)</f>
        <v>262</v>
      </c>
      <c r="AP26" s="275">
        <f t="shared" si="9"/>
        <v>513</v>
      </c>
      <c r="AQ26" s="273">
        <v>269</v>
      </c>
      <c r="AR26" s="270">
        <f>ROUND(AQ26/5*6,0)</f>
        <v>323</v>
      </c>
      <c r="AS26" s="269">
        <v>253</v>
      </c>
      <c r="AT26" s="274">
        <f>ROUND(AS26/5*6,0)</f>
        <v>304</v>
      </c>
      <c r="AU26" s="275">
        <f t="shared" si="10"/>
        <v>627</v>
      </c>
      <c r="AV26" s="273">
        <v>418</v>
      </c>
      <c r="AW26" s="270">
        <f>ROUND(AV26/5*6,0)</f>
        <v>502</v>
      </c>
      <c r="AX26" s="269">
        <v>306</v>
      </c>
      <c r="AY26" s="274">
        <f>ROUND(AX26/5*6,0)</f>
        <v>367</v>
      </c>
      <c r="AZ26" s="275">
        <f t="shared" si="11"/>
        <v>869</v>
      </c>
      <c r="BA26" s="273">
        <v>110</v>
      </c>
      <c r="BB26" s="270">
        <f>ROUND(BA26/5*6,0)</f>
        <v>132</v>
      </c>
      <c r="BC26" s="269">
        <v>140</v>
      </c>
      <c r="BD26" s="274">
        <f>ROUND(BC26/5*6,0)</f>
        <v>168</v>
      </c>
      <c r="BE26" s="275">
        <f t="shared" si="12"/>
        <v>300</v>
      </c>
      <c r="BF26" s="273">
        <v>271</v>
      </c>
      <c r="BG26" s="270">
        <f>ROUND(BF26/5*6,0)</f>
        <v>325</v>
      </c>
      <c r="BH26" s="269">
        <v>253</v>
      </c>
      <c r="BI26" s="274">
        <f>ROUND(BH26/5*6,0)</f>
        <v>304</v>
      </c>
      <c r="BJ26" s="275">
        <f t="shared" si="13"/>
        <v>629</v>
      </c>
      <c r="BK26" s="273">
        <v>181</v>
      </c>
      <c r="BL26" s="270">
        <f>ROUND(BK26/5*6,0)</f>
        <v>217</v>
      </c>
      <c r="BM26" s="269">
        <v>179</v>
      </c>
      <c r="BN26" s="274">
        <f>ROUND(BM26/5*6,0)</f>
        <v>215</v>
      </c>
      <c r="BO26" s="275">
        <f t="shared" si="14"/>
        <v>432</v>
      </c>
      <c r="BP26" s="273">
        <v>164</v>
      </c>
      <c r="BQ26" s="270">
        <f>ROUND(BP26/5*6,0)</f>
        <v>197</v>
      </c>
      <c r="BR26" s="269">
        <v>248</v>
      </c>
      <c r="BS26" s="274">
        <f>ROUND(BR26/5*6,0)</f>
        <v>298</v>
      </c>
      <c r="BT26" s="275">
        <f t="shared" si="15"/>
        <v>495</v>
      </c>
      <c r="BU26" s="273">
        <v>146</v>
      </c>
      <c r="BV26" s="270">
        <f>ROUND(BU26/5*6,0)</f>
        <v>175</v>
      </c>
      <c r="BW26" s="269">
        <v>227</v>
      </c>
      <c r="BX26" s="274">
        <f>ROUND(BW26/5*6,0)</f>
        <v>272</v>
      </c>
      <c r="BY26" s="275">
        <f t="shared" si="16"/>
        <v>447</v>
      </c>
      <c r="BZ26" s="273">
        <v>178</v>
      </c>
      <c r="CA26" s="270">
        <f>ROUND(BZ26/5*6,0)</f>
        <v>214</v>
      </c>
      <c r="CB26" s="269">
        <v>198</v>
      </c>
      <c r="CC26" s="274">
        <f>ROUND(CB26/5*6,0)</f>
        <v>238</v>
      </c>
      <c r="CD26" s="275">
        <f t="shared" si="17"/>
        <v>452</v>
      </c>
      <c r="CE26" s="273">
        <v>64</v>
      </c>
      <c r="CF26" s="270">
        <f>ROUND(CE26/5*6,0)</f>
        <v>77</v>
      </c>
      <c r="CG26" s="269">
        <v>112</v>
      </c>
      <c r="CH26" s="274">
        <f>ROUND(CG26/5*6,0)</f>
        <v>134</v>
      </c>
      <c r="CI26" s="275">
        <f t="shared" si="18"/>
        <v>211</v>
      </c>
      <c r="CJ26" s="273">
        <v>206</v>
      </c>
      <c r="CK26" s="270">
        <f>ROUND(CJ26/5*6,0)</f>
        <v>247</v>
      </c>
      <c r="CL26" s="269">
        <v>204</v>
      </c>
      <c r="CM26" s="274">
        <f>ROUND(CL26/5*6,0)</f>
        <v>245</v>
      </c>
      <c r="CN26" s="275">
        <f t="shared" si="19"/>
        <v>492</v>
      </c>
      <c r="CO26" s="335">
        <f>SUM(CE26,CJ26)</f>
        <v>270</v>
      </c>
      <c r="CP26" s="337">
        <f>ROUND(CO26/5*6,0)</f>
        <v>324</v>
      </c>
      <c r="CQ26" s="336">
        <f>SUM(CG26,CL26)</f>
        <v>316</v>
      </c>
      <c r="CR26" s="343">
        <f>ROUND(CQ26/5*6,0)</f>
        <v>379</v>
      </c>
      <c r="CS26" s="344">
        <f t="shared" si="2"/>
        <v>703</v>
      </c>
      <c r="CT26" s="273">
        <v>113</v>
      </c>
      <c r="CU26" s="270">
        <f>ROUND(CT26/5*6,0)</f>
        <v>136</v>
      </c>
      <c r="CV26" s="269">
        <v>64</v>
      </c>
      <c r="CW26" s="274">
        <f>ROUND(CV26/5*6,0)</f>
        <v>77</v>
      </c>
      <c r="CX26" s="275">
        <f t="shared" si="20"/>
        <v>213</v>
      </c>
      <c r="CY26" s="273">
        <v>21</v>
      </c>
      <c r="CZ26" s="270">
        <f>ROUND(CY26/5*6,0)</f>
        <v>25</v>
      </c>
      <c r="DA26" s="269">
        <v>15</v>
      </c>
      <c r="DB26" s="274">
        <f>ROUND(DA26/5*6,0)</f>
        <v>18</v>
      </c>
      <c r="DC26" s="275">
        <f t="shared" si="21"/>
        <v>43</v>
      </c>
      <c r="DD26" s="273">
        <v>26</v>
      </c>
      <c r="DE26" s="270">
        <f>ROUND(DD26/5*6,0)</f>
        <v>31</v>
      </c>
      <c r="DF26" s="269">
        <v>40</v>
      </c>
      <c r="DG26" s="274">
        <f>ROUND(DF26/5*6,0)</f>
        <v>48</v>
      </c>
      <c r="DH26" s="275">
        <f t="shared" si="22"/>
        <v>79</v>
      </c>
      <c r="DI26" s="273">
        <v>2</v>
      </c>
      <c r="DJ26" s="270">
        <f>ROUND(DI26/5*6,0)</f>
        <v>2</v>
      </c>
      <c r="DK26" s="269">
        <v>2</v>
      </c>
      <c r="DL26" s="274">
        <f>ROUND(DK26/5*6,0)</f>
        <v>2</v>
      </c>
      <c r="DM26" s="275">
        <f t="shared" si="23"/>
        <v>4</v>
      </c>
      <c r="DN26" s="273">
        <v>3</v>
      </c>
      <c r="DO26" s="270">
        <f>ROUND(DN26/5*6,0)</f>
        <v>4</v>
      </c>
      <c r="DP26" s="269">
        <v>3</v>
      </c>
      <c r="DQ26" s="274">
        <f>ROUND(DP26/5*6,0)</f>
        <v>4</v>
      </c>
      <c r="DR26" s="275">
        <f t="shared" si="24"/>
        <v>8</v>
      </c>
      <c r="DS26" s="273">
        <v>6</v>
      </c>
      <c r="DT26" s="270">
        <f>ROUND(DS26/5*6,0)</f>
        <v>7</v>
      </c>
      <c r="DU26" s="269">
        <v>14</v>
      </c>
      <c r="DV26" s="274">
        <f>ROUND(DU26/5*6,0)</f>
        <v>17</v>
      </c>
      <c r="DW26" s="275">
        <f t="shared" si="25"/>
        <v>24</v>
      </c>
      <c r="DX26" s="273">
        <v>16</v>
      </c>
      <c r="DY26" s="270">
        <f>ROUND(DX26/5*6,0)</f>
        <v>19</v>
      </c>
      <c r="DZ26" s="269">
        <v>19</v>
      </c>
      <c r="EA26" s="274">
        <f>ROUND(DZ26/5*6,0)</f>
        <v>23</v>
      </c>
      <c r="EB26" s="275">
        <f t="shared" si="26"/>
        <v>42</v>
      </c>
      <c r="EC26" s="273">
        <v>22</v>
      </c>
      <c r="ED26" s="270">
        <f>ROUND(EC26/5*6,0)</f>
        <v>26</v>
      </c>
      <c r="EE26" s="269">
        <v>20</v>
      </c>
      <c r="EF26" s="274">
        <f>ROUND(EE26/5*6,0)</f>
        <v>24</v>
      </c>
      <c r="EG26" s="275">
        <f t="shared" si="27"/>
        <v>50</v>
      </c>
      <c r="EH26" s="273">
        <v>24</v>
      </c>
      <c r="EI26" s="270">
        <f>ROUND(EH26/5*6,0)</f>
        <v>29</v>
      </c>
      <c r="EJ26" s="269">
        <v>30</v>
      </c>
      <c r="EK26" s="274">
        <f>ROUND(EJ26/5*6,0)</f>
        <v>36</v>
      </c>
      <c r="EL26" s="275">
        <f t="shared" si="28"/>
        <v>65</v>
      </c>
      <c r="EM26" s="273">
        <v>15</v>
      </c>
      <c r="EN26" s="270">
        <f>ROUND(EM26/5*6,0)</f>
        <v>18</v>
      </c>
      <c r="EO26" s="269">
        <v>14</v>
      </c>
      <c r="EP26" s="274">
        <f>ROUND(EO26/5*6,0)</f>
        <v>17</v>
      </c>
      <c r="EQ26" s="275">
        <f t="shared" si="29"/>
        <v>35</v>
      </c>
      <c r="ER26" s="273">
        <v>5</v>
      </c>
      <c r="ES26" s="270">
        <f>ROUND(ER26/5*6,0)</f>
        <v>6</v>
      </c>
      <c r="ET26" s="269">
        <v>6</v>
      </c>
      <c r="EU26" s="274">
        <f>ROUND(ET26/5*6,0)</f>
        <v>7</v>
      </c>
      <c r="EV26" s="275">
        <f t="shared" si="30"/>
        <v>13</v>
      </c>
      <c r="EW26" s="273">
        <v>31</v>
      </c>
      <c r="EX26" s="270">
        <f>ROUND(EW26/5*6,0)</f>
        <v>37</v>
      </c>
      <c r="EY26" s="269">
        <v>88</v>
      </c>
      <c r="EZ26" s="274">
        <f>ROUND(EY26/5*6,0)</f>
        <v>106</v>
      </c>
      <c r="FA26" s="275">
        <f t="shared" si="31"/>
        <v>143</v>
      </c>
      <c r="FB26" s="273">
        <v>135</v>
      </c>
      <c r="FC26" s="270">
        <f>ROUND(FB26/5*6,0)</f>
        <v>162</v>
      </c>
      <c r="FD26" s="269">
        <v>73</v>
      </c>
      <c r="FE26" s="274">
        <f>ROUND(FD26/5*6,0)</f>
        <v>88</v>
      </c>
      <c r="FF26" s="275">
        <f t="shared" si="32"/>
        <v>250</v>
      </c>
      <c r="FG26" s="273">
        <v>37</v>
      </c>
      <c r="FH26" s="270">
        <f>ROUND(FG26/5*6,0)</f>
        <v>44</v>
      </c>
      <c r="FI26" s="269">
        <v>32</v>
      </c>
      <c r="FJ26" s="274">
        <f>ROUND(FI26/5*6,0)</f>
        <v>38</v>
      </c>
      <c r="FK26" s="275">
        <f t="shared" si="33"/>
        <v>82</v>
      </c>
      <c r="FL26" s="273">
        <v>352</v>
      </c>
      <c r="FM26" s="270">
        <f>ROUND(FL26/5*6,0)</f>
        <v>422</v>
      </c>
      <c r="FN26" s="269">
        <v>386</v>
      </c>
      <c r="FO26" s="274">
        <f>ROUND(FN26/5*6,0)</f>
        <v>463</v>
      </c>
      <c r="FP26" s="275">
        <f t="shared" si="34"/>
        <v>885</v>
      </c>
      <c r="FQ26" s="273">
        <v>47</v>
      </c>
      <c r="FR26" s="270">
        <f>ROUND(FQ26/5*6,0)</f>
        <v>56</v>
      </c>
      <c r="FS26" s="269">
        <v>59</v>
      </c>
      <c r="FT26" s="274">
        <f>ROUND(FS26/5*6,0)</f>
        <v>71</v>
      </c>
      <c r="FU26" s="275">
        <f t="shared" si="35"/>
        <v>127</v>
      </c>
      <c r="FV26" s="273">
        <v>91</v>
      </c>
      <c r="FW26" s="270">
        <f>ROUND(FV26/5*6,0)</f>
        <v>109</v>
      </c>
      <c r="FX26" s="269">
        <v>133</v>
      </c>
      <c r="FY26" s="274">
        <f>ROUND(FX26/5*6,0)</f>
        <v>160</v>
      </c>
      <c r="FZ26" s="275">
        <f t="shared" si="36"/>
        <v>269</v>
      </c>
      <c r="GA26" s="273">
        <v>67</v>
      </c>
      <c r="GB26" s="270">
        <f>ROUND(GA26/5*6,0)</f>
        <v>80</v>
      </c>
      <c r="GC26" s="269">
        <v>65</v>
      </c>
      <c r="GD26" s="274">
        <f>ROUND(GC26/5*6,0)</f>
        <v>78</v>
      </c>
      <c r="GE26" s="275">
        <f t="shared" si="37"/>
        <v>158</v>
      </c>
      <c r="GF26" s="273">
        <v>162</v>
      </c>
      <c r="GG26" s="270">
        <f>ROUND(GF26/5*6,0)</f>
        <v>194</v>
      </c>
      <c r="GH26" s="269">
        <v>164</v>
      </c>
      <c r="GI26" s="274">
        <f>ROUND(GH26/5*6,0)</f>
        <v>197</v>
      </c>
      <c r="GJ26" s="275">
        <f t="shared" si="38"/>
        <v>391</v>
      </c>
      <c r="GK26" s="270">
        <f t="shared" si="39"/>
        <v>5874</v>
      </c>
      <c r="GL26" s="268">
        <v>6151</v>
      </c>
      <c r="GM26" s="245">
        <f t="shared" si="3"/>
        <v>12025</v>
      </c>
    </row>
    <row r="27" spans="1:197" s="237" customFormat="1" x14ac:dyDescent="0.15">
      <c r="A27" s="658"/>
      <c r="B27" s="253" t="s">
        <v>109</v>
      </c>
      <c r="C27" s="272">
        <v>66</v>
      </c>
      <c r="D27" s="250">
        <f>ROUND(C27/5*6,0)</f>
        <v>79</v>
      </c>
      <c r="E27" s="271">
        <v>142</v>
      </c>
      <c r="F27" s="248">
        <f>ROUND(E27/5*6,0)</f>
        <v>170</v>
      </c>
      <c r="G27" s="252">
        <f t="shared" si="4"/>
        <v>249</v>
      </c>
      <c r="H27" s="272">
        <v>221</v>
      </c>
      <c r="I27" s="250">
        <f>ROUND(H27/5*6,0)</f>
        <v>265</v>
      </c>
      <c r="J27" s="271">
        <v>98</v>
      </c>
      <c r="K27" s="248">
        <f>ROUND(J27/5*6,0)</f>
        <v>118</v>
      </c>
      <c r="L27" s="252">
        <f t="shared" si="5"/>
        <v>383</v>
      </c>
      <c r="M27" s="272">
        <v>332</v>
      </c>
      <c r="N27" s="250">
        <f>ROUND(M27/5*6,0)</f>
        <v>398</v>
      </c>
      <c r="O27" s="271">
        <v>405</v>
      </c>
      <c r="P27" s="248">
        <f>ROUND(O27/5*6,0)</f>
        <v>486</v>
      </c>
      <c r="Q27" s="252">
        <f t="shared" si="6"/>
        <v>884</v>
      </c>
      <c r="R27" s="325">
        <f>SUM(C27,H27,M27)</f>
        <v>619</v>
      </c>
      <c r="S27" s="326">
        <f>ROUND(R27/5*6,0)</f>
        <v>743</v>
      </c>
      <c r="T27" s="327">
        <f>SUM(E27,J27,O27)</f>
        <v>645</v>
      </c>
      <c r="U27" s="248">
        <f>ROUND(T27/5*6,0)</f>
        <v>774</v>
      </c>
      <c r="V27" s="247">
        <f t="shared" si="0"/>
        <v>1517</v>
      </c>
      <c r="W27" s="272">
        <v>662</v>
      </c>
      <c r="X27" s="250">
        <f>ROUND(W27/5*6,0)</f>
        <v>794</v>
      </c>
      <c r="Y27" s="271">
        <v>704</v>
      </c>
      <c r="Z27" s="248">
        <f>ROUND(Y27/5*6,0)</f>
        <v>845</v>
      </c>
      <c r="AA27" s="252">
        <f t="shared" si="7"/>
        <v>1639</v>
      </c>
      <c r="AB27" s="272">
        <v>441</v>
      </c>
      <c r="AC27" s="250">
        <f>ROUND(AB27/5*6,0)</f>
        <v>529</v>
      </c>
      <c r="AD27" s="271">
        <v>421</v>
      </c>
      <c r="AE27" s="248">
        <f>ROUND(AD27/5*6,0)</f>
        <v>505</v>
      </c>
      <c r="AF27" s="252">
        <f t="shared" si="8"/>
        <v>1034</v>
      </c>
      <c r="AG27" s="325">
        <f>SUM(W27,AB27)</f>
        <v>1103</v>
      </c>
      <c r="AH27" s="326">
        <f>ROUND(AG27/5*6,0)</f>
        <v>1324</v>
      </c>
      <c r="AI27" s="327">
        <f>SUM(Y27,AD27)</f>
        <v>1125</v>
      </c>
      <c r="AJ27" s="328">
        <f>ROUND(AI27/5*6,0)</f>
        <v>1350</v>
      </c>
      <c r="AK27" s="329">
        <f t="shared" si="1"/>
        <v>2674</v>
      </c>
      <c r="AL27" s="272">
        <v>244</v>
      </c>
      <c r="AM27" s="250">
        <f>ROUND(AL27/5*6,0)</f>
        <v>293</v>
      </c>
      <c r="AN27" s="271">
        <v>289</v>
      </c>
      <c r="AO27" s="248">
        <f>ROUND(AN27/5*6,0)</f>
        <v>347</v>
      </c>
      <c r="AP27" s="252">
        <f t="shared" si="9"/>
        <v>640</v>
      </c>
      <c r="AQ27" s="272">
        <v>420</v>
      </c>
      <c r="AR27" s="250">
        <f>ROUND(AQ27/5*6,0)</f>
        <v>504</v>
      </c>
      <c r="AS27" s="271">
        <v>313</v>
      </c>
      <c r="AT27" s="248">
        <f>ROUND(AS27/5*6,0)</f>
        <v>376</v>
      </c>
      <c r="AU27" s="252">
        <f t="shared" si="10"/>
        <v>880</v>
      </c>
      <c r="AV27" s="272">
        <v>730</v>
      </c>
      <c r="AW27" s="250">
        <f>ROUND(AV27/5*6,0)</f>
        <v>876</v>
      </c>
      <c r="AX27" s="271">
        <v>439</v>
      </c>
      <c r="AY27" s="248">
        <f>ROUND(AX27/5*6,0)</f>
        <v>527</v>
      </c>
      <c r="AZ27" s="252">
        <f t="shared" si="11"/>
        <v>1403</v>
      </c>
      <c r="BA27" s="272">
        <v>248</v>
      </c>
      <c r="BB27" s="250">
        <f>ROUND(BA27/5*6,0)</f>
        <v>298</v>
      </c>
      <c r="BC27" s="271">
        <v>272</v>
      </c>
      <c r="BD27" s="248">
        <f>ROUND(BC27/5*6,0)</f>
        <v>326</v>
      </c>
      <c r="BE27" s="252">
        <f t="shared" si="12"/>
        <v>624</v>
      </c>
      <c r="BF27" s="272">
        <v>490</v>
      </c>
      <c r="BG27" s="250">
        <f>ROUND(BF27/5*6,0)</f>
        <v>588</v>
      </c>
      <c r="BH27" s="271">
        <v>498</v>
      </c>
      <c r="BI27" s="248">
        <f>ROUND(BH27/5*6,0)</f>
        <v>598</v>
      </c>
      <c r="BJ27" s="252">
        <f t="shared" si="13"/>
        <v>1186</v>
      </c>
      <c r="BK27" s="272">
        <v>306</v>
      </c>
      <c r="BL27" s="250">
        <f>ROUND(BK27/5*6,0)</f>
        <v>367</v>
      </c>
      <c r="BM27" s="271">
        <v>335</v>
      </c>
      <c r="BN27" s="248">
        <f>ROUND(BM27/5*6,0)</f>
        <v>402</v>
      </c>
      <c r="BO27" s="252">
        <f t="shared" si="14"/>
        <v>769</v>
      </c>
      <c r="BP27" s="272">
        <v>321</v>
      </c>
      <c r="BQ27" s="250">
        <f>ROUND(BP27/5*6,0)</f>
        <v>385</v>
      </c>
      <c r="BR27" s="271">
        <v>516</v>
      </c>
      <c r="BS27" s="248">
        <f>ROUND(BR27/5*6,0)</f>
        <v>619</v>
      </c>
      <c r="BT27" s="252">
        <f t="shared" si="15"/>
        <v>1004</v>
      </c>
      <c r="BU27" s="272">
        <v>218</v>
      </c>
      <c r="BV27" s="250">
        <f>ROUND(BU27/5*6,0)</f>
        <v>262</v>
      </c>
      <c r="BW27" s="271">
        <v>306</v>
      </c>
      <c r="BX27" s="248">
        <f>ROUND(BW27/5*6,0)</f>
        <v>367</v>
      </c>
      <c r="BY27" s="252">
        <f t="shared" si="16"/>
        <v>629</v>
      </c>
      <c r="BZ27" s="272">
        <v>219</v>
      </c>
      <c r="CA27" s="250">
        <f>ROUND(BZ27/5*6,0)</f>
        <v>263</v>
      </c>
      <c r="CB27" s="271">
        <v>311</v>
      </c>
      <c r="CC27" s="248">
        <f>ROUND(CB27/5*6,0)</f>
        <v>373</v>
      </c>
      <c r="CD27" s="252">
        <f t="shared" si="17"/>
        <v>636</v>
      </c>
      <c r="CE27" s="272">
        <v>46</v>
      </c>
      <c r="CF27" s="250">
        <f>ROUND(CE27/5*6,0)</f>
        <v>55</v>
      </c>
      <c r="CG27" s="271">
        <v>71</v>
      </c>
      <c r="CH27" s="248">
        <f>ROUND(CG27/5*6,0)</f>
        <v>85</v>
      </c>
      <c r="CI27" s="252">
        <f t="shared" si="18"/>
        <v>140</v>
      </c>
      <c r="CJ27" s="272">
        <v>218</v>
      </c>
      <c r="CK27" s="250">
        <f>ROUND(CJ27/5*6,0)</f>
        <v>262</v>
      </c>
      <c r="CL27" s="271">
        <v>207</v>
      </c>
      <c r="CM27" s="248">
        <f>ROUND(CL27/5*6,0)</f>
        <v>248</v>
      </c>
      <c r="CN27" s="252">
        <f t="shared" si="19"/>
        <v>510</v>
      </c>
      <c r="CO27" s="321">
        <f>SUM(CE27,CJ27)</f>
        <v>264</v>
      </c>
      <c r="CP27" s="321">
        <f>ROUND(CO27/5*6,0)</f>
        <v>317</v>
      </c>
      <c r="CQ27" s="322">
        <f>SUM(CG27,CL27)</f>
        <v>278</v>
      </c>
      <c r="CR27" s="328">
        <f>ROUND(CQ27/5*6,0)</f>
        <v>334</v>
      </c>
      <c r="CS27" s="329">
        <f t="shared" si="2"/>
        <v>651</v>
      </c>
      <c r="CT27" s="272">
        <v>108</v>
      </c>
      <c r="CU27" s="250">
        <f>ROUND(CT27/5*6,0)</f>
        <v>130</v>
      </c>
      <c r="CV27" s="271">
        <v>73</v>
      </c>
      <c r="CW27" s="248">
        <f>ROUND(CV27/5*6,0)</f>
        <v>88</v>
      </c>
      <c r="CX27" s="252">
        <f t="shared" si="20"/>
        <v>218</v>
      </c>
      <c r="CY27" s="272">
        <v>12</v>
      </c>
      <c r="CZ27" s="250">
        <f>ROUND(CY27/5*6,0)</f>
        <v>14</v>
      </c>
      <c r="DA27" s="271">
        <v>8</v>
      </c>
      <c r="DB27" s="248">
        <f>ROUND(DA27/5*6,0)</f>
        <v>10</v>
      </c>
      <c r="DC27" s="252">
        <f t="shared" si="21"/>
        <v>24</v>
      </c>
      <c r="DD27" s="272">
        <v>33</v>
      </c>
      <c r="DE27" s="250">
        <f>ROUND(DD27/5*6,0)</f>
        <v>40</v>
      </c>
      <c r="DF27" s="271">
        <v>37</v>
      </c>
      <c r="DG27" s="248">
        <f>ROUND(DF27/5*6,0)</f>
        <v>44</v>
      </c>
      <c r="DH27" s="252">
        <f t="shared" si="22"/>
        <v>84</v>
      </c>
      <c r="DI27" s="272">
        <v>6</v>
      </c>
      <c r="DJ27" s="250">
        <f>ROUND(DI27/5*6,0)</f>
        <v>7</v>
      </c>
      <c r="DK27" s="271">
        <v>0</v>
      </c>
      <c r="DL27" s="248">
        <f>ROUND(DK27/5*6,0)</f>
        <v>0</v>
      </c>
      <c r="DM27" s="252">
        <f t="shared" si="23"/>
        <v>7</v>
      </c>
      <c r="DN27" s="272">
        <v>4</v>
      </c>
      <c r="DO27" s="250">
        <f>ROUND(DN27/5*6,0)</f>
        <v>5</v>
      </c>
      <c r="DP27" s="271">
        <v>4</v>
      </c>
      <c r="DQ27" s="248">
        <f>ROUND(DP27/5*6,0)</f>
        <v>5</v>
      </c>
      <c r="DR27" s="252">
        <f t="shared" si="24"/>
        <v>10</v>
      </c>
      <c r="DS27" s="272">
        <v>1</v>
      </c>
      <c r="DT27" s="250">
        <f>ROUND(DS27/5*6,0)</f>
        <v>1</v>
      </c>
      <c r="DU27" s="271">
        <v>14</v>
      </c>
      <c r="DV27" s="248">
        <f>ROUND(DU27/5*6,0)</f>
        <v>17</v>
      </c>
      <c r="DW27" s="252">
        <f t="shared" si="25"/>
        <v>18</v>
      </c>
      <c r="DX27" s="272">
        <v>2</v>
      </c>
      <c r="DY27" s="250">
        <f>ROUND(DX27/5*6,0)</f>
        <v>2</v>
      </c>
      <c r="DZ27" s="271">
        <v>8</v>
      </c>
      <c r="EA27" s="248">
        <f>ROUND(DZ27/5*6,0)</f>
        <v>10</v>
      </c>
      <c r="EB27" s="252">
        <f t="shared" si="26"/>
        <v>12</v>
      </c>
      <c r="EC27" s="272">
        <v>9</v>
      </c>
      <c r="ED27" s="250">
        <f>ROUND(EC27/5*6,0)</f>
        <v>11</v>
      </c>
      <c r="EE27" s="271">
        <v>8</v>
      </c>
      <c r="EF27" s="248">
        <f>ROUND(EE27/5*6,0)</f>
        <v>10</v>
      </c>
      <c r="EG27" s="252">
        <f t="shared" si="27"/>
        <v>21</v>
      </c>
      <c r="EH27" s="272">
        <v>13</v>
      </c>
      <c r="EI27" s="250">
        <f>ROUND(EH27/5*6,0)</f>
        <v>16</v>
      </c>
      <c r="EJ27" s="271">
        <v>20</v>
      </c>
      <c r="EK27" s="248">
        <f>ROUND(EJ27/5*6,0)</f>
        <v>24</v>
      </c>
      <c r="EL27" s="252">
        <f t="shared" si="28"/>
        <v>40</v>
      </c>
      <c r="EM27" s="272">
        <v>10</v>
      </c>
      <c r="EN27" s="250">
        <f>ROUND(EM27/5*6,0)</f>
        <v>12</v>
      </c>
      <c r="EO27" s="271">
        <v>6</v>
      </c>
      <c r="EP27" s="248">
        <f>ROUND(EO27/5*6,0)</f>
        <v>7</v>
      </c>
      <c r="EQ27" s="252">
        <f t="shared" si="29"/>
        <v>19</v>
      </c>
      <c r="ER27" s="272">
        <v>1</v>
      </c>
      <c r="ES27" s="250">
        <f>ROUND(ER27/5*6,0)</f>
        <v>1</v>
      </c>
      <c r="ET27" s="271">
        <v>10</v>
      </c>
      <c r="EU27" s="248">
        <f>ROUND(ET27/5*6,0)</f>
        <v>12</v>
      </c>
      <c r="EV27" s="252">
        <f t="shared" si="30"/>
        <v>13</v>
      </c>
      <c r="EW27" s="272">
        <v>18</v>
      </c>
      <c r="EX27" s="250">
        <f>ROUND(EW27/5*6,0)</f>
        <v>22</v>
      </c>
      <c r="EY27" s="271">
        <v>32</v>
      </c>
      <c r="EZ27" s="248">
        <f>ROUND(EY27/5*6,0)</f>
        <v>38</v>
      </c>
      <c r="FA27" s="252">
        <f t="shared" si="31"/>
        <v>60</v>
      </c>
      <c r="FB27" s="272">
        <v>82</v>
      </c>
      <c r="FC27" s="250">
        <f>ROUND(FB27/5*6,0)</f>
        <v>98</v>
      </c>
      <c r="FD27" s="271">
        <v>58</v>
      </c>
      <c r="FE27" s="248">
        <f>ROUND(FD27/5*6,0)</f>
        <v>70</v>
      </c>
      <c r="FF27" s="252">
        <f t="shared" si="32"/>
        <v>168</v>
      </c>
      <c r="FG27" s="272">
        <v>38</v>
      </c>
      <c r="FH27" s="250">
        <f>ROUND(FG27/5*6,0)</f>
        <v>46</v>
      </c>
      <c r="FI27" s="271">
        <v>48</v>
      </c>
      <c r="FJ27" s="248">
        <f>ROUND(FI27/5*6,0)</f>
        <v>58</v>
      </c>
      <c r="FK27" s="252">
        <f t="shared" si="33"/>
        <v>104</v>
      </c>
      <c r="FL27" s="272">
        <v>598</v>
      </c>
      <c r="FM27" s="250">
        <f>ROUND(FL27/5*6,0)</f>
        <v>718</v>
      </c>
      <c r="FN27" s="271">
        <v>578</v>
      </c>
      <c r="FO27" s="248">
        <f>ROUND(FN27/5*6,0)</f>
        <v>694</v>
      </c>
      <c r="FP27" s="252">
        <f t="shared" si="34"/>
        <v>1412</v>
      </c>
      <c r="FQ27" s="272">
        <v>80</v>
      </c>
      <c r="FR27" s="250">
        <f>ROUND(FQ27/5*6,0)</f>
        <v>96</v>
      </c>
      <c r="FS27" s="271">
        <v>94</v>
      </c>
      <c r="FT27" s="248">
        <f>ROUND(FS27/5*6,0)</f>
        <v>113</v>
      </c>
      <c r="FU27" s="252">
        <f t="shared" si="35"/>
        <v>209</v>
      </c>
      <c r="FV27" s="272">
        <v>134</v>
      </c>
      <c r="FW27" s="250">
        <f>ROUND(FV27/5*6,0)</f>
        <v>161</v>
      </c>
      <c r="FX27" s="271">
        <v>247</v>
      </c>
      <c r="FY27" s="248">
        <f>ROUND(FX27/5*6,0)</f>
        <v>296</v>
      </c>
      <c r="FZ27" s="252">
        <f t="shared" si="36"/>
        <v>457</v>
      </c>
      <c r="GA27" s="272">
        <v>91</v>
      </c>
      <c r="GB27" s="250">
        <f>ROUND(GA27/5*6,0)</f>
        <v>109</v>
      </c>
      <c r="GC27" s="271">
        <v>146</v>
      </c>
      <c r="GD27" s="248">
        <f>ROUND(GC27/5*6,0)</f>
        <v>175</v>
      </c>
      <c r="GE27" s="252">
        <f t="shared" si="37"/>
        <v>284</v>
      </c>
      <c r="GF27" s="272">
        <v>190</v>
      </c>
      <c r="GG27" s="250">
        <f>ROUND(GF27/5*6,0)</f>
        <v>228</v>
      </c>
      <c r="GH27" s="271">
        <v>194</v>
      </c>
      <c r="GI27" s="248">
        <f>ROUND(GH27/5*6,0)</f>
        <v>233</v>
      </c>
      <c r="GJ27" s="252">
        <f t="shared" si="38"/>
        <v>461</v>
      </c>
      <c r="GK27" s="270">
        <f t="shared" si="39"/>
        <v>7937</v>
      </c>
      <c r="GL27" s="268">
        <v>8297</v>
      </c>
      <c r="GM27" s="245">
        <f t="shared" si="3"/>
        <v>16234</v>
      </c>
    </row>
    <row r="28" spans="1:197" s="237" customFormat="1" x14ac:dyDescent="0.15">
      <c r="A28" s="659"/>
      <c r="B28" s="443" t="s">
        <v>85</v>
      </c>
      <c r="C28" s="243"/>
      <c r="D28" s="243">
        <f>SUM(D26:D27)</f>
        <v>193</v>
      </c>
      <c r="E28" s="242"/>
      <c r="F28" s="241">
        <f>SUM(F26:F27)</f>
        <v>362</v>
      </c>
      <c r="G28" s="244">
        <f t="shared" si="4"/>
        <v>555</v>
      </c>
      <c r="H28" s="243"/>
      <c r="I28" s="243">
        <f>SUM(I26:I27)</f>
        <v>593</v>
      </c>
      <c r="J28" s="242"/>
      <c r="K28" s="241">
        <f>SUM(K26:K27)</f>
        <v>278</v>
      </c>
      <c r="L28" s="244">
        <f t="shared" si="5"/>
        <v>871</v>
      </c>
      <c r="M28" s="243"/>
      <c r="N28" s="243">
        <f>SUM(N26:N27)</f>
        <v>771</v>
      </c>
      <c r="O28" s="242"/>
      <c r="P28" s="241">
        <f>SUM(P26:P27)</f>
        <v>974</v>
      </c>
      <c r="Q28" s="244">
        <f t="shared" si="6"/>
        <v>1745</v>
      </c>
      <c r="R28" s="330">
        <f>SUM(R26:R27)</f>
        <v>1298</v>
      </c>
      <c r="S28" s="331">
        <f>SUM(S26:S27)</f>
        <v>1558</v>
      </c>
      <c r="T28" s="332">
        <f>SUM(T26:T27)</f>
        <v>1345</v>
      </c>
      <c r="U28" s="241">
        <f>SUM(U26:U27)</f>
        <v>1614</v>
      </c>
      <c r="V28" s="239">
        <f t="shared" si="0"/>
        <v>3172</v>
      </c>
      <c r="W28" s="243"/>
      <c r="X28" s="243">
        <f>SUM(X26:X27)</f>
        <v>1438</v>
      </c>
      <c r="Y28" s="242"/>
      <c r="Z28" s="241">
        <f>SUM(Z26:Z27)</f>
        <v>1507</v>
      </c>
      <c r="AA28" s="244">
        <f t="shared" si="7"/>
        <v>2945</v>
      </c>
      <c r="AB28" s="243"/>
      <c r="AC28" s="243">
        <f>SUM(AC26:AC27)</f>
        <v>877</v>
      </c>
      <c r="AD28" s="242"/>
      <c r="AE28" s="241">
        <f>SUM(AE26:AE27)</f>
        <v>872</v>
      </c>
      <c r="AF28" s="244">
        <f t="shared" si="8"/>
        <v>1749</v>
      </c>
      <c r="AG28" s="330">
        <f>SUM(AG26:AG27)</f>
        <v>1930</v>
      </c>
      <c r="AH28" s="331">
        <f>SUM(AH26:AH27)</f>
        <v>2316</v>
      </c>
      <c r="AI28" s="332">
        <f>SUM(AI26:AI27)</f>
        <v>1983</v>
      </c>
      <c r="AJ28" s="333">
        <f>SUM(AJ26:AJ27)</f>
        <v>2380</v>
      </c>
      <c r="AK28" s="334">
        <f t="shared" si="1"/>
        <v>4696</v>
      </c>
      <c r="AL28" s="243"/>
      <c r="AM28" s="243">
        <f>SUM(AM26:AM27)</f>
        <v>544</v>
      </c>
      <c r="AN28" s="242"/>
      <c r="AO28" s="241">
        <f>SUM(AO26:AO27)</f>
        <v>609</v>
      </c>
      <c r="AP28" s="244">
        <f t="shared" si="9"/>
        <v>1153</v>
      </c>
      <c r="AQ28" s="243"/>
      <c r="AR28" s="243">
        <f>SUM(AR26:AR27)</f>
        <v>827</v>
      </c>
      <c r="AS28" s="242"/>
      <c r="AT28" s="241">
        <f>SUM(AT26:AT27)</f>
        <v>680</v>
      </c>
      <c r="AU28" s="244">
        <f t="shared" si="10"/>
        <v>1507</v>
      </c>
      <c r="AV28" s="243"/>
      <c r="AW28" s="243">
        <f>SUM(AW26:AW27)</f>
        <v>1378</v>
      </c>
      <c r="AX28" s="242"/>
      <c r="AY28" s="241">
        <f>SUM(AY26:AY27)</f>
        <v>894</v>
      </c>
      <c r="AZ28" s="244">
        <f t="shared" si="11"/>
        <v>2272</v>
      </c>
      <c r="BA28" s="243"/>
      <c r="BB28" s="243">
        <f>SUM(BB26:BB27)</f>
        <v>430</v>
      </c>
      <c r="BC28" s="242"/>
      <c r="BD28" s="241">
        <f>SUM(BD26:BD27)</f>
        <v>494</v>
      </c>
      <c r="BE28" s="244">
        <f t="shared" si="12"/>
        <v>924</v>
      </c>
      <c r="BF28" s="243"/>
      <c r="BG28" s="243">
        <f>SUM(BG26:BG27)</f>
        <v>913</v>
      </c>
      <c r="BH28" s="242"/>
      <c r="BI28" s="241">
        <f>SUM(BI26:BI27)</f>
        <v>902</v>
      </c>
      <c r="BJ28" s="244">
        <f t="shared" si="13"/>
        <v>1815</v>
      </c>
      <c r="BK28" s="243"/>
      <c r="BL28" s="243">
        <f>SUM(BL26:BL27)</f>
        <v>584</v>
      </c>
      <c r="BM28" s="242"/>
      <c r="BN28" s="241">
        <f>SUM(BN26:BN27)</f>
        <v>617</v>
      </c>
      <c r="BO28" s="244">
        <f t="shared" si="14"/>
        <v>1201</v>
      </c>
      <c r="BP28" s="243"/>
      <c r="BQ28" s="243">
        <f>SUM(BQ26:BQ27)</f>
        <v>582</v>
      </c>
      <c r="BR28" s="242"/>
      <c r="BS28" s="241">
        <f>SUM(BS26:BS27)</f>
        <v>917</v>
      </c>
      <c r="BT28" s="244">
        <f t="shared" si="15"/>
        <v>1499</v>
      </c>
      <c r="BU28" s="243"/>
      <c r="BV28" s="243">
        <f>SUM(BV26:BV27)</f>
        <v>437</v>
      </c>
      <c r="BW28" s="242"/>
      <c r="BX28" s="241">
        <f>SUM(BX26:BX27)</f>
        <v>639</v>
      </c>
      <c r="BY28" s="244">
        <f t="shared" si="16"/>
        <v>1076</v>
      </c>
      <c r="BZ28" s="243"/>
      <c r="CA28" s="243">
        <f>SUM(CA26:CA27)</f>
        <v>477</v>
      </c>
      <c r="CB28" s="242"/>
      <c r="CC28" s="241">
        <f>SUM(CC26:CC27)</f>
        <v>611</v>
      </c>
      <c r="CD28" s="244">
        <f t="shared" si="17"/>
        <v>1088</v>
      </c>
      <c r="CE28" s="243"/>
      <c r="CF28" s="243">
        <f>SUM(CF26:CF27)</f>
        <v>132</v>
      </c>
      <c r="CG28" s="242"/>
      <c r="CH28" s="241">
        <f>SUM(CH26:CH27)</f>
        <v>219</v>
      </c>
      <c r="CI28" s="244">
        <f t="shared" si="18"/>
        <v>351</v>
      </c>
      <c r="CJ28" s="243"/>
      <c r="CK28" s="243">
        <f>SUM(CK26:CK27)</f>
        <v>509</v>
      </c>
      <c r="CL28" s="242"/>
      <c r="CM28" s="241">
        <f>SUM(CM26:CM27)</f>
        <v>493</v>
      </c>
      <c r="CN28" s="244">
        <f t="shared" si="19"/>
        <v>1002</v>
      </c>
      <c r="CO28" s="331">
        <f>SUM(CO26:CO27)</f>
        <v>534</v>
      </c>
      <c r="CP28" s="331">
        <f>SUM(CP26:CP27)</f>
        <v>641</v>
      </c>
      <c r="CQ28" s="332">
        <f>SUM(CQ26:CQ27)</f>
        <v>594</v>
      </c>
      <c r="CR28" s="333">
        <f>SUM(CR26:CR27)</f>
        <v>713</v>
      </c>
      <c r="CS28" s="334">
        <f t="shared" si="2"/>
        <v>1354</v>
      </c>
      <c r="CT28" s="243"/>
      <c r="CU28" s="243">
        <f>SUM(CU26:CU27)</f>
        <v>266</v>
      </c>
      <c r="CV28" s="242"/>
      <c r="CW28" s="241">
        <f>SUM(CW26:CW27)</f>
        <v>165</v>
      </c>
      <c r="CX28" s="244">
        <f t="shared" si="20"/>
        <v>431</v>
      </c>
      <c r="CY28" s="243"/>
      <c r="CZ28" s="243">
        <f>SUM(CZ26:CZ27)</f>
        <v>39</v>
      </c>
      <c r="DA28" s="242"/>
      <c r="DB28" s="241">
        <f>SUM(DB26:DB27)</f>
        <v>28</v>
      </c>
      <c r="DC28" s="244">
        <f t="shared" si="21"/>
        <v>67</v>
      </c>
      <c r="DD28" s="243"/>
      <c r="DE28" s="243">
        <f>SUM(DE26:DE27)</f>
        <v>71</v>
      </c>
      <c r="DF28" s="242"/>
      <c r="DG28" s="241">
        <f>SUM(DG26:DG27)</f>
        <v>92</v>
      </c>
      <c r="DH28" s="244">
        <f t="shared" si="22"/>
        <v>163</v>
      </c>
      <c r="DI28" s="243"/>
      <c r="DJ28" s="243">
        <f>SUM(DJ26:DJ27)</f>
        <v>9</v>
      </c>
      <c r="DK28" s="242"/>
      <c r="DL28" s="241">
        <f>SUM(DL26:DL27)</f>
        <v>2</v>
      </c>
      <c r="DM28" s="244">
        <f t="shared" si="23"/>
        <v>11</v>
      </c>
      <c r="DN28" s="243"/>
      <c r="DO28" s="243">
        <f>SUM(DO26:DO27)</f>
        <v>9</v>
      </c>
      <c r="DP28" s="242"/>
      <c r="DQ28" s="241">
        <f>SUM(DQ26:DQ27)</f>
        <v>9</v>
      </c>
      <c r="DR28" s="244">
        <f t="shared" si="24"/>
        <v>18</v>
      </c>
      <c r="DS28" s="243"/>
      <c r="DT28" s="243">
        <f>SUM(DT26:DT27)</f>
        <v>8</v>
      </c>
      <c r="DU28" s="242"/>
      <c r="DV28" s="241">
        <f>SUM(DV26:DV27)</f>
        <v>34</v>
      </c>
      <c r="DW28" s="244">
        <f t="shared" si="25"/>
        <v>42</v>
      </c>
      <c r="DX28" s="243"/>
      <c r="DY28" s="243">
        <f>SUM(DY26:DY27)</f>
        <v>21</v>
      </c>
      <c r="DZ28" s="242"/>
      <c r="EA28" s="241">
        <f>SUM(EA26:EA27)</f>
        <v>33</v>
      </c>
      <c r="EB28" s="244">
        <f t="shared" si="26"/>
        <v>54</v>
      </c>
      <c r="EC28" s="243"/>
      <c r="ED28" s="243">
        <f>SUM(ED26:ED27)</f>
        <v>37</v>
      </c>
      <c r="EE28" s="242"/>
      <c r="EF28" s="241">
        <f>SUM(EF26:EF27)</f>
        <v>34</v>
      </c>
      <c r="EG28" s="244">
        <f t="shared" si="27"/>
        <v>71</v>
      </c>
      <c r="EH28" s="243"/>
      <c r="EI28" s="243">
        <f>SUM(EI26:EI27)</f>
        <v>45</v>
      </c>
      <c r="EJ28" s="242"/>
      <c r="EK28" s="241">
        <f>SUM(EK26:EK27)</f>
        <v>60</v>
      </c>
      <c r="EL28" s="244">
        <f t="shared" si="28"/>
        <v>105</v>
      </c>
      <c r="EM28" s="243"/>
      <c r="EN28" s="243">
        <f>SUM(EN26:EN27)</f>
        <v>30</v>
      </c>
      <c r="EO28" s="242"/>
      <c r="EP28" s="241">
        <f>SUM(EP26:EP27)</f>
        <v>24</v>
      </c>
      <c r="EQ28" s="244">
        <f t="shared" si="29"/>
        <v>54</v>
      </c>
      <c r="ER28" s="243"/>
      <c r="ES28" s="243">
        <f>SUM(ES26:ES27)</f>
        <v>7</v>
      </c>
      <c r="ET28" s="242"/>
      <c r="EU28" s="241">
        <f>SUM(EU26:EU27)</f>
        <v>19</v>
      </c>
      <c r="EV28" s="244">
        <f t="shared" si="30"/>
        <v>26</v>
      </c>
      <c r="EW28" s="243"/>
      <c r="EX28" s="243">
        <f>SUM(EX26:EX27)</f>
        <v>59</v>
      </c>
      <c r="EY28" s="242"/>
      <c r="EZ28" s="241">
        <f>SUM(EZ26:EZ27)</f>
        <v>144</v>
      </c>
      <c r="FA28" s="244">
        <f t="shared" si="31"/>
        <v>203</v>
      </c>
      <c r="FB28" s="243"/>
      <c r="FC28" s="243">
        <f>SUM(FC26:FC27)</f>
        <v>260</v>
      </c>
      <c r="FD28" s="242"/>
      <c r="FE28" s="241">
        <f>SUM(FE26:FE27)</f>
        <v>158</v>
      </c>
      <c r="FF28" s="244">
        <f t="shared" si="32"/>
        <v>418</v>
      </c>
      <c r="FG28" s="243"/>
      <c r="FH28" s="243">
        <f>SUM(FH26:FH27)</f>
        <v>90</v>
      </c>
      <c r="FI28" s="242"/>
      <c r="FJ28" s="241">
        <f>SUM(FJ26:FJ27)</f>
        <v>96</v>
      </c>
      <c r="FK28" s="244">
        <f t="shared" si="33"/>
        <v>186</v>
      </c>
      <c r="FL28" s="243"/>
      <c r="FM28" s="243">
        <f>SUM(FM26:FM27)</f>
        <v>1140</v>
      </c>
      <c r="FN28" s="242"/>
      <c r="FO28" s="241">
        <f>SUM(FO26:FO27)</f>
        <v>1157</v>
      </c>
      <c r="FP28" s="244">
        <f t="shared" si="34"/>
        <v>2297</v>
      </c>
      <c r="FQ28" s="243"/>
      <c r="FR28" s="243">
        <f>SUM(FR26:FR27)</f>
        <v>152</v>
      </c>
      <c r="FS28" s="242"/>
      <c r="FT28" s="241">
        <f>SUM(FT26:FT27)</f>
        <v>184</v>
      </c>
      <c r="FU28" s="244">
        <f t="shared" si="35"/>
        <v>336</v>
      </c>
      <c r="FV28" s="243"/>
      <c r="FW28" s="243">
        <f>SUM(FW26:FW27)</f>
        <v>270</v>
      </c>
      <c r="FX28" s="242"/>
      <c r="FY28" s="241">
        <f>SUM(FY26:FY27)</f>
        <v>456</v>
      </c>
      <c r="FZ28" s="244">
        <f t="shared" si="36"/>
        <v>726</v>
      </c>
      <c r="GA28" s="243"/>
      <c r="GB28" s="243">
        <f>SUM(GB26:GB27)</f>
        <v>189</v>
      </c>
      <c r="GC28" s="242"/>
      <c r="GD28" s="241">
        <f>SUM(GD26:GD27)</f>
        <v>253</v>
      </c>
      <c r="GE28" s="244">
        <f t="shared" si="37"/>
        <v>442</v>
      </c>
      <c r="GF28" s="243"/>
      <c r="GG28" s="243">
        <f>SUM(GG26:GG27)</f>
        <v>422</v>
      </c>
      <c r="GH28" s="242"/>
      <c r="GI28" s="241">
        <f>SUM(GI26:GI27)</f>
        <v>430</v>
      </c>
      <c r="GJ28" s="244">
        <f t="shared" si="38"/>
        <v>852</v>
      </c>
      <c r="GK28" s="240">
        <f t="shared" si="39"/>
        <v>13811</v>
      </c>
      <c r="GL28" s="261">
        <v>14448</v>
      </c>
      <c r="GM28" s="239">
        <f t="shared" si="3"/>
        <v>28259</v>
      </c>
      <c r="GO28" s="237">
        <f>SUM(V28,AK28,AP28,AU28,AZ28,BE28,BJ28,BO28,BY28,CD28,BT28)</f>
        <v>20403</v>
      </c>
    </row>
    <row r="29" spans="1:197" s="237" customFormat="1" x14ac:dyDescent="0.15">
      <c r="A29" s="660" t="s">
        <v>113</v>
      </c>
      <c r="B29" s="276" t="s">
        <v>110</v>
      </c>
      <c r="C29" s="273">
        <v>92</v>
      </c>
      <c r="D29" s="270">
        <f>ROUND(C29/5*6,0)</f>
        <v>110</v>
      </c>
      <c r="E29" s="269">
        <v>159</v>
      </c>
      <c r="F29" s="274">
        <f>ROUND(E29/5*6,0)</f>
        <v>191</v>
      </c>
      <c r="G29" s="275">
        <f t="shared" si="4"/>
        <v>301</v>
      </c>
      <c r="H29" s="273">
        <v>207</v>
      </c>
      <c r="I29" s="270">
        <f>ROUND(H29/5*6,0)</f>
        <v>248</v>
      </c>
      <c r="J29" s="269">
        <v>153</v>
      </c>
      <c r="K29" s="274">
        <f>ROUND(J29/5*6,0)</f>
        <v>184</v>
      </c>
      <c r="L29" s="275">
        <f t="shared" si="5"/>
        <v>432</v>
      </c>
      <c r="M29" s="273">
        <v>312</v>
      </c>
      <c r="N29" s="270">
        <f>ROUND(M29/5*6,0)</f>
        <v>374</v>
      </c>
      <c r="O29" s="269">
        <v>394</v>
      </c>
      <c r="P29" s="274">
        <f>ROUND(O29/5*6,0)</f>
        <v>473</v>
      </c>
      <c r="Q29" s="275">
        <f t="shared" si="6"/>
        <v>847</v>
      </c>
      <c r="R29" s="335">
        <f>SUM(C29,H29,M29)</f>
        <v>611</v>
      </c>
      <c r="S29" s="321">
        <f>ROUND(R29/5*6,0)</f>
        <v>733</v>
      </c>
      <c r="T29" s="336">
        <f>SUM(E29,J29,O29)</f>
        <v>706</v>
      </c>
      <c r="U29" s="274">
        <f>ROUND(T29/5*6,0)</f>
        <v>847</v>
      </c>
      <c r="V29" s="245">
        <f t="shared" si="0"/>
        <v>1580</v>
      </c>
      <c r="W29" s="273">
        <v>615</v>
      </c>
      <c r="X29" s="270">
        <f>ROUND(W29/5*6,0)</f>
        <v>738</v>
      </c>
      <c r="Y29" s="269">
        <v>620</v>
      </c>
      <c r="Z29" s="274">
        <f>ROUND(Y29/5*6,0)</f>
        <v>744</v>
      </c>
      <c r="AA29" s="275">
        <f t="shared" si="7"/>
        <v>1482</v>
      </c>
      <c r="AB29" s="273">
        <v>343</v>
      </c>
      <c r="AC29" s="270">
        <f>ROUND(AB29/5*6,0)</f>
        <v>412</v>
      </c>
      <c r="AD29" s="269">
        <v>286</v>
      </c>
      <c r="AE29" s="274">
        <f>ROUND(AD29/5*6,0)</f>
        <v>343</v>
      </c>
      <c r="AF29" s="275">
        <f t="shared" si="8"/>
        <v>755</v>
      </c>
      <c r="AG29" s="335">
        <f>SUM(W29,AB29)</f>
        <v>958</v>
      </c>
      <c r="AH29" s="321">
        <f>ROUND(AG29/5*6,0)</f>
        <v>1150</v>
      </c>
      <c r="AI29" s="336">
        <f>SUM(Y29,AD29)</f>
        <v>906</v>
      </c>
      <c r="AJ29" s="323">
        <f>ROUND(AI29/5*6,0)</f>
        <v>1087</v>
      </c>
      <c r="AK29" s="324">
        <f t="shared" si="1"/>
        <v>2237</v>
      </c>
      <c r="AL29" s="273">
        <v>272</v>
      </c>
      <c r="AM29" s="270">
        <f>ROUND(AL29/5*6,0)</f>
        <v>326</v>
      </c>
      <c r="AN29" s="269">
        <v>269</v>
      </c>
      <c r="AO29" s="274">
        <f>ROUND(AN29/5*6,0)</f>
        <v>323</v>
      </c>
      <c r="AP29" s="275">
        <f t="shared" si="9"/>
        <v>649</v>
      </c>
      <c r="AQ29" s="273">
        <v>326</v>
      </c>
      <c r="AR29" s="270">
        <f>ROUND(AQ29/5*6,0)</f>
        <v>391</v>
      </c>
      <c r="AS29" s="269">
        <v>355</v>
      </c>
      <c r="AT29" s="274">
        <f>ROUND(AS29/5*6,0)</f>
        <v>426</v>
      </c>
      <c r="AU29" s="275">
        <f t="shared" si="10"/>
        <v>817</v>
      </c>
      <c r="AV29" s="273">
        <v>448</v>
      </c>
      <c r="AW29" s="270">
        <f>ROUND(AV29/5*6,0)</f>
        <v>538</v>
      </c>
      <c r="AX29" s="269">
        <v>317</v>
      </c>
      <c r="AY29" s="274">
        <f>ROUND(AX29/5*6,0)</f>
        <v>380</v>
      </c>
      <c r="AZ29" s="275">
        <f t="shared" si="11"/>
        <v>918</v>
      </c>
      <c r="BA29" s="273">
        <v>123</v>
      </c>
      <c r="BB29" s="270">
        <f>ROUND(BA29/5*6,0)</f>
        <v>148</v>
      </c>
      <c r="BC29" s="269">
        <v>170</v>
      </c>
      <c r="BD29" s="274">
        <f>ROUND(BC29/5*6,0)</f>
        <v>204</v>
      </c>
      <c r="BE29" s="275">
        <f t="shared" si="12"/>
        <v>352</v>
      </c>
      <c r="BF29" s="273">
        <v>294</v>
      </c>
      <c r="BG29" s="270">
        <f>ROUND(BF29/5*6,0)</f>
        <v>353</v>
      </c>
      <c r="BH29" s="269">
        <v>278</v>
      </c>
      <c r="BI29" s="274">
        <f>ROUND(BH29/5*6,0)</f>
        <v>334</v>
      </c>
      <c r="BJ29" s="275">
        <f t="shared" si="13"/>
        <v>687</v>
      </c>
      <c r="BK29" s="273">
        <v>178</v>
      </c>
      <c r="BL29" s="270">
        <f>ROUND(BK29/5*6,0)</f>
        <v>214</v>
      </c>
      <c r="BM29" s="269">
        <v>171</v>
      </c>
      <c r="BN29" s="274">
        <f>ROUND(BM29/5*6,0)</f>
        <v>205</v>
      </c>
      <c r="BO29" s="275">
        <f t="shared" si="14"/>
        <v>419</v>
      </c>
      <c r="BP29" s="273">
        <v>170</v>
      </c>
      <c r="BQ29" s="270">
        <f>ROUND(BP29/5*6,0)</f>
        <v>204</v>
      </c>
      <c r="BR29" s="269">
        <v>295</v>
      </c>
      <c r="BS29" s="274">
        <f>ROUND(BR29/5*6,0)</f>
        <v>354</v>
      </c>
      <c r="BT29" s="275">
        <f t="shared" si="15"/>
        <v>558</v>
      </c>
      <c r="BU29" s="273">
        <v>146</v>
      </c>
      <c r="BV29" s="270">
        <f>ROUND(BU29/5*6,0)</f>
        <v>175</v>
      </c>
      <c r="BW29" s="269">
        <v>282</v>
      </c>
      <c r="BX29" s="274">
        <f>ROUND(BW29/5*6,0)</f>
        <v>338</v>
      </c>
      <c r="BY29" s="275">
        <f t="shared" si="16"/>
        <v>513</v>
      </c>
      <c r="BZ29" s="273">
        <v>176</v>
      </c>
      <c r="CA29" s="270">
        <f>ROUND(BZ29/5*6,0)</f>
        <v>211</v>
      </c>
      <c r="CB29" s="269">
        <v>240</v>
      </c>
      <c r="CC29" s="274">
        <f>ROUND(CB29/5*6,0)</f>
        <v>288</v>
      </c>
      <c r="CD29" s="275">
        <f t="shared" si="17"/>
        <v>499</v>
      </c>
      <c r="CE29" s="273">
        <v>88</v>
      </c>
      <c r="CF29" s="270">
        <f>ROUND(CE29/5*6,0)</f>
        <v>106</v>
      </c>
      <c r="CG29" s="269">
        <v>90</v>
      </c>
      <c r="CH29" s="274">
        <f>ROUND(CG29/5*6,0)</f>
        <v>108</v>
      </c>
      <c r="CI29" s="275">
        <f t="shared" si="18"/>
        <v>214</v>
      </c>
      <c r="CJ29" s="273">
        <v>180</v>
      </c>
      <c r="CK29" s="270">
        <f>ROUND(CJ29/5*6,0)</f>
        <v>216</v>
      </c>
      <c r="CL29" s="269">
        <v>246</v>
      </c>
      <c r="CM29" s="274">
        <f>ROUND(CL29/5*6,0)</f>
        <v>295</v>
      </c>
      <c r="CN29" s="275">
        <f t="shared" si="19"/>
        <v>511</v>
      </c>
      <c r="CO29" s="321">
        <f>SUM(CE29,CJ29)</f>
        <v>268</v>
      </c>
      <c r="CP29" s="321">
        <f>ROUND(CO29/5*6,0)</f>
        <v>322</v>
      </c>
      <c r="CQ29" s="322">
        <f>SUM(CG29,CL29)</f>
        <v>336</v>
      </c>
      <c r="CR29" s="323">
        <f>ROUND(CQ29/5*6,0)</f>
        <v>403</v>
      </c>
      <c r="CS29" s="324">
        <f t="shared" si="2"/>
        <v>725</v>
      </c>
      <c r="CT29" s="273">
        <v>93</v>
      </c>
      <c r="CU29" s="270">
        <f>ROUND(CT29/5*6,0)</f>
        <v>112</v>
      </c>
      <c r="CV29" s="269">
        <v>57</v>
      </c>
      <c r="CW29" s="274">
        <f>ROUND(CV29/5*6,0)</f>
        <v>68</v>
      </c>
      <c r="CX29" s="275">
        <f t="shared" si="20"/>
        <v>180</v>
      </c>
      <c r="CY29" s="273">
        <v>13</v>
      </c>
      <c r="CZ29" s="270">
        <f>ROUND(CY29/5*6,0)</f>
        <v>16</v>
      </c>
      <c r="DA29" s="269">
        <v>6</v>
      </c>
      <c r="DB29" s="274">
        <f>ROUND(DA29/5*6,0)</f>
        <v>7</v>
      </c>
      <c r="DC29" s="275">
        <f t="shared" si="21"/>
        <v>23</v>
      </c>
      <c r="DD29" s="273">
        <v>45</v>
      </c>
      <c r="DE29" s="270">
        <f>ROUND(DD29/5*6,0)</f>
        <v>54</v>
      </c>
      <c r="DF29" s="269">
        <v>36</v>
      </c>
      <c r="DG29" s="274">
        <f>ROUND(DF29/5*6,0)</f>
        <v>43</v>
      </c>
      <c r="DH29" s="275">
        <f t="shared" si="22"/>
        <v>97</v>
      </c>
      <c r="DI29" s="273">
        <v>5</v>
      </c>
      <c r="DJ29" s="270">
        <f>ROUND(DI29/5*6,0)</f>
        <v>6</v>
      </c>
      <c r="DK29" s="269">
        <v>9</v>
      </c>
      <c r="DL29" s="274">
        <f>ROUND(DK29/5*6,0)</f>
        <v>11</v>
      </c>
      <c r="DM29" s="275">
        <f t="shared" si="23"/>
        <v>17</v>
      </c>
      <c r="DN29" s="273">
        <v>4</v>
      </c>
      <c r="DO29" s="270">
        <f>ROUND(DN29/5*6,0)</f>
        <v>5</v>
      </c>
      <c r="DP29" s="269">
        <v>0</v>
      </c>
      <c r="DQ29" s="274">
        <f>ROUND(DP29/5*6,0)</f>
        <v>0</v>
      </c>
      <c r="DR29" s="275">
        <f t="shared" si="24"/>
        <v>5</v>
      </c>
      <c r="DS29" s="273">
        <v>15</v>
      </c>
      <c r="DT29" s="270">
        <f>ROUND(DS29/5*6,0)</f>
        <v>18</v>
      </c>
      <c r="DU29" s="269">
        <v>22</v>
      </c>
      <c r="DV29" s="274">
        <f>ROUND(DU29/5*6,0)</f>
        <v>26</v>
      </c>
      <c r="DW29" s="275">
        <f t="shared" si="25"/>
        <v>44</v>
      </c>
      <c r="DX29" s="273">
        <v>15</v>
      </c>
      <c r="DY29" s="270">
        <f>ROUND(DX29/5*6,0)</f>
        <v>18</v>
      </c>
      <c r="DZ29" s="269">
        <v>14</v>
      </c>
      <c r="EA29" s="274">
        <f>ROUND(DZ29/5*6,0)</f>
        <v>17</v>
      </c>
      <c r="EB29" s="275">
        <f t="shared" si="26"/>
        <v>35</v>
      </c>
      <c r="EC29" s="273">
        <v>12</v>
      </c>
      <c r="ED29" s="270">
        <f>ROUND(EC29/5*6,0)</f>
        <v>14</v>
      </c>
      <c r="EE29" s="269">
        <v>35</v>
      </c>
      <c r="EF29" s="274">
        <f>ROUND(EE29/5*6,0)</f>
        <v>42</v>
      </c>
      <c r="EG29" s="275">
        <f t="shared" si="27"/>
        <v>56</v>
      </c>
      <c r="EH29" s="273">
        <v>37</v>
      </c>
      <c r="EI29" s="270">
        <f>ROUND(EH29/5*6,0)</f>
        <v>44</v>
      </c>
      <c r="EJ29" s="269">
        <v>44</v>
      </c>
      <c r="EK29" s="274">
        <f>ROUND(EJ29/5*6,0)</f>
        <v>53</v>
      </c>
      <c r="EL29" s="275">
        <f t="shared" si="28"/>
        <v>97</v>
      </c>
      <c r="EM29" s="273">
        <v>19</v>
      </c>
      <c r="EN29" s="270">
        <f>ROUND(EM29/5*6,0)</f>
        <v>23</v>
      </c>
      <c r="EO29" s="269">
        <v>13</v>
      </c>
      <c r="EP29" s="274">
        <f>ROUND(EO29/5*6,0)</f>
        <v>16</v>
      </c>
      <c r="EQ29" s="275">
        <f t="shared" si="29"/>
        <v>39</v>
      </c>
      <c r="ER29" s="273">
        <v>12</v>
      </c>
      <c r="ES29" s="270">
        <f>ROUND(ER29/5*6,0)</f>
        <v>14</v>
      </c>
      <c r="ET29" s="269">
        <v>16</v>
      </c>
      <c r="EU29" s="274">
        <f>ROUND(ET29/5*6,0)</f>
        <v>19</v>
      </c>
      <c r="EV29" s="275">
        <f t="shared" si="30"/>
        <v>33</v>
      </c>
      <c r="EW29" s="273">
        <v>56</v>
      </c>
      <c r="EX29" s="270">
        <f>ROUND(EW29/5*6,0)</f>
        <v>67</v>
      </c>
      <c r="EY29" s="269">
        <v>78</v>
      </c>
      <c r="EZ29" s="274">
        <f>ROUND(EY29/5*6,0)</f>
        <v>94</v>
      </c>
      <c r="FA29" s="275">
        <f t="shared" si="31"/>
        <v>161</v>
      </c>
      <c r="FB29" s="273">
        <v>125</v>
      </c>
      <c r="FC29" s="270">
        <f>ROUND(FB29/5*6,0)</f>
        <v>150</v>
      </c>
      <c r="FD29" s="269">
        <v>106</v>
      </c>
      <c r="FE29" s="274">
        <f>ROUND(FD29/5*6,0)</f>
        <v>127</v>
      </c>
      <c r="FF29" s="275">
        <f t="shared" si="32"/>
        <v>277</v>
      </c>
      <c r="FG29" s="273">
        <v>26</v>
      </c>
      <c r="FH29" s="270">
        <f>ROUND(FG29/5*6,0)</f>
        <v>31</v>
      </c>
      <c r="FI29" s="269">
        <v>33</v>
      </c>
      <c r="FJ29" s="274">
        <f>ROUND(FI29/5*6,0)</f>
        <v>40</v>
      </c>
      <c r="FK29" s="275">
        <f t="shared" si="33"/>
        <v>71</v>
      </c>
      <c r="FL29" s="273">
        <v>411</v>
      </c>
      <c r="FM29" s="270">
        <f>ROUND(FL29/5*6,0)</f>
        <v>493</v>
      </c>
      <c r="FN29" s="269">
        <v>427</v>
      </c>
      <c r="FO29" s="274">
        <f>ROUND(FN29/5*6,0)</f>
        <v>512</v>
      </c>
      <c r="FP29" s="275">
        <f t="shared" si="34"/>
        <v>1005</v>
      </c>
      <c r="FQ29" s="273">
        <v>43</v>
      </c>
      <c r="FR29" s="270">
        <f>ROUND(FQ29/5*6,0)</f>
        <v>52</v>
      </c>
      <c r="FS29" s="269">
        <v>83</v>
      </c>
      <c r="FT29" s="274">
        <f>ROUND(FS29/5*6,0)</f>
        <v>100</v>
      </c>
      <c r="FU29" s="275">
        <f t="shared" si="35"/>
        <v>152</v>
      </c>
      <c r="FV29" s="273">
        <v>99</v>
      </c>
      <c r="FW29" s="270">
        <f>ROUND(FV29/5*6,0)</f>
        <v>119</v>
      </c>
      <c r="FX29" s="269">
        <v>220</v>
      </c>
      <c r="FY29" s="274">
        <f>ROUND(FX29/5*6,0)</f>
        <v>264</v>
      </c>
      <c r="FZ29" s="275">
        <f t="shared" si="36"/>
        <v>383</v>
      </c>
      <c r="GA29" s="273">
        <v>49</v>
      </c>
      <c r="GB29" s="270">
        <f>ROUND(GA29/5*6,0)</f>
        <v>59</v>
      </c>
      <c r="GC29" s="269">
        <v>87</v>
      </c>
      <c r="GD29" s="274">
        <f>ROUND(GC29/5*6,0)</f>
        <v>104</v>
      </c>
      <c r="GE29" s="275">
        <f t="shared" si="37"/>
        <v>163</v>
      </c>
      <c r="GF29" s="273">
        <v>151</v>
      </c>
      <c r="GG29" s="270">
        <f>ROUND(GF29/5*6,0)</f>
        <v>181</v>
      </c>
      <c r="GH29" s="269">
        <v>150</v>
      </c>
      <c r="GI29" s="274">
        <f>ROUND(GH29/5*6,0)</f>
        <v>180</v>
      </c>
      <c r="GJ29" s="275">
        <f t="shared" si="38"/>
        <v>361</v>
      </c>
      <c r="GK29" s="270">
        <f t="shared" si="39"/>
        <v>6241</v>
      </c>
      <c r="GL29" s="268">
        <v>6912</v>
      </c>
      <c r="GM29" s="245">
        <f t="shared" si="3"/>
        <v>13153</v>
      </c>
    </row>
    <row r="30" spans="1:197" s="237" customFormat="1" x14ac:dyDescent="0.15">
      <c r="A30" s="658"/>
      <c r="B30" s="253" t="s">
        <v>109</v>
      </c>
      <c r="C30" s="272">
        <v>84</v>
      </c>
      <c r="D30" s="250">
        <f>ROUND(C30/5*6,0)</f>
        <v>101</v>
      </c>
      <c r="E30" s="271">
        <v>138</v>
      </c>
      <c r="F30" s="248">
        <f>ROUND(E30/5*6,0)</f>
        <v>166</v>
      </c>
      <c r="G30" s="252">
        <f t="shared" si="4"/>
        <v>267</v>
      </c>
      <c r="H30" s="272">
        <v>180</v>
      </c>
      <c r="I30" s="250">
        <f>ROUND(H30/5*6,0)</f>
        <v>216</v>
      </c>
      <c r="J30" s="271">
        <v>112</v>
      </c>
      <c r="K30" s="248">
        <f>ROUND(J30/5*6,0)</f>
        <v>134</v>
      </c>
      <c r="L30" s="252">
        <f t="shared" si="5"/>
        <v>350</v>
      </c>
      <c r="M30" s="272">
        <v>273</v>
      </c>
      <c r="N30" s="250">
        <f>ROUND(M30/5*6,0)</f>
        <v>328</v>
      </c>
      <c r="O30" s="271">
        <v>372</v>
      </c>
      <c r="P30" s="248">
        <f>ROUND(O30/5*6,0)</f>
        <v>446</v>
      </c>
      <c r="Q30" s="252">
        <f t="shared" si="6"/>
        <v>774</v>
      </c>
      <c r="R30" s="325">
        <f>SUM(C30,H30,M30)</f>
        <v>537</v>
      </c>
      <c r="S30" s="326">
        <f>ROUND(R30/5*6,0)</f>
        <v>644</v>
      </c>
      <c r="T30" s="327">
        <f>SUM(E30,J30,O30)</f>
        <v>622</v>
      </c>
      <c r="U30" s="248">
        <f>ROUND(T30/5*6,0)</f>
        <v>746</v>
      </c>
      <c r="V30" s="247">
        <f t="shared" si="0"/>
        <v>1390</v>
      </c>
      <c r="W30" s="272">
        <v>630</v>
      </c>
      <c r="X30" s="250">
        <f>ROUND(W30/5*6,0)</f>
        <v>756</v>
      </c>
      <c r="Y30" s="271">
        <v>774</v>
      </c>
      <c r="Z30" s="248">
        <f>ROUND(Y30/5*6,0)</f>
        <v>929</v>
      </c>
      <c r="AA30" s="252">
        <f t="shared" si="7"/>
        <v>1685</v>
      </c>
      <c r="AB30" s="272">
        <v>450</v>
      </c>
      <c r="AC30" s="250">
        <f>ROUND(AB30/5*6,0)</f>
        <v>540</v>
      </c>
      <c r="AD30" s="271">
        <v>437</v>
      </c>
      <c r="AE30" s="248">
        <f>ROUND(AD30/5*6,0)</f>
        <v>524</v>
      </c>
      <c r="AF30" s="252">
        <f t="shared" si="8"/>
        <v>1064</v>
      </c>
      <c r="AG30" s="325">
        <f>SUM(W30,AB30)</f>
        <v>1080</v>
      </c>
      <c r="AH30" s="326">
        <f>ROUND(AG30/5*6,0)</f>
        <v>1296</v>
      </c>
      <c r="AI30" s="327">
        <f>SUM(Y30,AD30)</f>
        <v>1211</v>
      </c>
      <c r="AJ30" s="328">
        <f>ROUND(AI30/5*6,0)</f>
        <v>1453</v>
      </c>
      <c r="AK30" s="329">
        <f t="shared" si="1"/>
        <v>2749</v>
      </c>
      <c r="AL30" s="272">
        <v>258</v>
      </c>
      <c r="AM30" s="250">
        <f>ROUND(AL30/5*6,0)</f>
        <v>310</v>
      </c>
      <c r="AN30" s="271">
        <v>260</v>
      </c>
      <c r="AO30" s="248">
        <f>ROUND(AN30/5*6,0)</f>
        <v>312</v>
      </c>
      <c r="AP30" s="252">
        <f t="shared" si="9"/>
        <v>622</v>
      </c>
      <c r="AQ30" s="272">
        <v>400</v>
      </c>
      <c r="AR30" s="250">
        <f>ROUND(AQ30/5*6,0)</f>
        <v>480</v>
      </c>
      <c r="AS30" s="271">
        <v>369</v>
      </c>
      <c r="AT30" s="248">
        <f>ROUND(AS30/5*6,0)</f>
        <v>443</v>
      </c>
      <c r="AU30" s="252">
        <f t="shared" si="10"/>
        <v>923</v>
      </c>
      <c r="AV30" s="272">
        <v>646</v>
      </c>
      <c r="AW30" s="250">
        <f>ROUND(AV30/5*6,0)</f>
        <v>775</v>
      </c>
      <c r="AX30" s="271">
        <v>420</v>
      </c>
      <c r="AY30" s="248">
        <f>ROUND(AX30/5*6,0)</f>
        <v>504</v>
      </c>
      <c r="AZ30" s="252">
        <f t="shared" si="11"/>
        <v>1279</v>
      </c>
      <c r="BA30" s="272">
        <v>178</v>
      </c>
      <c r="BB30" s="250">
        <f>ROUND(BA30/5*6,0)</f>
        <v>214</v>
      </c>
      <c r="BC30" s="271">
        <v>244</v>
      </c>
      <c r="BD30" s="248">
        <f>ROUND(BC30/5*6,0)</f>
        <v>293</v>
      </c>
      <c r="BE30" s="252">
        <f t="shared" si="12"/>
        <v>507</v>
      </c>
      <c r="BF30" s="272">
        <v>416</v>
      </c>
      <c r="BG30" s="250">
        <f>ROUND(BF30/5*6,0)</f>
        <v>499</v>
      </c>
      <c r="BH30" s="271">
        <v>375</v>
      </c>
      <c r="BI30" s="248">
        <f>ROUND(BH30/5*6,0)</f>
        <v>450</v>
      </c>
      <c r="BJ30" s="252">
        <f t="shared" si="13"/>
        <v>949</v>
      </c>
      <c r="BK30" s="272">
        <v>270</v>
      </c>
      <c r="BL30" s="250">
        <f>ROUND(BK30/5*6,0)</f>
        <v>324</v>
      </c>
      <c r="BM30" s="271">
        <v>226</v>
      </c>
      <c r="BN30" s="248">
        <f>ROUND(BM30/5*6,0)</f>
        <v>271</v>
      </c>
      <c r="BO30" s="252">
        <f t="shared" si="14"/>
        <v>595</v>
      </c>
      <c r="BP30" s="272">
        <v>308</v>
      </c>
      <c r="BQ30" s="250">
        <f>ROUND(BP30/5*6,0)</f>
        <v>370</v>
      </c>
      <c r="BR30" s="271">
        <v>506</v>
      </c>
      <c r="BS30" s="248">
        <f>ROUND(BR30/5*6,0)</f>
        <v>607</v>
      </c>
      <c r="BT30" s="252">
        <f t="shared" si="15"/>
        <v>977</v>
      </c>
      <c r="BU30" s="272">
        <v>168</v>
      </c>
      <c r="BV30" s="250">
        <f>ROUND(BU30/5*6,0)</f>
        <v>202</v>
      </c>
      <c r="BW30" s="271">
        <v>264</v>
      </c>
      <c r="BX30" s="248">
        <f>ROUND(BW30/5*6,0)</f>
        <v>317</v>
      </c>
      <c r="BY30" s="252">
        <f t="shared" si="16"/>
        <v>519</v>
      </c>
      <c r="BZ30" s="272">
        <v>262</v>
      </c>
      <c r="CA30" s="250">
        <f>ROUND(BZ30/5*6,0)</f>
        <v>314</v>
      </c>
      <c r="CB30" s="271">
        <v>307</v>
      </c>
      <c r="CC30" s="248">
        <f>ROUND(CB30/5*6,0)</f>
        <v>368</v>
      </c>
      <c r="CD30" s="252">
        <f t="shared" si="17"/>
        <v>682</v>
      </c>
      <c r="CE30" s="272">
        <v>75</v>
      </c>
      <c r="CF30" s="250">
        <f>ROUND(CE30/5*6,0)</f>
        <v>90</v>
      </c>
      <c r="CG30" s="271">
        <v>91</v>
      </c>
      <c r="CH30" s="248">
        <f>ROUND(CG30/5*6,0)</f>
        <v>109</v>
      </c>
      <c r="CI30" s="252">
        <f t="shared" si="18"/>
        <v>199</v>
      </c>
      <c r="CJ30" s="272">
        <v>186</v>
      </c>
      <c r="CK30" s="250">
        <f>ROUND(CJ30/5*6,0)</f>
        <v>223</v>
      </c>
      <c r="CL30" s="271">
        <v>237</v>
      </c>
      <c r="CM30" s="248">
        <f>ROUND(CL30/5*6,0)</f>
        <v>284</v>
      </c>
      <c r="CN30" s="252">
        <f t="shared" si="19"/>
        <v>507</v>
      </c>
      <c r="CO30" s="321">
        <f>SUM(CE30,CJ30)</f>
        <v>261</v>
      </c>
      <c r="CP30" s="326">
        <f>ROUND(CO30/5*6,0)</f>
        <v>313</v>
      </c>
      <c r="CQ30" s="322">
        <f>SUM(CG30,CL30)</f>
        <v>328</v>
      </c>
      <c r="CR30" s="328">
        <f>ROUND(CQ30/5*6,0)</f>
        <v>394</v>
      </c>
      <c r="CS30" s="329">
        <f t="shared" si="2"/>
        <v>707</v>
      </c>
      <c r="CT30" s="272">
        <v>106</v>
      </c>
      <c r="CU30" s="250">
        <f>ROUND(CT30/5*6,0)</f>
        <v>127</v>
      </c>
      <c r="CV30" s="271">
        <v>83</v>
      </c>
      <c r="CW30" s="248">
        <f>ROUND(CV30/5*6,0)</f>
        <v>100</v>
      </c>
      <c r="CX30" s="252">
        <f t="shared" si="20"/>
        <v>227</v>
      </c>
      <c r="CY30" s="272">
        <v>16</v>
      </c>
      <c r="CZ30" s="250">
        <f>ROUND(CY30/5*6,0)</f>
        <v>19</v>
      </c>
      <c r="DA30" s="271">
        <v>13</v>
      </c>
      <c r="DB30" s="248">
        <f>ROUND(DA30/5*6,0)</f>
        <v>16</v>
      </c>
      <c r="DC30" s="252">
        <f t="shared" si="21"/>
        <v>35</v>
      </c>
      <c r="DD30" s="272">
        <v>38</v>
      </c>
      <c r="DE30" s="250">
        <f>ROUND(DD30/5*6,0)</f>
        <v>46</v>
      </c>
      <c r="DF30" s="271">
        <v>27</v>
      </c>
      <c r="DG30" s="248">
        <f>ROUND(DF30/5*6,0)</f>
        <v>32</v>
      </c>
      <c r="DH30" s="252">
        <f t="shared" si="22"/>
        <v>78</v>
      </c>
      <c r="DI30" s="272">
        <v>7</v>
      </c>
      <c r="DJ30" s="250">
        <f>ROUND(DI30/5*6,0)</f>
        <v>8</v>
      </c>
      <c r="DK30" s="271">
        <v>2</v>
      </c>
      <c r="DL30" s="248">
        <f>ROUND(DK30/5*6,0)</f>
        <v>2</v>
      </c>
      <c r="DM30" s="252">
        <f t="shared" si="23"/>
        <v>10</v>
      </c>
      <c r="DN30" s="272">
        <v>0</v>
      </c>
      <c r="DO30" s="250">
        <f>ROUND(DN30/5*6,0)</f>
        <v>0</v>
      </c>
      <c r="DP30" s="271">
        <v>0</v>
      </c>
      <c r="DQ30" s="248">
        <f>ROUND(DP30/5*6,0)</f>
        <v>0</v>
      </c>
      <c r="DR30" s="252">
        <f t="shared" si="24"/>
        <v>0</v>
      </c>
      <c r="DS30" s="272">
        <v>15</v>
      </c>
      <c r="DT30" s="250">
        <f>ROUND(DS30/5*6,0)</f>
        <v>18</v>
      </c>
      <c r="DU30" s="271">
        <v>6</v>
      </c>
      <c r="DV30" s="248">
        <f>ROUND(DU30/5*6,0)</f>
        <v>7</v>
      </c>
      <c r="DW30" s="252">
        <f t="shared" si="25"/>
        <v>25</v>
      </c>
      <c r="DX30" s="272">
        <v>7</v>
      </c>
      <c r="DY30" s="250">
        <f>ROUND(DX30/5*6,0)</f>
        <v>8</v>
      </c>
      <c r="DZ30" s="271">
        <v>21</v>
      </c>
      <c r="EA30" s="248">
        <f>ROUND(DZ30/5*6,0)</f>
        <v>25</v>
      </c>
      <c r="EB30" s="252">
        <f t="shared" si="26"/>
        <v>33</v>
      </c>
      <c r="EC30" s="272">
        <v>16</v>
      </c>
      <c r="ED30" s="250">
        <f>ROUND(EC30/5*6,0)</f>
        <v>19</v>
      </c>
      <c r="EE30" s="271">
        <v>32</v>
      </c>
      <c r="EF30" s="248">
        <f>ROUND(EE30/5*6,0)</f>
        <v>38</v>
      </c>
      <c r="EG30" s="252">
        <f t="shared" si="27"/>
        <v>57</v>
      </c>
      <c r="EH30" s="272">
        <v>15</v>
      </c>
      <c r="EI30" s="250">
        <f>ROUND(EH30/5*6,0)</f>
        <v>18</v>
      </c>
      <c r="EJ30" s="271">
        <v>32</v>
      </c>
      <c r="EK30" s="248">
        <f>ROUND(EJ30/5*6,0)</f>
        <v>38</v>
      </c>
      <c r="EL30" s="252">
        <f t="shared" si="28"/>
        <v>56</v>
      </c>
      <c r="EM30" s="272">
        <v>8</v>
      </c>
      <c r="EN30" s="250">
        <f>ROUND(EM30/5*6,0)</f>
        <v>10</v>
      </c>
      <c r="EO30" s="271">
        <v>15</v>
      </c>
      <c r="EP30" s="248">
        <f>ROUND(EO30/5*6,0)</f>
        <v>18</v>
      </c>
      <c r="EQ30" s="252">
        <f t="shared" si="29"/>
        <v>28</v>
      </c>
      <c r="ER30" s="272">
        <v>4</v>
      </c>
      <c r="ES30" s="250">
        <f>ROUND(ER30/5*6,0)</f>
        <v>5</v>
      </c>
      <c r="ET30" s="271">
        <v>38</v>
      </c>
      <c r="EU30" s="248">
        <f>ROUND(ET30/5*6,0)</f>
        <v>46</v>
      </c>
      <c r="EV30" s="252">
        <f t="shared" si="30"/>
        <v>51</v>
      </c>
      <c r="EW30" s="272">
        <v>44</v>
      </c>
      <c r="EX30" s="250">
        <f>ROUND(EW30/5*6,0)</f>
        <v>53</v>
      </c>
      <c r="EY30" s="271">
        <v>49</v>
      </c>
      <c r="EZ30" s="248">
        <f>ROUND(EY30/5*6,0)</f>
        <v>59</v>
      </c>
      <c r="FA30" s="252">
        <f t="shared" si="31"/>
        <v>112</v>
      </c>
      <c r="FB30" s="272">
        <v>102</v>
      </c>
      <c r="FC30" s="250">
        <f>ROUND(FB30/5*6,0)</f>
        <v>122</v>
      </c>
      <c r="FD30" s="271">
        <v>93</v>
      </c>
      <c r="FE30" s="248">
        <f>ROUND(FD30/5*6,0)</f>
        <v>112</v>
      </c>
      <c r="FF30" s="252">
        <f t="shared" si="32"/>
        <v>234</v>
      </c>
      <c r="FG30" s="272">
        <v>48</v>
      </c>
      <c r="FH30" s="250">
        <f>ROUND(FG30/5*6,0)</f>
        <v>58</v>
      </c>
      <c r="FI30" s="271">
        <v>42</v>
      </c>
      <c r="FJ30" s="248">
        <f>ROUND(FI30/5*6,0)</f>
        <v>50</v>
      </c>
      <c r="FK30" s="252">
        <f t="shared" si="33"/>
        <v>108</v>
      </c>
      <c r="FL30" s="272">
        <v>642</v>
      </c>
      <c r="FM30" s="250">
        <f>ROUND(FL30/5*6,0)</f>
        <v>770</v>
      </c>
      <c r="FN30" s="271">
        <v>533</v>
      </c>
      <c r="FO30" s="248">
        <f>ROUND(FN30/5*6,0)</f>
        <v>640</v>
      </c>
      <c r="FP30" s="252">
        <f t="shared" si="34"/>
        <v>1410</v>
      </c>
      <c r="FQ30" s="272">
        <v>90</v>
      </c>
      <c r="FR30" s="250">
        <f>ROUND(FQ30/5*6,0)</f>
        <v>108</v>
      </c>
      <c r="FS30" s="271">
        <v>130</v>
      </c>
      <c r="FT30" s="248">
        <f>ROUND(FS30/5*6,0)</f>
        <v>156</v>
      </c>
      <c r="FU30" s="252">
        <f t="shared" si="35"/>
        <v>264</v>
      </c>
      <c r="FV30" s="272">
        <v>150</v>
      </c>
      <c r="FW30" s="250">
        <f>ROUND(FV30/5*6,0)</f>
        <v>180</v>
      </c>
      <c r="FX30" s="271">
        <v>315</v>
      </c>
      <c r="FY30" s="248">
        <f>ROUND(FX30/5*6,0)</f>
        <v>378</v>
      </c>
      <c r="FZ30" s="252">
        <f t="shared" si="36"/>
        <v>558</v>
      </c>
      <c r="GA30" s="272">
        <v>85</v>
      </c>
      <c r="GB30" s="250">
        <f>ROUND(GA30/5*6,0)</f>
        <v>102</v>
      </c>
      <c r="GC30" s="271">
        <v>138</v>
      </c>
      <c r="GD30" s="248">
        <f>ROUND(GC30/5*6,0)</f>
        <v>166</v>
      </c>
      <c r="GE30" s="252">
        <f t="shared" si="37"/>
        <v>268</v>
      </c>
      <c r="GF30" s="272">
        <v>176</v>
      </c>
      <c r="GG30" s="250">
        <f>ROUND(GF30/5*6,0)</f>
        <v>211</v>
      </c>
      <c r="GH30" s="271">
        <v>170</v>
      </c>
      <c r="GI30" s="248">
        <f>ROUND(GH30/5*6,0)</f>
        <v>204</v>
      </c>
      <c r="GJ30" s="252">
        <f t="shared" si="38"/>
        <v>415</v>
      </c>
      <c r="GK30" s="270">
        <f t="shared" si="39"/>
        <v>7623</v>
      </c>
      <c r="GL30" s="268">
        <v>8245</v>
      </c>
      <c r="GM30" s="245">
        <f t="shared" si="3"/>
        <v>15868</v>
      </c>
    </row>
    <row r="31" spans="1:197" s="237" customFormat="1" x14ac:dyDescent="0.15">
      <c r="A31" s="661"/>
      <c r="B31" s="267" t="s">
        <v>85</v>
      </c>
      <c r="C31" s="243"/>
      <c r="D31" s="243">
        <f>SUM(D29:D30)</f>
        <v>211</v>
      </c>
      <c r="E31" s="242"/>
      <c r="F31" s="241">
        <f>SUM(F29:F30)</f>
        <v>357</v>
      </c>
      <c r="G31" s="244">
        <f t="shared" si="4"/>
        <v>568</v>
      </c>
      <c r="H31" s="243"/>
      <c r="I31" s="243">
        <f>SUM(I29:I30)</f>
        <v>464</v>
      </c>
      <c r="J31" s="242"/>
      <c r="K31" s="241">
        <f>SUM(K29:K30)</f>
        <v>318</v>
      </c>
      <c r="L31" s="244">
        <f t="shared" si="5"/>
        <v>782</v>
      </c>
      <c r="M31" s="243"/>
      <c r="N31" s="243">
        <f>SUM(N29:N30)</f>
        <v>702</v>
      </c>
      <c r="O31" s="242"/>
      <c r="P31" s="241">
        <f>SUM(P29:P30)</f>
        <v>919</v>
      </c>
      <c r="Q31" s="244">
        <f t="shared" si="6"/>
        <v>1621</v>
      </c>
      <c r="R31" s="338">
        <f>SUM(R29:R30)</f>
        <v>1148</v>
      </c>
      <c r="S31" s="339">
        <f>SUM(S29:S30)</f>
        <v>1377</v>
      </c>
      <c r="T31" s="340">
        <f>SUM(T29:T30)</f>
        <v>1328</v>
      </c>
      <c r="U31" s="263">
        <f>SUM(U29:U30)</f>
        <v>1593</v>
      </c>
      <c r="V31" s="262">
        <f t="shared" si="0"/>
        <v>2970</v>
      </c>
      <c r="W31" s="243"/>
      <c r="X31" s="243">
        <f>SUM(X29:X30)</f>
        <v>1494</v>
      </c>
      <c r="Y31" s="242"/>
      <c r="Z31" s="241">
        <f>SUM(Z29:Z30)</f>
        <v>1673</v>
      </c>
      <c r="AA31" s="244">
        <f t="shared" si="7"/>
        <v>3167</v>
      </c>
      <c r="AB31" s="243"/>
      <c r="AC31" s="243">
        <f>SUM(AC29:AC30)</f>
        <v>952</v>
      </c>
      <c r="AD31" s="242"/>
      <c r="AE31" s="241">
        <f>SUM(AE29:AE30)</f>
        <v>867</v>
      </c>
      <c r="AF31" s="244">
        <f t="shared" si="8"/>
        <v>1819</v>
      </c>
      <c r="AG31" s="338">
        <f>SUM(AG29:AG30)</f>
        <v>2038</v>
      </c>
      <c r="AH31" s="339">
        <f>SUM(AH29:AH30)</f>
        <v>2446</v>
      </c>
      <c r="AI31" s="340">
        <f>SUM(AI29:AI30)</f>
        <v>2117</v>
      </c>
      <c r="AJ31" s="341">
        <f>SUM(AJ29:AJ30)</f>
        <v>2540</v>
      </c>
      <c r="AK31" s="342">
        <f t="shared" si="1"/>
        <v>4986</v>
      </c>
      <c r="AL31" s="243"/>
      <c r="AM31" s="243">
        <f>SUM(AM29:AM30)</f>
        <v>636</v>
      </c>
      <c r="AN31" s="242"/>
      <c r="AO31" s="241">
        <f>SUM(AO29:AO30)</f>
        <v>635</v>
      </c>
      <c r="AP31" s="244">
        <f t="shared" si="9"/>
        <v>1271</v>
      </c>
      <c r="AQ31" s="243"/>
      <c r="AR31" s="243">
        <f>SUM(AR29:AR30)</f>
        <v>871</v>
      </c>
      <c r="AS31" s="242"/>
      <c r="AT31" s="241">
        <f>SUM(AT29:AT30)</f>
        <v>869</v>
      </c>
      <c r="AU31" s="244">
        <f t="shared" si="10"/>
        <v>1740</v>
      </c>
      <c r="AV31" s="243"/>
      <c r="AW31" s="243">
        <f>SUM(AW29:AW30)</f>
        <v>1313</v>
      </c>
      <c r="AX31" s="242"/>
      <c r="AY31" s="241">
        <f>SUM(AY29:AY30)</f>
        <v>884</v>
      </c>
      <c r="AZ31" s="244">
        <f t="shared" si="11"/>
        <v>2197</v>
      </c>
      <c r="BA31" s="243"/>
      <c r="BB31" s="243">
        <f>SUM(BB29:BB30)</f>
        <v>362</v>
      </c>
      <c r="BC31" s="242"/>
      <c r="BD31" s="241">
        <f>SUM(BD29:BD30)</f>
        <v>497</v>
      </c>
      <c r="BE31" s="244">
        <f t="shared" si="12"/>
        <v>859</v>
      </c>
      <c r="BF31" s="243"/>
      <c r="BG31" s="243">
        <f>SUM(BG29:BG30)</f>
        <v>852</v>
      </c>
      <c r="BH31" s="242"/>
      <c r="BI31" s="241">
        <f>SUM(BI29:BI30)</f>
        <v>784</v>
      </c>
      <c r="BJ31" s="244">
        <f t="shared" si="13"/>
        <v>1636</v>
      </c>
      <c r="BK31" s="243"/>
      <c r="BL31" s="243">
        <f>SUM(BL29:BL30)</f>
        <v>538</v>
      </c>
      <c r="BM31" s="242"/>
      <c r="BN31" s="241">
        <f>SUM(BN29:BN30)</f>
        <v>476</v>
      </c>
      <c r="BO31" s="244">
        <f t="shared" si="14"/>
        <v>1014</v>
      </c>
      <c r="BP31" s="243"/>
      <c r="BQ31" s="243">
        <f>SUM(BQ29:BQ30)</f>
        <v>574</v>
      </c>
      <c r="BR31" s="242"/>
      <c r="BS31" s="241">
        <f>SUM(BS29:BS30)</f>
        <v>961</v>
      </c>
      <c r="BT31" s="244">
        <f t="shared" si="15"/>
        <v>1535</v>
      </c>
      <c r="BU31" s="243"/>
      <c r="BV31" s="243">
        <f>SUM(BV29:BV30)</f>
        <v>377</v>
      </c>
      <c r="BW31" s="242"/>
      <c r="BX31" s="241">
        <f>SUM(BX29:BX30)</f>
        <v>655</v>
      </c>
      <c r="BY31" s="244">
        <f t="shared" si="16"/>
        <v>1032</v>
      </c>
      <c r="BZ31" s="243"/>
      <c r="CA31" s="243">
        <f>SUM(CA29:CA30)</f>
        <v>525</v>
      </c>
      <c r="CB31" s="242"/>
      <c r="CC31" s="241">
        <f>SUM(CC29:CC30)</f>
        <v>656</v>
      </c>
      <c r="CD31" s="244">
        <f t="shared" si="17"/>
        <v>1181</v>
      </c>
      <c r="CE31" s="243"/>
      <c r="CF31" s="243">
        <f>SUM(CF29:CF30)</f>
        <v>196</v>
      </c>
      <c r="CG31" s="242"/>
      <c r="CH31" s="241">
        <f>SUM(CH29:CH30)</f>
        <v>217</v>
      </c>
      <c r="CI31" s="244">
        <f t="shared" si="18"/>
        <v>413</v>
      </c>
      <c r="CJ31" s="243"/>
      <c r="CK31" s="243">
        <f>SUM(CK29:CK30)</f>
        <v>439</v>
      </c>
      <c r="CL31" s="242"/>
      <c r="CM31" s="241">
        <f>SUM(CM29:CM30)</f>
        <v>579</v>
      </c>
      <c r="CN31" s="244">
        <f t="shared" si="19"/>
        <v>1018</v>
      </c>
      <c r="CO31" s="339">
        <f>SUM(CO29:CO30)</f>
        <v>529</v>
      </c>
      <c r="CP31" s="339">
        <f>SUM(CP29:CP30)</f>
        <v>635</v>
      </c>
      <c r="CQ31" s="340">
        <f>SUM(CQ29:CQ30)</f>
        <v>664</v>
      </c>
      <c r="CR31" s="341">
        <f>SUM(CR29:CR30)</f>
        <v>797</v>
      </c>
      <c r="CS31" s="342">
        <f t="shared" si="2"/>
        <v>1432</v>
      </c>
      <c r="CT31" s="243"/>
      <c r="CU31" s="243">
        <f>SUM(CU29:CU30)</f>
        <v>239</v>
      </c>
      <c r="CV31" s="242"/>
      <c r="CW31" s="241">
        <f>SUM(CW29:CW30)</f>
        <v>168</v>
      </c>
      <c r="CX31" s="244">
        <f t="shared" si="20"/>
        <v>407</v>
      </c>
      <c r="CY31" s="243"/>
      <c r="CZ31" s="243">
        <f>SUM(CZ29:CZ30)</f>
        <v>35</v>
      </c>
      <c r="DA31" s="242"/>
      <c r="DB31" s="241">
        <f>SUM(DB29:DB30)</f>
        <v>23</v>
      </c>
      <c r="DC31" s="244">
        <f t="shared" si="21"/>
        <v>58</v>
      </c>
      <c r="DD31" s="243"/>
      <c r="DE31" s="243">
        <f>SUM(DE29:DE30)</f>
        <v>100</v>
      </c>
      <c r="DF31" s="242"/>
      <c r="DG31" s="241">
        <f>SUM(DG29:DG30)</f>
        <v>75</v>
      </c>
      <c r="DH31" s="244">
        <f t="shared" si="22"/>
        <v>175</v>
      </c>
      <c r="DI31" s="243"/>
      <c r="DJ31" s="243">
        <f>SUM(DJ29:DJ30)</f>
        <v>14</v>
      </c>
      <c r="DK31" s="242"/>
      <c r="DL31" s="241">
        <f>SUM(DL29:DL30)</f>
        <v>13</v>
      </c>
      <c r="DM31" s="244">
        <f t="shared" si="23"/>
        <v>27</v>
      </c>
      <c r="DN31" s="243"/>
      <c r="DO31" s="243">
        <f>SUM(DO29:DO30)</f>
        <v>5</v>
      </c>
      <c r="DP31" s="242"/>
      <c r="DQ31" s="241">
        <f>SUM(DQ29:DQ30)</f>
        <v>0</v>
      </c>
      <c r="DR31" s="244">
        <f t="shared" si="24"/>
        <v>5</v>
      </c>
      <c r="DS31" s="243"/>
      <c r="DT31" s="243">
        <f>SUM(DT29:DT30)</f>
        <v>36</v>
      </c>
      <c r="DU31" s="242"/>
      <c r="DV31" s="241">
        <f>SUM(DV29:DV30)</f>
        <v>33</v>
      </c>
      <c r="DW31" s="244">
        <f t="shared" si="25"/>
        <v>69</v>
      </c>
      <c r="DX31" s="243"/>
      <c r="DY31" s="243">
        <f>SUM(DY29:DY30)</f>
        <v>26</v>
      </c>
      <c r="DZ31" s="242"/>
      <c r="EA31" s="241">
        <f>SUM(EA29:EA30)</f>
        <v>42</v>
      </c>
      <c r="EB31" s="244">
        <f t="shared" si="26"/>
        <v>68</v>
      </c>
      <c r="EC31" s="243"/>
      <c r="ED31" s="243">
        <f>SUM(ED29:ED30)</f>
        <v>33</v>
      </c>
      <c r="EE31" s="242"/>
      <c r="EF31" s="241">
        <f>SUM(EF29:EF30)</f>
        <v>80</v>
      </c>
      <c r="EG31" s="244">
        <f t="shared" si="27"/>
        <v>113</v>
      </c>
      <c r="EH31" s="243"/>
      <c r="EI31" s="243">
        <f>SUM(EI29:EI30)</f>
        <v>62</v>
      </c>
      <c r="EJ31" s="242"/>
      <c r="EK31" s="241">
        <f>SUM(EK29:EK30)</f>
        <v>91</v>
      </c>
      <c r="EL31" s="244">
        <f t="shared" si="28"/>
        <v>153</v>
      </c>
      <c r="EM31" s="243"/>
      <c r="EN31" s="243">
        <f>SUM(EN29:EN30)</f>
        <v>33</v>
      </c>
      <c r="EO31" s="242"/>
      <c r="EP31" s="241">
        <f>SUM(EP29:EP30)</f>
        <v>34</v>
      </c>
      <c r="EQ31" s="244">
        <f t="shared" si="29"/>
        <v>67</v>
      </c>
      <c r="ER31" s="243"/>
      <c r="ES31" s="243">
        <f>SUM(ES29:ES30)</f>
        <v>19</v>
      </c>
      <c r="ET31" s="242"/>
      <c r="EU31" s="241">
        <f>SUM(EU29:EU30)</f>
        <v>65</v>
      </c>
      <c r="EV31" s="244">
        <f t="shared" si="30"/>
        <v>84</v>
      </c>
      <c r="EW31" s="243"/>
      <c r="EX31" s="243">
        <f>SUM(EX29:EX30)</f>
        <v>120</v>
      </c>
      <c r="EY31" s="242"/>
      <c r="EZ31" s="241">
        <f>SUM(EZ29:EZ30)</f>
        <v>153</v>
      </c>
      <c r="FA31" s="244">
        <f t="shared" si="31"/>
        <v>273</v>
      </c>
      <c r="FB31" s="243"/>
      <c r="FC31" s="243">
        <f>SUM(FC29:FC30)</f>
        <v>272</v>
      </c>
      <c r="FD31" s="242"/>
      <c r="FE31" s="241">
        <f>SUM(FE29:FE30)</f>
        <v>239</v>
      </c>
      <c r="FF31" s="244">
        <f t="shared" si="32"/>
        <v>511</v>
      </c>
      <c r="FG31" s="243"/>
      <c r="FH31" s="243">
        <f>SUM(FH29:FH30)</f>
        <v>89</v>
      </c>
      <c r="FI31" s="242"/>
      <c r="FJ31" s="241">
        <f>SUM(FJ29:FJ30)</f>
        <v>90</v>
      </c>
      <c r="FK31" s="244">
        <f t="shared" si="33"/>
        <v>179</v>
      </c>
      <c r="FL31" s="243"/>
      <c r="FM31" s="243">
        <f>SUM(FM29:FM30)</f>
        <v>1263</v>
      </c>
      <c r="FN31" s="242"/>
      <c r="FO31" s="241">
        <f>SUM(FO29:FO30)</f>
        <v>1152</v>
      </c>
      <c r="FP31" s="244">
        <f t="shared" si="34"/>
        <v>2415</v>
      </c>
      <c r="FQ31" s="243"/>
      <c r="FR31" s="243">
        <f>SUM(FR29:FR30)</f>
        <v>160</v>
      </c>
      <c r="FS31" s="242"/>
      <c r="FT31" s="241">
        <f>SUM(FT29:FT30)</f>
        <v>256</v>
      </c>
      <c r="FU31" s="244">
        <f t="shared" si="35"/>
        <v>416</v>
      </c>
      <c r="FV31" s="243"/>
      <c r="FW31" s="243">
        <f>SUM(FW29:FW30)</f>
        <v>299</v>
      </c>
      <c r="FX31" s="242"/>
      <c r="FY31" s="241">
        <f>SUM(FY29:FY30)</f>
        <v>642</v>
      </c>
      <c r="FZ31" s="244">
        <f t="shared" si="36"/>
        <v>941</v>
      </c>
      <c r="GA31" s="243"/>
      <c r="GB31" s="243">
        <f>SUM(GB29:GB30)</f>
        <v>161</v>
      </c>
      <c r="GC31" s="242"/>
      <c r="GD31" s="241">
        <f>SUM(GD29:GD30)</f>
        <v>270</v>
      </c>
      <c r="GE31" s="244">
        <f t="shared" si="37"/>
        <v>431</v>
      </c>
      <c r="GF31" s="243"/>
      <c r="GG31" s="243">
        <f>SUM(GG29:GG30)</f>
        <v>392</v>
      </c>
      <c r="GH31" s="242"/>
      <c r="GI31" s="241">
        <f>SUM(GI29:GI30)</f>
        <v>384</v>
      </c>
      <c r="GJ31" s="244">
        <f t="shared" si="38"/>
        <v>776</v>
      </c>
      <c r="GK31" s="240">
        <f t="shared" si="39"/>
        <v>13864</v>
      </c>
      <c r="GL31" s="261">
        <v>15157</v>
      </c>
      <c r="GM31" s="239">
        <f t="shared" si="3"/>
        <v>29021</v>
      </c>
      <c r="GO31" s="237">
        <f>SUM(V31,AK31,AP31,AU31,AZ31,BE31,BJ31,BO31,BY31,CD31,BT31)</f>
        <v>20421</v>
      </c>
    </row>
    <row r="32" spans="1:197" s="237" customFormat="1" x14ac:dyDescent="0.15">
      <c r="A32" s="657" t="s">
        <v>112</v>
      </c>
      <c r="B32" s="260" t="s">
        <v>110</v>
      </c>
      <c r="C32" s="273">
        <v>76</v>
      </c>
      <c r="D32" s="270">
        <f>ROUND(C32/5*6,0)</f>
        <v>91</v>
      </c>
      <c r="E32" s="269">
        <v>170</v>
      </c>
      <c r="F32" s="274">
        <f>ROUND(E32/5*6,0)</f>
        <v>204</v>
      </c>
      <c r="G32" s="275">
        <f t="shared" si="4"/>
        <v>295</v>
      </c>
      <c r="H32" s="273">
        <v>239</v>
      </c>
      <c r="I32" s="270">
        <f>ROUND(H32/5*6,0)</f>
        <v>287</v>
      </c>
      <c r="J32" s="269">
        <v>174</v>
      </c>
      <c r="K32" s="274">
        <f>ROUND(J32/5*6,0)</f>
        <v>209</v>
      </c>
      <c r="L32" s="275">
        <f t="shared" si="5"/>
        <v>496</v>
      </c>
      <c r="M32" s="273">
        <v>311</v>
      </c>
      <c r="N32" s="270">
        <f>ROUND(M32/5*6,0)</f>
        <v>373</v>
      </c>
      <c r="O32" s="269">
        <v>381</v>
      </c>
      <c r="P32" s="274">
        <f>ROUND(O32/5*6,0)</f>
        <v>457</v>
      </c>
      <c r="Q32" s="275">
        <f t="shared" si="6"/>
        <v>830</v>
      </c>
      <c r="R32" s="335">
        <f>SUM(C32,H32,M32)</f>
        <v>626</v>
      </c>
      <c r="S32" s="337">
        <f>ROUND(R32/5*6,0)</f>
        <v>751</v>
      </c>
      <c r="T32" s="336">
        <f>SUM(E32,J32,O32)</f>
        <v>725</v>
      </c>
      <c r="U32" s="255">
        <f>ROUND(T32/5*6,0)</f>
        <v>870</v>
      </c>
      <c r="V32" s="254">
        <f t="shared" si="0"/>
        <v>1621</v>
      </c>
      <c r="W32" s="273">
        <v>682</v>
      </c>
      <c r="X32" s="270">
        <f>ROUND(W32/5*6,0)</f>
        <v>818</v>
      </c>
      <c r="Y32" s="269">
        <v>790</v>
      </c>
      <c r="Z32" s="274">
        <f>ROUND(Y32/5*6,0)</f>
        <v>948</v>
      </c>
      <c r="AA32" s="275">
        <f t="shared" si="7"/>
        <v>1766</v>
      </c>
      <c r="AB32" s="273">
        <v>320</v>
      </c>
      <c r="AC32" s="270">
        <f>ROUND(AB32/5*6,0)</f>
        <v>384</v>
      </c>
      <c r="AD32" s="269">
        <v>382</v>
      </c>
      <c r="AE32" s="274">
        <f>ROUND(AD32/5*6,0)</f>
        <v>458</v>
      </c>
      <c r="AF32" s="275">
        <f t="shared" si="8"/>
        <v>842</v>
      </c>
      <c r="AG32" s="335">
        <f>SUM(W32,AB32)</f>
        <v>1002</v>
      </c>
      <c r="AH32" s="337">
        <f>ROUND(AG32/5*6,0)</f>
        <v>1202</v>
      </c>
      <c r="AI32" s="336">
        <f>SUM(Y32,AD32)</f>
        <v>1172</v>
      </c>
      <c r="AJ32" s="343">
        <f>ROUND(AI32/5*6,0)</f>
        <v>1406</v>
      </c>
      <c r="AK32" s="344">
        <f t="shared" si="1"/>
        <v>2608</v>
      </c>
      <c r="AL32" s="273">
        <v>228</v>
      </c>
      <c r="AM32" s="270">
        <f>ROUND(AL32/5*6,0)</f>
        <v>274</v>
      </c>
      <c r="AN32" s="269">
        <v>278</v>
      </c>
      <c r="AO32" s="274">
        <f>ROUND(AN32/5*6,0)</f>
        <v>334</v>
      </c>
      <c r="AP32" s="275">
        <f t="shared" si="9"/>
        <v>608</v>
      </c>
      <c r="AQ32" s="273">
        <v>320</v>
      </c>
      <c r="AR32" s="270">
        <f>ROUND(AQ32/5*6,0)</f>
        <v>384</v>
      </c>
      <c r="AS32" s="269">
        <v>311</v>
      </c>
      <c r="AT32" s="274">
        <f>ROUND(AS32/5*6,0)</f>
        <v>373</v>
      </c>
      <c r="AU32" s="275">
        <f t="shared" si="10"/>
        <v>757</v>
      </c>
      <c r="AV32" s="273">
        <v>460</v>
      </c>
      <c r="AW32" s="270">
        <f>ROUND(AV32/5*6,0)</f>
        <v>552</v>
      </c>
      <c r="AX32" s="269">
        <v>380</v>
      </c>
      <c r="AY32" s="274">
        <f>ROUND(AX32/5*6,0)</f>
        <v>456</v>
      </c>
      <c r="AZ32" s="275">
        <f t="shared" si="11"/>
        <v>1008</v>
      </c>
      <c r="BA32" s="273">
        <v>158</v>
      </c>
      <c r="BB32" s="270">
        <f>ROUND(BA32/5*6,0)</f>
        <v>190</v>
      </c>
      <c r="BC32" s="269">
        <v>213</v>
      </c>
      <c r="BD32" s="274">
        <f>ROUND(BC32/5*6,0)</f>
        <v>256</v>
      </c>
      <c r="BE32" s="275">
        <f t="shared" si="12"/>
        <v>446</v>
      </c>
      <c r="BF32" s="273">
        <v>247</v>
      </c>
      <c r="BG32" s="270">
        <f>ROUND(BF32/5*6,0)</f>
        <v>296</v>
      </c>
      <c r="BH32" s="269">
        <v>273</v>
      </c>
      <c r="BI32" s="274">
        <f>ROUND(BH32/5*6,0)</f>
        <v>328</v>
      </c>
      <c r="BJ32" s="275">
        <f t="shared" si="13"/>
        <v>624</v>
      </c>
      <c r="BK32" s="273">
        <v>143</v>
      </c>
      <c r="BL32" s="270">
        <f>ROUND(BK32/5*6,0)</f>
        <v>172</v>
      </c>
      <c r="BM32" s="269">
        <v>164</v>
      </c>
      <c r="BN32" s="274">
        <f>ROUND(BM32/5*6,0)</f>
        <v>197</v>
      </c>
      <c r="BO32" s="275">
        <f t="shared" si="14"/>
        <v>369</v>
      </c>
      <c r="BP32" s="273">
        <v>121</v>
      </c>
      <c r="BQ32" s="270">
        <f>ROUND(BP32/5*6,0)</f>
        <v>145</v>
      </c>
      <c r="BR32" s="269">
        <v>189</v>
      </c>
      <c r="BS32" s="274">
        <f>ROUND(BR32/5*6,0)</f>
        <v>227</v>
      </c>
      <c r="BT32" s="275">
        <f t="shared" si="15"/>
        <v>372</v>
      </c>
      <c r="BU32" s="273">
        <v>123</v>
      </c>
      <c r="BV32" s="270">
        <f>ROUND(BU32/5*6,0)</f>
        <v>148</v>
      </c>
      <c r="BW32" s="269">
        <v>173</v>
      </c>
      <c r="BX32" s="274">
        <f>ROUND(BW32/5*6,0)</f>
        <v>208</v>
      </c>
      <c r="BY32" s="275">
        <f t="shared" si="16"/>
        <v>356</v>
      </c>
      <c r="BZ32" s="273">
        <v>113</v>
      </c>
      <c r="CA32" s="270">
        <f>ROUND(BZ32/5*6,0)</f>
        <v>136</v>
      </c>
      <c r="CB32" s="269">
        <v>152</v>
      </c>
      <c r="CC32" s="274">
        <f>ROUND(CB32/5*6,0)</f>
        <v>182</v>
      </c>
      <c r="CD32" s="275">
        <f t="shared" si="17"/>
        <v>318</v>
      </c>
      <c r="CE32" s="273">
        <v>76</v>
      </c>
      <c r="CF32" s="270">
        <f>ROUND(CE32/5*6,0)</f>
        <v>91</v>
      </c>
      <c r="CG32" s="269">
        <v>92</v>
      </c>
      <c r="CH32" s="274">
        <f>ROUND(CG32/5*6,0)</f>
        <v>110</v>
      </c>
      <c r="CI32" s="275">
        <f t="shared" si="18"/>
        <v>201</v>
      </c>
      <c r="CJ32" s="273">
        <v>197</v>
      </c>
      <c r="CK32" s="270">
        <f>ROUND(CJ32/5*6,0)</f>
        <v>236</v>
      </c>
      <c r="CL32" s="269">
        <v>297</v>
      </c>
      <c r="CM32" s="274">
        <f>ROUND(CL32/5*6,0)</f>
        <v>356</v>
      </c>
      <c r="CN32" s="275">
        <f t="shared" si="19"/>
        <v>592</v>
      </c>
      <c r="CO32" s="335">
        <f>SUM(CE32,CJ32)</f>
        <v>273</v>
      </c>
      <c r="CP32" s="337">
        <f>ROUND(CO32/5*6,0)</f>
        <v>328</v>
      </c>
      <c r="CQ32" s="336">
        <f>SUM(CG32,CL32)</f>
        <v>389</v>
      </c>
      <c r="CR32" s="336">
        <f>ROUND(CQ32/5*6,0)</f>
        <v>467</v>
      </c>
      <c r="CS32" s="344">
        <f t="shared" si="2"/>
        <v>795</v>
      </c>
      <c r="CT32" s="273">
        <v>108</v>
      </c>
      <c r="CU32" s="270">
        <f>ROUND(CT32/5*6,0)</f>
        <v>130</v>
      </c>
      <c r="CV32" s="269">
        <v>97</v>
      </c>
      <c r="CW32" s="274">
        <f>ROUND(CV32/5*6,0)</f>
        <v>116</v>
      </c>
      <c r="CX32" s="275">
        <f t="shared" si="20"/>
        <v>246</v>
      </c>
      <c r="CY32" s="273">
        <v>10</v>
      </c>
      <c r="CZ32" s="270">
        <f>ROUND(CY32/5*6,0)</f>
        <v>12</v>
      </c>
      <c r="DA32" s="269">
        <v>14</v>
      </c>
      <c r="DB32" s="274">
        <f>ROUND(DA32/5*6,0)</f>
        <v>17</v>
      </c>
      <c r="DC32" s="275">
        <f t="shared" si="21"/>
        <v>29</v>
      </c>
      <c r="DD32" s="273">
        <v>70</v>
      </c>
      <c r="DE32" s="270">
        <f>ROUND(DD32/5*6,0)</f>
        <v>84</v>
      </c>
      <c r="DF32" s="269">
        <v>27</v>
      </c>
      <c r="DG32" s="274">
        <f>ROUND(DF32/5*6,0)</f>
        <v>32</v>
      </c>
      <c r="DH32" s="275">
        <f t="shared" si="22"/>
        <v>116</v>
      </c>
      <c r="DI32" s="273">
        <v>6</v>
      </c>
      <c r="DJ32" s="270">
        <f>ROUND(DI32/5*6,0)</f>
        <v>7</v>
      </c>
      <c r="DK32" s="269">
        <v>8</v>
      </c>
      <c r="DL32" s="274">
        <f>ROUND(DK32/5*6,0)</f>
        <v>10</v>
      </c>
      <c r="DM32" s="275">
        <f t="shared" si="23"/>
        <v>17</v>
      </c>
      <c r="DN32" s="273">
        <v>5</v>
      </c>
      <c r="DO32" s="270">
        <f>ROUND(DN32/5*6,0)</f>
        <v>6</v>
      </c>
      <c r="DP32" s="269">
        <v>2</v>
      </c>
      <c r="DQ32" s="274">
        <f>ROUND(DP32/5*6,0)</f>
        <v>2</v>
      </c>
      <c r="DR32" s="275">
        <f t="shared" si="24"/>
        <v>8</v>
      </c>
      <c r="DS32" s="273">
        <v>20</v>
      </c>
      <c r="DT32" s="270">
        <f>ROUND(DS32/5*6,0)</f>
        <v>24</v>
      </c>
      <c r="DU32" s="269">
        <v>16</v>
      </c>
      <c r="DV32" s="274">
        <f>ROUND(DU32/5*6,0)</f>
        <v>19</v>
      </c>
      <c r="DW32" s="275">
        <f t="shared" si="25"/>
        <v>43</v>
      </c>
      <c r="DX32" s="273">
        <v>29</v>
      </c>
      <c r="DY32" s="270">
        <f>ROUND(DX32/5*6,0)</f>
        <v>35</v>
      </c>
      <c r="DZ32" s="269">
        <v>35</v>
      </c>
      <c r="EA32" s="274">
        <f>ROUND(DZ32/5*6,0)</f>
        <v>42</v>
      </c>
      <c r="EB32" s="275">
        <f t="shared" si="26"/>
        <v>77</v>
      </c>
      <c r="EC32" s="273">
        <v>24</v>
      </c>
      <c r="ED32" s="270">
        <f>ROUND(EC32/5*6,0)</f>
        <v>29</v>
      </c>
      <c r="EE32" s="269">
        <v>45</v>
      </c>
      <c r="EF32" s="274">
        <f>ROUND(EE32/5*6,0)</f>
        <v>54</v>
      </c>
      <c r="EG32" s="275">
        <f t="shared" si="27"/>
        <v>83</v>
      </c>
      <c r="EH32" s="273">
        <v>28</v>
      </c>
      <c r="EI32" s="270">
        <f>ROUND(EH32/5*6,0)</f>
        <v>34</v>
      </c>
      <c r="EJ32" s="269">
        <v>69</v>
      </c>
      <c r="EK32" s="274">
        <f>ROUND(EJ32/5*6,0)</f>
        <v>83</v>
      </c>
      <c r="EL32" s="275">
        <f t="shared" si="28"/>
        <v>117</v>
      </c>
      <c r="EM32" s="273">
        <v>13</v>
      </c>
      <c r="EN32" s="270">
        <f>ROUND(EM32/5*6,0)</f>
        <v>16</v>
      </c>
      <c r="EO32" s="269">
        <v>20</v>
      </c>
      <c r="EP32" s="274">
        <f>ROUND(EO32/5*6,0)</f>
        <v>24</v>
      </c>
      <c r="EQ32" s="275">
        <f t="shared" si="29"/>
        <v>40</v>
      </c>
      <c r="ER32" s="273">
        <v>20</v>
      </c>
      <c r="ES32" s="270">
        <f>ROUND(ER32/5*6,0)</f>
        <v>24</v>
      </c>
      <c r="ET32" s="269">
        <v>40</v>
      </c>
      <c r="EU32" s="274">
        <f>ROUND(ET32/5*6,0)</f>
        <v>48</v>
      </c>
      <c r="EV32" s="275">
        <f t="shared" si="30"/>
        <v>72</v>
      </c>
      <c r="EW32" s="273">
        <v>47</v>
      </c>
      <c r="EX32" s="270">
        <f>ROUND(EW32/5*6,0)</f>
        <v>56</v>
      </c>
      <c r="EY32" s="269">
        <v>92</v>
      </c>
      <c r="EZ32" s="274">
        <f>ROUND(EY32/5*6,0)</f>
        <v>110</v>
      </c>
      <c r="FA32" s="275">
        <f t="shared" si="31"/>
        <v>166</v>
      </c>
      <c r="FB32" s="273">
        <v>90</v>
      </c>
      <c r="FC32" s="270">
        <f>ROUND(FB32/5*6,0)</f>
        <v>108</v>
      </c>
      <c r="FD32" s="269">
        <v>115</v>
      </c>
      <c r="FE32" s="274">
        <f>ROUND(FD32/5*6,0)</f>
        <v>138</v>
      </c>
      <c r="FF32" s="275">
        <f t="shared" si="32"/>
        <v>246</v>
      </c>
      <c r="FG32" s="273">
        <v>30</v>
      </c>
      <c r="FH32" s="270">
        <f>ROUND(FG32/5*6,0)</f>
        <v>36</v>
      </c>
      <c r="FI32" s="269">
        <v>25</v>
      </c>
      <c r="FJ32" s="274">
        <f>ROUND(FI32/5*6,0)</f>
        <v>30</v>
      </c>
      <c r="FK32" s="275">
        <f t="shared" si="33"/>
        <v>66</v>
      </c>
      <c r="FL32" s="273">
        <v>420</v>
      </c>
      <c r="FM32" s="270">
        <f>ROUND(FL32/5*6,0)</f>
        <v>504</v>
      </c>
      <c r="FN32" s="269">
        <v>463</v>
      </c>
      <c r="FO32" s="274">
        <f>ROUND(FN32/5*6,0)</f>
        <v>556</v>
      </c>
      <c r="FP32" s="275">
        <f t="shared" si="34"/>
        <v>1060</v>
      </c>
      <c r="FQ32" s="273">
        <v>53</v>
      </c>
      <c r="FR32" s="270">
        <f>ROUND(FQ32/5*6,0)</f>
        <v>64</v>
      </c>
      <c r="FS32" s="269">
        <v>65</v>
      </c>
      <c r="FT32" s="274">
        <f>ROUND(FS32/5*6,0)</f>
        <v>78</v>
      </c>
      <c r="FU32" s="275">
        <f t="shared" si="35"/>
        <v>142</v>
      </c>
      <c r="FV32" s="273">
        <v>90</v>
      </c>
      <c r="FW32" s="270">
        <f>ROUND(FV32/5*6,0)</f>
        <v>108</v>
      </c>
      <c r="FX32" s="269">
        <v>164</v>
      </c>
      <c r="FY32" s="274">
        <f>ROUND(FX32/5*6,0)</f>
        <v>197</v>
      </c>
      <c r="FZ32" s="275">
        <f t="shared" si="36"/>
        <v>305</v>
      </c>
      <c r="GA32" s="273">
        <v>51</v>
      </c>
      <c r="GB32" s="270">
        <f>ROUND(GA32/5*6,0)</f>
        <v>61</v>
      </c>
      <c r="GC32" s="269">
        <v>78</v>
      </c>
      <c r="GD32" s="274">
        <f>ROUND(GC32/5*6,0)</f>
        <v>94</v>
      </c>
      <c r="GE32" s="275">
        <f t="shared" si="37"/>
        <v>155</v>
      </c>
      <c r="GF32" s="273">
        <v>107</v>
      </c>
      <c r="GG32" s="270">
        <f>ROUND(GF32/5*6,0)</f>
        <v>128</v>
      </c>
      <c r="GH32" s="269">
        <v>92</v>
      </c>
      <c r="GI32" s="274">
        <f>ROUND(GH32/5*6,0)</f>
        <v>110</v>
      </c>
      <c r="GJ32" s="275">
        <f t="shared" si="38"/>
        <v>238</v>
      </c>
      <c r="GK32" s="270">
        <f t="shared" si="39"/>
        <v>6044</v>
      </c>
      <c r="GL32" s="268">
        <v>7064</v>
      </c>
      <c r="GM32" s="245">
        <f t="shared" si="3"/>
        <v>13108</v>
      </c>
    </row>
    <row r="33" spans="1:197" s="237" customFormat="1" x14ac:dyDescent="0.15">
      <c r="A33" s="658"/>
      <c r="B33" s="253" t="s">
        <v>109</v>
      </c>
      <c r="C33" s="272">
        <v>84</v>
      </c>
      <c r="D33" s="250">
        <f>ROUND(C33/5*6,0)</f>
        <v>101</v>
      </c>
      <c r="E33" s="271">
        <v>189</v>
      </c>
      <c r="F33" s="248">
        <f>ROUND(E33/5*6,0)</f>
        <v>227</v>
      </c>
      <c r="G33" s="252">
        <f t="shared" si="4"/>
        <v>328</v>
      </c>
      <c r="H33" s="272">
        <v>212</v>
      </c>
      <c r="I33" s="250">
        <f>ROUND(H33/5*6,0)</f>
        <v>254</v>
      </c>
      <c r="J33" s="271">
        <v>134</v>
      </c>
      <c r="K33" s="248">
        <f>ROUND(J33/5*6,0)</f>
        <v>161</v>
      </c>
      <c r="L33" s="252">
        <f t="shared" si="5"/>
        <v>415</v>
      </c>
      <c r="M33" s="272">
        <v>245</v>
      </c>
      <c r="N33" s="250">
        <f>ROUND(M33/5*6,0)</f>
        <v>294</v>
      </c>
      <c r="O33" s="271">
        <v>384</v>
      </c>
      <c r="P33" s="248">
        <f>ROUND(O33/5*6,0)</f>
        <v>461</v>
      </c>
      <c r="Q33" s="252">
        <f t="shared" si="6"/>
        <v>755</v>
      </c>
      <c r="R33" s="325">
        <f>SUM(C33,H33,M33)</f>
        <v>541</v>
      </c>
      <c r="S33" s="326">
        <f>ROUND(R33/5*6,0)</f>
        <v>649</v>
      </c>
      <c r="T33" s="327">
        <f>SUM(E33,J33,O33)</f>
        <v>707</v>
      </c>
      <c r="U33" s="248">
        <f>ROUND(T33/5*6,0)</f>
        <v>848</v>
      </c>
      <c r="V33" s="247">
        <f t="shared" si="0"/>
        <v>1497</v>
      </c>
      <c r="W33" s="272">
        <v>681</v>
      </c>
      <c r="X33" s="250">
        <f>ROUND(W33/5*6,0)</f>
        <v>817</v>
      </c>
      <c r="Y33" s="271">
        <v>965</v>
      </c>
      <c r="Z33" s="248">
        <f>ROUND(Y33/5*6,0)</f>
        <v>1158</v>
      </c>
      <c r="AA33" s="252">
        <f t="shared" si="7"/>
        <v>1975</v>
      </c>
      <c r="AB33" s="272">
        <v>380</v>
      </c>
      <c r="AC33" s="250">
        <f>ROUND(AB33/5*6,0)</f>
        <v>456</v>
      </c>
      <c r="AD33" s="271">
        <v>466</v>
      </c>
      <c r="AE33" s="248">
        <f>ROUND(AD33/5*6,0)</f>
        <v>559</v>
      </c>
      <c r="AF33" s="252">
        <f t="shared" si="8"/>
        <v>1015</v>
      </c>
      <c r="AG33" s="325">
        <f>SUM(W33,AB33)</f>
        <v>1061</v>
      </c>
      <c r="AH33" s="326">
        <f>ROUND(AG33/5*6,0)</f>
        <v>1273</v>
      </c>
      <c r="AI33" s="327">
        <f>SUM(Y33,AD33)</f>
        <v>1431</v>
      </c>
      <c r="AJ33" s="328">
        <f>ROUND(AI33/5*6,0)</f>
        <v>1717</v>
      </c>
      <c r="AK33" s="329">
        <f t="shared" si="1"/>
        <v>2990</v>
      </c>
      <c r="AL33" s="272">
        <v>227</v>
      </c>
      <c r="AM33" s="250">
        <f>ROUND(AL33/5*6,0)</f>
        <v>272</v>
      </c>
      <c r="AN33" s="271">
        <v>268</v>
      </c>
      <c r="AO33" s="248">
        <f>ROUND(AN33/5*6,0)</f>
        <v>322</v>
      </c>
      <c r="AP33" s="252">
        <f t="shared" si="9"/>
        <v>594</v>
      </c>
      <c r="AQ33" s="272">
        <v>377</v>
      </c>
      <c r="AR33" s="250">
        <f>ROUND(AQ33/5*6,0)</f>
        <v>452</v>
      </c>
      <c r="AS33" s="271">
        <v>339</v>
      </c>
      <c r="AT33" s="248">
        <f>ROUND(AS33/5*6,0)</f>
        <v>407</v>
      </c>
      <c r="AU33" s="252">
        <f t="shared" si="10"/>
        <v>859</v>
      </c>
      <c r="AV33" s="272">
        <v>603</v>
      </c>
      <c r="AW33" s="250">
        <f>ROUND(AV33/5*6,0)</f>
        <v>724</v>
      </c>
      <c r="AX33" s="271">
        <v>418</v>
      </c>
      <c r="AY33" s="248">
        <f>ROUND(AX33/5*6,0)</f>
        <v>502</v>
      </c>
      <c r="AZ33" s="252">
        <f t="shared" si="11"/>
        <v>1226</v>
      </c>
      <c r="BA33" s="272">
        <v>207</v>
      </c>
      <c r="BB33" s="250">
        <f>ROUND(BA33/5*6,0)</f>
        <v>248</v>
      </c>
      <c r="BC33" s="271">
        <v>274</v>
      </c>
      <c r="BD33" s="248">
        <f>ROUND(BC33/5*6,0)</f>
        <v>329</v>
      </c>
      <c r="BE33" s="252">
        <f t="shared" si="12"/>
        <v>577</v>
      </c>
      <c r="BF33" s="272">
        <v>392</v>
      </c>
      <c r="BG33" s="250">
        <f>ROUND(BF33/5*6,0)</f>
        <v>470</v>
      </c>
      <c r="BH33" s="271">
        <v>347</v>
      </c>
      <c r="BI33" s="248">
        <f>ROUND(BH33/5*6,0)</f>
        <v>416</v>
      </c>
      <c r="BJ33" s="252">
        <f t="shared" si="13"/>
        <v>886</v>
      </c>
      <c r="BK33" s="272">
        <v>180</v>
      </c>
      <c r="BL33" s="250">
        <f>ROUND(BK33/5*6,0)</f>
        <v>216</v>
      </c>
      <c r="BM33" s="271">
        <v>187</v>
      </c>
      <c r="BN33" s="248">
        <f>ROUND(BM33/5*6,0)</f>
        <v>224</v>
      </c>
      <c r="BO33" s="252">
        <f t="shared" si="14"/>
        <v>440</v>
      </c>
      <c r="BP33" s="272">
        <v>192</v>
      </c>
      <c r="BQ33" s="250">
        <f>ROUND(BP33/5*6,0)</f>
        <v>230</v>
      </c>
      <c r="BR33" s="271">
        <v>359</v>
      </c>
      <c r="BS33" s="248">
        <f>ROUND(BR33/5*6,0)</f>
        <v>431</v>
      </c>
      <c r="BT33" s="252">
        <f t="shared" si="15"/>
        <v>661</v>
      </c>
      <c r="BU33" s="272">
        <v>146</v>
      </c>
      <c r="BV33" s="250">
        <f>ROUND(BU33/5*6,0)</f>
        <v>175</v>
      </c>
      <c r="BW33" s="271">
        <v>243</v>
      </c>
      <c r="BX33" s="248">
        <f>ROUND(BW33/5*6,0)</f>
        <v>292</v>
      </c>
      <c r="BY33" s="252">
        <f t="shared" si="16"/>
        <v>467</v>
      </c>
      <c r="BZ33" s="272">
        <v>152</v>
      </c>
      <c r="CA33" s="250">
        <f>ROUND(BZ33/5*6,0)</f>
        <v>182</v>
      </c>
      <c r="CB33" s="271">
        <v>238</v>
      </c>
      <c r="CC33" s="248">
        <f>ROUND(CB33/5*6,0)</f>
        <v>286</v>
      </c>
      <c r="CD33" s="252">
        <f t="shared" si="17"/>
        <v>468</v>
      </c>
      <c r="CE33" s="272">
        <v>50</v>
      </c>
      <c r="CF33" s="250">
        <f>ROUND(CE33/5*6,0)</f>
        <v>60</v>
      </c>
      <c r="CG33" s="271">
        <v>85</v>
      </c>
      <c r="CH33" s="248">
        <f>ROUND(CG33/5*6,0)</f>
        <v>102</v>
      </c>
      <c r="CI33" s="252">
        <f t="shared" si="18"/>
        <v>162</v>
      </c>
      <c r="CJ33" s="272">
        <v>169</v>
      </c>
      <c r="CK33" s="250">
        <f>ROUND(CJ33/5*6,0)</f>
        <v>203</v>
      </c>
      <c r="CL33" s="271">
        <v>211</v>
      </c>
      <c r="CM33" s="248">
        <f>ROUND(CL33/5*6,0)</f>
        <v>253</v>
      </c>
      <c r="CN33" s="252">
        <f t="shared" si="19"/>
        <v>456</v>
      </c>
      <c r="CO33" s="321">
        <f>SUM(CE33,CJ33)</f>
        <v>219</v>
      </c>
      <c r="CP33" s="321">
        <f>ROUND(CO33/5*6,0)</f>
        <v>263</v>
      </c>
      <c r="CQ33" s="322">
        <f>SUM(CG33,CL33)</f>
        <v>296</v>
      </c>
      <c r="CR33" s="323">
        <f>ROUND(CQ33/5*6,0)</f>
        <v>355</v>
      </c>
      <c r="CS33" s="329">
        <f t="shared" si="2"/>
        <v>618</v>
      </c>
      <c r="CT33" s="272">
        <v>96</v>
      </c>
      <c r="CU33" s="250">
        <f>ROUND(CT33/5*6,0)</f>
        <v>115</v>
      </c>
      <c r="CV33" s="271">
        <v>120</v>
      </c>
      <c r="CW33" s="248">
        <f>ROUND(CV33/5*6,0)</f>
        <v>144</v>
      </c>
      <c r="CX33" s="252">
        <f t="shared" si="20"/>
        <v>259</v>
      </c>
      <c r="CY33" s="272">
        <v>15</v>
      </c>
      <c r="CZ33" s="250">
        <f>ROUND(CY33/5*6,0)</f>
        <v>18</v>
      </c>
      <c r="DA33" s="271">
        <v>19</v>
      </c>
      <c r="DB33" s="248">
        <f>ROUND(DA33/5*6,0)</f>
        <v>23</v>
      </c>
      <c r="DC33" s="252">
        <f t="shared" si="21"/>
        <v>41</v>
      </c>
      <c r="DD33" s="272">
        <v>65</v>
      </c>
      <c r="DE33" s="250">
        <f>ROUND(DD33/5*6,0)</f>
        <v>78</v>
      </c>
      <c r="DF33" s="271">
        <v>36</v>
      </c>
      <c r="DG33" s="248">
        <f>ROUND(DF33/5*6,0)</f>
        <v>43</v>
      </c>
      <c r="DH33" s="252">
        <f t="shared" si="22"/>
        <v>121</v>
      </c>
      <c r="DI33" s="272">
        <v>2</v>
      </c>
      <c r="DJ33" s="250">
        <f>ROUND(DI33/5*6,0)</f>
        <v>2</v>
      </c>
      <c r="DK33" s="271">
        <v>4</v>
      </c>
      <c r="DL33" s="248">
        <f>ROUND(DK33/5*6,0)</f>
        <v>5</v>
      </c>
      <c r="DM33" s="252">
        <f t="shared" si="23"/>
        <v>7</v>
      </c>
      <c r="DN33" s="272">
        <v>4</v>
      </c>
      <c r="DO33" s="250">
        <f>ROUND(DN33/5*6,0)</f>
        <v>5</v>
      </c>
      <c r="DP33" s="271">
        <v>3</v>
      </c>
      <c r="DQ33" s="248">
        <f>ROUND(DP33/5*6,0)</f>
        <v>4</v>
      </c>
      <c r="DR33" s="252">
        <f t="shared" si="24"/>
        <v>9</v>
      </c>
      <c r="DS33" s="272">
        <v>12</v>
      </c>
      <c r="DT33" s="250">
        <f>ROUND(DS33/5*6,0)</f>
        <v>14</v>
      </c>
      <c r="DU33" s="271">
        <v>8</v>
      </c>
      <c r="DV33" s="248">
        <f>ROUND(DU33/5*6,0)</f>
        <v>10</v>
      </c>
      <c r="DW33" s="252">
        <f t="shared" si="25"/>
        <v>24</v>
      </c>
      <c r="DX33" s="272">
        <v>18</v>
      </c>
      <c r="DY33" s="250">
        <f>ROUND(DX33/5*6,0)</f>
        <v>22</v>
      </c>
      <c r="DZ33" s="271">
        <v>23</v>
      </c>
      <c r="EA33" s="248">
        <f>ROUND(DZ33/5*6,0)</f>
        <v>28</v>
      </c>
      <c r="EB33" s="252">
        <f t="shared" si="26"/>
        <v>50</v>
      </c>
      <c r="EC33" s="272">
        <v>14</v>
      </c>
      <c r="ED33" s="250">
        <f>ROUND(EC33/5*6,0)</f>
        <v>17</v>
      </c>
      <c r="EE33" s="271">
        <v>42</v>
      </c>
      <c r="EF33" s="248">
        <f>ROUND(EE33/5*6,0)</f>
        <v>50</v>
      </c>
      <c r="EG33" s="252">
        <f t="shared" si="27"/>
        <v>67</v>
      </c>
      <c r="EH33" s="272">
        <v>18</v>
      </c>
      <c r="EI33" s="250">
        <f>ROUND(EH33/5*6,0)</f>
        <v>22</v>
      </c>
      <c r="EJ33" s="271">
        <v>23</v>
      </c>
      <c r="EK33" s="248">
        <f>ROUND(EJ33/5*6,0)</f>
        <v>28</v>
      </c>
      <c r="EL33" s="252">
        <f t="shared" si="28"/>
        <v>50</v>
      </c>
      <c r="EM33" s="272">
        <v>11</v>
      </c>
      <c r="EN33" s="250">
        <f>ROUND(EM33/5*6,0)</f>
        <v>13</v>
      </c>
      <c r="EO33" s="271">
        <v>6</v>
      </c>
      <c r="EP33" s="248">
        <f>ROUND(EO33/5*6,0)</f>
        <v>7</v>
      </c>
      <c r="EQ33" s="252">
        <f t="shared" si="29"/>
        <v>20</v>
      </c>
      <c r="ER33" s="272">
        <v>13</v>
      </c>
      <c r="ES33" s="250">
        <f>ROUND(ER33/5*6,0)</f>
        <v>16</v>
      </c>
      <c r="ET33" s="271">
        <v>20</v>
      </c>
      <c r="EU33" s="248">
        <f>ROUND(ET33/5*6,0)</f>
        <v>24</v>
      </c>
      <c r="EV33" s="252">
        <f t="shared" si="30"/>
        <v>40</v>
      </c>
      <c r="EW33" s="272">
        <v>20</v>
      </c>
      <c r="EX33" s="250">
        <f>ROUND(EW33/5*6,0)</f>
        <v>24</v>
      </c>
      <c r="EY33" s="271">
        <v>40</v>
      </c>
      <c r="EZ33" s="248">
        <f>ROUND(EY33/5*6,0)</f>
        <v>48</v>
      </c>
      <c r="FA33" s="252">
        <f t="shared" si="31"/>
        <v>72</v>
      </c>
      <c r="FB33" s="272">
        <v>63</v>
      </c>
      <c r="FC33" s="250">
        <f>ROUND(FB33/5*6,0)</f>
        <v>76</v>
      </c>
      <c r="FD33" s="271">
        <v>93</v>
      </c>
      <c r="FE33" s="248">
        <f>ROUND(FD33/5*6,0)</f>
        <v>112</v>
      </c>
      <c r="FF33" s="252">
        <f t="shared" si="32"/>
        <v>188</v>
      </c>
      <c r="FG33" s="272">
        <v>29</v>
      </c>
      <c r="FH33" s="250">
        <f>ROUND(FG33/5*6,0)</f>
        <v>35</v>
      </c>
      <c r="FI33" s="271">
        <v>31</v>
      </c>
      <c r="FJ33" s="248">
        <f>ROUND(FI33/5*6,0)</f>
        <v>37</v>
      </c>
      <c r="FK33" s="252">
        <f t="shared" si="33"/>
        <v>72</v>
      </c>
      <c r="FL33" s="272">
        <v>563</v>
      </c>
      <c r="FM33" s="250">
        <f>ROUND(FL33/5*6,0)</f>
        <v>676</v>
      </c>
      <c r="FN33" s="271">
        <v>596</v>
      </c>
      <c r="FO33" s="248">
        <f>ROUND(FN33/5*6,0)</f>
        <v>715</v>
      </c>
      <c r="FP33" s="252">
        <f t="shared" si="34"/>
        <v>1391</v>
      </c>
      <c r="FQ33" s="272">
        <v>97</v>
      </c>
      <c r="FR33" s="250">
        <f>ROUND(FQ33/5*6,0)</f>
        <v>116</v>
      </c>
      <c r="FS33" s="271">
        <v>89</v>
      </c>
      <c r="FT33" s="248">
        <f>ROUND(FS33/5*6,0)</f>
        <v>107</v>
      </c>
      <c r="FU33" s="252">
        <f t="shared" si="35"/>
        <v>223</v>
      </c>
      <c r="FV33" s="272">
        <v>108</v>
      </c>
      <c r="FW33" s="250">
        <f>ROUND(FV33/5*6,0)</f>
        <v>130</v>
      </c>
      <c r="FX33" s="271">
        <v>265</v>
      </c>
      <c r="FY33" s="248">
        <f>ROUND(FX33/5*6,0)</f>
        <v>318</v>
      </c>
      <c r="FZ33" s="252">
        <f t="shared" si="36"/>
        <v>448</v>
      </c>
      <c r="GA33" s="272">
        <v>73</v>
      </c>
      <c r="GB33" s="250">
        <f>ROUND(GA33/5*6,0)</f>
        <v>88</v>
      </c>
      <c r="GC33" s="271">
        <v>134</v>
      </c>
      <c r="GD33" s="248">
        <f>ROUND(GC33/5*6,0)</f>
        <v>161</v>
      </c>
      <c r="GE33" s="252">
        <f t="shared" si="37"/>
        <v>249</v>
      </c>
      <c r="GF33" s="272">
        <v>132</v>
      </c>
      <c r="GG33" s="250">
        <f>ROUND(GF33/5*6,0)</f>
        <v>158</v>
      </c>
      <c r="GH33" s="271">
        <v>91</v>
      </c>
      <c r="GI33" s="248">
        <f>ROUND(GH33/5*6,0)</f>
        <v>109</v>
      </c>
      <c r="GJ33" s="252">
        <f t="shared" si="38"/>
        <v>267</v>
      </c>
      <c r="GK33" s="270">
        <f t="shared" si="39"/>
        <v>6779</v>
      </c>
      <c r="GL33" s="268">
        <v>8102</v>
      </c>
      <c r="GM33" s="245">
        <f t="shared" si="3"/>
        <v>14881</v>
      </c>
    </row>
    <row r="34" spans="1:197" s="237" customFormat="1" x14ac:dyDescent="0.15">
      <c r="A34" s="659"/>
      <c r="B34" s="443" t="s">
        <v>85</v>
      </c>
      <c r="C34" s="243"/>
      <c r="D34" s="243">
        <f>SUM(D32:D33)</f>
        <v>192</v>
      </c>
      <c r="E34" s="242"/>
      <c r="F34" s="241">
        <f>SUM(F32:F33)</f>
        <v>431</v>
      </c>
      <c r="G34" s="244">
        <f t="shared" si="4"/>
        <v>623</v>
      </c>
      <c r="H34" s="243"/>
      <c r="I34" s="243">
        <f>SUM(I32:I33)</f>
        <v>541</v>
      </c>
      <c r="J34" s="242"/>
      <c r="K34" s="241">
        <f>SUM(K32:K33)</f>
        <v>370</v>
      </c>
      <c r="L34" s="244">
        <f t="shared" si="5"/>
        <v>911</v>
      </c>
      <c r="M34" s="243"/>
      <c r="N34" s="243">
        <f>SUM(N32:N33)</f>
        <v>667</v>
      </c>
      <c r="O34" s="242"/>
      <c r="P34" s="241">
        <f>SUM(P32:P33)</f>
        <v>918</v>
      </c>
      <c r="Q34" s="244">
        <f t="shared" si="6"/>
        <v>1585</v>
      </c>
      <c r="R34" s="330">
        <f>SUM(R32:R33)</f>
        <v>1167</v>
      </c>
      <c r="S34" s="331">
        <f>SUM(S32:S33)</f>
        <v>1400</v>
      </c>
      <c r="T34" s="332">
        <f>SUM(T32:T33)</f>
        <v>1432</v>
      </c>
      <c r="U34" s="241">
        <f>SUM(U32:U33)</f>
        <v>1718</v>
      </c>
      <c r="V34" s="239">
        <f t="shared" si="0"/>
        <v>3118</v>
      </c>
      <c r="W34" s="243"/>
      <c r="X34" s="243">
        <f>SUM(X32:X33)</f>
        <v>1635</v>
      </c>
      <c r="Y34" s="242"/>
      <c r="Z34" s="241">
        <f>SUM(Z32:Z33)</f>
        <v>2106</v>
      </c>
      <c r="AA34" s="244">
        <f t="shared" si="7"/>
        <v>3741</v>
      </c>
      <c r="AB34" s="243"/>
      <c r="AC34" s="243">
        <f>SUM(AC32:AC33)</f>
        <v>840</v>
      </c>
      <c r="AD34" s="242"/>
      <c r="AE34" s="241">
        <f>SUM(AE32:AE33)</f>
        <v>1017</v>
      </c>
      <c r="AF34" s="244">
        <f t="shared" si="8"/>
        <v>1857</v>
      </c>
      <c r="AG34" s="330">
        <f>SUM(AG32:AG33)</f>
        <v>2063</v>
      </c>
      <c r="AH34" s="331">
        <f>SUM(AH32:AH33)</f>
        <v>2475</v>
      </c>
      <c r="AI34" s="332">
        <f>SUM(AI32:AI33)</f>
        <v>2603</v>
      </c>
      <c r="AJ34" s="333">
        <f>SUM(AJ32:AJ33)</f>
        <v>3123</v>
      </c>
      <c r="AK34" s="334">
        <f t="shared" si="1"/>
        <v>5598</v>
      </c>
      <c r="AL34" s="243"/>
      <c r="AM34" s="243">
        <f>SUM(AM32:AM33)</f>
        <v>546</v>
      </c>
      <c r="AN34" s="242"/>
      <c r="AO34" s="241">
        <f>SUM(AO32:AO33)</f>
        <v>656</v>
      </c>
      <c r="AP34" s="244">
        <f t="shared" si="9"/>
        <v>1202</v>
      </c>
      <c r="AQ34" s="243"/>
      <c r="AR34" s="243">
        <f>SUM(AR32:AR33)</f>
        <v>836</v>
      </c>
      <c r="AS34" s="242"/>
      <c r="AT34" s="241">
        <f>SUM(AT32:AT33)</f>
        <v>780</v>
      </c>
      <c r="AU34" s="244">
        <f t="shared" si="10"/>
        <v>1616</v>
      </c>
      <c r="AV34" s="243"/>
      <c r="AW34" s="243">
        <f>SUM(AW32:AW33)</f>
        <v>1276</v>
      </c>
      <c r="AX34" s="242"/>
      <c r="AY34" s="241">
        <f>SUM(AY32:AY33)</f>
        <v>958</v>
      </c>
      <c r="AZ34" s="244">
        <f t="shared" si="11"/>
        <v>2234</v>
      </c>
      <c r="BA34" s="243"/>
      <c r="BB34" s="243">
        <f>SUM(BB32:BB33)</f>
        <v>438</v>
      </c>
      <c r="BC34" s="242"/>
      <c r="BD34" s="241">
        <f>SUM(BD32:BD33)</f>
        <v>585</v>
      </c>
      <c r="BE34" s="244">
        <f t="shared" si="12"/>
        <v>1023</v>
      </c>
      <c r="BF34" s="243"/>
      <c r="BG34" s="243">
        <f>SUM(BG32:BG33)</f>
        <v>766</v>
      </c>
      <c r="BH34" s="242"/>
      <c r="BI34" s="241">
        <f>SUM(BI32:BI33)</f>
        <v>744</v>
      </c>
      <c r="BJ34" s="244">
        <f t="shared" si="13"/>
        <v>1510</v>
      </c>
      <c r="BK34" s="243"/>
      <c r="BL34" s="243">
        <f>SUM(BL32:BL33)</f>
        <v>388</v>
      </c>
      <c r="BM34" s="242"/>
      <c r="BN34" s="241">
        <f>SUM(BN32:BN33)</f>
        <v>421</v>
      </c>
      <c r="BO34" s="244">
        <f t="shared" si="14"/>
        <v>809</v>
      </c>
      <c r="BP34" s="243"/>
      <c r="BQ34" s="243">
        <f>SUM(BQ32:BQ33)</f>
        <v>375</v>
      </c>
      <c r="BR34" s="242"/>
      <c r="BS34" s="241">
        <f>SUM(BS32:BS33)</f>
        <v>658</v>
      </c>
      <c r="BT34" s="244">
        <f t="shared" si="15"/>
        <v>1033</v>
      </c>
      <c r="BU34" s="243"/>
      <c r="BV34" s="243">
        <f>SUM(BV32:BV33)</f>
        <v>323</v>
      </c>
      <c r="BW34" s="242"/>
      <c r="BX34" s="241">
        <f>SUM(BX32:BX33)</f>
        <v>500</v>
      </c>
      <c r="BY34" s="244">
        <f t="shared" si="16"/>
        <v>823</v>
      </c>
      <c r="BZ34" s="243"/>
      <c r="CA34" s="243">
        <f>SUM(CA32:CA33)</f>
        <v>318</v>
      </c>
      <c r="CB34" s="242"/>
      <c r="CC34" s="241">
        <f>SUM(CC32:CC33)</f>
        <v>468</v>
      </c>
      <c r="CD34" s="244">
        <f t="shared" si="17"/>
        <v>786</v>
      </c>
      <c r="CE34" s="243"/>
      <c r="CF34" s="243">
        <f>SUM(CF32:CF33)</f>
        <v>151</v>
      </c>
      <c r="CG34" s="242"/>
      <c r="CH34" s="241">
        <f>SUM(CH32:CH33)</f>
        <v>212</v>
      </c>
      <c r="CI34" s="244">
        <f t="shared" si="18"/>
        <v>363</v>
      </c>
      <c r="CJ34" s="243"/>
      <c r="CK34" s="243">
        <f>SUM(CK32:CK33)</f>
        <v>439</v>
      </c>
      <c r="CL34" s="242"/>
      <c r="CM34" s="241">
        <f>SUM(CM32:CM33)</f>
        <v>609</v>
      </c>
      <c r="CN34" s="244">
        <f t="shared" si="19"/>
        <v>1048</v>
      </c>
      <c r="CO34" s="331">
        <f>SUM(CO32:CO33)</f>
        <v>492</v>
      </c>
      <c r="CP34" s="331">
        <f>SUM(CP32:CP33)</f>
        <v>591</v>
      </c>
      <c r="CQ34" s="332">
        <f>SUM(CQ32:CQ33)</f>
        <v>685</v>
      </c>
      <c r="CR34" s="333">
        <f>SUM(CR32:CR33)</f>
        <v>822</v>
      </c>
      <c r="CS34" s="334">
        <f t="shared" si="2"/>
        <v>1413</v>
      </c>
      <c r="CT34" s="243"/>
      <c r="CU34" s="243">
        <f>SUM(CU32:CU33)</f>
        <v>245</v>
      </c>
      <c r="CV34" s="242"/>
      <c r="CW34" s="241">
        <f>SUM(CW32:CW33)</f>
        <v>260</v>
      </c>
      <c r="CX34" s="244">
        <f t="shared" si="20"/>
        <v>505</v>
      </c>
      <c r="CY34" s="243"/>
      <c r="CZ34" s="243">
        <f>SUM(CZ32:CZ33)</f>
        <v>30</v>
      </c>
      <c r="DA34" s="242"/>
      <c r="DB34" s="241">
        <f>SUM(DB32:DB33)</f>
        <v>40</v>
      </c>
      <c r="DC34" s="244">
        <f t="shared" si="21"/>
        <v>70</v>
      </c>
      <c r="DD34" s="243"/>
      <c r="DE34" s="243">
        <f>SUM(DE32:DE33)</f>
        <v>162</v>
      </c>
      <c r="DF34" s="242"/>
      <c r="DG34" s="241">
        <f>SUM(DG32:DG33)</f>
        <v>75</v>
      </c>
      <c r="DH34" s="244">
        <f t="shared" si="22"/>
        <v>237</v>
      </c>
      <c r="DI34" s="243"/>
      <c r="DJ34" s="243">
        <f>SUM(DJ32:DJ33)</f>
        <v>9</v>
      </c>
      <c r="DK34" s="242"/>
      <c r="DL34" s="241">
        <f>SUM(DL32:DL33)</f>
        <v>15</v>
      </c>
      <c r="DM34" s="244">
        <f t="shared" si="23"/>
        <v>24</v>
      </c>
      <c r="DN34" s="243"/>
      <c r="DO34" s="243">
        <f>SUM(DO32:DO33)</f>
        <v>11</v>
      </c>
      <c r="DP34" s="242"/>
      <c r="DQ34" s="241">
        <f>SUM(DQ32:DQ33)</f>
        <v>6</v>
      </c>
      <c r="DR34" s="244">
        <f t="shared" si="24"/>
        <v>17</v>
      </c>
      <c r="DS34" s="243"/>
      <c r="DT34" s="243">
        <f>SUM(DT32:DT33)</f>
        <v>38</v>
      </c>
      <c r="DU34" s="242"/>
      <c r="DV34" s="241">
        <f>SUM(DV32:DV33)</f>
        <v>29</v>
      </c>
      <c r="DW34" s="244">
        <f t="shared" si="25"/>
        <v>67</v>
      </c>
      <c r="DX34" s="243"/>
      <c r="DY34" s="243">
        <f>SUM(DY32:DY33)</f>
        <v>57</v>
      </c>
      <c r="DZ34" s="242"/>
      <c r="EA34" s="241">
        <f>SUM(EA32:EA33)</f>
        <v>70</v>
      </c>
      <c r="EB34" s="244">
        <f t="shared" si="26"/>
        <v>127</v>
      </c>
      <c r="EC34" s="243"/>
      <c r="ED34" s="243">
        <f>SUM(ED32:ED33)</f>
        <v>46</v>
      </c>
      <c r="EE34" s="242"/>
      <c r="EF34" s="241">
        <f>SUM(EF32:EF33)</f>
        <v>104</v>
      </c>
      <c r="EG34" s="244">
        <f t="shared" si="27"/>
        <v>150</v>
      </c>
      <c r="EH34" s="243"/>
      <c r="EI34" s="243">
        <f>SUM(EI32:EI33)</f>
        <v>56</v>
      </c>
      <c r="EJ34" s="242"/>
      <c r="EK34" s="241">
        <f>SUM(EK32:EK33)</f>
        <v>111</v>
      </c>
      <c r="EL34" s="244">
        <f t="shared" si="28"/>
        <v>167</v>
      </c>
      <c r="EM34" s="243"/>
      <c r="EN34" s="243">
        <f>SUM(EN32:EN33)</f>
        <v>29</v>
      </c>
      <c r="EO34" s="242"/>
      <c r="EP34" s="241">
        <f>SUM(EP32:EP33)</f>
        <v>31</v>
      </c>
      <c r="EQ34" s="244">
        <f t="shared" si="29"/>
        <v>60</v>
      </c>
      <c r="ER34" s="243"/>
      <c r="ES34" s="243">
        <f>SUM(ES32:ES33)</f>
        <v>40</v>
      </c>
      <c r="ET34" s="242"/>
      <c r="EU34" s="241">
        <f>SUM(EU32:EU33)</f>
        <v>72</v>
      </c>
      <c r="EV34" s="244">
        <f t="shared" si="30"/>
        <v>112</v>
      </c>
      <c r="EW34" s="243"/>
      <c r="EX34" s="243">
        <f>SUM(EX32:EX33)</f>
        <v>80</v>
      </c>
      <c r="EY34" s="242"/>
      <c r="EZ34" s="241">
        <f>SUM(EZ32:EZ33)</f>
        <v>158</v>
      </c>
      <c r="FA34" s="244">
        <f t="shared" si="31"/>
        <v>238</v>
      </c>
      <c r="FB34" s="243"/>
      <c r="FC34" s="243">
        <f>SUM(FC32:FC33)</f>
        <v>184</v>
      </c>
      <c r="FD34" s="242"/>
      <c r="FE34" s="241">
        <f>SUM(FE32:FE33)</f>
        <v>250</v>
      </c>
      <c r="FF34" s="244">
        <f t="shared" si="32"/>
        <v>434</v>
      </c>
      <c r="FG34" s="243"/>
      <c r="FH34" s="243">
        <f>SUM(FH32:FH33)</f>
        <v>71</v>
      </c>
      <c r="FI34" s="242"/>
      <c r="FJ34" s="241">
        <f>SUM(FJ32:FJ33)</f>
        <v>67</v>
      </c>
      <c r="FK34" s="244">
        <f t="shared" si="33"/>
        <v>138</v>
      </c>
      <c r="FL34" s="243"/>
      <c r="FM34" s="243">
        <f>SUM(FM32:FM33)</f>
        <v>1180</v>
      </c>
      <c r="FN34" s="242"/>
      <c r="FO34" s="241">
        <f>SUM(FO32:FO33)</f>
        <v>1271</v>
      </c>
      <c r="FP34" s="244">
        <f t="shared" si="34"/>
        <v>2451</v>
      </c>
      <c r="FQ34" s="243"/>
      <c r="FR34" s="243">
        <f>SUM(FR32:FR33)</f>
        <v>180</v>
      </c>
      <c r="FS34" s="242"/>
      <c r="FT34" s="241">
        <f>SUM(FT32:FT33)</f>
        <v>185</v>
      </c>
      <c r="FU34" s="244">
        <f t="shared" si="35"/>
        <v>365</v>
      </c>
      <c r="FV34" s="243"/>
      <c r="FW34" s="243">
        <f>SUM(FW32:FW33)</f>
        <v>238</v>
      </c>
      <c r="FX34" s="242"/>
      <c r="FY34" s="241">
        <f>SUM(FY32:FY33)</f>
        <v>515</v>
      </c>
      <c r="FZ34" s="244">
        <f t="shared" si="36"/>
        <v>753</v>
      </c>
      <c r="GA34" s="243"/>
      <c r="GB34" s="243">
        <f>SUM(GB32:GB33)</f>
        <v>149</v>
      </c>
      <c r="GC34" s="242"/>
      <c r="GD34" s="241">
        <f>SUM(GD32:GD33)</f>
        <v>255</v>
      </c>
      <c r="GE34" s="244">
        <f t="shared" si="37"/>
        <v>404</v>
      </c>
      <c r="GF34" s="243"/>
      <c r="GG34" s="243">
        <f>SUM(GG32:GG33)</f>
        <v>286</v>
      </c>
      <c r="GH34" s="242"/>
      <c r="GI34" s="241">
        <f>SUM(GI32:GI33)</f>
        <v>219</v>
      </c>
      <c r="GJ34" s="244">
        <f t="shared" si="38"/>
        <v>505</v>
      </c>
      <c r="GK34" s="240">
        <f t="shared" si="39"/>
        <v>12823</v>
      </c>
      <c r="GL34" s="261">
        <v>15166</v>
      </c>
      <c r="GM34" s="239">
        <f t="shared" si="3"/>
        <v>27989</v>
      </c>
      <c r="GO34" s="237">
        <f>SUM(V34,AK34,AP34,AU34,AZ34,BE34,BJ34,BO34,BY34,CD34,BT34)</f>
        <v>19752</v>
      </c>
    </row>
    <row r="35" spans="1:197" s="237" customFormat="1" x14ac:dyDescent="0.15">
      <c r="A35" s="660" t="s">
        <v>111</v>
      </c>
      <c r="B35" s="276" t="s">
        <v>110</v>
      </c>
      <c r="C35" s="273">
        <v>107</v>
      </c>
      <c r="D35" s="270">
        <f>ROUND(C35/5*6,0)</f>
        <v>128</v>
      </c>
      <c r="E35" s="269">
        <v>154</v>
      </c>
      <c r="F35" s="274">
        <f>ROUND(E35/5*6,0)</f>
        <v>185</v>
      </c>
      <c r="G35" s="275">
        <f t="shared" si="4"/>
        <v>313</v>
      </c>
      <c r="H35" s="273">
        <v>197</v>
      </c>
      <c r="I35" s="270">
        <f>ROUND(H35/5*6,0)</f>
        <v>236</v>
      </c>
      <c r="J35" s="269">
        <v>178</v>
      </c>
      <c r="K35" s="274">
        <f>ROUND(J35/5*6,0)</f>
        <v>214</v>
      </c>
      <c r="L35" s="275">
        <f t="shared" si="5"/>
        <v>450</v>
      </c>
      <c r="M35" s="273">
        <v>235</v>
      </c>
      <c r="N35" s="270">
        <f>ROUND(M35/5*6,0)</f>
        <v>282</v>
      </c>
      <c r="O35" s="269">
        <v>378</v>
      </c>
      <c r="P35" s="274">
        <f>ROUND(O35/5*6,0)</f>
        <v>454</v>
      </c>
      <c r="Q35" s="275">
        <f t="shared" si="6"/>
        <v>736</v>
      </c>
      <c r="R35" s="335">
        <f>SUM(C35,H35,M35)</f>
        <v>539</v>
      </c>
      <c r="S35" s="321">
        <f>ROUND(R35/5*6,0)</f>
        <v>647</v>
      </c>
      <c r="T35" s="336">
        <f>SUM(E35,J35,O35)</f>
        <v>710</v>
      </c>
      <c r="U35" s="274">
        <f>ROUND(T35/5*6,0)</f>
        <v>852</v>
      </c>
      <c r="V35" s="245">
        <f t="shared" si="0"/>
        <v>1499</v>
      </c>
      <c r="W35" s="273">
        <v>715</v>
      </c>
      <c r="X35" s="270">
        <f>ROUND(W35/5*6,0)</f>
        <v>858</v>
      </c>
      <c r="Y35" s="269">
        <v>1015</v>
      </c>
      <c r="Z35" s="274">
        <f>ROUND(Y35/5*6,0)</f>
        <v>1218</v>
      </c>
      <c r="AA35" s="275">
        <f t="shared" si="7"/>
        <v>2076</v>
      </c>
      <c r="AB35" s="273">
        <v>301</v>
      </c>
      <c r="AC35" s="270">
        <f>ROUND(AB35/5*6,0)</f>
        <v>361</v>
      </c>
      <c r="AD35" s="269">
        <v>501</v>
      </c>
      <c r="AE35" s="274">
        <f>ROUND(AD35/5*6,0)</f>
        <v>601</v>
      </c>
      <c r="AF35" s="275">
        <f t="shared" si="8"/>
        <v>962</v>
      </c>
      <c r="AG35" s="335">
        <f>SUM(W35,AB35)</f>
        <v>1016</v>
      </c>
      <c r="AH35" s="321">
        <f>ROUND(AG35/5*6,0)</f>
        <v>1219</v>
      </c>
      <c r="AI35" s="336">
        <f>SUM(Y35,AD35)</f>
        <v>1516</v>
      </c>
      <c r="AJ35" s="323">
        <f>ROUND(AI35/5*6,0)</f>
        <v>1819</v>
      </c>
      <c r="AK35" s="324">
        <f t="shared" si="1"/>
        <v>3038</v>
      </c>
      <c r="AL35" s="273">
        <v>257</v>
      </c>
      <c r="AM35" s="270">
        <f>ROUND(AL35/5*6,0)</f>
        <v>308</v>
      </c>
      <c r="AN35" s="269">
        <v>287</v>
      </c>
      <c r="AO35" s="274">
        <f>ROUND(AN35/5*6,0)</f>
        <v>344</v>
      </c>
      <c r="AP35" s="275">
        <f t="shared" si="9"/>
        <v>652</v>
      </c>
      <c r="AQ35" s="273">
        <v>275</v>
      </c>
      <c r="AR35" s="270">
        <f>ROUND(AQ35/5*6,0)</f>
        <v>330</v>
      </c>
      <c r="AS35" s="269">
        <v>275</v>
      </c>
      <c r="AT35" s="274">
        <f>ROUND(AS35/5*6,0)</f>
        <v>330</v>
      </c>
      <c r="AU35" s="275">
        <f t="shared" si="10"/>
        <v>660</v>
      </c>
      <c r="AV35" s="273">
        <v>446</v>
      </c>
      <c r="AW35" s="270">
        <f>ROUND(AV35/5*6,0)</f>
        <v>535</v>
      </c>
      <c r="AX35" s="269">
        <v>429</v>
      </c>
      <c r="AY35" s="274">
        <f>ROUND(AX35/5*6,0)</f>
        <v>515</v>
      </c>
      <c r="AZ35" s="275">
        <f t="shared" si="11"/>
        <v>1050</v>
      </c>
      <c r="BA35" s="273">
        <v>227</v>
      </c>
      <c r="BB35" s="270">
        <f>ROUND(BA35/5*6,0)</f>
        <v>272</v>
      </c>
      <c r="BC35" s="269">
        <v>219</v>
      </c>
      <c r="BD35" s="274">
        <f>ROUND(BC35/5*6,0)</f>
        <v>263</v>
      </c>
      <c r="BE35" s="275">
        <f t="shared" si="12"/>
        <v>535</v>
      </c>
      <c r="BF35" s="273">
        <v>213</v>
      </c>
      <c r="BG35" s="270">
        <f>ROUND(BF35/5*6,0)</f>
        <v>256</v>
      </c>
      <c r="BH35" s="269">
        <v>252</v>
      </c>
      <c r="BI35" s="274">
        <f>ROUND(BH35/5*6,0)</f>
        <v>302</v>
      </c>
      <c r="BJ35" s="275">
        <f t="shared" si="13"/>
        <v>558</v>
      </c>
      <c r="BK35" s="273">
        <v>108</v>
      </c>
      <c r="BL35" s="270">
        <f>ROUND(BK35/5*6,0)</f>
        <v>130</v>
      </c>
      <c r="BM35" s="269">
        <v>124</v>
      </c>
      <c r="BN35" s="274">
        <f>ROUND(BM35/5*6,0)</f>
        <v>149</v>
      </c>
      <c r="BO35" s="275">
        <f t="shared" si="14"/>
        <v>279</v>
      </c>
      <c r="BP35" s="273">
        <v>81</v>
      </c>
      <c r="BQ35" s="270">
        <f>ROUND(BP35/5*6,0)</f>
        <v>97</v>
      </c>
      <c r="BR35" s="269">
        <v>135</v>
      </c>
      <c r="BS35" s="274">
        <f>ROUND(BR35/5*6,0)</f>
        <v>162</v>
      </c>
      <c r="BT35" s="275">
        <f t="shared" si="15"/>
        <v>259</v>
      </c>
      <c r="BU35" s="273">
        <v>74</v>
      </c>
      <c r="BV35" s="270">
        <f>ROUND(BU35/5*6,0)</f>
        <v>89</v>
      </c>
      <c r="BW35" s="269">
        <v>133</v>
      </c>
      <c r="BX35" s="274">
        <f>ROUND(BW35/5*6,0)</f>
        <v>160</v>
      </c>
      <c r="BY35" s="275">
        <f t="shared" si="16"/>
        <v>249</v>
      </c>
      <c r="BZ35" s="273">
        <v>101</v>
      </c>
      <c r="CA35" s="270">
        <f>ROUND(BZ35/5*6,0)</f>
        <v>121</v>
      </c>
      <c r="CB35" s="269">
        <v>129</v>
      </c>
      <c r="CC35" s="274">
        <f>ROUND(CB35/5*6,0)</f>
        <v>155</v>
      </c>
      <c r="CD35" s="275">
        <f t="shared" si="17"/>
        <v>276</v>
      </c>
      <c r="CE35" s="273">
        <v>91</v>
      </c>
      <c r="CF35" s="270">
        <f>ROUND(CE35/5*6,0)</f>
        <v>109</v>
      </c>
      <c r="CG35" s="269">
        <v>88</v>
      </c>
      <c r="CH35" s="274">
        <f>ROUND(CG35/5*6,0)</f>
        <v>106</v>
      </c>
      <c r="CI35" s="275">
        <f t="shared" si="18"/>
        <v>215</v>
      </c>
      <c r="CJ35" s="273">
        <v>158</v>
      </c>
      <c r="CK35" s="270">
        <f>ROUND(CJ35/5*6,0)</f>
        <v>190</v>
      </c>
      <c r="CL35" s="269">
        <v>234</v>
      </c>
      <c r="CM35" s="274">
        <f>ROUND(CL35/5*6,0)</f>
        <v>281</v>
      </c>
      <c r="CN35" s="275">
        <f t="shared" si="19"/>
        <v>471</v>
      </c>
      <c r="CO35" s="321">
        <f>SUM(CE35,CJ35)</f>
        <v>249</v>
      </c>
      <c r="CP35" s="321">
        <f>ROUND(CO35/5*6,0)</f>
        <v>299</v>
      </c>
      <c r="CQ35" s="322">
        <f>SUM(CG35,CL35)</f>
        <v>322</v>
      </c>
      <c r="CR35" s="323">
        <f>ROUND(CQ35/5*6,0)</f>
        <v>386</v>
      </c>
      <c r="CS35" s="324">
        <f t="shared" si="2"/>
        <v>685</v>
      </c>
      <c r="CT35" s="273">
        <v>55</v>
      </c>
      <c r="CU35" s="270">
        <f>ROUND(CT35/5*6,0)</f>
        <v>66</v>
      </c>
      <c r="CV35" s="269">
        <v>78</v>
      </c>
      <c r="CW35" s="274">
        <f>ROUND(CV35/5*6,0)</f>
        <v>94</v>
      </c>
      <c r="CX35" s="275">
        <f t="shared" si="20"/>
        <v>160</v>
      </c>
      <c r="CY35" s="273">
        <v>6</v>
      </c>
      <c r="CZ35" s="270">
        <f>ROUND(CY35/5*6,0)</f>
        <v>7</v>
      </c>
      <c r="DA35" s="269">
        <v>13</v>
      </c>
      <c r="DB35" s="274">
        <f>ROUND(DA35/5*6,0)</f>
        <v>16</v>
      </c>
      <c r="DC35" s="275">
        <f t="shared" si="21"/>
        <v>23</v>
      </c>
      <c r="DD35" s="273">
        <v>36</v>
      </c>
      <c r="DE35" s="270">
        <f>ROUND(DD35/5*6,0)</f>
        <v>43</v>
      </c>
      <c r="DF35" s="269">
        <v>20</v>
      </c>
      <c r="DG35" s="274">
        <f>ROUND(DF35/5*6,0)</f>
        <v>24</v>
      </c>
      <c r="DH35" s="275">
        <f t="shared" si="22"/>
        <v>67</v>
      </c>
      <c r="DI35" s="273">
        <v>1</v>
      </c>
      <c r="DJ35" s="270">
        <f>ROUND(DI35/5*6,0)</f>
        <v>1</v>
      </c>
      <c r="DK35" s="269">
        <v>6</v>
      </c>
      <c r="DL35" s="274">
        <f>ROUND(DK35/5*6,0)</f>
        <v>7</v>
      </c>
      <c r="DM35" s="275">
        <f t="shared" si="23"/>
        <v>8</v>
      </c>
      <c r="DN35" s="273">
        <v>2</v>
      </c>
      <c r="DO35" s="270">
        <f>ROUND(DN35/5*6,0)</f>
        <v>2</v>
      </c>
      <c r="DP35" s="269">
        <v>1</v>
      </c>
      <c r="DQ35" s="274">
        <f>ROUND(DP35/5*6,0)</f>
        <v>1</v>
      </c>
      <c r="DR35" s="275">
        <f t="shared" si="24"/>
        <v>3</v>
      </c>
      <c r="DS35" s="273">
        <v>13</v>
      </c>
      <c r="DT35" s="270">
        <f>ROUND(DS35/5*6,0)</f>
        <v>16</v>
      </c>
      <c r="DU35" s="269">
        <v>4</v>
      </c>
      <c r="DV35" s="274">
        <f>ROUND(DU35/5*6,0)</f>
        <v>5</v>
      </c>
      <c r="DW35" s="275">
        <f t="shared" si="25"/>
        <v>21</v>
      </c>
      <c r="DX35" s="273">
        <v>14</v>
      </c>
      <c r="DY35" s="270">
        <f>ROUND(DX35/5*6,0)</f>
        <v>17</v>
      </c>
      <c r="DZ35" s="269">
        <v>17</v>
      </c>
      <c r="EA35" s="274">
        <f>ROUND(DZ35/5*6,0)</f>
        <v>20</v>
      </c>
      <c r="EB35" s="275">
        <f t="shared" si="26"/>
        <v>37</v>
      </c>
      <c r="EC35" s="273">
        <v>22</v>
      </c>
      <c r="ED35" s="270">
        <f>ROUND(EC35/5*6,0)</f>
        <v>26</v>
      </c>
      <c r="EE35" s="269">
        <v>46</v>
      </c>
      <c r="EF35" s="274">
        <f>ROUND(EE35/5*6,0)</f>
        <v>55</v>
      </c>
      <c r="EG35" s="275">
        <f t="shared" si="27"/>
        <v>81</v>
      </c>
      <c r="EH35" s="273">
        <v>37</v>
      </c>
      <c r="EI35" s="270">
        <f>ROUND(EH35/5*6,0)</f>
        <v>44</v>
      </c>
      <c r="EJ35" s="269">
        <v>43</v>
      </c>
      <c r="EK35" s="274">
        <f>ROUND(EJ35/5*6,0)</f>
        <v>52</v>
      </c>
      <c r="EL35" s="275">
        <f t="shared" si="28"/>
        <v>96</v>
      </c>
      <c r="EM35" s="273">
        <v>12</v>
      </c>
      <c r="EN35" s="270">
        <f>ROUND(EM35/5*6,0)</f>
        <v>14</v>
      </c>
      <c r="EO35" s="269">
        <v>17</v>
      </c>
      <c r="EP35" s="274">
        <f>ROUND(EO35/5*6,0)</f>
        <v>20</v>
      </c>
      <c r="EQ35" s="275">
        <f t="shared" si="29"/>
        <v>34</v>
      </c>
      <c r="ER35" s="273">
        <v>6</v>
      </c>
      <c r="ES35" s="270">
        <f>ROUND(ER35/5*6,0)</f>
        <v>7</v>
      </c>
      <c r="ET35" s="269">
        <v>22</v>
      </c>
      <c r="EU35" s="274">
        <f>ROUND(ET35/5*6,0)</f>
        <v>26</v>
      </c>
      <c r="EV35" s="275">
        <f t="shared" si="30"/>
        <v>33</v>
      </c>
      <c r="EW35" s="273">
        <v>32</v>
      </c>
      <c r="EX35" s="270">
        <f>ROUND(EW35/5*6,0)</f>
        <v>38</v>
      </c>
      <c r="EY35" s="269">
        <v>78</v>
      </c>
      <c r="EZ35" s="274">
        <f>ROUND(EY35/5*6,0)</f>
        <v>94</v>
      </c>
      <c r="FA35" s="275">
        <f t="shared" si="31"/>
        <v>132</v>
      </c>
      <c r="FB35" s="273">
        <v>83</v>
      </c>
      <c r="FC35" s="270">
        <f>ROUND(FB35/5*6,0)</f>
        <v>100</v>
      </c>
      <c r="FD35" s="269">
        <v>112</v>
      </c>
      <c r="FE35" s="274">
        <f>ROUND(FD35/5*6,0)</f>
        <v>134</v>
      </c>
      <c r="FF35" s="275">
        <f t="shared" si="32"/>
        <v>234</v>
      </c>
      <c r="FG35" s="273">
        <v>46</v>
      </c>
      <c r="FH35" s="270">
        <f>ROUND(FG35/5*6,0)</f>
        <v>55</v>
      </c>
      <c r="FI35" s="269">
        <v>40</v>
      </c>
      <c r="FJ35" s="274">
        <f>ROUND(FI35/5*6,0)</f>
        <v>48</v>
      </c>
      <c r="FK35" s="275">
        <f t="shared" si="33"/>
        <v>103</v>
      </c>
      <c r="FL35" s="273">
        <v>391</v>
      </c>
      <c r="FM35" s="270">
        <f>ROUND(FL35/5*6,0)</f>
        <v>469</v>
      </c>
      <c r="FN35" s="269">
        <v>547</v>
      </c>
      <c r="FO35" s="274">
        <f>ROUND(FN35/5*6,0)</f>
        <v>656</v>
      </c>
      <c r="FP35" s="275">
        <f t="shared" si="34"/>
        <v>1125</v>
      </c>
      <c r="FQ35" s="273">
        <v>49</v>
      </c>
      <c r="FR35" s="270">
        <f>ROUND(FQ35/5*6,0)</f>
        <v>59</v>
      </c>
      <c r="FS35" s="269">
        <v>73</v>
      </c>
      <c r="FT35" s="274">
        <f>ROUND(FS35/5*6,0)</f>
        <v>88</v>
      </c>
      <c r="FU35" s="275">
        <f t="shared" si="35"/>
        <v>147</v>
      </c>
      <c r="FV35" s="273">
        <v>77</v>
      </c>
      <c r="FW35" s="270">
        <f>ROUND(FV35/5*6,0)</f>
        <v>92</v>
      </c>
      <c r="FX35" s="269">
        <v>124</v>
      </c>
      <c r="FY35" s="274">
        <f>ROUND(FX35/5*6,0)</f>
        <v>149</v>
      </c>
      <c r="FZ35" s="275">
        <f t="shared" si="36"/>
        <v>241</v>
      </c>
      <c r="GA35" s="273">
        <v>31</v>
      </c>
      <c r="GB35" s="270">
        <f>ROUND(GA35/5*6,0)</f>
        <v>37</v>
      </c>
      <c r="GC35" s="269">
        <v>63</v>
      </c>
      <c r="GD35" s="274">
        <f>ROUND(GC35/5*6,0)</f>
        <v>76</v>
      </c>
      <c r="GE35" s="275">
        <f t="shared" si="37"/>
        <v>113</v>
      </c>
      <c r="GF35" s="273">
        <v>45</v>
      </c>
      <c r="GG35" s="270">
        <f>ROUND(GF35/5*6,0)</f>
        <v>54</v>
      </c>
      <c r="GH35" s="269">
        <v>48</v>
      </c>
      <c r="GI35" s="274">
        <f>ROUND(GH35/5*6,0)</f>
        <v>58</v>
      </c>
      <c r="GJ35" s="275">
        <f t="shared" si="38"/>
        <v>112</v>
      </c>
      <c r="GK35" s="270">
        <f t="shared" si="39"/>
        <v>5450</v>
      </c>
      <c r="GL35" s="268">
        <v>7060</v>
      </c>
      <c r="GM35" s="245">
        <f t="shared" si="3"/>
        <v>12510</v>
      </c>
    </row>
    <row r="36" spans="1:197" s="237" customFormat="1" x14ac:dyDescent="0.15">
      <c r="A36" s="658"/>
      <c r="B36" s="253" t="s">
        <v>109</v>
      </c>
      <c r="C36" s="272">
        <v>93</v>
      </c>
      <c r="D36" s="250">
        <f>ROUND(C36/5*6,0)</f>
        <v>112</v>
      </c>
      <c r="E36" s="271">
        <v>135</v>
      </c>
      <c r="F36" s="248">
        <f>ROUND(E36/5*6,0)</f>
        <v>162</v>
      </c>
      <c r="G36" s="252">
        <f t="shared" si="4"/>
        <v>274</v>
      </c>
      <c r="H36" s="272">
        <v>154</v>
      </c>
      <c r="I36" s="250">
        <f>ROUND(H36/5*6,0)</f>
        <v>185</v>
      </c>
      <c r="J36" s="271">
        <v>209</v>
      </c>
      <c r="K36" s="248">
        <f>ROUND(J36/5*6,0)</f>
        <v>251</v>
      </c>
      <c r="L36" s="252">
        <f t="shared" si="5"/>
        <v>436</v>
      </c>
      <c r="M36" s="272">
        <v>222</v>
      </c>
      <c r="N36" s="250">
        <f>ROUND(M36/5*6,0)</f>
        <v>266</v>
      </c>
      <c r="O36" s="271">
        <v>312</v>
      </c>
      <c r="P36" s="248">
        <f>ROUND(O36/5*6,0)</f>
        <v>374</v>
      </c>
      <c r="Q36" s="252">
        <f t="shared" si="6"/>
        <v>640</v>
      </c>
      <c r="R36" s="325">
        <f>SUM(C36,H36,M36)</f>
        <v>469</v>
      </c>
      <c r="S36" s="326">
        <f>ROUND(R36/5*6,0)</f>
        <v>563</v>
      </c>
      <c r="T36" s="327">
        <f>SUM(E36,J36,O36)</f>
        <v>656</v>
      </c>
      <c r="U36" s="248">
        <f>ROUND(T36/5*6,0)</f>
        <v>787</v>
      </c>
      <c r="V36" s="247">
        <f t="shared" si="0"/>
        <v>1350</v>
      </c>
      <c r="W36" s="272">
        <v>618</v>
      </c>
      <c r="X36" s="250">
        <f>ROUND(W36/5*6,0)</f>
        <v>742</v>
      </c>
      <c r="Y36" s="271">
        <v>1082</v>
      </c>
      <c r="Z36" s="248">
        <f>ROUND(Y36/5*6,0)</f>
        <v>1298</v>
      </c>
      <c r="AA36" s="252">
        <f t="shared" si="7"/>
        <v>2040</v>
      </c>
      <c r="AB36" s="272">
        <v>297</v>
      </c>
      <c r="AC36" s="250">
        <f>ROUND(AB36/5*6,0)</f>
        <v>356</v>
      </c>
      <c r="AD36" s="271">
        <v>532</v>
      </c>
      <c r="AE36" s="248">
        <f>ROUND(AD36/5*6,0)</f>
        <v>638</v>
      </c>
      <c r="AF36" s="252">
        <f t="shared" si="8"/>
        <v>994</v>
      </c>
      <c r="AG36" s="325">
        <f>SUM(W36,AB36)</f>
        <v>915</v>
      </c>
      <c r="AH36" s="326">
        <f>ROUND(AG36/5*6,0)</f>
        <v>1098</v>
      </c>
      <c r="AI36" s="327">
        <f>SUM(Y36,AD36)</f>
        <v>1614</v>
      </c>
      <c r="AJ36" s="328">
        <f>ROUND(AI36/5*6,0)</f>
        <v>1937</v>
      </c>
      <c r="AK36" s="329">
        <f t="shared" si="1"/>
        <v>3035</v>
      </c>
      <c r="AL36" s="272">
        <v>225</v>
      </c>
      <c r="AM36" s="250">
        <f>ROUND(AL36/5*6,0)</f>
        <v>270</v>
      </c>
      <c r="AN36" s="271">
        <v>230</v>
      </c>
      <c r="AO36" s="248">
        <f>ROUND(AN36/5*6,0)</f>
        <v>276</v>
      </c>
      <c r="AP36" s="252">
        <f t="shared" si="9"/>
        <v>546</v>
      </c>
      <c r="AQ36" s="272">
        <v>265</v>
      </c>
      <c r="AR36" s="250">
        <f>ROUND(AQ36/5*6,0)</f>
        <v>318</v>
      </c>
      <c r="AS36" s="271">
        <v>308</v>
      </c>
      <c r="AT36" s="248">
        <f>ROUND(AS36/5*6,0)</f>
        <v>370</v>
      </c>
      <c r="AU36" s="252">
        <f t="shared" si="10"/>
        <v>688</v>
      </c>
      <c r="AV36" s="272">
        <v>566</v>
      </c>
      <c r="AW36" s="250">
        <f>ROUND(AV36/5*6,0)</f>
        <v>679</v>
      </c>
      <c r="AX36" s="271">
        <v>429</v>
      </c>
      <c r="AY36" s="248">
        <f>ROUND(AX36/5*6,0)</f>
        <v>515</v>
      </c>
      <c r="AZ36" s="252">
        <f t="shared" si="11"/>
        <v>1194</v>
      </c>
      <c r="BA36" s="272">
        <v>216</v>
      </c>
      <c r="BB36" s="250">
        <f>ROUND(BA36/5*6,0)</f>
        <v>259</v>
      </c>
      <c r="BC36" s="271">
        <v>277</v>
      </c>
      <c r="BD36" s="248">
        <f>ROUND(BC36/5*6,0)</f>
        <v>332</v>
      </c>
      <c r="BE36" s="252">
        <f t="shared" si="12"/>
        <v>591</v>
      </c>
      <c r="BF36" s="272">
        <v>268</v>
      </c>
      <c r="BG36" s="250">
        <f>ROUND(BF36/5*6,0)</f>
        <v>322</v>
      </c>
      <c r="BH36" s="271">
        <v>311</v>
      </c>
      <c r="BI36" s="248">
        <f>ROUND(BH36/5*6,0)</f>
        <v>373</v>
      </c>
      <c r="BJ36" s="252">
        <f t="shared" si="13"/>
        <v>695</v>
      </c>
      <c r="BK36" s="272">
        <v>107</v>
      </c>
      <c r="BL36" s="250">
        <f>ROUND(BK36/5*6,0)</f>
        <v>128</v>
      </c>
      <c r="BM36" s="271">
        <v>155</v>
      </c>
      <c r="BN36" s="248">
        <f>ROUND(BM36/5*6,0)</f>
        <v>186</v>
      </c>
      <c r="BO36" s="252">
        <f t="shared" si="14"/>
        <v>314</v>
      </c>
      <c r="BP36" s="272">
        <v>136</v>
      </c>
      <c r="BQ36" s="250">
        <f>ROUND(BP36/5*6,0)</f>
        <v>163</v>
      </c>
      <c r="BR36" s="271">
        <v>282</v>
      </c>
      <c r="BS36" s="248">
        <f>ROUND(BR36/5*6,0)</f>
        <v>338</v>
      </c>
      <c r="BT36" s="252">
        <f t="shared" si="15"/>
        <v>501</v>
      </c>
      <c r="BU36" s="272">
        <v>94</v>
      </c>
      <c r="BV36" s="250">
        <f>ROUND(BU36/5*6,0)</f>
        <v>113</v>
      </c>
      <c r="BW36" s="271">
        <v>138</v>
      </c>
      <c r="BX36" s="248">
        <f>ROUND(BW36/5*6,0)</f>
        <v>166</v>
      </c>
      <c r="BY36" s="252">
        <f t="shared" si="16"/>
        <v>279</v>
      </c>
      <c r="BZ36" s="272">
        <v>113</v>
      </c>
      <c r="CA36" s="250">
        <f>ROUND(BZ36/5*6,0)</f>
        <v>136</v>
      </c>
      <c r="CB36" s="271">
        <v>127</v>
      </c>
      <c r="CC36" s="248">
        <f>ROUND(CB36/5*6,0)</f>
        <v>152</v>
      </c>
      <c r="CD36" s="252">
        <f t="shared" si="17"/>
        <v>288</v>
      </c>
      <c r="CE36" s="272">
        <v>65</v>
      </c>
      <c r="CF36" s="250">
        <f>ROUND(CE36/5*6,0)</f>
        <v>78</v>
      </c>
      <c r="CG36" s="271">
        <v>52</v>
      </c>
      <c r="CH36" s="248">
        <f>ROUND(CG36/5*6,0)</f>
        <v>62</v>
      </c>
      <c r="CI36" s="252">
        <f t="shared" si="18"/>
        <v>140</v>
      </c>
      <c r="CJ36" s="272">
        <v>112</v>
      </c>
      <c r="CK36" s="250">
        <f>ROUND(CJ36/5*6,0)</f>
        <v>134</v>
      </c>
      <c r="CL36" s="271">
        <v>182</v>
      </c>
      <c r="CM36" s="248">
        <f>ROUND(CL36/5*6,0)</f>
        <v>218</v>
      </c>
      <c r="CN36" s="252">
        <f t="shared" si="19"/>
        <v>352</v>
      </c>
      <c r="CO36" s="321">
        <f>SUM(CE36,CJ36)</f>
        <v>177</v>
      </c>
      <c r="CP36" s="326">
        <f>ROUND(CO36/5*6,0)</f>
        <v>212</v>
      </c>
      <c r="CQ36" s="322">
        <f>SUM(CG36,CL36)</f>
        <v>234</v>
      </c>
      <c r="CR36" s="328">
        <f>ROUND(CQ36/5*6,0)</f>
        <v>281</v>
      </c>
      <c r="CS36" s="329">
        <f t="shared" si="2"/>
        <v>493</v>
      </c>
      <c r="CT36" s="272">
        <v>66</v>
      </c>
      <c r="CU36" s="250">
        <f>ROUND(CT36/5*6,0)</f>
        <v>79</v>
      </c>
      <c r="CV36" s="271">
        <v>85</v>
      </c>
      <c r="CW36" s="248">
        <f>ROUND(CV36/5*6,0)</f>
        <v>102</v>
      </c>
      <c r="CX36" s="252">
        <f t="shared" si="20"/>
        <v>181</v>
      </c>
      <c r="CY36" s="272">
        <v>6</v>
      </c>
      <c r="CZ36" s="250">
        <f>ROUND(CY36/5*6,0)</f>
        <v>7</v>
      </c>
      <c r="DA36" s="271">
        <v>5</v>
      </c>
      <c r="DB36" s="248">
        <f>ROUND(DA36/5*6,0)</f>
        <v>6</v>
      </c>
      <c r="DC36" s="252">
        <f t="shared" si="21"/>
        <v>13</v>
      </c>
      <c r="DD36" s="272">
        <v>38</v>
      </c>
      <c r="DE36" s="250">
        <f>ROUND(DD36/5*6,0)</f>
        <v>46</v>
      </c>
      <c r="DF36" s="271">
        <v>17</v>
      </c>
      <c r="DG36" s="248">
        <f>ROUND(DF36/5*6,0)</f>
        <v>20</v>
      </c>
      <c r="DH36" s="252">
        <f t="shared" si="22"/>
        <v>66</v>
      </c>
      <c r="DI36" s="272">
        <v>4</v>
      </c>
      <c r="DJ36" s="250">
        <f>ROUND(DI36/5*6,0)</f>
        <v>5</v>
      </c>
      <c r="DK36" s="271">
        <v>2</v>
      </c>
      <c r="DL36" s="248">
        <f>ROUND(DK36/5*6,0)</f>
        <v>2</v>
      </c>
      <c r="DM36" s="252">
        <f t="shared" si="23"/>
        <v>7</v>
      </c>
      <c r="DN36" s="272">
        <v>2</v>
      </c>
      <c r="DO36" s="250">
        <f>ROUND(DN36/5*6,0)</f>
        <v>2</v>
      </c>
      <c r="DP36" s="271">
        <v>2</v>
      </c>
      <c r="DQ36" s="248">
        <f>ROUND(DP36/5*6,0)</f>
        <v>2</v>
      </c>
      <c r="DR36" s="252">
        <f t="shared" si="24"/>
        <v>4</v>
      </c>
      <c r="DS36" s="272">
        <v>5</v>
      </c>
      <c r="DT36" s="250">
        <f>ROUND(DS36/5*6,0)</f>
        <v>6</v>
      </c>
      <c r="DU36" s="271">
        <v>3</v>
      </c>
      <c r="DV36" s="248">
        <f>ROUND(DU36/5*6,0)</f>
        <v>4</v>
      </c>
      <c r="DW36" s="252">
        <f t="shared" si="25"/>
        <v>10</v>
      </c>
      <c r="DX36" s="272">
        <v>4</v>
      </c>
      <c r="DY36" s="250">
        <f>ROUND(DX36/5*6,0)</f>
        <v>5</v>
      </c>
      <c r="DZ36" s="271">
        <v>4</v>
      </c>
      <c r="EA36" s="248">
        <f>ROUND(DZ36/5*6,0)</f>
        <v>5</v>
      </c>
      <c r="EB36" s="252">
        <f t="shared" si="26"/>
        <v>10</v>
      </c>
      <c r="EC36" s="272">
        <v>11</v>
      </c>
      <c r="ED36" s="250">
        <f>ROUND(EC36/5*6,0)</f>
        <v>13</v>
      </c>
      <c r="EE36" s="271">
        <v>12</v>
      </c>
      <c r="EF36" s="248">
        <f>ROUND(EE36/5*6,0)</f>
        <v>14</v>
      </c>
      <c r="EG36" s="252">
        <f t="shared" si="27"/>
        <v>27</v>
      </c>
      <c r="EH36" s="272">
        <v>18</v>
      </c>
      <c r="EI36" s="250">
        <f>ROUND(EH36/5*6,0)</f>
        <v>22</v>
      </c>
      <c r="EJ36" s="271">
        <v>20</v>
      </c>
      <c r="EK36" s="248">
        <f>ROUND(EJ36/5*6,0)</f>
        <v>24</v>
      </c>
      <c r="EL36" s="252">
        <f t="shared" si="28"/>
        <v>46</v>
      </c>
      <c r="EM36" s="272">
        <v>8</v>
      </c>
      <c r="EN36" s="250">
        <f>ROUND(EM36/5*6,0)</f>
        <v>10</v>
      </c>
      <c r="EO36" s="271">
        <v>13</v>
      </c>
      <c r="EP36" s="248">
        <f>ROUND(EO36/5*6,0)</f>
        <v>16</v>
      </c>
      <c r="EQ36" s="252">
        <f t="shared" si="29"/>
        <v>26</v>
      </c>
      <c r="ER36" s="272">
        <v>1</v>
      </c>
      <c r="ES36" s="250">
        <f>ROUND(ER36/5*6,0)</f>
        <v>1</v>
      </c>
      <c r="ET36" s="271">
        <v>4</v>
      </c>
      <c r="EU36" s="248">
        <f>ROUND(ET36/5*6,0)</f>
        <v>5</v>
      </c>
      <c r="EV36" s="252">
        <f t="shared" si="30"/>
        <v>6</v>
      </c>
      <c r="EW36" s="272">
        <v>30</v>
      </c>
      <c r="EX36" s="250">
        <f>ROUND(EW36/5*6,0)</f>
        <v>36</v>
      </c>
      <c r="EY36" s="271">
        <v>38</v>
      </c>
      <c r="EZ36" s="248">
        <f>ROUND(EY36/5*6,0)</f>
        <v>46</v>
      </c>
      <c r="FA36" s="252">
        <f t="shared" si="31"/>
        <v>82</v>
      </c>
      <c r="FB36" s="272">
        <v>60</v>
      </c>
      <c r="FC36" s="250">
        <f>ROUND(FB36/5*6,0)</f>
        <v>72</v>
      </c>
      <c r="FD36" s="271">
        <v>55</v>
      </c>
      <c r="FE36" s="248">
        <f>ROUND(FD36/5*6,0)</f>
        <v>66</v>
      </c>
      <c r="FF36" s="252">
        <f t="shared" si="32"/>
        <v>138</v>
      </c>
      <c r="FG36" s="272">
        <v>38</v>
      </c>
      <c r="FH36" s="250">
        <f>ROUND(FG36/5*6,0)</f>
        <v>46</v>
      </c>
      <c r="FI36" s="271">
        <v>34</v>
      </c>
      <c r="FJ36" s="248">
        <f>ROUND(FI36/5*6,0)</f>
        <v>41</v>
      </c>
      <c r="FK36" s="252">
        <f t="shared" si="33"/>
        <v>87</v>
      </c>
      <c r="FL36" s="272">
        <v>493</v>
      </c>
      <c r="FM36" s="250">
        <f>ROUND(FL36/5*6,0)</f>
        <v>592</v>
      </c>
      <c r="FN36" s="271">
        <v>532</v>
      </c>
      <c r="FO36" s="248">
        <f>ROUND(FN36/5*6,0)</f>
        <v>638</v>
      </c>
      <c r="FP36" s="252">
        <f t="shared" si="34"/>
        <v>1230</v>
      </c>
      <c r="FQ36" s="272">
        <v>122</v>
      </c>
      <c r="FR36" s="250">
        <f>ROUND(FQ36/5*6,0)</f>
        <v>146</v>
      </c>
      <c r="FS36" s="271">
        <v>64</v>
      </c>
      <c r="FT36" s="248">
        <f>ROUND(FS36/5*6,0)</f>
        <v>77</v>
      </c>
      <c r="FU36" s="252">
        <f t="shared" si="35"/>
        <v>223</v>
      </c>
      <c r="FV36" s="272">
        <v>99</v>
      </c>
      <c r="FW36" s="250">
        <f>ROUND(FV36/5*6,0)</f>
        <v>119</v>
      </c>
      <c r="FX36" s="271">
        <v>247</v>
      </c>
      <c r="FY36" s="248">
        <f>ROUND(FX36/5*6,0)</f>
        <v>296</v>
      </c>
      <c r="FZ36" s="252">
        <f t="shared" si="36"/>
        <v>415</v>
      </c>
      <c r="GA36" s="272">
        <v>40</v>
      </c>
      <c r="GB36" s="250">
        <f>ROUND(GA36/5*6,0)</f>
        <v>48</v>
      </c>
      <c r="GC36" s="271">
        <v>64</v>
      </c>
      <c r="GD36" s="248">
        <f>ROUND(GC36/5*6,0)</f>
        <v>77</v>
      </c>
      <c r="GE36" s="252">
        <f t="shared" si="37"/>
        <v>125</v>
      </c>
      <c r="GF36" s="272">
        <v>36</v>
      </c>
      <c r="GG36" s="250">
        <f>ROUND(GF36/5*6,0)</f>
        <v>43</v>
      </c>
      <c r="GH36" s="271">
        <v>60</v>
      </c>
      <c r="GI36" s="248">
        <f>ROUND(GH36/5*6,0)</f>
        <v>72</v>
      </c>
      <c r="GJ36" s="252">
        <f t="shared" si="38"/>
        <v>115</v>
      </c>
      <c r="GK36" s="270">
        <f t="shared" si="39"/>
        <v>5559</v>
      </c>
      <c r="GL36" s="268">
        <v>7226</v>
      </c>
      <c r="GM36" s="245">
        <f t="shared" si="3"/>
        <v>12785</v>
      </c>
    </row>
    <row r="37" spans="1:197" s="237" customFormat="1" x14ac:dyDescent="0.15">
      <c r="A37" s="661"/>
      <c r="B37" s="267" t="s">
        <v>85</v>
      </c>
      <c r="C37" s="243">
        <f>SUM(C35:C36)</f>
        <v>200</v>
      </c>
      <c r="D37" s="243">
        <f>SUM(D35:D36)</f>
        <v>240</v>
      </c>
      <c r="E37" s="242">
        <f>SUM(E35:E36)</f>
        <v>289</v>
      </c>
      <c r="F37" s="241">
        <f>SUM(F35:F36)</f>
        <v>347</v>
      </c>
      <c r="G37" s="244">
        <f t="shared" si="4"/>
        <v>587</v>
      </c>
      <c r="H37" s="243">
        <f>SUM(H35:H36)</f>
        <v>351</v>
      </c>
      <c r="I37" s="243">
        <f>SUM(I35:I36)</f>
        <v>421</v>
      </c>
      <c r="J37" s="242">
        <f>SUM(J35:J36)</f>
        <v>387</v>
      </c>
      <c r="K37" s="241">
        <f>SUM(K35:K36)</f>
        <v>465</v>
      </c>
      <c r="L37" s="244">
        <f t="shared" si="5"/>
        <v>886</v>
      </c>
      <c r="M37" s="243">
        <f>SUM(M35:M36)</f>
        <v>457</v>
      </c>
      <c r="N37" s="243">
        <f>SUM(N35:N36)</f>
        <v>548</v>
      </c>
      <c r="O37" s="242">
        <f>SUM(O35:O36)</f>
        <v>690</v>
      </c>
      <c r="P37" s="241">
        <f>SUM(P35:P36)</f>
        <v>828</v>
      </c>
      <c r="Q37" s="244">
        <f t="shared" si="6"/>
        <v>1376</v>
      </c>
      <c r="R37" s="266">
        <f>SUM(R35:R36)</f>
        <v>1008</v>
      </c>
      <c r="S37" s="265">
        <f>SUM(S35:S36)</f>
        <v>1210</v>
      </c>
      <c r="T37" s="264">
        <f>SUM(T35:T36)</f>
        <v>1366</v>
      </c>
      <c r="U37" s="263">
        <f>SUM(U35:U36)</f>
        <v>1639</v>
      </c>
      <c r="V37" s="262">
        <f t="shared" si="0"/>
        <v>2849</v>
      </c>
      <c r="W37" s="243">
        <f>SUM(W35:W36)</f>
        <v>1333</v>
      </c>
      <c r="X37" s="243">
        <f>SUM(X35:X36)</f>
        <v>1600</v>
      </c>
      <c r="Y37" s="242">
        <f>SUM(Y35:Y36)</f>
        <v>2097</v>
      </c>
      <c r="Z37" s="241">
        <f>SUM(Z35:Z36)</f>
        <v>2516</v>
      </c>
      <c r="AA37" s="244">
        <f t="shared" si="7"/>
        <v>4116</v>
      </c>
      <c r="AB37" s="243">
        <f>SUM(AB35:AB36)</f>
        <v>598</v>
      </c>
      <c r="AC37" s="243">
        <f>SUM(AC35:AC36)</f>
        <v>717</v>
      </c>
      <c r="AD37" s="242">
        <f>SUM(AD35:AD36)</f>
        <v>1033</v>
      </c>
      <c r="AE37" s="241">
        <f>SUM(AE35:AE36)</f>
        <v>1239</v>
      </c>
      <c r="AF37" s="244">
        <f t="shared" si="8"/>
        <v>1956</v>
      </c>
      <c r="AG37" s="266">
        <f>SUM(AG35:AG36)</f>
        <v>1931</v>
      </c>
      <c r="AH37" s="265">
        <f>SUM(AH35:AH36)</f>
        <v>2317</v>
      </c>
      <c r="AI37" s="264">
        <f>SUM(AI35:AI36)</f>
        <v>3130</v>
      </c>
      <c r="AJ37" s="263">
        <f>SUM(AJ35:AJ36)</f>
        <v>3756</v>
      </c>
      <c r="AK37" s="262">
        <f t="shared" si="1"/>
        <v>6073</v>
      </c>
      <c r="AL37" s="243">
        <f>SUM(AL35:AL36)</f>
        <v>482</v>
      </c>
      <c r="AM37" s="243">
        <f>SUM(AM35:AM36)</f>
        <v>578</v>
      </c>
      <c r="AN37" s="242">
        <f>SUM(AN35:AN36)</f>
        <v>517</v>
      </c>
      <c r="AO37" s="241">
        <f>SUM(AO35:AO36)</f>
        <v>620</v>
      </c>
      <c r="AP37" s="244">
        <f t="shared" si="9"/>
        <v>1198</v>
      </c>
      <c r="AQ37" s="243">
        <f>SUM(AQ35:AQ36)</f>
        <v>540</v>
      </c>
      <c r="AR37" s="243">
        <f>SUM(AR35:AR36)</f>
        <v>648</v>
      </c>
      <c r="AS37" s="242">
        <f>SUM(AS35:AS36)</f>
        <v>583</v>
      </c>
      <c r="AT37" s="241">
        <f>SUM(AT35:AT36)</f>
        <v>700</v>
      </c>
      <c r="AU37" s="244">
        <f t="shared" si="10"/>
        <v>1348</v>
      </c>
      <c r="AV37" s="243">
        <f>SUM(AV35:AV36)</f>
        <v>1012</v>
      </c>
      <c r="AW37" s="243">
        <f>SUM(AW35:AW36)</f>
        <v>1214</v>
      </c>
      <c r="AX37" s="242">
        <f>SUM(AX35:AX36)</f>
        <v>858</v>
      </c>
      <c r="AY37" s="241">
        <f>SUM(AY35:AY36)</f>
        <v>1030</v>
      </c>
      <c r="AZ37" s="244">
        <f t="shared" si="11"/>
        <v>2244</v>
      </c>
      <c r="BA37" s="243">
        <f>SUM(BA35:BA36)</f>
        <v>443</v>
      </c>
      <c r="BB37" s="243">
        <f>SUM(BB35:BB36)</f>
        <v>531</v>
      </c>
      <c r="BC37" s="242">
        <f>SUM(BC35:BC36)</f>
        <v>496</v>
      </c>
      <c r="BD37" s="241">
        <f>SUM(BD35:BD36)</f>
        <v>595</v>
      </c>
      <c r="BE37" s="244">
        <f t="shared" si="12"/>
        <v>1126</v>
      </c>
      <c r="BF37" s="243">
        <f>SUM(BF35:BF36)</f>
        <v>481</v>
      </c>
      <c r="BG37" s="243">
        <f>SUM(BG35:BG36)</f>
        <v>578</v>
      </c>
      <c r="BH37" s="242">
        <f>SUM(BH35:BH36)</f>
        <v>563</v>
      </c>
      <c r="BI37" s="241">
        <f>SUM(BI35:BI36)</f>
        <v>675</v>
      </c>
      <c r="BJ37" s="244">
        <f t="shared" si="13"/>
        <v>1253</v>
      </c>
      <c r="BK37" s="243">
        <f>SUM(BK35:BK36)</f>
        <v>215</v>
      </c>
      <c r="BL37" s="243">
        <f>SUM(BL35:BL36)</f>
        <v>258</v>
      </c>
      <c r="BM37" s="242">
        <f>SUM(BM35:BM36)</f>
        <v>279</v>
      </c>
      <c r="BN37" s="241">
        <f>SUM(BN35:BN36)</f>
        <v>335</v>
      </c>
      <c r="BO37" s="244">
        <f t="shared" si="14"/>
        <v>593</v>
      </c>
      <c r="BP37" s="243">
        <f>SUM(BP35:BP36)</f>
        <v>217</v>
      </c>
      <c r="BQ37" s="243">
        <f>SUM(BQ35:BQ36)</f>
        <v>260</v>
      </c>
      <c r="BR37" s="242">
        <f>SUM(BR35:BR36)</f>
        <v>417</v>
      </c>
      <c r="BS37" s="241">
        <f>SUM(BS35:BS36)</f>
        <v>500</v>
      </c>
      <c r="BT37" s="244">
        <f t="shared" si="15"/>
        <v>760</v>
      </c>
      <c r="BU37" s="243">
        <f>SUM(BU35:BU36)</f>
        <v>168</v>
      </c>
      <c r="BV37" s="243">
        <f>SUM(BV35:BV36)</f>
        <v>202</v>
      </c>
      <c r="BW37" s="242">
        <f>SUM(BW35:BW36)</f>
        <v>271</v>
      </c>
      <c r="BX37" s="241">
        <f>SUM(BX35:BX36)</f>
        <v>326</v>
      </c>
      <c r="BY37" s="244">
        <f t="shared" si="16"/>
        <v>528</v>
      </c>
      <c r="BZ37" s="243">
        <f>SUM(BZ35:BZ36)</f>
        <v>214</v>
      </c>
      <c r="CA37" s="243">
        <f>SUM(CA35:CA36)</f>
        <v>257</v>
      </c>
      <c r="CB37" s="242">
        <f>SUM(CB35:CB36)</f>
        <v>256</v>
      </c>
      <c r="CC37" s="241">
        <f>SUM(CC35:CC36)</f>
        <v>307</v>
      </c>
      <c r="CD37" s="244">
        <f t="shared" si="17"/>
        <v>564</v>
      </c>
      <c r="CE37" s="243">
        <f>SUM(CE35:CE36)</f>
        <v>156</v>
      </c>
      <c r="CF37" s="243">
        <f>SUM(CF35:CF36)</f>
        <v>187</v>
      </c>
      <c r="CG37" s="242">
        <f>SUM(CG35:CG36)</f>
        <v>140</v>
      </c>
      <c r="CH37" s="241">
        <f>SUM(CH35:CH36)</f>
        <v>168</v>
      </c>
      <c r="CI37" s="244">
        <f t="shared" si="18"/>
        <v>355</v>
      </c>
      <c r="CJ37" s="243">
        <f>SUM(CJ35:CJ36)</f>
        <v>270</v>
      </c>
      <c r="CK37" s="243">
        <f>SUM(CK35:CK36)</f>
        <v>324</v>
      </c>
      <c r="CL37" s="242">
        <f>SUM(CL35:CL36)</f>
        <v>416</v>
      </c>
      <c r="CM37" s="241">
        <f>SUM(CM35:CM36)</f>
        <v>499</v>
      </c>
      <c r="CN37" s="244">
        <f t="shared" si="19"/>
        <v>823</v>
      </c>
      <c r="CO37" s="339">
        <f>SUM(CO35:CO36)</f>
        <v>426</v>
      </c>
      <c r="CP37" s="339">
        <f>SUM(CP35:CP36)</f>
        <v>511</v>
      </c>
      <c r="CQ37" s="340">
        <f>SUM(CQ35:CQ36)</f>
        <v>556</v>
      </c>
      <c r="CR37" s="341">
        <f>SUM(CR35:CR36)</f>
        <v>667</v>
      </c>
      <c r="CS37" s="342">
        <f t="shared" si="2"/>
        <v>1178</v>
      </c>
      <c r="CT37" s="243">
        <f>SUM(CT35:CT36)</f>
        <v>121</v>
      </c>
      <c r="CU37" s="243">
        <f>SUM(CU35:CU36)</f>
        <v>145</v>
      </c>
      <c r="CV37" s="242">
        <f>SUM(CV35:CV36)</f>
        <v>163</v>
      </c>
      <c r="CW37" s="241">
        <f>SUM(CW35:CW36)</f>
        <v>196</v>
      </c>
      <c r="CX37" s="244">
        <f t="shared" si="20"/>
        <v>341</v>
      </c>
      <c r="CY37" s="243">
        <f>SUM(CY35:CY36)</f>
        <v>12</v>
      </c>
      <c r="CZ37" s="243">
        <f>SUM(CZ35:CZ36)</f>
        <v>14</v>
      </c>
      <c r="DA37" s="242">
        <f>SUM(DA35:DA36)</f>
        <v>18</v>
      </c>
      <c r="DB37" s="241">
        <f>SUM(DB35:DB36)</f>
        <v>22</v>
      </c>
      <c r="DC37" s="244">
        <f t="shared" si="21"/>
        <v>36</v>
      </c>
      <c r="DD37" s="243">
        <f>SUM(DD35:DD36)</f>
        <v>74</v>
      </c>
      <c r="DE37" s="243">
        <f>SUM(DE35:DE36)</f>
        <v>89</v>
      </c>
      <c r="DF37" s="242">
        <f>SUM(DF35:DF36)</f>
        <v>37</v>
      </c>
      <c r="DG37" s="241">
        <f>SUM(DG35:DG36)</f>
        <v>44</v>
      </c>
      <c r="DH37" s="244">
        <f t="shared" si="22"/>
        <v>133</v>
      </c>
      <c r="DI37" s="243">
        <f>SUM(DI35:DI36)</f>
        <v>5</v>
      </c>
      <c r="DJ37" s="243">
        <f>SUM(DJ35:DJ36)</f>
        <v>6</v>
      </c>
      <c r="DK37" s="242">
        <f>SUM(DK35:DK36)</f>
        <v>8</v>
      </c>
      <c r="DL37" s="241">
        <f>SUM(DL35:DL36)</f>
        <v>9</v>
      </c>
      <c r="DM37" s="244">
        <f t="shared" si="23"/>
        <v>15</v>
      </c>
      <c r="DN37" s="243">
        <f>SUM(DN35:DN36)</f>
        <v>4</v>
      </c>
      <c r="DO37" s="243">
        <f>SUM(DO35:DO36)</f>
        <v>4</v>
      </c>
      <c r="DP37" s="242">
        <f>SUM(DP35:DP36)</f>
        <v>3</v>
      </c>
      <c r="DQ37" s="241">
        <f>SUM(DQ35:DQ36)</f>
        <v>3</v>
      </c>
      <c r="DR37" s="244">
        <f t="shared" si="24"/>
        <v>7</v>
      </c>
      <c r="DS37" s="243">
        <f>SUM(DS35:DS36)</f>
        <v>18</v>
      </c>
      <c r="DT37" s="243">
        <f>SUM(DT35:DT36)</f>
        <v>22</v>
      </c>
      <c r="DU37" s="242">
        <f>SUM(DU35:DU36)</f>
        <v>7</v>
      </c>
      <c r="DV37" s="241">
        <f>SUM(DV35:DV36)</f>
        <v>9</v>
      </c>
      <c r="DW37" s="244">
        <f t="shared" si="25"/>
        <v>31</v>
      </c>
      <c r="DX37" s="243">
        <f>SUM(DX35:DX36)</f>
        <v>18</v>
      </c>
      <c r="DY37" s="243">
        <f>SUM(DY35:DY36)</f>
        <v>22</v>
      </c>
      <c r="DZ37" s="242">
        <f>SUM(DZ35:DZ36)</f>
        <v>21</v>
      </c>
      <c r="EA37" s="241">
        <f>SUM(EA35:EA36)</f>
        <v>25</v>
      </c>
      <c r="EB37" s="244">
        <f t="shared" si="26"/>
        <v>47</v>
      </c>
      <c r="EC37" s="243">
        <f>SUM(EC35:EC36)</f>
        <v>33</v>
      </c>
      <c r="ED37" s="243">
        <f>SUM(ED35:ED36)</f>
        <v>39</v>
      </c>
      <c r="EE37" s="242">
        <f>SUM(EE35:EE36)</f>
        <v>58</v>
      </c>
      <c r="EF37" s="241">
        <f>SUM(EF35:EF36)</f>
        <v>69</v>
      </c>
      <c r="EG37" s="244">
        <f t="shared" si="27"/>
        <v>108</v>
      </c>
      <c r="EH37" s="243">
        <f>SUM(EH35:EH36)</f>
        <v>55</v>
      </c>
      <c r="EI37" s="243">
        <f>SUM(EI35:EI36)</f>
        <v>66</v>
      </c>
      <c r="EJ37" s="242">
        <f>SUM(EJ35:EJ36)</f>
        <v>63</v>
      </c>
      <c r="EK37" s="241">
        <f>SUM(EK35:EK36)</f>
        <v>76</v>
      </c>
      <c r="EL37" s="244">
        <f t="shared" si="28"/>
        <v>142</v>
      </c>
      <c r="EM37" s="243">
        <f>SUM(EM35:EM36)</f>
        <v>20</v>
      </c>
      <c r="EN37" s="243">
        <f>SUM(EN35:EN36)</f>
        <v>24</v>
      </c>
      <c r="EO37" s="242">
        <f>SUM(EO35:EO36)</f>
        <v>30</v>
      </c>
      <c r="EP37" s="241">
        <f>SUM(EP35:EP36)</f>
        <v>36</v>
      </c>
      <c r="EQ37" s="244">
        <f t="shared" si="29"/>
        <v>60</v>
      </c>
      <c r="ER37" s="243">
        <f>SUM(ER35:ER36)</f>
        <v>7</v>
      </c>
      <c r="ES37" s="243">
        <f>SUM(ES35:ES36)</f>
        <v>8</v>
      </c>
      <c r="ET37" s="242">
        <f>SUM(ET35:ET36)</f>
        <v>26</v>
      </c>
      <c r="EU37" s="241">
        <f>SUM(EU35:EU36)</f>
        <v>31</v>
      </c>
      <c r="EV37" s="244">
        <f t="shared" si="30"/>
        <v>39</v>
      </c>
      <c r="EW37" s="243">
        <f>SUM(EW35:EW36)</f>
        <v>62</v>
      </c>
      <c r="EX37" s="243">
        <f>SUM(EX35:EX36)</f>
        <v>74</v>
      </c>
      <c r="EY37" s="242">
        <f>SUM(EY35:EY36)</f>
        <v>116</v>
      </c>
      <c r="EZ37" s="241">
        <f>SUM(EZ35:EZ36)</f>
        <v>140</v>
      </c>
      <c r="FA37" s="244">
        <f t="shared" si="31"/>
        <v>214</v>
      </c>
      <c r="FB37" s="243">
        <f>SUM(FB35:FB36)</f>
        <v>143</v>
      </c>
      <c r="FC37" s="243">
        <f>SUM(FC35:FC36)</f>
        <v>172</v>
      </c>
      <c r="FD37" s="242">
        <f>SUM(FD35:FD36)</f>
        <v>167</v>
      </c>
      <c r="FE37" s="241">
        <f>SUM(FE35:FE36)</f>
        <v>200</v>
      </c>
      <c r="FF37" s="244">
        <f t="shared" si="32"/>
        <v>372</v>
      </c>
      <c r="FG37" s="243">
        <f>SUM(FG35:FG36)</f>
        <v>84</v>
      </c>
      <c r="FH37" s="243">
        <f>SUM(FH35:FH36)</f>
        <v>101</v>
      </c>
      <c r="FI37" s="242">
        <f>SUM(FI35:FI36)</f>
        <v>74</v>
      </c>
      <c r="FJ37" s="241">
        <f>SUM(FJ35:FJ36)</f>
        <v>89</v>
      </c>
      <c r="FK37" s="244">
        <f t="shared" si="33"/>
        <v>190</v>
      </c>
      <c r="FL37" s="243">
        <f>SUM(FL35:FL36)</f>
        <v>884</v>
      </c>
      <c r="FM37" s="243">
        <f>SUM(FM35:FM36)</f>
        <v>1061</v>
      </c>
      <c r="FN37" s="242">
        <f>SUM(FN35:FN36)</f>
        <v>1079</v>
      </c>
      <c r="FO37" s="241">
        <f>SUM(FO35:FO36)</f>
        <v>1294</v>
      </c>
      <c r="FP37" s="244">
        <f t="shared" si="34"/>
        <v>2355</v>
      </c>
      <c r="FQ37" s="243">
        <f>SUM(FQ35:FQ36)</f>
        <v>171</v>
      </c>
      <c r="FR37" s="243">
        <f>SUM(FR35:FR36)</f>
        <v>205</v>
      </c>
      <c r="FS37" s="242">
        <f>SUM(FS35:FS36)</f>
        <v>137</v>
      </c>
      <c r="FT37" s="241">
        <f>SUM(FT35:FT36)</f>
        <v>165</v>
      </c>
      <c r="FU37" s="244">
        <f t="shared" si="35"/>
        <v>370</v>
      </c>
      <c r="FV37" s="243">
        <f>SUM(FV35:FV36)</f>
        <v>176</v>
      </c>
      <c r="FW37" s="243">
        <f>SUM(FW35:FW36)</f>
        <v>211</v>
      </c>
      <c r="FX37" s="242">
        <f>SUM(FX35:FX36)</f>
        <v>371</v>
      </c>
      <c r="FY37" s="241">
        <f>SUM(FY35:FY36)</f>
        <v>445</v>
      </c>
      <c r="FZ37" s="244">
        <f t="shared" si="36"/>
        <v>656</v>
      </c>
      <c r="GA37" s="243">
        <f>SUM(GA35:GA36)</f>
        <v>71</v>
      </c>
      <c r="GB37" s="243">
        <f>SUM(GB35:GB36)</f>
        <v>85</v>
      </c>
      <c r="GC37" s="242">
        <f>SUM(GC35:GC36)</f>
        <v>127</v>
      </c>
      <c r="GD37" s="241">
        <f>SUM(GD35:GD36)</f>
        <v>153</v>
      </c>
      <c r="GE37" s="244">
        <f t="shared" si="37"/>
        <v>238</v>
      </c>
      <c r="GF37" s="243">
        <f>SUM(GF35:GF36)</f>
        <v>81</v>
      </c>
      <c r="GG37" s="243">
        <f>SUM(GG35:GG36)</f>
        <v>97</v>
      </c>
      <c r="GH37" s="242">
        <f>SUM(GH35:GH36)</f>
        <v>108</v>
      </c>
      <c r="GI37" s="241">
        <f>SUM(GI35:GI36)</f>
        <v>130</v>
      </c>
      <c r="GJ37" s="244">
        <f t="shared" si="38"/>
        <v>227</v>
      </c>
      <c r="GK37" s="261">
        <f>SUM(S37,AH37,AM37,AR37,AW37,BB37,BG37,BL37,BQ37,BV37,CA37,CP37,CU37,CZ37,DE37,DJ37,DO37,DT37,DY37,ED37,EI37,EN37,ES37,EX37,FC37,FH37,FM37,FR37,FW37,GB37,GG37)</f>
        <v>11009</v>
      </c>
      <c r="GL37" s="261">
        <v>14286</v>
      </c>
      <c r="GM37" s="239">
        <f t="shared" si="3"/>
        <v>25295</v>
      </c>
      <c r="GO37" s="237">
        <f>SUM(V37,AK37,AP37,AU37,AZ37,BE37,BJ37,BO37,BY37,CD37,BT37)</f>
        <v>18536</v>
      </c>
    </row>
    <row r="38" spans="1:197" s="237" customFormat="1" x14ac:dyDescent="0.15">
      <c r="A38" s="657" t="s">
        <v>86</v>
      </c>
      <c r="B38" s="260" t="s">
        <v>110</v>
      </c>
      <c r="C38" s="257">
        <f t="shared" ref="C38:F39" si="40">C8+C11+C14+C17+C20+C23+C26+C29+C32+C35</f>
        <v>962</v>
      </c>
      <c r="D38" s="257">
        <f t="shared" si="40"/>
        <v>1153</v>
      </c>
      <c r="E38" s="256">
        <f t="shared" si="40"/>
        <v>1581</v>
      </c>
      <c r="F38" s="255">
        <f t="shared" si="40"/>
        <v>1897</v>
      </c>
      <c r="G38" s="259">
        <f>D38+F38</f>
        <v>3050</v>
      </c>
      <c r="H38" s="257">
        <f t="shared" ref="H38:K39" si="41">H8+H11+H14+H17+H20+H23+H26+H29+H32+H35</f>
        <v>2421</v>
      </c>
      <c r="I38" s="257">
        <f t="shared" si="41"/>
        <v>2905</v>
      </c>
      <c r="J38" s="256">
        <f t="shared" si="41"/>
        <v>1437</v>
      </c>
      <c r="K38" s="255">
        <f t="shared" si="41"/>
        <v>1726</v>
      </c>
      <c r="L38" s="259">
        <f>I38+K38</f>
        <v>4631</v>
      </c>
      <c r="M38" s="257">
        <f t="shared" ref="M38:P39" si="42">M8+M11+M14+M17+M20+M23+M26+M29+M32+M35</f>
        <v>3094</v>
      </c>
      <c r="N38" s="257">
        <f t="shared" si="42"/>
        <v>3712</v>
      </c>
      <c r="O38" s="256">
        <f t="shared" si="42"/>
        <v>3372</v>
      </c>
      <c r="P38" s="255">
        <f t="shared" si="42"/>
        <v>4046</v>
      </c>
      <c r="Q38" s="259">
        <f>N38+P38</f>
        <v>7758</v>
      </c>
      <c r="R38" s="258">
        <f t="shared" ref="R38:U39" si="43">R8+R11+R14+R17+R20+R23+R26+R29+R32+R35</f>
        <v>6477</v>
      </c>
      <c r="S38" s="257">
        <f t="shared" si="43"/>
        <v>7774</v>
      </c>
      <c r="T38" s="256">
        <f t="shared" si="43"/>
        <v>6390</v>
      </c>
      <c r="U38" s="255">
        <f t="shared" si="43"/>
        <v>7667</v>
      </c>
      <c r="V38" s="254">
        <f t="shared" si="0"/>
        <v>15441</v>
      </c>
      <c r="W38" s="257">
        <f t="shared" ref="W38:Z39" si="44">W8+W11+W14+W17+W20+W23+W26+W29+W32+W35</f>
        <v>5516</v>
      </c>
      <c r="X38" s="257">
        <f t="shared" si="44"/>
        <v>6619</v>
      </c>
      <c r="Y38" s="256">
        <f t="shared" si="44"/>
        <v>6359</v>
      </c>
      <c r="Z38" s="255">
        <f t="shared" si="44"/>
        <v>7631</v>
      </c>
      <c r="AA38" s="259">
        <f>X38+Z38</f>
        <v>14250</v>
      </c>
      <c r="AB38" s="257">
        <f t="shared" ref="AB38:AE39" si="45">AB8+AB11+AB14+AB17+AB20+AB23+AB26+AB29+AB32+AB35</f>
        <v>2599</v>
      </c>
      <c r="AC38" s="257">
        <f t="shared" si="45"/>
        <v>3119</v>
      </c>
      <c r="AD38" s="256">
        <f t="shared" si="45"/>
        <v>3063</v>
      </c>
      <c r="AE38" s="255">
        <f t="shared" si="45"/>
        <v>3674</v>
      </c>
      <c r="AF38" s="259">
        <f>AC38+AE38</f>
        <v>6793</v>
      </c>
      <c r="AG38" s="258">
        <f t="shared" ref="AG38:AJ39" si="46">AG8+AG11+AG14+AG17+AG20+AG23+AG26+AG29+AG32+AG35</f>
        <v>8115</v>
      </c>
      <c r="AH38" s="257">
        <f t="shared" si="46"/>
        <v>9737</v>
      </c>
      <c r="AI38" s="256">
        <f t="shared" si="46"/>
        <v>9422</v>
      </c>
      <c r="AJ38" s="255">
        <f t="shared" si="46"/>
        <v>11306</v>
      </c>
      <c r="AK38" s="254">
        <f t="shared" si="1"/>
        <v>21043</v>
      </c>
      <c r="AL38" s="257">
        <f t="shared" ref="AL38:AO39" si="47">AL8+AL11+AL14+AL17+AL20+AL23+AL26+AL29+AL32+AL35</f>
        <v>1869</v>
      </c>
      <c r="AM38" s="257">
        <f t="shared" si="47"/>
        <v>2243</v>
      </c>
      <c r="AN38" s="256">
        <f t="shared" si="47"/>
        <v>1869</v>
      </c>
      <c r="AO38" s="255">
        <f t="shared" si="47"/>
        <v>2242</v>
      </c>
      <c r="AP38" s="254">
        <f>AM38+AO38</f>
        <v>4485</v>
      </c>
      <c r="AQ38" s="257">
        <f t="shared" ref="AQ38:AT39" si="48">AQ8+AQ11+AQ14+AQ17+AQ20+AQ23+AQ26+AQ29+AQ32+AQ35</f>
        <v>2460</v>
      </c>
      <c r="AR38" s="257">
        <f t="shared" si="48"/>
        <v>2952</v>
      </c>
      <c r="AS38" s="256">
        <f t="shared" si="48"/>
        <v>2414</v>
      </c>
      <c r="AT38" s="255">
        <f t="shared" si="48"/>
        <v>2898</v>
      </c>
      <c r="AU38" s="254">
        <f>AR38+AT38</f>
        <v>5850</v>
      </c>
      <c r="AV38" s="257">
        <f t="shared" ref="AV38:AY39" si="49">AV8+AV11+AV14+AV17+AV20+AV23+AV26+AV29+AV32+AV35</f>
        <v>3474</v>
      </c>
      <c r="AW38" s="257">
        <f t="shared" si="49"/>
        <v>4169</v>
      </c>
      <c r="AX38" s="256">
        <f t="shared" si="49"/>
        <v>2976</v>
      </c>
      <c r="AY38" s="255">
        <f t="shared" si="49"/>
        <v>3570</v>
      </c>
      <c r="AZ38" s="254">
        <f>AW38+AY38</f>
        <v>7739</v>
      </c>
      <c r="BA38" s="257">
        <f t="shared" ref="BA38:BD39" si="50">BA8+BA11+BA14+BA17+BA20+BA23+BA26+BA29+BA32+BA35</f>
        <v>1374</v>
      </c>
      <c r="BB38" s="257">
        <f t="shared" si="50"/>
        <v>1650</v>
      </c>
      <c r="BC38" s="256">
        <f t="shared" si="50"/>
        <v>1384</v>
      </c>
      <c r="BD38" s="255">
        <f t="shared" si="50"/>
        <v>1661</v>
      </c>
      <c r="BE38" s="254">
        <f>BB38+BD38</f>
        <v>3311</v>
      </c>
      <c r="BF38" s="257">
        <f t="shared" ref="BF38:BI39" si="51">BF8+BF11+BF14+BF17+BF20+BF23+BF26+BF29+BF32+BF35</f>
        <v>2338</v>
      </c>
      <c r="BG38" s="257">
        <f t="shared" si="51"/>
        <v>2806</v>
      </c>
      <c r="BH38" s="256">
        <f t="shared" si="51"/>
        <v>2211</v>
      </c>
      <c r="BI38" s="255">
        <f t="shared" si="51"/>
        <v>2654</v>
      </c>
      <c r="BJ38" s="254">
        <f>BG38+BI38</f>
        <v>5460</v>
      </c>
      <c r="BK38" s="257">
        <f t="shared" ref="BK38:BN39" si="52">BK8+BK11+BK14+BK17+BK20+BK23+BK26+BK29+BK32+BK35</f>
        <v>1569</v>
      </c>
      <c r="BL38" s="257">
        <f t="shared" si="52"/>
        <v>1884</v>
      </c>
      <c r="BM38" s="256">
        <f t="shared" si="52"/>
        <v>1800</v>
      </c>
      <c r="BN38" s="255">
        <f t="shared" si="52"/>
        <v>2161</v>
      </c>
      <c r="BO38" s="254">
        <f>BL38+BN38</f>
        <v>4045</v>
      </c>
      <c r="BP38" s="257">
        <f t="shared" ref="BP38:BS39" si="53">BP8+BP11+BP14+BP17+BP20+BP23+BP26+BP29+BP32+BP35</f>
        <v>1435</v>
      </c>
      <c r="BQ38" s="257">
        <f t="shared" si="53"/>
        <v>1721</v>
      </c>
      <c r="BR38" s="256">
        <f t="shared" si="53"/>
        <v>1876</v>
      </c>
      <c r="BS38" s="255">
        <f t="shared" si="53"/>
        <v>2252</v>
      </c>
      <c r="BT38" s="254">
        <f>BQ38+BS38</f>
        <v>3973</v>
      </c>
      <c r="BU38" s="257">
        <f t="shared" ref="BU38:BX39" si="54">BU8+BU11+BU14+BU17+BU20+BU23+BU26+BU29+BU32+BU35</f>
        <v>1049</v>
      </c>
      <c r="BV38" s="257">
        <f t="shared" si="54"/>
        <v>1259</v>
      </c>
      <c r="BW38" s="256">
        <f t="shared" si="54"/>
        <v>1421</v>
      </c>
      <c r="BX38" s="255">
        <f t="shared" si="54"/>
        <v>1706</v>
      </c>
      <c r="BY38" s="254">
        <f>BV38+BX38</f>
        <v>2965</v>
      </c>
      <c r="BZ38" s="257">
        <f t="shared" ref="BZ38:CC39" si="55">BZ8+BZ11+BZ14+BZ17+BZ20+BZ23+BZ26+BZ29+BZ32+BZ35</f>
        <v>1361</v>
      </c>
      <c r="CA38" s="257">
        <f t="shared" si="55"/>
        <v>1634</v>
      </c>
      <c r="CB38" s="256">
        <f t="shared" si="55"/>
        <v>1521</v>
      </c>
      <c r="CC38" s="255">
        <f t="shared" si="55"/>
        <v>1825</v>
      </c>
      <c r="CD38" s="254">
        <f>CA38+CC38</f>
        <v>3459</v>
      </c>
      <c r="CE38" s="257">
        <f t="shared" ref="CE38:CH39" si="56">CE8+CE11+CE14+CE17+CE20+CE23+CE26+CE29+CE32+CE35</f>
        <v>835</v>
      </c>
      <c r="CF38" s="257">
        <f t="shared" si="56"/>
        <v>1001</v>
      </c>
      <c r="CG38" s="256">
        <f t="shared" si="56"/>
        <v>841</v>
      </c>
      <c r="CH38" s="255">
        <f t="shared" si="56"/>
        <v>1008</v>
      </c>
      <c r="CI38" s="259">
        <f>CF38+CH38</f>
        <v>2009</v>
      </c>
      <c r="CJ38" s="257">
        <f t="shared" ref="CJ38:CM39" si="57">CJ8+CJ11+CJ14+CJ17+CJ20+CJ23+CJ26+CJ29+CJ32+CJ35</f>
        <v>1559</v>
      </c>
      <c r="CK38" s="257">
        <f t="shared" si="57"/>
        <v>1871</v>
      </c>
      <c r="CL38" s="256">
        <f t="shared" si="57"/>
        <v>1849</v>
      </c>
      <c r="CM38" s="255">
        <f t="shared" si="57"/>
        <v>2219</v>
      </c>
      <c r="CN38" s="259">
        <f>CK38+CM38</f>
        <v>4090</v>
      </c>
      <c r="CO38" s="337">
        <f t="shared" ref="CO38:CR39" si="58">CO8+CO11+CO14+CO17+CO20+CO23+CO26+CO29+CO32+CO35</f>
        <v>2394</v>
      </c>
      <c r="CP38" s="337">
        <f t="shared" si="58"/>
        <v>2874</v>
      </c>
      <c r="CQ38" s="336">
        <f t="shared" si="58"/>
        <v>2690</v>
      </c>
      <c r="CR38" s="343">
        <f t="shared" si="58"/>
        <v>3226</v>
      </c>
      <c r="CS38" s="344">
        <f t="shared" si="2"/>
        <v>6100</v>
      </c>
      <c r="CT38" s="257">
        <f t="shared" ref="CT38:CW39" si="59">CT8+CT11+CT14+CT17+CT20+CT23+CT26+CT29+CT32+CT35</f>
        <v>999</v>
      </c>
      <c r="CU38" s="257">
        <f t="shared" si="59"/>
        <v>1200</v>
      </c>
      <c r="CV38" s="256">
        <f t="shared" si="59"/>
        <v>737</v>
      </c>
      <c r="CW38" s="255">
        <f t="shared" si="59"/>
        <v>883</v>
      </c>
      <c r="CX38" s="254">
        <f>CU38+CW38</f>
        <v>2083</v>
      </c>
      <c r="CY38" s="257">
        <f t="shared" ref="CY38:DB39" si="60">CY8+CY11+CY14+CY17+CY20+CY23+CY26+CY29+CY32+CY35</f>
        <v>108</v>
      </c>
      <c r="CZ38" s="257">
        <f t="shared" si="60"/>
        <v>130</v>
      </c>
      <c r="DA38" s="256">
        <f t="shared" si="60"/>
        <v>128</v>
      </c>
      <c r="DB38" s="255">
        <f t="shared" si="60"/>
        <v>154</v>
      </c>
      <c r="DC38" s="259">
        <f>CZ38+DB38</f>
        <v>284</v>
      </c>
      <c r="DD38" s="257">
        <f t="shared" ref="DD38:DG39" si="61">DD8+DD11+DD14+DD17+DD20+DD23+DD26+DD29+DD32+DD35</f>
        <v>366</v>
      </c>
      <c r="DE38" s="257">
        <f t="shared" si="61"/>
        <v>439</v>
      </c>
      <c r="DF38" s="256">
        <f t="shared" si="61"/>
        <v>367</v>
      </c>
      <c r="DG38" s="255">
        <f t="shared" si="61"/>
        <v>440</v>
      </c>
      <c r="DH38" s="259">
        <f>DE38+DG38</f>
        <v>879</v>
      </c>
      <c r="DI38" s="257">
        <f t="shared" ref="DI38:DL39" si="62">DI8+DI11+DI14+DI17+DI20+DI23+DI26+DI29+DI32+DI35</f>
        <v>52</v>
      </c>
      <c r="DJ38" s="257">
        <f t="shared" si="62"/>
        <v>61</v>
      </c>
      <c r="DK38" s="256">
        <f t="shared" si="62"/>
        <v>79</v>
      </c>
      <c r="DL38" s="255">
        <f t="shared" si="62"/>
        <v>95</v>
      </c>
      <c r="DM38" s="259">
        <f t="shared" si="23"/>
        <v>156</v>
      </c>
      <c r="DN38" s="257">
        <f t="shared" ref="DN38:DQ39" si="63">DN8+DN11+DN14+DN17+DN20+DN23+DN26+DN29+DN32+DN35</f>
        <v>34</v>
      </c>
      <c r="DO38" s="257">
        <f t="shared" si="63"/>
        <v>41</v>
      </c>
      <c r="DP38" s="256">
        <f t="shared" si="63"/>
        <v>19</v>
      </c>
      <c r="DQ38" s="255">
        <f t="shared" si="63"/>
        <v>22</v>
      </c>
      <c r="DR38" s="259">
        <f t="shared" si="24"/>
        <v>63</v>
      </c>
      <c r="DS38" s="257">
        <f t="shared" ref="DS38:DV39" si="64">DS8+DS11+DS14+DS17+DS20+DS23+DS26+DS29+DS32+DS35</f>
        <v>138</v>
      </c>
      <c r="DT38" s="257">
        <f t="shared" si="64"/>
        <v>166</v>
      </c>
      <c r="DU38" s="256">
        <f t="shared" si="64"/>
        <v>160</v>
      </c>
      <c r="DV38" s="255">
        <f t="shared" si="64"/>
        <v>193</v>
      </c>
      <c r="DW38" s="259">
        <f t="shared" si="25"/>
        <v>359</v>
      </c>
      <c r="DX38" s="257">
        <f t="shared" ref="DX38:EA39" si="65">DX8+DX11+DX14+DX17+DX20+DX23+DX26+DX29+DX32+DX35</f>
        <v>147</v>
      </c>
      <c r="DY38" s="257">
        <f t="shared" si="65"/>
        <v>176</v>
      </c>
      <c r="DZ38" s="256">
        <f t="shared" si="65"/>
        <v>190</v>
      </c>
      <c r="EA38" s="255">
        <f t="shared" si="65"/>
        <v>229</v>
      </c>
      <c r="EB38" s="259">
        <f t="shared" si="26"/>
        <v>405</v>
      </c>
      <c r="EC38" s="257">
        <f t="shared" ref="EC38:EF39" si="66">EC8+EC11+EC14+EC17+EC20+EC23+EC26+EC29+EC32+EC35</f>
        <v>240</v>
      </c>
      <c r="ED38" s="257">
        <f t="shared" si="66"/>
        <v>288</v>
      </c>
      <c r="EE38" s="256">
        <f t="shared" si="66"/>
        <v>281</v>
      </c>
      <c r="EF38" s="255">
        <f t="shared" si="66"/>
        <v>337</v>
      </c>
      <c r="EG38" s="259">
        <f t="shared" si="27"/>
        <v>625</v>
      </c>
      <c r="EH38" s="257">
        <f t="shared" ref="EH38:EK39" si="67">EH8+EH11+EH14+EH17+EH20+EH23+EH26+EH29+EH32+EH35</f>
        <v>278</v>
      </c>
      <c r="EI38" s="257">
        <f t="shared" si="67"/>
        <v>333</v>
      </c>
      <c r="EJ38" s="256">
        <f t="shared" si="67"/>
        <v>364</v>
      </c>
      <c r="EK38" s="255">
        <f t="shared" si="67"/>
        <v>438</v>
      </c>
      <c r="EL38" s="259">
        <f t="shared" si="28"/>
        <v>771</v>
      </c>
      <c r="EM38" s="257">
        <f t="shared" ref="EM38:EP39" si="68">EM8+EM11+EM14+EM17+EM20+EM23+EM26+EM29+EM32+EM35</f>
        <v>127</v>
      </c>
      <c r="EN38" s="257">
        <f t="shared" si="68"/>
        <v>153</v>
      </c>
      <c r="EO38" s="256">
        <f t="shared" si="68"/>
        <v>142</v>
      </c>
      <c r="EP38" s="255">
        <f t="shared" si="68"/>
        <v>171</v>
      </c>
      <c r="EQ38" s="259">
        <f t="shared" si="29"/>
        <v>324</v>
      </c>
      <c r="ER38" s="257">
        <f t="shared" ref="ER38:EU39" si="69">ER8+ER11+ER14+ER17+ER20+ER23+ER26+ER29+ER32+ER35</f>
        <v>131</v>
      </c>
      <c r="ES38" s="257">
        <f t="shared" si="69"/>
        <v>158</v>
      </c>
      <c r="ET38" s="256">
        <f t="shared" si="69"/>
        <v>169</v>
      </c>
      <c r="EU38" s="255">
        <f t="shared" si="69"/>
        <v>202</v>
      </c>
      <c r="EV38" s="259">
        <f t="shared" si="30"/>
        <v>360</v>
      </c>
      <c r="EW38" s="257">
        <f t="shared" ref="EW38:EZ39" si="70">EW8+EW11+EW14+EW17+EW20+EW23+EW26+EW29+EW32+EW35</f>
        <v>387</v>
      </c>
      <c r="EX38" s="257">
        <f t="shared" si="70"/>
        <v>464</v>
      </c>
      <c r="EY38" s="256">
        <f t="shared" si="70"/>
        <v>635</v>
      </c>
      <c r="EZ38" s="255">
        <f t="shared" si="70"/>
        <v>762</v>
      </c>
      <c r="FA38" s="254">
        <f>EX38+EZ38</f>
        <v>1226</v>
      </c>
      <c r="FB38" s="257">
        <f t="shared" ref="FB38:FE39" si="71">FB8+FB11+FB14+FB17+FB20+FB23+FB26+FB29+FB32+FB35</f>
        <v>1100</v>
      </c>
      <c r="FC38" s="257">
        <f t="shared" si="71"/>
        <v>1320</v>
      </c>
      <c r="FD38" s="256">
        <f t="shared" si="71"/>
        <v>941</v>
      </c>
      <c r="FE38" s="255">
        <f t="shared" si="71"/>
        <v>1128</v>
      </c>
      <c r="FF38" s="254">
        <f>FC38+FE38</f>
        <v>2448</v>
      </c>
      <c r="FG38" s="257">
        <f t="shared" ref="FG38:FJ39" si="72">FG8+FG11+FG14+FG17+FG20+FG23+FG26+FG29+FG32+FG35</f>
        <v>269</v>
      </c>
      <c r="FH38" s="257">
        <f t="shared" si="72"/>
        <v>322</v>
      </c>
      <c r="FI38" s="256">
        <f t="shared" si="72"/>
        <v>281</v>
      </c>
      <c r="FJ38" s="255">
        <f t="shared" si="72"/>
        <v>337</v>
      </c>
      <c r="FK38" s="254">
        <f>FH38+FJ38</f>
        <v>659</v>
      </c>
      <c r="FL38" s="257">
        <f t="shared" ref="FL38:FO39" si="73">FL8+FL11+FL14+FL17+FL20+FL23+FL26+FL29+FL32+FL35</f>
        <v>3056</v>
      </c>
      <c r="FM38" s="257">
        <f t="shared" si="73"/>
        <v>3667</v>
      </c>
      <c r="FN38" s="256">
        <f t="shared" si="73"/>
        <v>3458</v>
      </c>
      <c r="FO38" s="255">
        <f t="shared" si="73"/>
        <v>4149</v>
      </c>
      <c r="FP38" s="254">
        <f>FM38+FO38</f>
        <v>7816</v>
      </c>
      <c r="FQ38" s="257">
        <f t="shared" ref="FQ38:FT39" si="74">FQ8+FQ11+FQ14+FQ17+FQ20+FQ23+FQ26+FQ29+FQ32+FQ35</f>
        <v>383</v>
      </c>
      <c r="FR38" s="257">
        <f t="shared" si="74"/>
        <v>460</v>
      </c>
      <c r="FS38" s="256">
        <f t="shared" si="74"/>
        <v>598</v>
      </c>
      <c r="FT38" s="255">
        <f t="shared" si="74"/>
        <v>719</v>
      </c>
      <c r="FU38" s="254">
        <f>FR38+FT38</f>
        <v>1179</v>
      </c>
      <c r="FV38" s="257">
        <f t="shared" ref="FV38:FY39" si="75">FV8+FV11+FV14+FV17+FV20+FV23+FV26+FV29+FV32+FV35</f>
        <v>994</v>
      </c>
      <c r="FW38" s="257">
        <f t="shared" si="75"/>
        <v>1192</v>
      </c>
      <c r="FX38" s="256">
        <f t="shared" si="75"/>
        <v>1113</v>
      </c>
      <c r="FY38" s="255">
        <f t="shared" si="75"/>
        <v>1337</v>
      </c>
      <c r="FZ38" s="254">
        <f>FW38+FY38</f>
        <v>2529</v>
      </c>
      <c r="GA38" s="257">
        <f t="shared" ref="GA38:GD39" si="76">GA8+GA11+GA14+GA17+GA20+GA23+GA26+GA29+GA32+GA35</f>
        <v>455</v>
      </c>
      <c r="GB38" s="257">
        <f t="shared" si="76"/>
        <v>544</v>
      </c>
      <c r="GC38" s="256">
        <f t="shared" si="76"/>
        <v>595</v>
      </c>
      <c r="GD38" s="255">
        <f t="shared" si="76"/>
        <v>714</v>
      </c>
      <c r="GE38" s="254">
        <f>GB38+GD38</f>
        <v>1258</v>
      </c>
      <c r="GF38" s="257">
        <f t="shared" ref="GF38:GI39" si="77">GF8+GF11+GF14+GF17+GF20+GF23+GF26+GF29+GF32+GF35</f>
        <v>992</v>
      </c>
      <c r="GG38" s="257">
        <f t="shared" si="77"/>
        <v>1190</v>
      </c>
      <c r="GH38" s="256">
        <f t="shared" si="77"/>
        <v>1157</v>
      </c>
      <c r="GI38" s="255">
        <f t="shared" si="77"/>
        <v>1389</v>
      </c>
      <c r="GJ38" s="254">
        <f>GG38+GI38</f>
        <v>2579</v>
      </c>
      <c r="GK38" s="246">
        <f>SUM(S38,AH38,AM38,AR38,AW38,BB38,BG38,BL38,BQ38,BV38,CA38,CP38,CU38,CZ38,DE38,DJ38,DO38,DT38,DY38,ED38,EI38,EN38,ES38,EX38,FC38,FH38,FM38,FR38,FW38,GB38,GG38)</f>
        <v>53007</v>
      </c>
      <c r="GL38" s="246">
        <v>56867</v>
      </c>
      <c r="GM38" s="245">
        <f t="shared" si="3"/>
        <v>109874</v>
      </c>
    </row>
    <row r="39" spans="1:197" s="237" customFormat="1" x14ac:dyDescent="0.15">
      <c r="A39" s="658"/>
      <c r="B39" s="253" t="s">
        <v>109</v>
      </c>
      <c r="C39" s="250">
        <f t="shared" si="40"/>
        <v>804</v>
      </c>
      <c r="D39" s="250">
        <f t="shared" si="40"/>
        <v>966</v>
      </c>
      <c r="E39" s="249">
        <f t="shared" si="40"/>
        <v>1514</v>
      </c>
      <c r="F39" s="248">
        <f t="shared" si="40"/>
        <v>1816</v>
      </c>
      <c r="G39" s="252">
        <f>D39+F39</f>
        <v>2782</v>
      </c>
      <c r="H39" s="250">
        <f t="shared" si="41"/>
        <v>2094</v>
      </c>
      <c r="I39" s="250">
        <f t="shared" si="41"/>
        <v>2512</v>
      </c>
      <c r="J39" s="249">
        <f t="shared" si="41"/>
        <v>1097</v>
      </c>
      <c r="K39" s="248">
        <f t="shared" si="41"/>
        <v>1316</v>
      </c>
      <c r="L39" s="252">
        <f>I39+K39</f>
        <v>3828</v>
      </c>
      <c r="M39" s="250">
        <f t="shared" si="42"/>
        <v>2819</v>
      </c>
      <c r="N39" s="250">
        <f t="shared" si="42"/>
        <v>3383</v>
      </c>
      <c r="O39" s="249">
        <f t="shared" si="42"/>
        <v>3220</v>
      </c>
      <c r="P39" s="248">
        <f t="shared" si="42"/>
        <v>3863</v>
      </c>
      <c r="Q39" s="252">
        <f>N39+P39</f>
        <v>7246</v>
      </c>
      <c r="R39" s="251">
        <f t="shared" si="43"/>
        <v>5717</v>
      </c>
      <c r="S39" s="250">
        <f t="shared" si="43"/>
        <v>6860</v>
      </c>
      <c r="T39" s="249">
        <f t="shared" si="43"/>
        <v>5831</v>
      </c>
      <c r="U39" s="248">
        <f t="shared" si="43"/>
        <v>6997</v>
      </c>
      <c r="V39" s="247">
        <f t="shared" si="0"/>
        <v>13857</v>
      </c>
      <c r="W39" s="250">
        <f t="shared" si="44"/>
        <v>5264</v>
      </c>
      <c r="X39" s="250">
        <f t="shared" si="44"/>
        <v>6316</v>
      </c>
      <c r="Y39" s="249">
        <f t="shared" si="44"/>
        <v>7653</v>
      </c>
      <c r="Z39" s="248">
        <f t="shared" si="44"/>
        <v>9183</v>
      </c>
      <c r="AA39" s="252">
        <f>X39+Z39</f>
        <v>15499</v>
      </c>
      <c r="AB39" s="250">
        <f t="shared" si="45"/>
        <v>2949</v>
      </c>
      <c r="AC39" s="250">
        <f t="shared" si="45"/>
        <v>3538</v>
      </c>
      <c r="AD39" s="249">
        <f t="shared" si="45"/>
        <v>3872</v>
      </c>
      <c r="AE39" s="248">
        <f t="shared" si="45"/>
        <v>4644</v>
      </c>
      <c r="AF39" s="252">
        <f>AC39+AE39</f>
        <v>8182</v>
      </c>
      <c r="AG39" s="251">
        <f t="shared" si="46"/>
        <v>8213</v>
      </c>
      <c r="AH39" s="250">
        <f t="shared" si="46"/>
        <v>9856</v>
      </c>
      <c r="AI39" s="249">
        <f t="shared" si="46"/>
        <v>11525</v>
      </c>
      <c r="AJ39" s="248">
        <f t="shared" si="46"/>
        <v>13829</v>
      </c>
      <c r="AK39" s="247">
        <f t="shared" si="1"/>
        <v>23685</v>
      </c>
      <c r="AL39" s="250">
        <f t="shared" si="47"/>
        <v>2108</v>
      </c>
      <c r="AM39" s="250">
        <f t="shared" si="47"/>
        <v>2531</v>
      </c>
      <c r="AN39" s="249">
        <f t="shared" si="47"/>
        <v>1995</v>
      </c>
      <c r="AO39" s="248">
        <f t="shared" si="47"/>
        <v>2395</v>
      </c>
      <c r="AP39" s="247">
        <f>AM39+AO39</f>
        <v>4926</v>
      </c>
      <c r="AQ39" s="250">
        <f t="shared" si="48"/>
        <v>3332</v>
      </c>
      <c r="AR39" s="250">
        <f t="shared" si="48"/>
        <v>3999</v>
      </c>
      <c r="AS39" s="249">
        <f t="shared" si="48"/>
        <v>2649</v>
      </c>
      <c r="AT39" s="248">
        <f t="shared" si="48"/>
        <v>3180</v>
      </c>
      <c r="AU39" s="247">
        <f>AR39+AT39</f>
        <v>7179</v>
      </c>
      <c r="AV39" s="250">
        <f t="shared" si="49"/>
        <v>4878</v>
      </c>
      <c r="AW39" s="250">
        <f t="shared" si="49"/>
        <v>5854</v>
      </c>
      <c r="AX39" s="249">
        <f t="shared" si="49"/>
        <v>4176</v>
      </c>
      <c r="AY39" s="248">
        <f t="shared" si="49"/>
        <v>5012</v>
      </c>
      <c r="AZ39" s="247">
        <f>AW39+AY39</f>
        <v>10866</v>
      </c>
      <c r="BA39" s="250">
        <f t="shared" si="50"/>
        <v>2534</v>
      </c>
      <c r="BB39" s="250">
        <f t="shared" si="50"/>
        <v>3040</v>
      </c>
      <c r="BC39" s="249">
        <f t="shared" si="50"/>
        <v>2084</v>
      </c>
      <c r="BD39" s="248">
        <f t="shared" si="50"/>
        <v>2500</v>
      </c>
      <c r="BE39" s="247">
        <f>BB39+BD39</f>
        <v>5540</v>
      </c>
      <c r="BF39" s="250">
        <f t="shared" si="51"/>
        <v>3826</v>
      </c>
      <c r="BG39" s="250">
        <f t="shared" si="51"/>
        <v>4590</v>
      </c>
      <c r="BH39" s="249">
        <f t="shared" si="51"/>
        <v>3704</v>
      </c>
      <c r="BI39" s="248">
        <f t="shared" si="51"/>
        <v>4445</v>
      </c>
      <c r="BJ39" s="247">
        <f>BG39+BI39</f>
        <v>9035</v>
      </c>
      <c r="BK39" s="250">
        <f t="shared" si="52"/>
        <v>2404</v>
      </c>
      <c r="BL39" s="250">
        <f t="shared" si="52"/>
        <v>2884</v>
      </c>
      <c r="BM39" s="249">
        <f t="shared" si="52"/>
        <v>2333</v>
      </c>
      <c r="BN39" s="248">
        <f t="shared" si="52"/>
        <v>2798</v>
      </c>
      <c r="BO39" s="247">
        <f>BL39+BN39</f>
        <v>5682</v>
      </c>
      <c r="BP39" s="250">
        <f t="shared" si="53"/>
        <v>3018</v>
      </c>
      <c r="BQ39" s="250">
        <f t="shared" si="53"/>
        <v>3620</v>
      </c>
      <c r="BR39" s="249">
        <f t="shared" si="53"/>
        <v>3527</v>
      </c>
      <c r="BS39" s="248">
        <f t="shared" si="53"/>
        <v>4231</v>
      </c>
      <c r="BT39" s="247">
        <f>BQ39+BS39</f>
        <v>7851</v>
      </c>
      <c r="BU39" s="250">
        <f t="shared" si="54"/>
        <v>1412</v>
      </c>
      <c r="BV39" s="250">
        <f t="shared" si="54"/>
        <v>1696</v>
      </c>
      <c r="BW39" s="249">
        <f t="shared" si="54"/>
        <v>1778</v>
      </c>
      <c r="BX39" s="248">
        <f t="shared" si="54"/>
        <v>2133</v>
      </c>
      <c r="BY39" s="247">
        <f>BV39+BX39</f>
        <v>3829</v>
      </c>
      <c r="BZ39" s="250">
        <f t="shared" si="55"/>
        <v>1769</v>
      </c>
      <c r="CA39" s="250">
        <f t="shared" si="55"/>
        <v>2124</v>
      </c>
      <c r="CB39" s="249">
        <f t="shared" si="55"/>
        <v>2120</v>
      </c>
      <c r="CC39" s="248">
        <f t="shared" si="55"/>
        <v>2544</v>
      </c>
      <c r="CD39" s="247">
        <f>CA39+CC39</f>
        <v>4668</v>
      </c>
      <c r="CE39" s="250">
        <f t="shared" si="56"/>
        <v>590</v>
      </c>
      <c r="CF39" s="250">
        <f t="shared" si="56"/>
        <v>707</v>
      </c>
      <c r="CG39" s="249">
        <f t="shared" si="56"/>
        <v>718</v>
      </c>
      <c r="CH39" s="248">
        <f t="shared" si="56"/>
        <v>861</v>
      </c>
      <c r="CI39" s="252">
        <f>CF39+CH39</f>
        <v>1568</v>
      </c>
      <c r="CJ39" s="250">
        <f t="shared" si="57"/>
        <v>1416</v>
      </c>
      <c r="CK39" s="250">
        <f t="shared" si="57"/>
        <v>1700</v>
      </c>
      <c r="CL39" s="249">
        <f t="shared" si="57"/>
        <v>1762</v>
      </c>
      <c r="CM39" s="248">
        <f t="shared" si="57"/>
        <v>2112</v>
      </c>
      <c r="CN39" s="252">
        <f>CK39+CM39</f>
        <v>3812</v>
      </c>
      <c r="CO39" s="326">
        <f t="shared" si="58"/>
        <v>2006</v>
      </c>
      <c r="CP39" s="326">
        <f t="shared" si="58"/>
        <v>2406</v>
      </c>
      <c r="CQ39" s="327">
        <f t="shared" si="58"/>
        <v>2480</v>
      </c>
      <c r="CR39" s="328">
        <f t="shared" si="58"/>
        <v>2977</v>
      </c>
      <c r="CS39" s="329">
        <f t="shared" si="2"/>
        <v>5383</v>
      </c>
      <c r="CT39" s="250">
        <f t="shared" si="59"/>
        <v>1097</v>
      </c>
      <c r="CU39" s="250">
        <f t="shared" si="59"/>
        <v>1317</v>
      </c>
      <c r="CV39" s="249">
        <f t="shared" si="59"/>
        <v>879</v>
      </c>
      <c r="CW39" s="248">
        <f t="shared" si="59"/>
        <v>1055</v>
      </c>
      <c r="CX39" s="247">
        <f>CU39+CW39</f>
        <v>2372</v>
      </c>
      <c r="CY39" s="250">
        <f t="shared" si="60"/>
        <v>88</v>
      </c>
      <c r="CZ39" s="250">
        <f t="shared" si="60"/>
        <v>105</v>
      </c>
      <c r="DA39" s="249">
        <f t="shared" si="60"/>
        <v>114</v>
      </c>
      <c r="DB39" s="248">
        <f t="shared" si="60"/>
        <v>140</v>
      </c>
      <c r="DC39" s="252">
        <f>CZ39+DB39</f>
        <v>245</v>
      </c>
      <c r="DD39" s="250">
        <f t="shared" si="61"/>
        <v>379</v>
      </c>
      <c r="DE39" s="250">
        <f t="shared" si="61"/>
        <v>456</v>
      </c>
      <c r="DF39" s="249">
        <f t="shared" si="61"/>
        <v>384</v>
      </c>
      <c r="DG39" s="248">
        <f t="shared" si="61"/>
        <v>460</v>
      </c>
      <c r="DH39" s="252">
        <f>DE39+DG39</f>
        <v>916</v>
      </c>
      <c r="DI39" s="250">
        <f t="shared" si="62"/>
        <v>47</v>
      </c>
      <c r="DJ39" s="250">
        <f t="shared" si="62"/>
        <v>55</v>
      </c>
      <c r="DK39" s="249">
        <f t="shared" si="62"/>
        <v>33</v>
      </c>
      <c r="DL39" s="248">
        <f t="shared" si="62"/>
        <v>39</v>
      </c>
      <c r="DM39" s="252">
        <f t="shared" si="23"/>
        <v>94</v>
      </c>
      <c r="DN39" s="250">
        <f t="shared" si="63"/>
        <v>22</v>
      </c>
      <c r="DO39" s="250">
        <f t="shared" si="63"/>
        <v>25</v>
      </c>
      <c r="DP39" s="249">
        <f t="shared" si="63"/>
        <v>18</v>
      </c>
      <c r="DQ39" s="248">
        <f t="shared" si="63"/>
        <v>22</v>
      </c>
      <c r="DR39" s="252">
        <f t="shared" si="24"/>
        <v>47</v>
      </c>
      <c r="DS39" s="250">
        <f t="shared" si="64"/>
        <v>90</v>
      </c>
      <c r="DT39" s="250">
        <f t="shared" si="64"/>
        <v>109</v>
      </c>
      <c r="DU39" s="249">
        <f t="shared" si="64"/>
        <v>83</v>
      </c>
      <c r="DV39" s="248">
        <f t="shared" si="64"/>
        <v>100</v>
      </c>
      <c r="DW39" s="252">
        <f t="shared" si="25"/>
        <v>209</v>
      </c>
      <c r="DX39" s="250">
        <f t="shared" si="65"/>
        <v>79</v>
      </c>
      <c r="DY39" s="250">
        <f t="shared" si="65"/>
        <v>94</v>
      </c>
      <c r="DZ39" s="249">
        <f t="shared" si="65"/>
        <v>145</v>
      </c>
      <c r="EA39" s="248">
        <f t="shared" si="65"/>
        <v>175</v>
      </c>
      <c r="EB39" s="252">
        <f t="shared" si="26"/>
        <v>269</v>
      </c>
      <c r="EC39" s="250">
        <f t="shared" si="66"/>
        <v>163</v>
      </c>
      <c r="ED39" s="250">
        <f t="shared" si="66"/>
        <v>197</v>
      </c>
      <c r="EE39" s="249">
        <f t="shared" si="66"/>
        <v>170</v>
      </c>
      <c r="EF39" s="248">
        <f t="shared" si="66"/>
        <v>204</v>
      </c>
      <c r="EG39" s="252">
        <f t="shared" si="27"/>
        <v>401</v>
      </c>
      <c r="EH39" s="250">
        <f t="shared" si="67"/>
        <v>148</v>
      </c>
      <c r="EI39" s="250">
        <f t="shared" si="67"/>
        <v>179</v>
      </c>
      <c r="EJ39" s="249">
        <f t="shared" si="67"/>
        <v>189</v>
      </c>
      <c r="EK39" s="248">
        <f t="shared" si="67"/>
        <v>226</v>
      </c>
      <c r="EL39" s="252">
        <f t="shared" si="28"/>
        <v>405</v>
      </c>
      <c r="EM39" s="250">
        <f t="shared" si="68"/>
        <v>79</v>
      </c>
      <c r="EN39" s="250">
        <f t="shared" si="68"/>
        <v>96</v>
      </c>
      <c r="EO39" s="249">
        <f t="shared" si="68"/>
        <v>92</v>
      </c>
      <c r="EP39" s="248">
        <f t="shared" si="68"/>
        <v>110</v>
      </c>
      <c r="EQ39" s="252">
        <f t="shared" si="29"/>
        <v>206</v>
      </c>
      <c r="ER39" s="250">
        <f t="shared" si="69"/>
        <v>83</v>
      </c>
      <c r="ES39" s="250">
        <f t="shared" si="69"/>
        <v>99</v>
      </c>
      <c r="ET39" s="249">
        <f t="shared" si="69"/>
        <v>139</v>
      </c>
      <c r="EU39" s="248">
        <f t="shared" si="69"/>
        <v>168</v>
      </c>
      <c r="EV39" s="252">
        <f t="shared" si="30"/>
        <v>267</v>
      </c>
      <c r="EW39" s="250">
        <f t="shared" si="70"/>
        <v>223</v>
      </c>
      <c r="EX39" s="250">
        <f t="shared" si="70"/>
        <v>267</v>
      </c>
      <c r="EY39" s="249">
        <f t="shared" si="70"/>
        <v>369</v>
      </c>
      <c r="EZ39" s="248">
        <f t="shared" si="70"/>
        <v>444</v>
      </c>
      <c r="FA39" s="247">
        <f>EX39+EZ39</f>
        <v>711</v>
      </c>
      <c r="FB39" s="250">
        <f t="shared" si="71"/>
        <v>821</v>
      </c>
      <c r="FC39" s="250">
        <f t="shared" si="71"/>
        <v>985</v>
      </c>
      <c r="FD39" s="249">
        <f t="shared" si="71"/>
        <v>699</v>
      </c>
      <c r="FE39" s="248">
        <f t="shared" si="71"/>
        <v>841</v>
      </c>
      <c r="FF39" s="247">
        <f>FC39+FE39</f>
        <v>1826</v>
      </c>
      <c r="FG39" s="250">
        <f t="shared" si="72"/>
        <v>284</v>
      </c>
      <c r="FH39" s="250">
        <f t="shared" si="72"/>
        <v>342</v>
      </c>
      <c r="FI39" s="249">
        <f t="shared" si="72"/>
        <v>342</v>
      </c>
      <c r="FJ39" s="248">
        <f t="shared" si="72"/>
        <v>411</v>
      </c>
      <c r="FK39" s="247">
        <f>FH39+FJ39</f>
        <v>753</v>
      </c>
      <c r="FL39" s="250">
        <f t="shared" si="73"/>
        <v>4093</v>
      </c>
      <c r="FM39" s="250">
        <f t="shared" si="73"/>
        <v>4912</v>
      </c>
      <c r="FN39" s="249">
        <f t="shared" si="73"/>
        <v>4294</v>
      </c>
      <c r="FO39" s="248">
        <f t="shared" si="73"/>
        <v>5153</v>
      </c>
      <c r="FP39" s="247">
        <f>FM39+FO39</f>
        <v>10065</v>
      </c>
      <c r="FQ39" s="250">
        <f t="shared" si="74"/>
        <v>725</v>
      </c>
      <c r="FR39" s="250">
        <f t="shared" si="74"/>
        <v>870</v>
      </c>
      <c r="FS39" s="249">
        <f t="shared" si="74"/>
        <v>1132</v>
      </c>
      <c r="FT39" s="248">
        <f t="shared" si="74"/>
        <v>1359</v>
      </c>
      <c r="FU39" s="247">
        <f>FR39+FT39</f>
        <v>2229</v>
      </c>
      <c r="FV39" s="250">
        <f t="shared" si="75"/>
        <v>1511</v>
      </c>
      <c r="FW39" s="250">
        <f t="shared" si="75"/>
        <v>1813</v>
      </c>
      <c r="FX39" s="249">
        <f t="shared" si="75"/>
        <v>1796</v>
      </c>
      <c r="FY39" s="248">
        <f t="shared" si="75"/>
        <v>2154</v>
      </c>
      <c r="FZ39" s="247">
        <f>FW39+FY39</f>
        <v>3967</v>
      </c>
      <c r="GA39" s="250">
        <f t="shared" si="76"/>
        <v>740</v>
      </c>
      <c r="GB39" s="250">
        <f t="shared" si="76"/>
        <v>889</v>
      </c>
      <c r="GC39" s="249">
        <f t="shared" si="76"/>
        <v>983</v>
      </c>
      <c r="GD39" s="248">
        <f t="shared" si="76"/>
        <v>1179</v>
      </c>
      <c r="GE39" s="247">
        <f>GB39+GD39</f>
        <v>2068</v>
      </c>
      <c r="GF39" s="250">
        <f t="shared" si="77"/>
        <v>1200</v>
      </c>
      <c r="GG39" s="250">
        <f t="shared" si="77"/>
        <v>1439</v>
      </c>
      <c r="GH39" s="249">
        <f t="shared" si="77"/>
        <v>1296</v>
      </c>
      <c r="GI39" s="248">
        <f t="shared" si="77"/>
        <v>1555</v>
      </c>
      <c r="GJ39" s="247">
        <f>GG39+GI39</f>
        <v>2994</v>
      </c>
      <c r="GK39" s="246">
        <f>SUM(S39,AH39,AM39,AR39,AW39,BB39,BG39,BL39,BQ39,BV39,CA39,CP39,CU39,CZ39,DE39,DJ39,DO39,DT39,DY39,ED39,EI39,EN39,ES39,EX39,FC39,FH39,FM39,FR39,FW39,GB39,GG39)</f>
        <v>63709</v>
      </c>
      <c r="GL39" s="246">
        <v>68836</v>
      </c>
      <c r="GM39" s="245">
        <f t="shared" si="3"/>
        <v>132545</v>
      </c>
    </row>
    <row r="40" spans="1:197" s="236" customFormat="1" x14ac:dyDescent="0.15">
      <c r="A40" s="659"/>
      <c r="B40" s="284" t="s">
        <v>85</v>
      </c>
      <c r="C40" s="240">
        <f>SUM(C38:C39)</f>
        <v>1766</v>
      </c>
      <c r="D40" s="240">
        <f>SUM(D38:D39)</f>
        <v>2119</v>
      </c>
      <c r="E40" s="261">
        <f>SUM(E38:E39)</f>
        <v>3095</v>
      </c>
      <c r="F40" s="445">
        <f>SUM(F38:F39)</f>
        <v>3713</v>
      </c>
      <c r="G40" s="239">
        <f>D40+F40</f>
        <v>5832</v>
      </c>
      <c r="H40" s="240">
        <f>SUM(H38:H39)</f>
        <v>4515</v>
      </c>
      <c r="I40" s="240">
        <f>SUM(I38:I39)</f>
        <v>5417</v>
      </c>
      <c r="J40" s="261">
        <f>SUM(J38:J39)</f>
        <v>2534</v>
      </c>
      <c r="K40" s="445">
        <f>SUM(K38:K39)</f>
        <v>3042</v>
      </c>
      <c r="L40" s="239">
        <f>I40+K40</f>
        <v>8459</v>
      </c>
      <c r="M40" s="240">
        <f>SUM(M38:M39)</f>
        <v>5913</v>
      </c>
      <c r="N40" s="240">
        <f>SUM(N38:N39)</f>
        <v>7095</v>
      </c>
      <c r="O40" s="261">
        <f>SUM(O38:O39)</f>
        <v>6592</v>
      </c>
      <c r="P40" s="445">
        <f>SUM(P38:P39)</f>
        <v>7909</v>
      </c>
      <c r="Q40" s="239">
        <f>N40+P40</f>
        <v>15004</v>
      </c>
      <c r="R40" s="446">
        <f>SUM(R38:R39)</f>
        <v>12194</v>
      </c>
      <c r="S40" s="240">
        <f>SUM(S38:S39)</f>
        <v>14634</v>
      </c>
      <c r="T40" s="261">
        <f>SUM(T38:T39)</f>
        <v>12221</v>
      </c>
      <c r="U40" s="445">
        <f>SUM(U38:U39)</f>
        <v>14664</v>
      </c>
      <c r="V40" s="239">
        <f>S40+U40</f>
        <v>29298</v>
      </c>
      <c r="W40" s="240">
        <f>SUM(W38:W39)</f>
        <v>10780</v>
      </c>
      <c r="X40" s="240">
        <f>SUM(X38:X39)</f>
        <v>12935</v>
      </c>
      <c r="Y40" s="261">
        <f>SUM(Y38:Y39)</f>
        <v>14012</v>
      </c>
      <c r="Z40" s="445">
        <f>SUM(Z38:Z39)</f>
        <v>16814</v>
      </c>
      <c r="AA40" s="239">
        <f>X40+Z40</f>
        <v>29749</v>
      </c>
      <c r="AB40" s="240">
        <f>SUM(AB38:AB39)</f>
        <v>5548</v>
      </c>
      <c r="AC40" s="240">
        <f>SUM(AC38:AC39)</f>
        <v>6657</v>
      </c>
      <c r="AD40" s="261">
        <f>SUM(AD38:AD39)</f>
        <v>6935</v>
      </c>
      <c r="AE40" s="445">
        <f>SUM(AE38:AE39)</f>
        <v>8318</v>
      </c>
      <c r="AF40" s="239">
        <f>AC40+AE40</f>
        <v>14975</v>
      </c>
      <c r="AG40" s="446">
        <f>SUM(AG38:AG39)</f>
        <v>16328</v>
      </c>
      <c r="AH40" s="240">
        <f>SUM(AH38:AH39)</f>
        <v>19593</v>
      </c>
      <c r="AI40" s="261">
        <f>SUM(AI38:AI39)</f>
        <v>20947</v>
      </c>
      <c r="AJ40" s="445">
        <f>SUM(AJ38:AJ39)</f>
        <v>25135</v>
      </c>
      <c r="AK40" s="239">
        <f t="shared" si="1"/>
        <v>44728</v>
      </c>
      <c r="AL40" s="240">
        <f>SUM(AL38:AL39)</f>
        <v>3977</v>
      </c>
      <c r="AM40" s="240">
        <f>SUM(AM38:AM39)</f>
        <v>4774</v>
      </c>
      <c r="AN40" s="261">
        <f>SUM(AN38:AN39)</f>
        <v>3864</v>
      </c>
      <c r="AO40" s="445">
        <f>SUM(AO38:AO39)</f>
        <v>4637</v>
      </c>
      <c r="AP40" s="239">
        <f>AM40+AO40</f>
        <v>9411</v>
      </c>
      <c r="AQ40" s="240">
        <f>SUM(AQ38:AQ39)</f>
        <v>5792</v>
      </c>
      <c r="AR40" s="240">
        <f>SUM(AR38:AR39)</f>
        <v>6951</v>
      </c>
      <c r="AS40" s="261">
        <f>SUM(AS38:AS39)</f>
        <v>5063</v>
      </c>
      <c r="AT40" s="445">
        <f>SUM(AT38:AT39)</f>
        <v>6078</v>
      </c>
      <c r="AU40" s="239">
        <f>AR40+AT40</f>
        <v>13029</v>
      </c>
      <c r="AV40" s="240">
        <f>SUM(AV38:AV39)</f>
        <v>8352</v>
      </c>
      <c r="AW40" s="240">
        <f>SUM(AW38:AW39)</f>
        <v>10023</v>
      </c>
      <c r="AX40" s="261">
        <f>SUM(AX38:AX39)</f>
        <v>7152</v>
      </c>
      <c r="AY40" s="445">
        <f>SUM(AY38:AY39)</f>
        <v>8582</v>
      </c>
      <c r="AZ40" s="239">
        <f>AW40+AY40</f>
        <v>18605</v>
      </c>
      <c r="BA40" s="240">
        <f>SUM(BA38:BA39)</f>
        <v>3908</v>
      </c>
      <c r="BB40" s="240">
        <f>SUM(BB38:BB39)</f>
        <v>4690</v>
      </c>
      <c r="BC40" s="261">
        <f>SUM(BC38:BC39)</f>
        <v>3468</v>
      </c>
      <c r="BD40" s="445">
        <f>SUM(BD38:BD39)</f>
        <v>4161</v>
      </c>
      <c r="BE40" s="239">
        <f>BB40+BD40</f>
        <v>8851</v>
      </c>
      <c r="BF40" s="240">
        <f>SUM(BF38:BF39)</f>
        <v>6164</v>
      </c>
      <c r="BG40" s="240">
        <f>SUM(BG38:BG39)</f>
        <v>7396</v>
      </c>
      <c r="BH40" s="261">
        <f>SUM(BH38:BH39)</f>
        <v>5915</v>
      </c>
      <c r="BI40" s="445">
        <f>SUM(BI38:BI39)</f>
        <v>7099</v>
      </c>
      <c r="BJ40" s="239">
        <f>BG40+BI40</f>
        <v>14495</v>
      </c>
      <c r="BK40" s="240">
        <f>SUM(BK38:BK39)</f>
        <v>3973</v>
      </c>
      <c r="BL40" s="240">
        <f>SUM(BL38:BL39)</f>
        <v>4768</v>
      </c>
      <c r="BM40" s="261">
        <f>SUM(BM38:BM39)</f>
        <v>4133</v>
      </c>
      <c r="BN40" s="445">
        <f>SUM(BN38:BN39)</f>
        <v>4959</v>
      </c>
      <c r="BO40" s="239">
        <f>BL40+BN40</f>
        <v>9727</v>
      </c>
      <c r="BP40" s="240">
        <f>SUM(BP38:BP39)</f>
        <v>4453</v>
      </c>
      <c r="BQ40" s="240">
        <f>SUM(BQ38:BQ39)</f>
        <v>5341</v>
      </c>
      <c r="BR40" s="261">
        <f>SUM(BR38:BR39)</f>
        <v>5403</v>
      </c>
      <c r="BS40" s="445">
        <f>SUM(BS38:BS39)</f>
        <v>6483</v>
      </c>
      <c r="BT40" s="239">
        <f>BQ40+BS40</f>
        <v>11824</v>
      </c>
      <c r="BU40" s="240">
        <f>SUM(BU38:BU39)</f>
        <v>2461</v>
      </c>
      <c r="BV40" s="240">
        <f>SUM(BV38:BV39)</f>
        <v>2955</v>
      </c>
      <c r="BW40" s="261">
        <f>SUM(BW38:BW39)</f>
        <v>3199</v>
      </c>
      <c r="BX40" s="445">
        <f>SUM(BX38:BX39)</f>
        <v>3839</v>
      </c>
      <c r="BY40" s="239">
        <f>BV40+BX40</f>
        <v>6794</v>
      </c>
      <c r="BZ40" s="240">
        <f>SUM(BZ38:BZ39)</f>
        <v>3130</v>
      </c>
      <c r="CA40" s="240">
        <f>SUM(CA38:CA39)</f>
        <v>3758</v>
      </c>
      <c r="CB40" s="261">
        <f>SUM(CB38:CB39)</f>
        <v>3641</v>
      </c>
      <c r="CC40" s="445">
        <f>SUM(CC38:CC39)</f>
        <v>4369</v>
      </c>
      <c r="CD40" s="239">
        <f>CA40+CC40</f>
        <v>8127</v>
      </c>
      <c r="CE40" s="240">
        <f>SUM(CE38:CE39)</f>
        <v>1425</v>
      </c>
      <c r="CF40" s="240">
        <f>SUM(CF38:CF39)</f>
        <v>1708</v>
      </c>
      <c r="CG40" s="261">
        <f>SUM(CG38:CG39)</f>
        <v>1559</v>
      </c>
      <c r="CH40" s="445">
        <f>SUM(CH38:CH39)</f>
        <v>1869</v>
      </c>
      <c r="CI40" s="239">
        <f>CF40+CH40</f>
        <v>3577</v>
      </c>
      <c r="CJ40" s="240">
        <f>SUM(CJ38:CJ39)</f>
        <v>2975</v>
      </c>
      <c r="CK40" s="240">
        <f>SUM(CK38:CK39)</f>
        <v>3571</v>
      </c>
      <c r="CL40" s="261">
        <f>SUM(CL38:CL39)</f>
        <v>3611</v>
      </c>
      <c r="CM40" s="445">
        <f>SUM(CM38:CM39)</f>
        <v>4331</v>
      </c>
      <c r="CN40" s="239">
        <f>CK40+CM40</f>
        <v>7902</v>
      </c>
      <c r="CO40" s="240">
        <f>SUM(CO38:CO39)</f>
        <v>4400</v>
      </c>
      <c r="CP40" s="240">
        <f>SUM(CP38:CP39)</f>
        <v>5280</v>
      </c>
      <c r="CQ40" s="261">
        <f>SUM(CQ38:CQ39)</f>
        <v>5170</v>
      </c>
      <c r="CR40" s="445">
        <f>SUM(CR38:CR39)</f>
        <v>6203</v>
      </c>
      <c r="CS40" s="239">
        <f t="shared" si="2"/>
        <v>11483</v>
      </c>
      <c r="CT40" s="240">
        <f>SUM(CT38:CT39)</f>
        <v>2096</v>
      </c>
      <c r="CU40" s="240">
        <f>SUM(CU38:CU39)</f>
        <v>2517</v>
      </c>
      <c r="CV40" s="261">
        <f>SUM(CV38:CV39)</f>
        <v>1616</v>
      </c>
      <c r="CW40" s="445">
        <f>SUM(CW38:CW39)</f>
        <v>1938</v>
      </c>
      <c r="CX40" s="239">
        <f>CU40+CW40</f>
        <v>4455</v>
      </c>
      <c r="CY40" s="240">
        <f>SUM(CY38:CY39)</f>
        <v>196</v>
      </c>
      <c r="CZ40" s="240">
        <f>SUM(CZ38:CZ39)</f>
        <v>235</v>
      </c>
      <c r="DA40" s="261">
        <f>SUM(DA38:DA39)</f>
        <v>242</v>
      </c>
      <c r="DB40" s="445">
        <f>SUM(DB38:DB39)</f>
        <v>294</v>
      </c>
      <c r="DC40" s="239">
        <f>CZ40+DB40</f>
        <v>529</v>
      </c>
      <c r="DD40" s="240">
        <f>SUM(DD38:DD39)</f>
        <v>745</v>
      </c>
      <c r="DE40" s="240">
        <f>SUM(DE38:DE39)</f>
        <v>895</v>
      </c>
      <c r="DF40" s="261">
        <f>SUM(DF38:DF39)</f>
        <v>751</v>
      </c>
      <c r="DG40" s="445">
        <f>SUM(DG38:DG39)</f>
        <v>900</v>
      </c>
      <c r="DH40" s="239">
        <f>DE40+DG40</f>
        <v>1795</v>
      </c>
      <c r="DI40" s="240">
        <f>SUM(DI38:DI39)</f>
        <v>99</v>
      </c>
      <c r="DJ40" s="240">
        <f>SUM(DJ38:DJ39)</f>
        <v>116</v>
      </c>
      <c r="DK40" s="261">
        <f>SUM(DK38:DK39)</f>
        <v>112</v>
      </c>
      <c r="DL40" s="445">
        <f>SUM(DL38:DL39)</f>
        <v>134</v>
      </c>
      <c r="DM40" s="239">
        <f>DJ40+DL40</f>
        <v>250</v>
      </c>
      <c r="DN40" s="240">
        <f>SUM(DN38:DN39)</f>
        <v>56</v>
      </c>
      <c r="DO40" s="240">
        <f>SUM(DO38:DO39)</f>
        <v>66</v>
      </c>
      <c r="DP40" s="261">
        <f>SUM(DP38:DP39)</f>
        <v>37</v>
      </c>
      <c r="DQ40" s="445">
        <f>SUM(DQ38:DQ39)</f>
        <v>44</v>
      </c>
      <c r="DR40" s="239">
        <f t="shared" si="24"/>
        <v>110</v>
      </c>
      <c r="DS40" s="240">
        <f>SUM(DS38:DS39)</f>
        <v>228</v>
      </c>
      <c r="DT40" s="240">
        <f>SUM(DT38:DT39)</f>
        <v>275</v>
      </c>
      <c r="DU40" s="261">
        <f>SUM(DU38:DU39)</f>
        <v>243</v>
      </c>
      <c r="DV40" s="445">
        <f>SUM(DV38:DV39)</f>
        <v>293</v>
      </c>
      <c r="DW40" s="239">
        <f t="shared" si="25"/>
        <v>568</v>
      </c>
      <c r="DX40" s="240">
        <f>SUM(DX38:DX39)</f>
        <v>226</v>
      </c>
      <c r="DY40" s="240">
        <f>SUM(DY38:DY39)</f>
        <v>270</v>
      </c>
      <c r="DZ40" s="261">
        <f>SUM(DZ38:DZ39)</f>
        <v>335</v>
      </c>
      <c r="EA40" s="445">
        <f>SUM(EA38:EA39)</f>
        <v>404</v>
      </c>
      <c r="EB40" s="239">
        <f t="shared" si="26"/>
        <v>674</v>
      </c>
      <c r="EC40" s="240">
        <f>SUM(EC38:EC39)</f>
        <v>403</v>
      </c>
      <c r="ED40" s="240">
        <f>SUM(ED38:ED39)</f>
        <v>485</v>
      </c>
      <c r="EE40" s="261">
        <f>SUM(EE38:EE39)</f>
        <v>451</v>
      </c>
      <c r="EF40" s="445">
        <f>SUM(EF38:EF39)</f>
        <v>541</v>
      </c>
      <c r="EG40" s="239">
        <f>ED40+EF40</f>
        <v>1026</v>
      </c>
      <c r="EH40" s="240">
        <f>SUM(EH38:EH39)</f>
        <v>426</v>
      </c>
      <c r="EI40" s="240">
        <f>SUM(EI38:EI39)</f>
        <v>512</v>
      </c>
      <c r="EJ40" s="261">
        <f>SUM(EJ38:EJ39)</f>
        <v>553</v>
      </c>
      <c r="EK40" s="445">
        <f>SUM(EK38:EK39)</f>
        <v>664</v>
      </c>
      <c r="EL40" s="239">
        <f t="shared" si="28"/>
        <v>1176</v>
      </c>
      <c r="EM40" s="240">
        <f>SUM(EM38:EM39)</f>
        <v>206</v>
      </c>
      <c r="EN40" s="240">
        <f>SUM(EN38:EN39)</f>
        <v>249</v>
      </c>
      <c r="EO40" s="261">
        <f>SUM(EO38:EO39)</f>
        <v>234</v>
      </c>
      <c r="EP40" s="445">
        <f>SUM(EP38:EP39)</f>
        <v>281</v>
      </c>
      <c r="EQ40" s="239">
        <f t="shared" si="29"/>
        <v>530</v>
      </c>
      <c r="ER40" s="240">
        <f>SUM(ER38:ER39)</f>
        <v>214</v>
      </c>
      <c r="ES40" s="240">
        <f>SUM(ES38:ES39)</f>
        <v>257</v>
      </c>
      <c r="ET40" s="261">
        <f>SUM(ET38:ET39)</f>
        <v>308</v>
      </c>
      <c r="EU40" s="445">
        <f>SUM(EU38:EU39)</f>
        <v>370</v>
      </c>
      <c r="EV40" s="239">
        <f t="shared" si="30"/>
        <v>627</v>
      </c>
      <c r="EW40" s="240">
        <f>SUM(EW38:EW39)</f>
        <v>610</v>
      </c>
      <c r="EX40" s="240">
        <f>SUM(EX38:EX39)</f>
        <v>731</v>
      </c>
      <c r="EY40" s="261">
        <f>SUM(EY38:EY39)</f>
        <v>1004</v>
      </c>
      <c r="EZ40" s="445">
        <f>SUM(EZ38:EZ39)</f>
        <v>1206</v>
      </c>
      <c r="FA40" s="239">
        <f>EX40+EZ40</f>
        <v>1937</v>
      </c>
      <c r="FB40" s="240">
        <f>SUM(FB38:FB39)</f>
        <v>1921</v>
      </c>
      <c r="FC40" s="240">
        <f>SUM(FC38:FC39)</f>
        <v>2305</v>
      </c>
      <c r="FD40" s="261">
        <f>SUM(FD38:FD39)</f>
        <v>1640</v>
      </c>
      <c r="FE40" s="445">
        <f>SUM(FE38:FE39)</f>
        <v>1969</v>
      </c>
      <c r="FF40" s="239">
        <f>FC40+FE40</f>
        <v>4274</v>
      </c>
      <c r="FG40" s="240">
        <f>SUM(FG38:FG39)</f>
        <v>553</v>
      </c>
      <c r="FH40" s="240">
        <f>SUM(FH38:FH39)</f>
        <v>664</v>
      </c>
      <c r="FI40" s="261">
        <f>SUM(FI38:FI39)</f>
        <v>623</v>
      </c>
      <c r="FJ40" s="445">
        <f>SUM(FJ38:FJ39)</f>
        <v>748</v>
      </c>
      <c r="FK40" s="239">
        <f>FH40+FJ40</f>
        <v>1412</v>
      </c>
      <c r="FL40" s="240">
        <f>SUM(FL38:FL39)</f>
        <v>7149</v>
      </c>
      <c r="FM40" s="240">
        <f>SUM(FM38:FM39)</f>
        <v>8579</v>
      </c>
      <c r="FN40" s="261">
        <f>SUM(FN38:FN39)</f>
        <v>7752</v>
      </c>
      <c r="FO40" s="445">
        <f>SUM(FO38:FO39)</f>
        <v>9302</v>
      </c>
      <c r="FP40" s="239">
        <f>FM40+FO40</f>
        <v>17881</v>
      </c>
      <c r="FQ40" s="240">
        <f>SUM(FQ38:FQ39)</f>
        <v>1108</v>
      </c>
      <c r="FR40" s="240">
        <f>SUM(FR38:FR39)</f>
        <v>1330</v>
      </c>
      <c r="FS40" s="261">
        <f>SUM(FS38:FS39)</f>
        <v>1730</v>
      </c>
      <c r="FT40" s="445">
        <f>SUM(FT38:FT39)</f>
        <v>2078</v>
      </c>
      <c r="FU40" s="239">
        <f>FR40+FT40</f>
        <v>3408</v>
      </c>
      <c r="FV40" s="240">
        <f>SUM(FV38:FV39)</f>
        <v>2505</v>
      </c>
      <c r="FW40" s="240">
        <f>SUM(FW38:FW39)</f>
        <v>3005</v>
      </c>
      <c r="FX40" s="261">
        <f>SUM(FX38:FX39)</f>
        <v>2909</v>
      </c>
      <c r="FY40" s="445">
        <f>SUM(FY38:FY39)</f>
        <v>3491</v>
      </c>
      <c r="FZ40" s="239">
        <f>FW40+FY40</f>
        <v>6496</v>
      </c>
      <c r="GA40" s="240">
        <f>SUM(GA38:GA39)</f>
        <v>1195</v>
      </c>
      <c r="GB40" s="240">
        <f>SUM(GB38:GB39)</f>
        <v>1433</v>
      </c>
      <c r="GC40" s="261">
        <f>SUM(GC38:GC39)</f>
        <v>1578</v>
      </c>
      <c r="GD40" s="445">
        <f>SUM(GD38:GD39)</f>
        <v>1893</v>
      </c>
      <c r="GE40" s="239">
        <f>GB40+GD40</f>
        <v>3326</v>
      </c>
      <c r="GF40" s="240">
        <f>SUM(GF38:GF39)</f>
        <v>2192</v>
      </c>
      <c r="GG40" s="240">
        <f>SUM(GG38:GG39)</f>
        <v>2629</v>
      </c>
      <c r="GH40" s="261">
        <f>SUM(GH38:GH39)</f>
        <v>2453</v>
      </c>
      <c r="GI40" s="445">
        <f>SUM(GI38:GI39)</f>
        <v>2944</v>
      </c>
      <c r="GJ40" s="239">
        <f>GG40+GI40</f>
        <v>5573</v>
      </c>
      <c r="GK40" s="240">
        <f>SUM(S40,AH40,AM40,AR40,AW40,BB40,BG40,BL40,BQ40,BV40,CA40,CP40,CU40,CZ40,DE40,DJ40,DO40,DT40,DY40,ED40,EI40,EN40,ES40,EX40,FC40,FH40,FM40,FR40,FW40,GB40,GG40)</f>
        <v>116716</v>
      </c>
      <c r="GL40" s="240">
        <v>125703</v>
      </c>
      <c r="GM40" s="239">
        <f t="shared" si="3"/>
        <v>242419</v>
      </c>
    </row>
    <row r="42" spans="1:197" s="237" customFormat="1" x14ac:dyDescent="0.15">
      <c r="A42" s="237" t="s">
        <v>373</v>
      </c>
      <c r="V42" s="236"/>
      <c r="AK42" s="236"/>
      <c r="AP42" s="236"/>
      <c r="AU42" s="236"/>
      <c r="AZ42" s="236"/>
      <c r="BE42" s="236"/>
      <c r="BJ42" s="236"/>
      <c r="BO42" s="236"/>
      <c r="BT42" s="236"/>
      <c r="BY42" s="236"/>
      <c r="CD42" s="236"/>
      <c r="CO42" s="314"/>
      <c r="CP42" s="314"/>
      <c r="CQ42" s="314"/>
      <c r="CR42" s="314"/>
      <c r="CS42" s="314"/>
      <c r="CX42" s="236"/>
      <c r="FA42" s="236"/>
      <c r="FF42" s="236"/>
      <c r="FK42" s="236"/>
      <c r="FP42" s="236"/>
      <c r="FU42" s="236"/>
      <c r="FZ42" s="236"/>
      <c r="GE42" s="236"/>
      <c r="GJ42" s="236"/>
      <c r="GM42" s="236"/>
    </row>
    <row r="43" spans="1:197" s="237" customFormat="1" x14ac:dyDescent="0.15">
      <c r="A43" s="237" t="s">
        <v>106</v>
      </c>
      <c r="B43" s="237" t="s">
        <v>105</v>
      </c>
      <c r="C43" s="237">
        <v>1052</v>
      </c>
      <c r="D43" s="237">
        <v>1262</v>
      </c>
      <c r="E43" s="237">
        <v>1675</v>
      </c>
      <c r="F43" s="237">
        <v>2011</v>
      </c>
      <c r="G43" s="237">
        <v>3273</v>
      </c>
      <c r="H43" s="238">
        <v>2496</v>
      </c>
      <c r="I43" s="238">
        <v>2995</v>
      </c>
      <c r="J43" s="238">
        <v>1527</v>
      </c>
      <c r="K43" s="238">
        <v>1832</v>
      </c>
      <c r="L43" s="238">
        <v>4827</v>
      </c>
      <c r="M43" s="237">
        <v>2464</v>
      </c>
      <c r="N43" s="237">
        <v>2957</v>
      </c>
      <c r="O43" s="237">
        <v>3071</v>
      </c>
      <c r="P43" s="237">
        <v>3686</v>
      </c>
      <c r="Q43" s="237">
        <v>6643</v>
      </c>
      <c r="R43" s="237">
        <v>6012</v>
      </c>
      <c r="S43" s="237">
        <v>7214</v>
      </c>
      <c r="T43" s="237">
        <v>6273</v>
      </c>
      <c r="U43" s="237">
        <v>7527</v>
      </c>
      <c r="V43" s="236">
        <v>14741</v>
      </c>
      <c r="W43" s="237">
        <v>6071</v>
      </c>
      <c r="X43" s="237">
        <v>7286</v>
      </c>
      <c r="Y43" s="237">
        <v>8767</v>
      </c>
      <c r="Z43" s="237">
        <v>10519</v>
      </c>
      <c r="AA43" s="237">
        <v>17805</v>
      </c>
      <c r="AB43" s="237">
        <v>2921</v>
      </c>
      <c r="AC43" s="237">
        <v>3504</v>
      </c>
      <c r="AD43" s="237">
        <v>2728</v>
      </c>
      <c r="AE43" s="237">
        <v>3273</v>
      </c>
      <c r="AF43" s="237">
        <v>6777</v>
      </c>
      <c r="AG43" s="237">
        <v>8992</v>
      </c>
      <c r="AH43" s="237">
        <v>10791</v>
      </c>
      <c r="AI43" s="237">
        <v>11495</v>
      </c>
      <c r="AJ43" s="237">
        <v>13794</v>
      </c>
      <c r="AK43" s="236">
        <v>24585</v>
      </c>
      <c r="AL43" s="237">
        <v>1723</v>
      </c>
      <c r="AM43" s="237">
        <v>2067</v>
      </c>
      <c r="AN43" s="237">
        <v>1672</v>
      </c>
      <c r="AO43" s="237">
        <v>2006</v>
      </c>
      <c r="AP43" s="236">
        <v>4073</v>
      </c>
      <c r="AQ43" s="237">
        <v>2383</v>
      </c>
      <c r="AR43" s="237">
        <v>2859</v>
      </c>
      <c r="AS43" s="237">
        <v>2351</v>
      </c>
      <c r="AT43" s="237">
        <v>2820</v>
      </c>
      <c r="AU43" s="236">
        <v>5679</v>
      </c>
      <c r="AV43" s="237">
        <v>3250</v>
      </c>
      <c r="AW43" s="237">
        <v>3899</v>
      </c>
      <c r="AX43" s="237">
        <v>3339</v>
      </c>
      <c r="AY43" s="237">
        <v>4007</v>
      </c>
      <c r="AZ43" s="236">
        <v>7906</v>
      </c>
      <c r="BA43" s="237">
        <v>1180</v>
      </c>
      <c r="BB43" s="237">
        <v>1417</v>
      </c>
      <c r="BC43" s="237">
        <v>1111</v>
      </c>
      <c r="BD43" s="237">
        <v>1334</v>
      </c>
      <c r="BE43" s="236">
        <v>2751</v>
      </c>
      <c r="BF43" s="237">
        <v>2246</v>
      </c>
      <c r="BG43" s="237">
        <v>2695</v>
      </c>
      <c r="BH43" s="237">
        <v>2102</v>
      </c>
      <c r="BI43" s="237">
        <v>2523</v>
      </c>
      <c r="BJ43" s="236">
        <v>5218</v>
      </c>
      <c r="BK43" s="237">
        <v>1532</v>
      </c>
      <c r="BL43" s="237">
        <v>1840</v>
      </c>
      <c r="BM43" s="237">
        <v>1402</v>
      </c>
      <c r="BN43" s="237">
        <v>1682</v>
      </c>
      <c r="BO43" s="236">
        <v>3522</v>
      </c>
      <c r="BP43" s="237">
        <v>1970</v>
      </c>
      <c r="BQ43" s="237">
        <v>2364</v>
      </c>
      <c r="BR43" s="237">
        <v>2340</v>
      </c>
      <c r="BS43" s="237">
        <v>2808</v>
      </c>
      <c r="BT43" s="236">
        <v>5172</v>
      </c>
      <c r="BU43" s="237">
        <v>1065</v>
      </c>
      <c r="BV43" s="237">
        <v>1277</v>
      </c>
      <c r="BW43" s="237">
        <v>1114</v>
      </c>
      <c r="BX43" s="237">
        <v>1337</v>
      </c>
      <c r="BY43" s="236">
        <v>2614</v>
      </c>
      <c r="BZ43" s="237">
        <v>1048</v>
      </c>
      <c r="CA43" s="237">
        <v>1257</v>
      </c>
      <c r="CB43" s="237">
        <v>1121</v>
      </c>
      <c r="CC43" s="237">
        <v>1345</v>
      </c>
      <c r="CD43" s="236">
        <v>2602</v>
      </c>
      <c r="CE43" s="237">
        <v>688</v>
      </c>
      <c r="CF43" s="237">
        <v>826</v>
      </c>
      <c r="CG43" s="237">
        <v>835</v>
      </c>
      <c r="CH43" s="237">
        <v>1001</v>
      </c>
      <c r="CI43" s="237">
        <v>1827</v>
      </c>
      <c r="CJ43" s="237">
        <v>1899</v>
      </c>
      <c r="CK43" s="237">
        <v>2280</v>
      </c>
      <c r="CL43" s="237">
        <v>1962</v>
      </c>
      <c r="CM43" s="237">
        <v>2354</v>
      </c>
      <c r="CN43" s="237">
        <v>4634</v>
      </c>
      <c r="CO43" s="314">
        <v>2587</v>
      </c>
      <c r="CP43" s="314">
        <v>3105</v>
      </c>
      <c r="CQ43" s="314">
        <v>2797</v>
      </c>
      <c r="CR43" s="314">
        <v>3358</v>
      </c>
      <c r="CS43" s="314">
        <v>6463</v>
      </c>
      <c r="CT43" s="237">
        <v>1374</v>
      </c>
      <c r="CU43" s="237">
        <v>1648</v>
      </c>
      <c r="CV43" s="237">
        <v>1302</v>
      </c>
      <c r="CW43" s="237">
        <v>1563</v>
      </c>
      <c r="CX43" s="236">
        <v>3211</v>
      </c>
      <c r="CY43" s="237">
        <v>135</v>
      </c>
      <c r="CZ43" s="237">
        <v>162</v>
      </c>
      <c r="DA43" s="237">
        <v>132</v>
      </c>
      <c r="DB43" s="237">
        <v>159</v>
      </c>
      <c r="DC43" s="237">
        <v>321</v>
      </c>
      <c r="DD43" s="237">
        <v>961</v>
      </c>
      <c r="DE43" s="237">
        <v>1152</v>
      </c>
      <c r="DF43" s="237">
        <v>973</v>
      </c>
      <c r="DG43" s="237">
        <v>1167</v>
      </c>
      <c r="DH43" s="237">
        <v>2319</v>
      </c>
      <c r="DI43" s="237">
        <v>1200</v>
      </c>
      <c r="DJ43" s="237">
        <v>1441</v>
      </c>
      <c r="DK43" s="237">
        <v>837</v>
      </c>
      <c r="DL43" s="237">
        <v>1005</v>
      </c>
      <c r="DM43" s="237">
        <v>2446</v>
      </c>
      <c r="DN43" s="237">
        <v>297</v>
      </c>
      <c r="DO43" s="237">
        <v>357</v>
      </c>
      <c r="DP43" s="237">
        <v>230</v>
      </c>
      <c r="DQ43" s="237">
        <v>275</v>
      </c>
      <c r="DR43" s="237">
        <v>632</v>
      </c>
      <c r="DS43" s="237">
        <v>227</v>
      </c>
      <c r="DT43" s="237">
        <v>273</v>
      </c>
      <c r="DU43" s="237">
        <v>205</v>
      </c>
      <c r="DV43" s="237">
        <v>247</v>
      </c>
      <c r="DW43" s="237">
        <v>520</v>
      </c>
      <c r="DX43" s="237">
        <v>193</v>
      </c>
      <c r="DY43" s="237">
        <v>232</v>
      </c>
      <c r="DZ43" s="237">
        <v>223</v>
      </c>
      <c r="EA43" s="237">
        <v>267</v>
      </c>
      <c r="EB43" s="237">
        <v>499</v>
      </c>
      <c r="EC43" s="237">
        <v>310</v>
      </c>
      <c r="ED43" s="237">
        <v>371</v>
      </c>
      <c r="EE43" s="237">
        <v>365</v>
      </c>
      <c r="EF43" s="237">
        <v>438</v>
      </c>
      <c r="EG43" s="237">
        <v>809</v>
      </c>
      <c r="EH43" s="237">
        <v>676</v>
      </c>
      <c r="EI43" s="237">
        <v>811</v>
      </c>
      <c r="EJ43" s="237">
        <v>273</v>
      </c>
      <c r="EK43" s="237">
        <v>328</v>
      </c>
      <c r="EL43" s="237">
        <v>1139</v>
      </c>
      <c r="EM43" s="237">
        <v>61</v>
      </c>
      <c r="EN43" s="237">
        <v>74</v>
      </c>
      <c r="EO43" s="237">
        <v>56</v>
      </c>
      <c r="EP43" s="237">
        <v>68</v>
      </c>
      <c r="EQ43" s="237">
        <v>142</v>
      </c>
      <c r="ER43" s="237">
        <v>361</v>
      </c>
      <c r="ES43" s="237">
        <v>433</v>
      </c>
      <c r="ET43" s="237">
        <v>419</v>
      </c>
      <c r="EU43" s="237">
        <v>501</v>
      </c>
      <c r="EV43" s="237">
        <v>934</v>
      </c>
      <c r="EW43" s="237">
        <v>299</v>
      </c>
      <c r="EX43" s="237">
        <v>359</v>
      </c>
      <c r="EY43" s="237">
        <v>520</v>
      </c>
      <c r="EZ43" s="237">
        <v>624</v>
      </c>
      <c r="FA43" s="236">
        <v>983</v>
      </c>
      <c r="FB43" s="237">
        <v>1100</v>
      </c>
      <c r="FC43" s="237">
        <v>1320</v>
      </c>
      <c r="FD43" s="237">
        <v>1144</v>
      </c>
      <c r="FE43" s="237">
        <v>1373</v>
      </c>
      <c r="FF43" s="236">
        <v>2693</v>
      </c>
      <c r="FG43" s="237">
        <v>231</v>
      </c>
      <c r="FH43" s="237">
        <v>275</v>
      </c>
      <c r="FI43" s="237">
        <v>198</v>
      </c>
      <c r="FJ43" s="237">
        <v>238</v>
      </c>
      <c r="FK43" s="236">
        <v>513</v>
      </c>
      <c r="FL43" s="237">
        <v>3036</v>
      </c>
      <c r="FM43" s="237">
        <v>3644</v>
      </c>
      <c r="FN43" s="237">
        <v>3573</v>
      </c>
      <c r="FO43" s="237">
        <v>4286</v>
      </c>
      <c r="FP43" s="236">
        <v>7930</v>
      </c>
      <c r="FQ43" s="237">
        <v>393</v>
      </c>
      <c r="FR43" s="237">
        <v>471</v>
      </c>
      <c r="FS43" s="237">
        <v>538</v>
      </c>
      <c r="FT43" s="237">
        <v>645</v>
      </c>
      <c r="FU43" s="236">
        <v>1116</v>
      </c>
      <c r="FV43" s="237">
        <v>1008</v>
      </c>
      <c r="FW43" s="237">
        <v>1209</v>
      </c>
      <c r="FX43" s="237">
        <v>1243</v>
      </c>
      <c r="FY43" s="237">
        <v>1491</v>
      </c>
      <c r="FZ43" s="236">
        <v>2700</v>
      </c>
      <c r="GA43" s="237">
        <v>459</v>
      </c>
      <c r="GB43" s="237">
        <v>552</v>
      </c>
      <c r="GC43" s="237">
        <v>560</v>
      </c>
      <c r="GD43" s="237">
        <v>671</v>
      </c>
      <c r="GE43" s="236">
        <v>1223</v>
      </c>
      <c r="GF43" s="237">
        <v>534</v>
      </c>
      <c r="GG43" s="237">
        <v>640</v>
      </c>
      <c r="GH43" s="237">
        <v>591</v>
      </c>
      <c r="GI43" s="237">
        <v>709</v>
      </c>
      <c r="GJ43" s="236">
        <v>1349</v>
      </c>
      <c r="GK43" s="237">
        <v>56033</v>
      </c>
      <c r="GL43" s="237">
        <v>59269</v>
      </c>
      <c r="GM43" s="236">
        <v>115302</v>
      </c>
    </row>
    <row r="44" spans="1:197" s="237" customFormat="1" x14ac:dyDescent="0.15">
      <c r="B44" s="237" t="s">
        <v>104</v>
      </c>
      <c r="C44" s="237">
        <v>943</v>
      </c>
      <c r="D44" s="237">
        <v>1131</v>
      </c>
      <c r="E44" s="237">
        <v>1521</v>
      </c>
      <c r="F44" s="237">
        <v>1825</v>
      </c>
      <c r="G44" s="237">
        <v>2956</v>
      </c>
      <c r="H44" s="238">
        <v>2300</v>
      </c>
      <c r="I44" s="238">
        <v>2761</v>
      </c>
      <c r="J44" s="238">
        <v>1133</v>
      </c>
      <c r="K44" s="238">
        <v>1361</v>
      </c>
      <c r="L44" s="238">
        <v>4122</v>
      </c>
      <c r="M44" s="237">
        <v>2544</v>
      </c>
      <c r="N44" s="237">
        <v>3053</v>
      </c>
      <c r="O44" s="237">
        <v>3269</v>
      </c>
      <c r="P44" s="237">
        <v>3923</v>
      </c>
      <c r="Q44" s="237">
        <v>6976</v>
      </c>
      <c r="R44" s="237">
        <v>5787</v>
      </c>
      <c r="S44" s="237">
        <v>6945</v>
      </c>
      <c r="T44" s="237">
        <v>5923</v>
      </c>
      <c r="U44" s="237">
        <v>7108</v>
      </c>
      <c r="V44" s="236">
        <v>14053</v>
      </c>
      <c r="W44" s="237">
        <v>6851</v>
      </c>
      <c r="X44" s="237">
        <v>8223</v>
      </c>
      <c r="Y44" s="237">
        <v>9998</v>
      </c>
      <c r="Z44" s="237">
        <v>11997</v>
      </c>
      <c r="AA44" s="237">
        <v>20220</v>
      </c>
      <c r="AB44" s="237">
        <v>3183</v>
      </c>
      <c r="AC44" s="237">
        <v>3821</v>
      </c>
      <c r="AD44" s="237">
        <v>3628</v>
      </c>
      <c r="AE44" s="237">
        <v>4354</v>
      </c>
      <c r="AF44" s="237">
        <v>8175</v>
      </c>
      <c r="AG44" s="237">
        <v>10034</v>
      </c>
      <c r="AH44" s="237">
        <v>12041</v>
      </c>
      <c r="AI44" s="237">
        <v>13626</v>
      </c>
      <c r="AJ44" s="237">
        <v>16352</v>
      </c>
      <c r="AK44" s="236">
        <v>28393</v>
      </c>
      <c r="AL44" s="237">
        <v>1940</v>
      </c>
      <c r="AM44" s="237">
        <v>2328</v>
      </c>
      <c r="AN44" s="237">
        <v>1847</v>
      </c>
      <c r="AO44" s="237">
        <v>2216</v>
      </c>
      <c r="AP44" s="236">
        <v>4544</v>
      </c>
      <c r="AQ44" s="237">
        <v>2761</v>
      </c>
      <c r="AR44" s="237">
        <v>3313</v>
      </c>
      <c r="AS44" s="237">
        <v>2400</v>
      </c>
      <c r="AT44" s="237">
        <v>2880</v>
      </c>
      <c r="AU44" s="236">
        <v>6193</v>
      </c>
      <c r="AV44" s="237">
        <v>4252</v>
      </c>
      <c r="AW44" s="237">
        <v>5102</v>
      </c>
      <c r="AX44" s="237">
        <v>4439</v>
      </c>
      <c r="AY44" s="237">
        <v>5326</v>
      </c>
      <c r="AZ44" s="236">
        <v>10428</v>
      </c>
      <c r="BA44" s="237">
        <v>2365</v>
      </c>
      <c r="BB44" s="237">
        <v>2837</v>
      </c>
      <c r="BC44" s="237">
        <v>1941</v>
      </c>
      <c r="BD44" s="237">
        <v>2330</v>
      </c>
      <c r="BE44" s="236">
        <v>5167</v>
      </c>
      <c r="BF44" s="237">
        <v>3513</v>
      </c>
      <c r="BG44" s="237">
        <v>4216</v>
      </c>
      <c r="BH44" s="237">
        <v>3446</v>
      </c>
      <c r="BI44" s="237">
        <v>4136</v>
      </c>
      <c r="BJ44" s="236">
        <v>8352</v>
      </c>
      <c r="BK44" s="237">
        <v>2296</v>
      </c>
      <c r="BL44" s="237">
        <v>2755</v>
      </c>
      <c r="BM44" s="237">
        <v>2342</v>
      </c>
      <c r="BN44" s="237">
        <v>2810</v>
      </c>
      <c r="BO44" s="236">
        <v>5565</v>
      </c>
      <c r="BP44" s="237">
        <v>4099</v>
      </c>
      <c r="BQ44" s="237">
        <v>4918</v>
      </c>
      <c r="BR44" s="237">
        <v>4136</v>
      </c>
      <c r="BS44" s="237">
        <v>4962</v>
      </c>
      <c r="BT44" s="236">
        <v>9880</v>
      </c>
      <c r="BU44" s="237">
        <v>1468</v>
      </c>
      <c r="BV44" s="237">
        <v>1761</v>
      </c>
      <c r="BW44" s="237">
        <v>1489</v>
      </c>
      <c r="BX44" s="237">
        <v>1786</v>
      </c>
      <c r="BY44" s="236">
        <v>3547</v>
      </c>
      <c r="BZ44" s="237">
        <v>1551</v>
      </c>
      <c r="CA44" s="237">
        <v>1861</v>
      </c>
      <c r="CB44" s="237">
        <v>1583</v>
      </c>
      <c r="CC44" s="237">
        <v>1900</v>
      </c>
      <c r="CD44" s="236">
        <v>3761</v>
      </c>
      <c r="CE44" s="237">
        <v>506</v>
      </c>
      <c r="CF44" s="237">
        <v>605</v>
      </c>
      <c r="CG44" s="237">
        <v>692</v>
      </c>
      <c r="CH44" s="237">
        <v>829</v>
      </c>
      <c r="CI44" s="237">
        <v>1434</v>
      </c>
      <c r="CJ44" s="237">
        <v>1709</v>
      </c>
      <c r="CK44" s="237">
        <v>2050</v>
      </c>
      <c r="CL44" s="237">
        <v>1919</v>
      </c>
      <c r="CM44" s="237">
        <v>2302</v>
      </c>
      <c r="CN44" s="237">
        <v>4352</v>
      </c>
      <c r="CO44" s="314">
        <v>2215</v>
      </c>
      <c r="CP44" s="314">
        <v>2657</v>
      </c>
      <c r="CQ44" s="314">
        <v>2611</v>
      </c>
      <c r="CR44" s="314">
        <v>3134</v>
      </c>
      <c r="CS44" s="314">
        <v>5791</v>
      </c>
      <c r="CT44" s="237">
        <v>1655</v>
      </c>
      <c r="CU44" s="237">
        <v>1986</v>
      </c>
      <c r="CV44" s="237">
        <v>1667</v>
      </c>
      <c r="CW44" s="237">
        <v>2001</v>
      </c>
      <c r="CX44" s="236">
        <v>3987</v>
      </c>
      <c r="CY44" s="237">
        <v>115</v>
      </c>
      <c r="CZ44" s="237">
        <v>136</v>
      </c>
      <c r="DA44" s="237">
        <v>100</v>
      </c>
      <c r="DB44" s="237">
        <v>120</v>
      </c>
      <c r="DC44" s="237">
        <v>256</v>
      </c>
      <c r="DD44" s="237">
        <v>1221</v>
      </c>
      <c r="DE44" s="237">
        <v>1465</v>
      </c>
      <c r="DF44" s="237">
        <v>1081</v>
      </c>
      <c r="DG44" s="237">
        <v>1297</v>
      </c>
      <c r="DH44" s="237">
        <v>2762</v>
      </c>
      <c r="DI44" s="237">
        <v>1493</v>
      </c>
      <c r="DJ44" s="237">
        <v>1792</v>
      </c>
      <c r="DK44" s="237">
        <v>1088</v>
      </c>
      <c r="DL44" s="237">
        <v>1305</v>
      </c>
      <c r="DM44" s="237">
        <v>3097</v>
      </c>
      <c r="DN44" s="237">
        <v>281</v>
      </c>
      <c r="DO44" s="237">
        <v>339</v>
      </c>
      <c r="DP44" s="237">
        <v>193</v>
      </c>
      <c r="DQ44" s="237">
        <v>231</v>
      </c>
      <c r="DR44" s="237">
        <v>570</v>
      </c>
      <c r="DS44" s="237">
        <v>199</v>
      </c>
      <c r="DT44" s="237">
        <v>240</v>
      </c>
      <c r="DU44" s="237">
        <v>181</v>
      </c>
      <c r="DV44" s="237">
        <v>218</v>
      </c>
      <c r="DW44" s="237">
        <v>458</v>
      </c>
      <c r="DX44" s="237">
        <v>160</v>
      </c>
      <c r="DY44" s="237">
        <v>192</v>
      </c>
      <c r="DZ44" s="237">
        <v>185</v>
      </c>
      <c r="EA44" s="237">
        <v>222</v>
      </c>
      <c r="EB44" s="237">
        <v>414</v>
      </c>
      <c r="EC44" s="237">
        <v>189</v>
      </c>
      <c r="ED44" s="237">
        <v>226</v>
      </c>
      <c r="EE44" s="237">
        <v>201</v>
      </c>
      <c r="EF44" s="237">
        <v>242</v>
      </c>
      <c r="EG44" s="237">
        <v>468</v>
      </c>
      <c r="EH44" s="237">
        <v>281</v>
      </c>
      <c r="EI44" s="237">
        <v>336</v>
      </c>
      <c r="EJ44" s="237">
        <v>121</v>
      </c>
      <c r="EK44" s="237">
        <v>146</v>
      </c>
      <c r="EL44" s="237">
        <v>482</v>
      </c>
      <c r="EM44" s="237">
        <v>27</v>
      </c>
      <c r="EN44" s="237">
        <v>33</v>
      </c>
      <c r="EO44" s="237">
        <v>25</v>
      </c>
      <c r="EP44" s="237">
        <v>28</v>
      </c>
      <c r="EQ44" s="237">
        <v>61</v>
      </c>
      <c r="ER44" s="237">
        <v>388</v>
      </c>
      <c r="ES44" s="237">
        <v>465</v>
      </c>
      <c r="ET44" s="237">
        <v>408</v>
      </c>
      <c r="EU44" s="237">
        <v>489</v>
      </c>
      <c r="EV44" s="237">
        <v>954</v>
      </c>
      <c r="EW44" s="237">
        <v>140</v>
      </c>
      <c r="EX44" s="237">
        <v>168</v>
      </c>
      <c r="EY44" s="237">
        <v>336</v>
      </c>
      <c r="EZ44" s="237">
        <v>402</v>
      </c>
      <c r="FA44" s="236">
        <v>570</v>
      </c>
      <c r="FB44" s="237">
        <v>910</v>
      </c>
      <c r="FC44" s="237">
        <v>1092</v>
      </c>
      <c r="FD44" s="237">
        <v>906</v>
      </c>
      <c r="FE44" s="237">
        <v>1087</v>
      </c>
      <c r="FF44" s="236">
        <v>2179</v>
      </c>
      <c r="FG44" s="237">
        <v>296</v>
      </c>
      <c r="FH44" s="237">
        <v>354</v>
      </c>
      <c r="FI44" s="237">
        <v>300</v>
      </c>
      <c r="FJ44" s="237">
        <v>359</v>
      </c>
      <c r="FK44" s="236">
        <v>713</v>
      </c>
      <c r="FL44" s="237">
        <v>4544</v>
      </c>
      <c r="FM44" s="237">
        <v>5453</v>
      </c>
      <c r="FN44" s="237">
        <v>4896</v>
      </c>
      <c r="FO44" s="237">
        <v>5877</v>
      </c>
      <c r="FP44" s="236">
        <v>11330</v>
      </c>
      <c r="FQ44" s="237">
        <v>893</v>
      </c>
      <c r="FR44" s="237">
        <v>1071</v>
      </c>
      <c r="FS44" s="237">
        <v>1168</v>
      </c>
      <c r="FT44" s="237">
        <v>1402</v>
      </c>
      <c r="FU44" s="236">
        <v>2473</v>
      </c>
      <c r="FV44" s="237">
        <v>1806</v>
      </c>
      <c r="FW44" s="237">
        <v>2168</v>
      </c>
      <c r="FX44" s="237">
        <v>2330</v>
      </c>
      <c r="FY44" s="237">
        <v>2797</v>
      </c>
      <c r="FZ44" s="236">
        <v>4965</v>
      </c>
      <c r="GA44" s="237">
        <v>850</v>
      </c>
      <c r="GB44" s="237">
        <v>1019</v>
      </c>
      <c r="GC44" s="237">
        <v>965</v>
      </c>
      <c r="GD44" s="237">
        <v>1158</v>
      </c>
      <c r="GE44" s="236">
        <v>2177</v>
      </c>
      <c r="GF44" s="237">
        <v>544</v>
      </c>
      <c r="GG44" s="237">
        <v>652</v>
      </c>
      <c r="GH44" s="237">
        <v>607</v>
      </c>
      <c r="GI44" s="237">
        <v>728</v>
      </c>
      <c r="GJ44" s="236">
        <v>1380</v>
      </c>
      <c r="GK44" s="237">
        <v>68636</v>
      </c>
      <c r="GL44" s="237">
        <v>71702</v>
      </c>
      <c r="GM44" s="236">
        <v>140338</v>
      </c>
    </row>
    <row r="45" spans="1:197" s="237" customFormat="1" x14ac:dyDescent="0.15">
      <c r="B45" s="237" t="s">
        <v>103</v>
      </c>
      <c r="C45" s="237">
        <v>1995</v>
      </c>
      <c r="D45" s="237">
        <v>2393</v>
      </c>
      <c r="E45" s="237">
        <v>3196</v>
      </c>
      <c r="F45" s="237">
        <v>3836</v>
      </c>
      <c r="G45" s="237">
        <v>6229</v>
      </c>
      <c r="H45" s="238">
        <v>4796</v>
      </c>
      <c r="I45" s="238">
        <v>5756</v>
      </c>
      <c r="J45" s="238">
        <v>2660</v>
      </c>
      <c r="K45" s="238">
        <v>3193</v>
      </c>
      <c r="L45" s="238">
        <v>8949</v>
      </c>
      <c r="M45" s="237">
        <v>5008</v>
      </c>
      <c r="N45" s="237">
        <v>6010</v>
      </c>
      <c r="O45" s="237">
        <v>6340</v>
      </c>
      <c r="P45" s="237">
        <v>7609</v>
      </c>
      <c r="Q45" s="237">
        <v>13619</v>
      </c>
      <c r="R45" s="237">
        <v>11799</v>
      </c>
      <c r="S45" s="237">
        <v>14159</v>
      </c>
      <c r="T45" s="237">
        <v>12196</v>
      </c>
      <c r="U45" s="237">
        <v>14635</v>
      </c>
      <c r="V45" s="236">
        <v>28794</v>
      </c>
      <c r="W45" s="237">
        <v>12922</v>
      </c>
      <c r="X45" s="237">
        <v>15509</v>
      </c>
      <c r="Y45" s="237">
        <v>18765</v>
      </c>
      <c r="Z45" s="237">
        <v>22516</v>
      </c>
      <c r="AA45" s="237">
        <v>38025</v>
      </c>
      <c r="AB45" s="237">
        <v>6104</v>
      </c>
      <c r="AC45" s="237">
        <v>7325</v>
      </c>
      <c r="AD45" s="237">
        <v>6356</v>
      </c>
      <c r="AE45" s="237">
        <v>7627</v>
      </c>
      <c r="AF45" s="237">
        <v>14952</v>
      </c>
      <c r="AG45" s="237">
        <v>19026</v>
      </c>
      <c r="AH45" s="237">
        <v>22832</v>
      </c>
      <c r="AI45" s="237">
        <v>25121</v>
      </c>
      <c r="AJ45" s="237">
        <v>30146</v>
      </c>
      <c r="AK45" s="236">
        <v>52978</v>
      </c>
      <c r="AL45" s="237">
        <v>3663</v>
      </c>
      <c r="AM45" s="237">
        <v>4395</v>
      </c>
      <c r="AN45" s="237">
        <v>3519</v>
      </c>
      <c r="AO45" s="237">
        <v>4222</v>
      </c>
      <c r="AP45" s="236">
        <v>8617</v>
      </c>
      <c r="AQ45" s="237">
        <v>5144</v>
      </c>
      <c r="AR45" s="237">
        <v>6172</v>
      </c>
      <c r="AS45" s="237">
        <v>4751</v>
      </c>
      <c r="AT45" s="237">
        <v>5700</v>
      </c>
      <c r="AU45" s="236">
        <v>11872</v>
      </c>
      <c r="AV45" s="237">
        <v>7502</v>
      </c>
      <c r="AW45" s="237">
        <v>9001</v>
      </c>
      <c r="AX45" s="237">
        <v>7778</v>
      </c>
      <c r="AY45" s="237">
        <v>9333</v>
      </c>
      <c r="AZ45" s="236">
        <v>18334</v>
      </c>
      <c r="BA45" s="237">
        <v>3545</v>
      </c>
      <c r="BB45" s="237">
        <v>4254</v>
      </c>
      <c r="BC45" s="237">
        <v>3052</v>
      </c>
      <c r="BD45" s="237">
        <v>3664</v>
      </c>
      <c r="BE45" s="236">
        <v>7918</v>
      </c>
      <c r="BF45" s="237">
        <v>5759</v>
      </c>
      <c r="BG45" s="237">
        <v>6911</v>
      </c>
      <c r="BH45" s="237">
        <v>5548</v>
      </c>
      <c r="BI45" s="237">
        <v>6659</v>
      </c>
      <c r="BJ45" s="236">
        <v>13570</v>
      </c>
      <c r="BK45" s="237">
        <v>3828</v>
      </c>
      <c r="BL45" s="237">
        <v>4595</v>
      </c>
      <c r="BM45" s="237">
        <v>3744</v>
      </c>
      <c r="BN45" s="237">
        <v>4492</v>
      </c>
      <c r="BO45" s="236">
        <v>9087</v>
      </c>
      <c r="BP45" s="237">
        <v>6069</v>
      </c>
      <c r="BQ45" s="237">
        <v>7282</v>
      </c>
      <c r="BR45" s="237">
        <v>6476</v>
      </c>
      <c r="BS45" s="237">
        <v>7770</v>
      </c>
      <c r="BT45" s="236">
        <v>15052</v>
      </c>
      <c r="BU45" s="237">
        <v>2533</v>
      </c>
      <c r="BV45" s="237">
        <v>3038</v>
      </c>
      <c r="BW45" s="237">
        <v>2603</v>
      </c>
      <c r="BX45" s="237">
        <v>3123</v>
      </c>
      <c r="BY45" s="236">
        <v>6161</v>
      </c>
      <c r="BZ45" s="237">
        <v>2599</v>
      </c>
      <c r="CA45" s="237">
        <v>3118</v>
      </c>
      <c r="CB45" s="237">
        <v>2704</v>
      </c>
      <c r="CC45" s="237">
        <v>3245</v>
      </c>
      <c r="CD45" s="236">
        <v>6363</v>
      </c>
      <c r="CE45" s="237">
        <v>1194</v>
      </c>
      <c r="CF45" s="237">
        <v>1431</v>
      </c>
      <c r="CG45" s="237">
        <v>1527</v>
      </c>
      <c r="CH45" s="237">
        <v>1830</v>
      </c>
      <c r="CI45" s="237">
        <v>3261</v>
      </c>
      <c r="CJ45" s="237">
        <v>3608</v>
      </c>
      <c r="CK45" s="237">
        <v>4330</v>
      </c>
      <c r="CL45" s="237">
        <v>3881</v>
      </c>
      <c r="CM45" s="237">
        <v>4656</v>
      </c>
      <c r="CN45" s="237">
        <v>8986</v>
      </c>
      <c r="CO45" s="314">
        <v>4802</v>
      </c>
      <c r="CP45" s="314">
        <v>5762</v>
      </c>
      <c r="CQ45" s="314">
        <v>5408</v>
      </c>
      <c r="CR45" s="314">
        <v>6492</v>
      </c>
      <c r="CS45" s="314">
        <v>12254</v>
      </c>
      <c r="CT45" s="237">
        <v>3029</v>
      </c>
      <c r="CU45" s="237">
        <v>3634</v>
      </c>
      <c r="CV45" s="237">
        <v>2969</v>
      </c>
      <c r="CW45" s="237">
        <v>3564</v>
      </c>
      <c r="CX45" s="236">
        <v>7198</v>
      </c>
      <c r="CY45" s="237">
        <v>250</v>
      </c>
      <c r="CZ45" s="237">
        <v>298</v>
      </c>
      <c r="DA45" s="237">
        <v>232</v>
      </c>
      <c r="DB45" s="237">
        <v>279</v>
      </c>
      <c r="DC45" s="237">
        <v>577</v>
      </c>
      <c r="DD45" s="237">
        <v>2182</v>
      </c>
      <c r="DE45" s="237">
        <v>2617</v>
      </c>
      <c r="DF45" s="237">
        <v>2054</v>
      </c>
      <c r="DG45" s="237">
        <v>2464</v>
      </c>
      <c r="DH45" s="237">
        <v>5081</v>
      </c>
      <c r="DI45" s="237">
        <v>2693</v>
      </c>
      <c r="DJ45" s="237">
        <v>3233</v>
      </c>
      <c r="DK45" s="237">
        <v>1925</v>
      </c>
      <c r="DL45" s="237">
        <v>2310</v>
      </c>
      <c r="DM45" s="237">
        <v>5543</v>
      </c>
      <c r="DN45" s="237">
        <v>578</v>
      </c>
      <c r="DO45" s="237">
        <v>696</v>
      </c>
      <c r="DP45" s="237">
        <v>423</v>
      </c>
      <c r="DQ45" s="237">
        <v>506</v>
      </c>
      <c r="DR45" s="237">
        <v>1202</v>
      </c>
      <c r="DS45" s="237">
        <v>426</v>
      </c>
      <c r="DT45" s="237">
        <v>513</v>
      </c>
      <c r="DU45" s="237">
        <v>386</v>
      </c>
      <c r="DV45" s="237">
        <v>465</v>
      </c>
      <c r="DW45" s="237">
        <v>978</v>
      </c>
      <c r="DX45" s="237">
        <v>353</v>
      </c>
      <c r="DY45" s="237">
        <v>424</v>
      </c>
      <c r="DZ45" s="237">
        <v>408</v>
      </c>
      <c r="EA45" s="237">
        <v>489</v>
      </c>
      <c r="EB45" s="237">
        <v>913</v>
      </c>
      <c r="EC45" s="237">
        <v>499</v>
      </c>
      <c r="ED45" s="237">
        <v>597</v>
      </c>
      <c r="EE45" s="237">
        <v>566</v>
      </c>
      <c r="EF45" s="237">
        <v>680</v>
      </c>
      <c r="EG45" s="237">
        <v>1277</v>
      </c>
      <c r="EH45" s="237">
        <v>957</v>
      </c>
      <c r="EI45" s="237">
        <v>1147</v>
      </c>
      <c r="EJ45" s="237">
        <v>394</v>
      </c>
      <c r="EK45" s="237">
        <v>474</v>
      </c>
      <c r="EL45" s="237">
        <v>1621</v>
      </c>
      <c r="EM45" s="237">
        <v>88</v>
      </c>
      <c r="EN45" s="237">
        <v>107</v>
      </c>
      <c r="EO45" s="237">
        <v>81</v>
      </c>
      <c r="EP45" s="237">
        <v>96</v>
      </c>
      <c r="EQ45" s="237">
        <v>203</v>
      </c>
      <c r="ER45" s="237">
        <v>749</v>
      </c>
      <c r="ES45" s="237">
        <v>898</v>
      </c>
      <c r="ET45" s="237">
        <v>827</v>
      </c>
      <c r="EU45" s="237">
        <v>990</v>
      </c>
      <c r="EV45" s="237">
        <v>1888</v>
      </c>
      <c r="EW45" s="237">
        <v>439</v>
      </c>
      <c r="EX45" s="237">
        <v>527</v>
      </c>
      <c r="EY45" s="237">
        <v>856</v>
      </c>
      <c r="EZ45" s="237">
        <v>1026</v>
      </c>
      <c r="FA45" s="236">
        <v>1553</v>
      </c>
      <c r="FB45" s="237">
        <v>2010</v>
      </c>
      <c r="FC45" s="237">
        <v>2412</v>
      </c>
      <c r="FD45" s="237">
        <v>2050</v>
      </c>
      <c r="FE45" s="237">
        <v>2460</v>
      </c>
      <c r="FF45" s="236">
        <v>4872</v>
      </c>
      <c r="FG45" s="237">
        <v>527</v>
      </c>
      <c r="FH45" s="237">
        <v>629</v>
      </c>
      <c r="FI45" s="237">
        <v>498</v>
      </c>
      <c r="FJ45" s="237">
        <v>597</v>
      </c>
      <c r="FK45" s="236">
        <v>1226</v>
      </c>
      <c r="FL45" s="237">
        <v>7580</v>
      </c>
      <c r="FM45" s="237">
        <v>9097</v>
      </c>
      <c r="FN45" s="237">
        <v>8469</v>
      </c>
      <c r="FO45" s="237">
        <v>10163</v>
      </c>
      <c r="FP45" s="236">
        <v>19260</v>
      </c>
      <c r="FQ45" s="237">
        <v>1286</v>
      </c>
      <c r="FR45" s="237">
        <v>1542</v>
      </c>
      <c r="FS45" s="237">
        <v>1706</v>
      </c>
      <c r="FT45" s="237">
        <v>2047</v>
      </c>
      <c r="FU45" s="236">
        <v>3589</v>
      </c>
      <c r="FV45" s="237">
        <v>2814</v>
      </c>
      <c r="FW45" s="237">
        <v>3377</v>
      </c>
      <c r="FX45" s="237">
        <v>3573</v>
      </c>
      <c r="FY45" s="237">
        <v>4288</v>
      </c>
      <c r="FZ45" s="236">
        <v>7665</v>
      </c>
      <c r="GA45" s="237">
        <v>1309</v>
      </c>
      <c r="GB45" s="237">
        <v>1571</v>
      </c>
      <c r="GC45" s="237">
        <v>1525</v>
      </c>
      <c r="GD45" s="237">
        <v>1829</v>
      </c>
      <c r="GE45" s="236">
        <v>3400</v>
      </c>
      <c r="GF45" s="237">
        <v>1078</v>
      </c>
      <c r="GG45" s="237">
        <v>1292</v>
      </c>
      <c r="GH45" s="237">
        <v>1198</v>
      </c>
      <c r="GI45" s="237">
        <v>1437</v>
      </c>
      <c r="GJ45" s="236">
        <v>2729</v>
      </c>
      <c r="GK45" s="237">
        <v>124669</v>
      </c>
      <c r="GL45" s="237">
        <v>130971</v>
      </c>
      <c r="GM45" s="236">
        <v>255640</v>
      </c>
    </row>
    <row r="46" spans="1:197" s="237" customFormat="1" x14ac:dyDescent="0.15">
      <c r="H46" s="238"/>
      <c r="I46" s="238"/>
      <c r="J46" s="238"/>
      <c r="K46" s="238"/>
      <c r="L46" s="238"/>
      <c r="V46" s="236"/>
      <c r="AK46" s="236"/>
      <c r="AP46" s="236"/>
      <c r="AU46" s="236"/>
      <c r="AZ46" s="236"/>
      <c r="BE46" s="236"/>
      <c r="BJ46" s="236"/>
      <c r="BO46" s="236"/>
      <c r="BT46" s="236"/>
      <c r="BY46" s="236"/>
      <c r="CD46" s="236"/>
      <c r="CO46" s="314"/>
      <c r="CP46" s="314"/>
      <c r="CQ46" s="314"/>
      <c r="CR46" s="314"/>
      <c r="CS46" s="314"/>
      <c r="CX46" s="236"/>
      <c r="FA46" s="236"/>
      <c r="FF46" s="236"/>
      <c r="FK46" s="236"/>
      <c r="FP46" s="236"/>
      <c r="FU46" s="236"/>
      <c r="FZ46" s="236"/>
      <c r="GE46" s="236"/>
      <c r="GJ46" s="236"/>
      <c r="GM46" s="236"/>
    </row>
    <row r="47" spans="1:197" s="237" customFormat="1" x14ac:dyDescent="0.15">
      <c r="A47" s="237" t="s">
        <v>373</v>
      </c>
      <c r="H47" s="238"/>
      <c r="I47" s="238"/>
      <c r="J47" s="238"/>
      <c r="K47" s="238"/>
      <c r="L47" s="238"/>
      <c r="V47" s="236"/>
      <c r="AK47" s="236"/>
      <c r="AP47" s="236"/>
      <c r="AU47" s="236"/>
      <c r="AZ47" s="236"/>
      <c r="BE47" s="236"/>
      <c r="BJ47" s="236"/>
      <c r="BO47" s="236"/>
      <c r="BT47" s="236"/>
      <c r="BY47" s="236"/>
      <c r="CD47" s="236"/>
      <c r="CO47" s="314"/>
      <c r="CP47" s="314"/>
      <c r="CQ47" s="314"/>
      <c r="CR47" s="314"/>
      <c r="CS47" s="314"/>
      <c r="CX47" s="236"/>
      <c r="FA47" s="236"/>
      <c r="FF47" s="236"/>
      <c r="FK47" s="236"/>
      <c r="FP47" s="236"/>
      <c r="FU47" s="236"/>
      <c r="FZ47" s="236"/>
      <c r="GE47" s="236"/>
      <c r="GJ47" s="236"/>
      <c r="GM47" s="236"/>
    </row>
    <row r="48" spans="1:197" s="237" customFormat="1" x14ac:dyDescent="0.15">
      <c r="A48" s="237" t="s">
        <v>106</v>
      </c>
      <c r="B48" s="237" t="s">
        <v>105</v>
      </c>
      <c r="C48" s="237">
        <f t="shared" ref="C48:BN50" si="78">C38-C43</f>
        <v>-90</v>
      </c>
      <c r="D48" s="237">
        <f t="shared" si="78"/>
        <v>-109</v>
      </c>
      <c r="E48" s="237">
        <f t="shared" si="78"/>
        <v>-94</v>
      </c>
      <c r="F48" s="237">
        <f t="shared" si="78"/>
        <v>-114</v>
      </c>
      <c r="G48" s="237">
        <f t="shared" si="78"/>
        <v>-223</v>
      </c>
      <c r="H48" s="237">
        <f t="shared" si="78"/>
        <v>-75</v>
      </c>
      <c r="I48" s="237">
        <f t="shared" si="78"/>
        <v>-90</v>
      </c>
      <c r="J48" s="237">
        <f t="shared" si="78"/>
        <v>-90</v>
      </c>
      <c r="K48" s="237">
        <f t="shared" si="78"/>
        <v>-106</v>
      </c>
      <c r="L48" s="237">
        <f t="shared" si="78"/>
        <v>-196</v>
      </c>
      <c r="M48" s="237">
        <f t="shared" si="78"/>
        <v>630</v>
      </c>
      <c r="N48" s="237">
        <f t="shared" si="78"/>
        <v>755</v>
      </c>
      <c r="O48" s="237">
        <f t="shared" si="78"/>
        <v>301</v>
      </c>
      <c r="P48" s="237">
        <f t="shared" si="78"/>
        <v>360</v>
      </c>
      <c r="Q48" s="237">
        <f t="shared" si="78"/>
        <v>1115</v>
      </c>
      <c r="R48" s="237">
        <f t="shared" si="78"/>
        <v>465</v>
      </c>
      <c r="S48" s="237">
        <f>S38-S43</f>
        <v>560</v>
      </c>
      <c r="T48" s="237">
        <f t="shared" si="78"/>
        <v>117</v>
      </c>
      <c r="U48" s="237">
        <f t="shared" si="78"/>
        <v>140</v>
      </c>
      <c r="V48" s="236">
        <f t="shared" si="78"/>
        <v>700</v>
      </c>
      <c r="W48" s="237">
        <f t="shared" si="78"/>
        <v>-555</v>
      </c>
      <c r="X48" s="237">
        <f t="shared" si="78"/>
        <v>-667</v>
      </c>
      <c r="Y48" s="237">
        <f t="shared" si="78"/>
        <v>-2408</v>
      </c>
      <c r="Z48" s="237">
        <f t="shared" si="78"/>
        <v>-2888</v>
      </c>
      <c r="AA48" s="237">
        <f t="shared" si="78"/>
        <v>-3555</v>
      </c>
      <c r="AB48" s="237">
        <f t="shared" si="78"/>
        <v>-322</v>
      </c>
      <c r="AC48" s="237">
        <f t="shared" si="78"/>
        <v>-385</v>
      </c>
      <c r="AD48" s="237">
        <f t="shared" si="78"/>
        <v>335</v>
      </c>
      <c r="AE48" s="237">
        <f t="shared" si="78"/>
        <v>401</v>
      </c>
      <c r="AF48" s="237">
        <f t="shared" si="78"/>
        <v>16</v>
      </c>
      <c r="AG48" s="237">
        <f t="shared" si="78"/>
        <v>-877</v>
      </c>
      <c r="AH48" s="237">
        <f t="shared" si="78"/>
        <v>-1054</v>
      </c>
      <c r="AI48" s="237">
        <f t="shared" si="78"/>
        <v>-2073</v>
      </c>
      <c r="AJ48" s="237">
        <f t="shared" si="78"/>
        <v>-2488</v>
      </c>
      <c r="AK48" s="236">
        <f t="shared" si="78"/>
        <v>-3542</v>
      </c>
      <c r="AL48" s="237">
        <f t="shared" si="78"/>
        <v>146</v>
      </c>
      <c r="AM48" s="237">
        <f t="shared" si="78"/>
        <v>176</v>
      </c>
      <c r="AN48" s="237">
        <f t="shared" si="78"/>
        <v>197</v>
      </c>
      <c r="AO48" s="237">
        <f t="shared" si="78"/>
        <v>236</v>
      </c>
      <c r="AP48" s="236">
        <f t="shared" si="78"/>
        <v>412</v>
      </c>
      <c r="AQ48" s="237">
        <f t="shared" si="78"/>
        <v>77</v>
      </c>
      <c r="AR48" s="237">
        <f t="shared" si="78"/>
        <v>93</v>
      </c>
      <c r="AS48" s="237">
        <f t="shared" si="78"/>
        <v>63</v>
      </c>
      <c r="AT48" s="237">
        <f t="shared" si="78"/>
        <v>78</v>
      </c>
      <c r="AU48" s="236">
        <f t="shared" si="78"/>
        <v>171</v>
      </c>
      <c r="AV48" s="237">
        <f t="shared" si="78"/>
        <v>224</v>
      </c>
      <c r="AW48" s="237">
        <f t="shared" si="78"/>
        <v>270</v>
      </c>
      <c r="AX48" s="237">
        <f t="shared" si="78"/>
        <v>-363</v>
      </c>
      <c r="AY48" s="237">
        <f t="shared" si="78"/>
        <v>-437</v>
      </c>
      <c r="AZ48" s="236">
        <f t="shared" si="78"/>
        <v>-167</v>
      </c>
      <c r="BA48" s="237">
        <f t="shared" si="78"/>
        <v>194</v>
      </c>
      <c r="BB48" s="237">
        <f t="shared" si="78"/>
        <v>233</v>
      </c>
      <c r="BC48" s="237">
        <f t="shared" si="78"/>
        <v>273</v>
      </c>
      <c r="BD48" s="237">
        <f t="shared" si="78"/>
        <v>327</v>
      </c>
      <c r="BE48" s="236">
        <f t="shared" si="78"/>
        <v>560</v>
      </c>
      <c r="BF48" s="237">
        <f t="shared" si="78"/>
        <v>92</v>
      </c>
      <c r="BG48" s="237">
        <f t="shared" si="78"/>
        <v>111</v>
      </c>
      <c r="BH48" s="237">
        <f t="shared" si="78"/>
        <v>109</v>
      </c>
      <c r="BI48" s="237">
        <f t="shared" si="78"/>
        <v>131</v>
      </c>
      <c r="BJ48" s="236">
        <f t="shared" si="78"/>
        <v>242</v>
      </c>
      <c r="BK48" s="237">
        <f t="shared" si="78"/>
        <v>37</v>
      </c>
      <c r="BL48" s="237">
        <f t="shared" si="78"/>
        <v>44</v>
      </c>
      <c r="BM48" s="237">
        <f t="shared" si="78"/>
        <v>398</v>
      </c>
      <c r="BN48" s="237">
        <f t="shared" si="78"/>
        <v>479</v>
      </c>
      <c r="BO48" s="236">
        <f t="shared" ref="BO48:CS50" si="79">BO38-BO43</f>
        <v>523</v>
      </c>
      <c r="BP48" s="237">
        <f t="shared" si="79"/>
        <v>-535</v>
      </c>
      <c r="BQ48" s="237">
        <f t="shared" si="79"/>
        <v>-643</v>
      </c>
      <c r="BR48" s="237">
        <f t="shared" si="79"/>
        <v>-464</v>
      </c>
      <c r="BS48" s="237">
        <f t="shared" si="79"/>
        <v>-556</v>
      </c>
      <c r="BT48" s="236">
        <f t="shared" si="79"/>
        <v>-1199</v>
      </c>
      <c r="BU48" s="237">
        <f t="shared" si="79"/>
        <v>-16</v>
      </c>
      <c r="BV48" s="237">
        <f t="shared" si="79"/>
        <v>-18</v>
      </c>
      <c r="BW48" s="237">
        <f t="shared" si="79"/>
        <v>307</v>
      </c>
      <c r="BX48" s="237">
        <f t="shared" si="79"/>
        <v>369</v>
      </c>
      <c r="BY48" s="236">
        <f t="shared" si="79"/>
        <v>351</v>
      </c>
      <c r="BZ48" s="237">
        <f t="shared" si="79"/>
        <v>313</v>
      </c>
      <c r="CA48" s="237">
        <f t="shared" si="79"/>
        <v>377</v>
      </c>
      <c r="CB48" s="237">
        <f t="shared" si="79"/>
        <v>400</v>
      </c>
      <c r="CC48" s="237">
        <f t="shared" si="79"/>
        <v>480</v>
      </c>
      <c r="CD48" s="236">
        <f t="shared" si="79"/>
        <v>857</v>
      </c>
      <c r="CE48" s="237">
        <f t="shared" si="79"/>
        <v>147</v>
      </c>
      <c r="CF48" s="237">
        <f t="shared" si="79"/>
        <v>175</v>
      </c>
      <c r="CG48" s="237">
        <f t="shared" si="79"/>
        <v>6</v>
      </c>
      <c r="CH48" s="237">
        <f t="shared" si="79"/>
        <v>7</v>
      </c>
      <c r="CI48" s="237">
        <f t="shared" si="79"/>
        <v>182</v>
      </c>
      <c r="CJ48" s="237">
        <f t="shared" si="79"/>
        <v>-340</v>
      </c>
      <c r="CK48" s="237">
        <f t="shared" si="79"/>
        <v>-409</v>
      </c>
      <c r="CL48" s="237">
        <f t="shared" si="79"/>
        <v>-113</v>
      </c>
      <c r="CM48" s="237">
        <f t="shared" si="79"/>
        <v>-135</v>
      </c>
      <c r="CN48" s="237">
        <f t="shared" si="79"/>
        <v>-544</v>
      </c>
      <c r="CO48" s="314">
        <f t="shared" si="79"/>
        <v>-193</v>
      </c>
      <c r="CP48" s="314">
        <f t="shared" si="79"/>
        <v>-231</v>
      </c>
      <c r="CQ48" s="314">
        <f t="shared" si="79"/>
        <v>-107</v>
      </c>
      <c r="CR48" s="314">
        <f t="shared" si="79"/>
        <v>-132</v>
      </c>
      <c r="CS48" s="314">
        <f t="shared" si="79"/>
        <v>-363</v>
      </c>
      <c r="CT48" s="237">
        <f>CT38-CT43</f>
        <v>-375</v>
      </c>
      <c r="CU48" s="237">
        <f t="shared" ref="CU48:FF50" si="80">CU38-CU43</f>
        <v>-448</v>
      </c>
      <c r="CV48" s="237">
        <f>CV38-CV43</f>
        <v>-565</v>
      </c>
      <c r="CW48" s="237">
        <f t="shared" si="80"/>
        <v>-680</v>
      </c>
      <c r="CX48" s="236">
        <f t="shared" si="80"/>
        <v>-1128</v>
      </c>
      <c r="CY48" s="237">
        <f t="shared" si="80"/>
        <v>-27</v>
      </c>
      <c r="CZ48" s="237">
        <f t="shared" si="80"/>
        <v>-32</v>
      </c>
      <c r="DA48" s="237">
        <f t="shared" si="80"/>
        <v>-4</v>
      </c>
      <c r="DB48" s="237">
        <f t="shared" si="80"/>
        <v>-5</v>
      </c>
      <c r="DC48" s="237">
        <f t="shared" si="80"/>
        <v>-37</v>
      </c>
      <c r="DD48" s="237">
        <f t="shared" si="80"/>
        <v>-595</v>
      </c>
      <c r="DE48" s="237">
        <f t="shared" si="80"/>
        <v>-713</v>
      </c>
      <c r="DF48" s="237">
        <f t="shared" si="80"/>
        <v>-606</v>
      </c>
      <c r="DG48" s="237">
        <f t="shared" si="80"/>
        <v>-727</v>
      </c>
      <c r="DH48" s="237">
        <f t="shared" si="80"/>
        <v>-1440</v>
      </c>
      <c r="DI48" s="237">
        <f t="shared" si="80"/>
        <v>-1148</v>
      </c>
      <c r="DJ48" s="237">
        <f t="shared" si="80"/>
        <v>-1380</v>
      </c>
      <c r="DK48" s="237">
        <f t="shared" si="80"/>
        <v>-758</v>
      </c>
      <c r="DL48" s="237">
        <f t="shared" si="80"/>
        <v>-910</v>
      </c>
      <c r="DM48" s="237">
        <f t="shared" si="80"/>
        <v>-2290</v>
      </c>
      <c r="DN48" s="237">
        <f t="shared" si="80"/>
        <v>-263</v>
      </c>
      <c r="DO48" s="237">
        <f t="shared" si="80"/>
        <v>-316</v>
      </c>
      <c r="DP48" s="237">
        <f t="shared" si="80"/>
        <v>-211</v>
      </c>
      <c r="DQ48" s="237">
        <f t="shared" si="80"/>
        <v>-253</v>
      </c>
      <c r="DR48" s="237">
        <f t="shared" si="80"/>
        <v>-569</v>
      </c>
      <c r="DS48" s="237">
        <f t="shared" si="80"/>
        <v>-89</v>
      </c>
      <c r="DT48" s="237">
        <f t="shared" si="80"/>
        <v>-107</v>
      </c>
      <c r="DU48" s="237">
        <f t="shared" si="80"/>
        <v>-45</v>
      </c>
      <c r="DV48" s="237">
        <f t="shared" si="80"/>
        <v>-54</v>
      </c>
      <c r="DW48" s="237">
        <f t="shared" si="80"/>
        <v>-161</v>
      </c>
      <c r="DX48" s="237">
        <f t="shared" si="80"/>
        <v>-46</v>
      </c>
      <c r="DY48" s="237">
        <f t="shared" si="80"/>
        <v>-56</v>
      </c>
      <c r="DZ48" s="237">
        <f t="shared" si="80"/>
        <v>-33</v>
      </c>
      <c r="EA48" s="237">
        <f t="shared" si="80"/>
        <v>-38</v>
      </c>
      <c r="EB48" s="237">
        <f t="shared" si="80"/>
        <v>-94</v>
      </c>
      <c r="EC48" s="237">
        <f t="shared" si="80"/>
        <v>-70</v>
      </c>
      <c r="ED48" s="237">
        <f t="shared" si="80"/>
        <v>-83</v>
      </c>
      <c r="EE48" s="237">
        <f t="shared" si="80"/>
        <v>-84</v>
      </c>
      <c r="EF48" s="237">
        <f t="shared" si="80"/>
        <v>-101</v>
      </c>
      <c r="EG48" s="237">
        <f t="shared" si="80"/>
        <v>-184</v>
      </c>
      <c r="EH48" s="237">
        <f t="shared" si="80"/>
        <v>-398</v>
      </c>
      <c r="EI48" s="237">
        <f t="shared" si="80"/>
        <v>-478</v>
      </c>
      <c r="EJ48" s="237">
        <f t="shared" si="80"/>
        <v>91</v>
      </c>
      <c r="EK48" s="237">
        <f t="shared" si="80"/>
        <v>110</v>
      </c>
      <c r="EL48" s="237">
        <f t="shared" si="80"/>
        <v>-368</v>
      </c>
      <c r="EM48" s="237">
        <f t="shared" si="80"/>
        <v>66</v>
      </c>
      <c r="EN48" s="237">
        <f t="shared" si="80"/>
        <v>79</v>
      </c>
      <c r="EO48" s="237">
        <f t="shared" si="80"/>
        <v>86</v>
      </c>
      <c r="EP48" s="237">
        <f t="shared" si="80"/>
        <v>103</v>
      </c>
      <c r="EQ48" s="237">
        <f t="shared" si="80"/>
        <v>182</v>
      </c>
      <c r="ER48" s="237">
        <f t="shared" si="80"/>
        <v>-230</v>
      </c>
      <c r="ES48" s="237">
        <f t="shared" si="80"/>
        <v>-275</v>
      </c>
      <c r="ET48" s="237">
        <f t="shared" si="80"/>
        <v>-250</v>
      </c>
      <c r="EU48" s="237">
        <f t="shared" si="80"/>
        <v>-299</v>
      </c>
      <c r="EV48" s="237">
        <f t="shared" si="80"/>
        <v>-574</v>
      </c>
      <c r="EW48" s="237">
        <f t="shared" si="80"/>
        <v>88</v>
      </c>
      <c r="EX48" s="237">
        <f t="shared" si="80"/>
        <v>105</v>
      </c>
      <c r="EY48" s="237">
        <f t="shared" si="80"/>
        <v>115</v>
      </c>
      <c r="EZ48" s="237">
        <f t="shared" si="80"/>
        <v>138</v>
      </c>
      <c r="FA48" s="236">
        <f t="shared" si="80"/>
        <v>243</v>
      </c>
      <c r="FB48" s="237">
        <f t="shared" si="80"/>
        <v>0</v>
      </c>
      <c r="FC48" s="237">
        <f t="shared" si="80"/>
        <v>0</v>
      </c>
      <c r="FD48" s="237">
        <f t="shared" si="80"/>
        <v>-203</v>
      </c>
      <c r="FE48" s="237">
        <f t="shared" si="80"/>
        <v>-245</v>
      </c>
      <c r="FF48" s="236">
        <f t="shared" si="80"/>
        <v>-245</v>
      </c>
      <c r="FG48" s="237">
        <f t="shared" ref="FG48:GM50" si="81">FG38-FG43</f>
        <v>38</v>
      </c>
      <c r="FH48" s="237">
        <f t="shared" si="81"/>
        <v>47</v>
      </c>
      <c r="FI48" s="237">
        <f t="shared" si="81"/>
        <v>83</v>
      </c>
      <c r="FJ48" s="237">
        <f t="shared" si="81"/>
        <v>99</v>
      </c>
      <c r="FK48" s="236">
        <f t="shared" si="81"/>
        <v>146</v>
      </c>
      <c r="FL48" s="237">
        <f t="shared" si="81"/>
        <v>20</v>
      </c>
      <c r="FM48" s="237">
        <f t="shared" si="81"/>
        <v>23</v>
      </c>
      <c r="FN48" s="237">
        <f t="shared" si="81"/>
        <v>-115</v>
      </c>
      <c r="FO48" s="237">
        <f t="shared" si="81"/>
        <v>-137</v>
      </c>
      <c r="FP48" s="236">
        <f t="shared" si="81"/>
        <v>-114</v>
      </c>
      <c r="FQ48" s="237">
        <f t="shared" si="81"/>
        <v>-10</v>
      </c>
      <c r="FR48" s="237">
        <f t="shared" si="81"/>
        <v>-11</v>
      </c>
      <c r="FS48" s="237">
        <f t="shared" si="81"/>
        <v>60</v>
      </c>
      <c r="FT48" s="237">
        <f t="shared" si="81"/>
        <v>74</v>
      </c>
      <c r="FU48" s="236">
        <f t="shared" si="81"/>
        <v>63</v>
      </c>
      <c r="FV48" s="237">
        <f t="shared" si="81"/>
        <v>-14</v>
      </c>
      <c r="FW48" s="237">
        <f t="shared" si="81"/>
        <v>-17</v>
      </c>
      <c r="FX48" s="237">
        <f t="shared" si="81"/>
        <v>-130</v>
      </c>
      <c r="FY48" s="237">
        <f t="shared" si="81"/>
        <v>-154</v>
      </c>
      <c r="FZ48" s="236">
        <f t="shared" si="81"/>
        <v>-171</v>
      </c>
      <c r="GA48" s="237">
        <f t="shared" si="81"/>
        <v>-4</v>
      </c>
      <c r="GB48" s="237">
        <f t="shared" si="81"/>
        <v>-8</v>
      </c>
      <c r="GC48" s="237">
        <f t="shared" si="81"/>
        <v>35</v>
      </c>
      <c r="GD48" s="237">
        <f t="shared" si="81"/>
        <v>43</v>
      </c>
      <c r="GE48" s="236">
        <f t="shared" si="81"/>
        <v>35</v>
      </c>
      <c r="GF48" s="237">
        <f t="shared" si="81"/>
        <v>458</v>
      </c>
      <c r="GG48" s="237">
        <f t="shared" si="81"/>
        <v>550</v>
      </c>
      <c r="GH48" s="237">
        <f t="shared" si="81"/>
        <v>566</v>
      </c>
      <c r="GI48" s="237">
        <f t="shared" si="81"/>
        <v>680</v>
      </c>
      <c r="GJ48" s="236">
        <f t="shared" si="81"/>
        <v>1230</v>
      </c>
      <c r="GK48" s="237">
        <f t="shared" si="81"/>
        <v>-3026</v>
      </c>
      <c r="GL48" s="237">
        <f t="shared" si="81"/>
        <v>-2402</v>
      </c>
      <c r="GM48" s="236">
        <f t="shared" si="81"/>
        <v>-5428</v>
      </c>
    </row>
    <row r="49" spans="1:195" s="237" customFormat="1" x14ac:dyDescent="0.15">
      <c r="B49" s="237" t="s">
        <v>104</v>
      </c>
      <c r="C49" s="237">
        <f t="shared" si="78"/>
        <v>-139</v>
      </c>
      <c r="D49" s="237">
        <f t="shared" si="78"/>
        <v>-165</v>
      </c>
      <c r="E49" s="237">
        <f t="shared" si="78"/>
        <v>-7</v>
      </c>
      <c r="F49" s="237">
        <f t="shared" si="78"/>
        <v>-9</v>
      </c>
      <c r="G49" s="237">
        <f t="shared" si="78"/>
        <v>-174</v>
      </c>
      <c r="H49" s="237">
        <f t="shared" si="78"/>
        <v>-206</v>
      </c>
      <c r="I49" s="237">
        <f t="shared" si="78"/>
        <v>-249</v>
      </c>
      <c r="J49" s="237">
        <f t="shared" si="78"/>
        <v>-36</v>
      </c>
      <c r="K49" s="237">
        <f t="shared" si="78"/>
        <v>-45</v>
      </c>
      <c r="L49" s="237">
        <f t="shared" si="78"/>
        <v>-294</v>
      </c>
      <c r="M49" s="237">
        <f t="shared" si="78"/>
        <v>275</v>
      </c>
      <c r="N49" s="237">
        <f t="shared" si="78"/>
        <v>330</v>
      </c>
      <c r="O49" s="237">
        <f t="shared" si="78"/>
        <v>-49</v>
      </c>
      <c r="P49" s="237">
        <f t="shared" si="78"/>
        <v>-60</v>
      </c>
      <c r="Q49" s="237">
        <f t="shared" si="78"/>
        <v>270</v>
      </c>
      <c r="R49" s="237">
        <f t="shared" si="78"/>
        <v>-70</v>
      </c>
      <c r="S49" s="237">
        <f t="shared" si="78"/>
        <v>-85</v>
      </c>
      <c r="T49" s="237">
        <f t="shared" si="78"/>
        <v>-92</v>
      </c>
      <c r="U49" s="237">
        <f t="shared" si="78"/>
        <v>-111</v>
      </c>
      <c r="V49" s="236">
        <f t="shared" si="78"/>
        <v>-196</v>
      </c>
      <c r="W49" s="237">
        <f t="shared" si="78"/>
        <v>-1587</v>
      </c>
      <c r="X49" s="237">
        <f t="shared" si="78"/>
        <v>-1907</v>
      </c>
      <c r="Y49" s="237">
        <f t="shared" si="78"/>
        <v>-2345</v>
      </c>
      <c r="Z49" s="237">
        <f t="shared" si="78"/>
        <v>-2814</v>
      </c>
      <c r="AA49" s="237">
        <f t="shared" si="78"/>
        <v>-4721</v>
      </c>
      <c r="AB49" s="237">
        <f t="shared" si="78"/>
        <v>-234</v>
      </c>
      <c r="AC49" s="237">
        <f t="shared" si="78"/>
        <v>-283</v>
      </c>
      <c r="AD49" s="237">
        <f t="shared" si="78"/>
        <v>244</v>
      </c>
      <c r="AE49" s="237">
        <f t="shared" si="78"/>
        <v>290</v>
      </c>
      <c r="AF49" s="237">
        <f t="shared" si="78"/>
        <v>7</v>
      </c>
      <c r="AG49" s="237">
        <f t="shared" si="78"/>
        <v>-1821</v>
      </c>
      <c r="AH49" s="237">
        <f t="shared" si="78"/>
        <v>-2185</v>
      </c>
      <c r="AI49" s="237">
        <f t="shared" si="78"/>
        <v>-2101</v>
      </c>
      <c r="AJ49" s="237">
        <f t="shared" si="78"/>
        <v>-2523</v>
      </c>
      <c r="AK49" s="236">
        <f t="shared" si="78"/>
        <v>-4708</v>
      </c>
      <c r="AL49" s="237">
        <f t="shared" si="78"/>
        <v>168</v>
      </c>
      <c r="AM49" s="237">
        <f t="shared" si="78"/>
        <v>203</v>
      </c>
      <c r="AN49" s="237">
        <f t="shared" si="78"/>
        <v>148</v>
      </c>
      <c r="AO49" s="237">
        <f t="shared" si="78"/>
        <v>179</v>
      </c>
      <c r="AP49" s="236">
        <f t="shared" si="78"/>
        <v>382</v>
      </c>
      <c r="AQ49" s="237">
        <f t="shared" si="78"/>
        <v>571</v>
      </c>
      <c r="AR49" s="237">
        <f t="shared" si="78"/>
        <v>686</v>
      </c>
      <c r="AS49" s="237">
        <f t="shared" si="78"/>
        <v>249</v>
      </c>
      <c r="AT49" s="237">
        <f t="shared" si="78"/>
        <v>300</v>
      </c>
      <c r="AU49" s="236">
        <f t="shared" si="78"/>
        <v>986</v>
      </c>
      <c r="AV49" s="237">
        <f t="shared" si="78"/>
        <v>626</v>
      </c>
      <c r="AW49" s="237">
        <f t="shared" si="78"/>
        <v>752</v>
      </c>
      <c r="AX49" s="237">
        <f t="shared" si="78"/>
        <v>-263</v>
      </c>
      <c r="AY49" s="237">
        <f t="shared" si="78"/>
        <v>-314</v>
      </c>
      <c r="AZ49" s="236">
        <f t="shared" si="78"/>
        <v>438</v>
      </c>
      <c r="BA49" s="237">
        <f t="shared" si="78"/>
        <v>169</v>
      </c>
      <c r="BB49" s="237">
        <f t="shared" si="78"/>
        <v>203</v>
      </c>
      <c r="BC49" s="237">
        <f t="shared" si="78"/>
        <v>143</v>
      </c>
      <c r="BD49" s="237">
        <f t="shared" si="78"/>
        <v>170</v>
      </c>
      <c r="BE49" s="236">
        <f t="shared" si="78"/>
        <v>373</v>
      </c>
      <c r="BF49" s="237">
        <f t="shared" si="78"/>
        <v>313</v>
      </c>
      <c r="BG49" s="237">
        <f t="shared" si="78"/>
        <v>374</v>
      </c>
      <c r="BH49" s="237">
        <f t="shared" si="78"/>
        <v>258</v>
      </c>
      <c r="BI49" s="237">
        <f t="shared" si="78"/>
        <v>309</v>
      </c>
      <c r="BJ49" s="236">
        <f t="shared" si="78"/>
        <v>683</v>
      </c>
      <c r="BK49" s="237">
        <f t="shared" si="78"/>
        <v>108</v>
      </c>
      <c r="BL49" s="237">
        <f t="shared" si="78"/>
        <v>129</v>
      </c>
      <c r="BM49" s="237">
        <f t="shared" si="78"/>
        <v>-9</v>
      </c>
      <c r="BN49" s="237">
        <f t="shared" si="78"/>
        <v>-12</v>
      </c>
      <c r="BO49" s="236">
        <f t="shared" si="79"/>
        <v>117</v>
      </c>
      <c r="BP49" s="237">
        <f t="shared" si="79"/>
        <v>-1081</v>
      </c>
      <c r="BQ49" s="237">
        <f t="shared" si="79"/>
        <v>-1298</v>
      </c>
      <c r="BR49" s="237">
        <f t="shared" si="79"/>
        <v>-609</v>
      </c>
      <c r="BS49" s="237">
        <f t="shared" si="79"/>
        <v>-731</v>
      </c>
      <c r="BT49" s="236">
        <f t="shared" si="79"/>
        <v>-2029</v>
      </c>
      <c r="BU49" s="237">
        <f t="shared" si="79"/>
        <v>-56</v>
      </c>
      <c r="BV49" s="237">
        <f t="shared" si="79"/>
        <v>-65</v>
      </c>
      <c r="BW49" s="237">
        <f t="shared" si="79"/>
        <v>289</v>
      </c>
      <c r="BX49" s="237">
        <f t="shared" si="79"/>
        <v>347</v>
      </c>
      <c r="BY49" s="236">
        <f t="shared" si="79"/>
        <v>282</v>
      </c>
      <c r="BZ49" s="237">
        <f t="shared" si="79"/>
        <v>218</v>
      </c>
      <c r="CA49" s="237">
        <f t="shared" si="79"/>
        <v>263</v>
      </c>
      <c r="CB49" s="237">
        <f t="shared" si="79"/>
        <v>537</v>
      </c>
      <c r="CC49" s="237">
        <f t="shared" si="79"/>
        <v>644</v>
      </c>
      <c r="CD49" s="236">
        <f t="shared" si="79"/>
        <v>907</v>
      </c>
      <c r="CE49" s="237">
        <f t="shared" si="79"/>
        <v>84</v>
      </c>
      <c r="CF49" s="237">
        <f t="shared" si="79"/>
        <v>102</v>
      </c>
      <c r="CG49" s="237">
        <f t="shared" si="79"/>
        <v>26</v>
      </c>
      <c r="CH49" s="237">
        <f t="shared" si="79"/>
        <v>32</v>
      </c>
      <c r="CI49" s="237">
        <f t="shared" si="79"/>
        <v>134</v>
      </c>
      <c r="CJ49" s="237">
        <f t="shared" si="79"/>
        <v>-293</v>
      </c>
      <c r="CK49" s="237">
        <f t="shared" si="79"/>
        <v>-350</v>
      </c>
      <c r="CL49" s="237">
        <f t="shared" si="79"/>
        <v>-157</v>
      </c>
      <c r="CM49" s="237">
        <f t="shared" si="79"/>
        <v>-190</v>
      </c>
      <c r="CN49" s="237">
        <f t="shared" si="79"/>
        <v>-540</v>
      </c>
      <c r="CO49" s="314">
        <f t="shared" si="79"/>
        <v>-209</v>
      </c>
      <c r="CP49" s="314">
        <f t="shared" si="79"/>
        <v>-251</v>
      </c>
      <c r="CQ49" s="314">
        <f t="shared" si="79"/>
        <v>-131</v>
      </c>
      <c r="CR49" s="314">
        <f t="shared" si="79"/>
        <v>-157</v>
      </c>
      <c r="CS49" s="314">
        <f t="shared" si="79"/>
        <v>-408</v>
      </c>
      <c r="CT49" s="237">
        <f>CT39-CT44</f>
        <v>-558</v>
      </c>
      <c r="CU49" s="237">
        <f t="shared" si="80"/>
        <v>-669</v>
      </c>
      <c r="CV49" s="237">
        <f t="shared" si="80"/>
        <v>-788</v>
      </c>
      <c r="CW49" s="237">
        <f t="shared" si="80"/>
        <v>-946</v>
      </c>
      <c r="CX49" s="236">
        <f t="shared" si="80"/>
        <v>-1615</v>
      </c>
      <c r="CY49" s="237">
        <f t="shared" si="80"/>
        <v>-27</v>
      </c>
      <c r="CZ49" s="237">
        <f t="shared" si="80"/>
        <v>-31</v>
      </c>
      <c r="DA49" s="237">
        <f t="shared" si="80"/>
        <v>14</v>
      </c>
      <c r="DB49" s="237">
        <f t="shared" si="80"/>
        <v>20</v>
      </c>
      <c r="DC49" s="237">
        <f t="shared" si="80"/>
        <v>-11</v>
      </c>
      <c r="DD49" s="237">
        <f t="shared" si="80"/>
        <v>-842</v>
      </c>
      <c r="DE49" s="237">
        <f t="shared" si="80"/>
        <v>-1009</v>
      </c>
      <c r="DF49" s="237">
        <f t="shared" si="80"/>
        <v>-697</v>
      </c>
      <c r="DG49" s="237">
        <f t="shared" si="80"/>
        <v>-837</v>
      </c>
      <c r="DH49" s="237">
        <f t="shared" si="80"/>
        <v>-1846</v>
      </c>
      <c r="DI49" s="237">
        <f t="shared" si="80"/>
        <v>-1446</v>
      </c>
      <c r="DJ49" s="237">
        <f t="shared" si="80"/>
        <v>-1737</v>
      </c>
      <c r="DK49" s="237">
        <f t="shared" si="80"/>
        <v>-1055</v>
      </c>
      <c r="DL49" s="237">
        <f t="shared" si="80"/>
        <v>-1266</v>
      </c>
      <c r="DM49" s="237">
        <f t="shared" si="80"/>
        <v>-3003</v>
      </c>
      <c r="DN49" s="237">
        <f t="shared" si="80"/>
        <v>-259</v>
      </c>
      <c r="DO49" s="237">
        <f t="shared" si="80"/>
        <v>-314</v>
      </c>
      <c r="DP49" s="237">
        <f t="shared" si="80"/>
        <v>-175</v>
      </c>
      <c r="DQ49" s="237">
        <f t="shared" si="80"/>
        <v>-209</v>
      </c>
      <c r="DR49" s="237">
        <f t="shared" si="80"/>
        <v>-523</v>
      </c>
      <c r="DS49" s="237">
        <f t="shared" si="80"/>
        <v>-109</v>
      </c>
      <c r="DT49" s="237">
        <f t="shared" si="80"/>
        <v>-131</v>
      </c>
      <c r="DU49" s="237">
        <f t="shared" si="80"/>
        <v>-98</v>
      </c>
      <c r="DV49" s="237">
        <f t="shared" si="80"/>
        <v>-118</v>
      </c>
      <c r="DW49" s="237">
        <f t="shared" si="80"/>
        <v>-249</v>
      </c>
      <c r="DX49" s="237">
        <f t="shared" si="80"/>
        <v>-81</v>
      </c>
      <c r="DY49" s="237">
        <f t="shared" si="80"/>
        <v>-98</v>
      </c>
      <c r="DZ49" s="237">
        <f t="shared" si="80"/>
        <v>-40</v>
      </c>
      <c r="EA49" s="237">
        <f t="shared" si="80"/>
        <v>-47</v>
      </c>
      <c r="EB49" s="237">
        <f t="shared" si="80"/>
        <v>-145</v>
      </c>
      <c r="EC49" s="237">
        <f t="shared" si="80"/>
        <v>-26</v>
      </c>
      <c r="ED49" s="237">
        <f t="shared" si="80"/>
        <v>-29</v>
      </c>
      <c r="EE49" s="237">
        <f t="shared" si="80"/>
        <v>-31</v>
      </c>
      <c r="EF49" s="237">
        <f t="shared" si="80"/>
        <v>-38</v>
      </c>
      <c r="EG49" s="237">
        <f t="shared" si="80"/>
        <v>-67</v>
      </c>
      <c r="EH49" s="237">
        <f t="shared" si="80"/>
        <v>-133</v>
      </c>
      <c r="EI49" s="237">
        <f t="shared" si="80"/>
        <v>-157</v>
      </c>
      <c r="EJ49" s="237">
        <f t="shared" si="80"/>
        <v>68</v>
      </c>
      <c r="EK49" s="237">
        <f t="shared" si="80"/>
        <v>80</v>
      </c>
      <c r="EL49" s="237">
        <f t="shared" si="80"/>
        <v>-77</v>
      </c>
      <c r="EM49" s="237">
        <f t="shared" si="80"/>
        <v>52</v>
      </c>
      <c r="EN49" s="237">
        <f t="shared" si="80"/>
        <v>63</v>
      </c>
      <c r="EO49" s="237">
        <f t="shared" si="80"/>
        <v>67</v>
      </c>
      <c r="EP49" s="237">
        <f t="shared" si="80"/>
        <v>82</v>
      </c>
      <c r="EQ49" s="237">
        <f t="shared" si="80"/>
        <v>145</v>
      </c>
      <c r="ER49" s="237">
        <f t="shared" si="80"/>
        <v>-305</v>
      </c>
      <c r="ES49" s="237">
        <f t="shared" si="80"/>
        <v>-366</v>
      </c>
      <c r="ET49" s="237">
        <f t="shared" si="80"/>
        <v>-269</v>
      </c>
      <c r="EU49" s="237">
        <f t="shared" si="80"/>
        <v>-321</v>
      </c>
      <c r="EV49" s="237">
        <f t="shared" si="80"/>
        <v>-687</v>
      </c>
      <c r="EW49" s="237">
        <f t="shared" si="80"/>
        <v>83</v>
      </c>
      <c r="EX49" s="237">
        <f t="shared" si="80"/>
        <v>99</v>
      </c>
      <c r="EY49" s="237">
        <f t="shared" si="80"/>
        <v>33</v>
      </c>
      <c r="EZ49" s="237">
        <f t="shared" si="80"/>
        <v>42</v>
      </c>
      <c r="FA49" s="236">
        <f t="shared" si="80"/>
        <v>141</v>
      </c>
      <c r="FB49" s="237">
        <f t="shared" si="80"/>
        <v>-89</v>
      </c>
      <c r="FC49" s="237">
        <f t="shared" si="80"/>
        <v>-107</v>
      </c>
      <c r="FD49" s="237">
        <f t="shared" si="80"/>
        <v>-207</v>
      </c>
      <c r="FE49" s="237">
        <f t="shared" si="80"/>
        <v>-246</v>
      </c>
      <c r="FF49" s="236">
        <f t="shared" si="80"/>
        <v>-353</v>
      </c>
      <c r="FG49" s="237">
        <f t="shared" si="81"/>
        <v>-12</v>
      </c>
      <c r="FH49" s="237">
        <f t="shared" si="81"/>
        <v>-12</v>
      </c>
      <c r="FI49" s="237">
        <f t="shared" si="81"/>
        <v>42</v>
      </c>
      <c r="FJ49" s="237">
        <f t="shared" si="81"/>
        <v>52</v>
      </c>
      <c r="FK49" s="236">
        <f t="shared" si="81"/>
        <v>40</v>
      </c>
      <c r="FL49" s="237">
        <f t="shared" si="81"/>
        <v>-451</v>
      </c>
      <c r="FM49" s="237">
        <f t="shared" si="81"/>
        <v>-541</v>
      </c>
      <c r="FN49" s="237">
        <f t="shared" si="81"/>
        <v>-602</v>
      </c>
      <c r="FO49" s="237">
        <f t="shared" si="81"/>
        <v>-724</v>
      </c>
      <c r="FP49" s="236">
        <f t="shared" si="81"/>
        <v>-1265</v>
      </c>
      <c r="FQ49" s="237">
        <f t="shared" si="81"/>
        <v>-168</v>
      </c>
      <c r="FR49" s="237">
        <f t="shared" si="81"/>
        <v>-201</v>
      </c>
      <c r="FS49" s="237">
        <f t="shared" si="81"/>
        <v>-36</v>
      </c>
      <c r="FT49" s="237">
        <f t="shared" si="81"/>
        <v>-43</v>
      </c>
      <c r="FU49" s="236">
        <f t="shared" si="81"/>
        <v>-244</v>
      </c>
      <c r="FV49" s="237">
        <f t="shared" si="81"/>
        <v>-295</v>
      </c>
      <c r="FW49" s="237">
        <f t="shared" si="81"/>
        <v>-355</v>
      </c>
      <c r="FX49" s="237">
        <f t="shared" si="81"/>
        <v>-534</v>
      </c>
      <c r="FY49" s="237">
        <f t="shared" si="81"/>
        <v>-643</v>
      </c>
      <c r="FZ49" s="236">
        <f t="shared" si="81"/>
        <v>-998</v>
      </c>
      <c r="GA49" s="237">
        <f t="shared" si="81"/>
        <v>-110</v>
      </c>
      <c r="GB49" s="237">
        <f t="shared" si="81"/>
        <v>-130</v>
      </c>
      <c r="GC49" s="237">
        <f t="shared" si="81"/>
        <v>18</v>
      </c>
      <c r="GD49" s="237">
        <f t="shared" si="81"/>
        <v>21</v>
      </c>
      <c r="GE49" s="236">
        <f t="shared" si="81"/>
        <v>-109</v>
      </c>
      <c r="GF49" s="237">
        <f t="shared" si="81"/>
        <v>656</v>
      </c>
      <c r="GG49" s="237">
        <f t="shared" si="81"/>
        <v>787</v>
      </c>
      <c r="GH49" s="237">
        <f t="shared" si="81"/>
        <v>689</v>
      </c>
      <c r="GI49" s="237">
        <f t="shared" si="81"/>
        <v>827</v>
      </c>
      <c r="GJ49" s="236">
        <f t="shared" si="81"/>
        <v>1614</v>
      </c>
      <c r="GK49" s="237">
        <f t="shared" si="81"/>
        <v>-4927</v>
      </c>
      <c r="GL49" s="237">
        <f t="shared" si="81"/>
        <v>-2866</v>
      </c>
      <c r="GM49" s="236">
        <f t="shared" si="81"/>
        <v>-7793</v>
      </c>
    </row>
    <row r="50" spans="1:195" s="237" customFormat="1" x14ac:dyDescent="0.15">
      <c r="B50" s="237" t="s">
        <v>103</v>
      </c>
      <c r="C50" s="237">
        <f>C40-C45</f>
        <v>-229</v>
      </c>
      <c r="D50" s="237">
        <f t="shared" si="78"/>
        <v>-274</v>
      </c>
      <c r="E50" s="237">
        <f t="shared" si="78"/>
        <v>-101</v>
      </c>
      <c r="F50" s="237">
        <f t="shared" si="78"/>
        <v>-123</v>
      </c>
      <c r="G50" s="237">
        <f t="shared" si="78"/>
        <v>-397</v>
      </c>
      <c r="H50" s="237">
        <f t="shared" si="78"/>
        <v>-281</v>
      </c>
      <c r="I50" s="237">
        <f t="shared" si="78"/>
        <v>-339</v>
      </c>
      <c r="J50" s="237">
        <f t="shared" si="78"/>
        <v>-126</v>
      </c>
      <c r="K50" s="237">
        <f t="shared" si="78"/>
        <v>-151</v>
      </c>
      <c r="L50" s="237">
        <f t="shared" si="78"/>
        <v>-490</v>
      </c>
      <c r="M50" s="237">
        <f t="shared" si="78"/>
        <v>905</v>
      </c>
      <c r="N50" s="237">
        <f t="shared" si="78"/>
        <v>1085</v>
      </c>
      <c r="O50" s="237">
        <f t="shared" si="78"/>
        <v>252</v>
      </c>
      <c r="P50" s="237">
        <f t="shared" si="78"/>
        <v>300</v>
      </c>
      <c r="Q50" s="237">
        <f t="shared" si="78"/>
        <v>1385</v>
      </c>
      <c r="R50" s="237">
        <f t="shared" si="78"/>
        <v>395</v>
      </c>
      <c r="S50" s="237">
        <f t="shared" si="78"/>
        <v>475</v>
      </c>
      <c r="T50" s="237">
        <f t="shared" si="78"/>
        <v>25</v>
      </c>
      <c r="U50" s="237">
        <f t="shared" si="78"/>
        <v>29</v>
      </c>
      <c r="V50" s="236">
        <f t="shared" si="78"/>
        <v>504</v>
      </c>
      <c r="W50" s="237">
        <f t="shared" si="78"/>
        <v>-2142</v>
      </c>
      <c r="X50" s="237">
        <f t="shared" si="78"/>
        <v>-2574</v>
      </c>
      <c r="Y50" s="237">
        <f t="shared" si="78"/>
        <v>-4753</v>
      </c>
      <c r="Z50" s="237">
        <f t="shared" si="78"/>
        <v>-5702</v>
      </c>
      <c r="AA50" s="237">
        <f t="shared" si="78"/>
        <v>-8276</v>
      </c>
      <c r="AB50" s="237">
        <f t="shared" si="78"/>
        <v>-556</v>
      </c>
      <c r="AC50" s="237">
        <f t="shared" si="78"/>
        <v>-668</v>
      </c>
      <c r="AD50" s="237">
        <f t="shared" si="78"/>
        <v>579</v>
      </c>
      <c r="AE50" s="237">
        <f t="shared" si="78"/>
        <v>691</v>
      </c>
      <c r="AF50" s="237">
        <f t="shared" si="78"/>
        <v>23</v>
      </c>
      <c r="AG50" s="237">
        <f t="shared" si="78"/>
        <v>-2698</v>
      </c>
      <c r="AH50" s="237">
        <f t="shared" si="78"/>
        <v>-3239</v>
      </c>
      <c r="AI50" s="237">
        <f t="shared" si="78"/>
        <v>-4174</v>
      </c>
      <c r="AJ50" s="237">
        <f t="shared" si="78"/>
        <v>-5011</v>
      </c>
      <c r="AK50" s="236">
        <f t="shared" si="78"/>
        <v>-8250</v>
      </c>
      <c r="AL50" s="237">
        <f t="shared" si="78"/>
        <v>314</v>
      </c>
      <c r="AM50" s="237">
        <f t="shared" si="78"/>
        <v>379</v>
      </c>
      <c r="AN50" s="237">
        <f t="shared" si="78"/>
        <v>345</v>
      </c>
      <c r="AO50" s="237">
        <f t="shared" si="78"/>
        <v>415</v>
      </c>
      <c r="AP50" s="236">
        <f t="shared" si="78"/>
        <v>794</v>
      </c>
      <c r="AQ50" s="237">
        <f t="shared" si="78"/>
        <v>648</v>
      </c>
      <c r="AR50" s="237">
        <f t="shared" si="78"/>
        <v>779</v>
      </c>
      <c r="AS50" s="237">
        <f t="shared" si="78"/>
        <v>312</v>
      </c>
      <c r="AT50" s="237">
        <f t="shared" si="78"/>
        <v>378</v>
      </c>
      <c r="AU50" s="236">
        <f t="shared" si="78"/>
        <v>1157</v>
      </c>
      <c r="AV50" s="237">
        <f t="shared" si="78"/>
        <v>850</v>
      </c>
      <c r="AW50" s="237">
        <f t="shared" si="78"/>
        <v>1022</v>
      </c>
      <c r="AX50" s="237">
        <f t="shared" si="78"/>
        <v>-626</v>
      </c>
      <c r="AY50" s="237">
        <f t="shared" si="78"/>
        <v>-751</v>
      </c>
      <c r="AZ50" s="236">
        <f t="shared" si="78"/>
        <v>271</v>
      </c>
      <c r="BA50" s="237">
        <f t="shared" si="78"/>
        <v>363</v>
      </c>
      <c r="BB50" s="237">
        <f t="shared" si="78"/>
        <v>436</v>
      </c>
      <c r="BC50" s="237">
        <f t="shared" si="78"/>
        <v>416</v>
      </c>
      <c r="BD50" s="237">
        <f t="shared" si="78"/>
        <v>497</v>
      </c>
      <c r="BE50" s="236">
        <f t="shared" si="78"/>
        <v>933</v>
      </c>
      <c r="BF50" s="237">
        <f t="shared" si="78"/>
        <v>405</v>
      </c>
      <c r="BG50" s="237">
        <f t="shared" si="78"/>
        <v>485</v>
      </c>
      <c r="BH50" s="237">
        <f t="shared" si="78"/>
        <v>367</v>
      </c>
      <c r="BI50" s="237">
        <f t="shared" si="78"/>
        <v>440</v>
      </c>
      <c r="BJ50" s="236">
        <f t="shared" si="78"/>
        <v>925</v>
      </c>
      <c r="BK50" s="237">
        <f t="shared" si="78"/>
        <v>145</v>
      </c>
      <c r="BL50" s="237">
        <f t="shared" si="78"/>
        <v>173</v>
      </c>
      <c r="BM50" s="237">
        <f t="shared" si="78"/>
        <v>389</v>
      </c>
      <c r="BN50" s="237">
        <f t="shared" si="78"/>
        <v>467</v>
      </c>
      <c r="BO50" s="236">
        <f t="shared" si="79"/>
        <v>640</v>
      </c>
      <c r="BP50" s="237">
        <f t="shared" si="79"/>
        <v>-1616</v>
      </c>
      <c r="BQ50" s="237">
        <f t="shared" si="79"/>
        <v>-1941</v>
      </c>
      <c r="BR50" s="237">
        <f t="shared" si="79"/>
        <v>-1073</v>
      </c>
      <c r="BS50" s="237">
        <f t="shared" si="79"/>
        <v>-1287</v>
      </c>
      <c r="BT50" s="236">
        <f t="shared" si="79"/>
        <v>-3228</v>
      </c>
      <c r="BU50" s="237">
        <f t="shared" si="79"/>
        <v>-72</v>
      </c>
      <c r="BV50" s="237">
        <f t="shared" si="79"/>
        <v>-83</v>
      </c>
      <c r="BW50" s="237">
        <f t="shared" si="79"/>
        <v>596</v>
      </c>
      <c r="BX50" s="237">
        <f t="shared" si="79"/>
        <v>716</v>
      </c>
      <c r="BY50" s="236">
        <f t="shared" si="79"/>
        <v>633</v>
      </c>
      <c r="BZ50" s="237">
        <f t="shared" si="79"/>
        <v>531</v>
      </c>
      <c r="CA50" s="237">
        <f t="shared" si="79"/>
        <v>640</v>
      </c>
      <c r="CB50" s="237">
        <f t="shared" si="79"/>
        <v>937</v>
      </c>
      <c r="CC50" s="237">
        <f t="shared" si="79"/>
        <v>1124</v>
      </c>
      <c r="CD50" s="236">
        <f t="shared" si="79"/>
        <v>1764</v>
      </c>
      <c r="CE50" s="237">
        <f t="shared" si="79"/>
        <v>231</v>
      </c>
      <c r="CF50" s="237">
        <f t="shared" si="79"/>
        <v>277</v>
      </c>
      <c r="CG50" s="237">
        <f t="shared" si="79"/>
        <v>32</v>
      </c>
      <c r="CH50" s="237">
        <f t="shared" si="79"/>
        <v>39</v>
      </c>
      <c r="CI50" s="237">
        <f t="shared" si="79"/>
        <v>316</v>
      </c>
      <c r="CJ50" s="237">
        <f t="shared" si="79"/>
        <v>-633</v>
      </c>
      <c r="CK50" s="237">
        <f t="shared" si="79"/>
        <v>-759</v>
      </c>
      <c r="CL50" s="237">
        <f t="shared" si="79"/>
        <v>-270</v>
      </c>
      <c r="CM50" s="237">
        <f t="shared" si="79"/>
        <v>-325</v>
      </c>
      <c r="CN50" s="237">
        <f t="shared" si="79"/>
        <v>-1084</v>
      </c>
      <c r="CO50" s="314">
        <f t="shared" si="79"/>
        <v>-402</v>
      </c>
      <c r="CP50" s="314">
        <f t="shared" si="79"/>
        <v>-482</v>
      </c>
      <c r="CQ50" s="314">
        <f t="shared" si="79"/>
        <v>-238</v>
      </c>
      <c r="CR50" s="314">
        <f t="shared" si="79"/>
        <v>-289</v>
      </c>
      <c r="CS50" s="314">
        <f t="shared" si="79"/>
        <v>-771</v>
      </c>
      <c r="CT50" s="237">
        <f>CT40-CT45</f>
        <v>-933</v>
      </c>
      <c r="CU50" s="237">
        <f t="shared" si="80"/>
        <v>-1117</v>
      </c>
      <c r="CV50" s="237">
        <f t="shared" si="80"/>
        <v>-1353</v>
      </c>
      <c r="CW50" s="237">
        <f t="shared" si="80"/>
        <v>-1626</v>
      </c>
      <c r="CX50" s="236">
        <f t="shared" si="80"/>
        <v>-2743</v>
      </c>
      <c r="CY50" s="237">
        <f t="shared" si="80"/>
        <v>-54</v>
      </c>
      <c r="CZ50" s="237">
        <f t="shared" si="80"/>
        <v>-63</v>
      </c>
      <c r="DA50" s="237">
        <f t="shared" si="80"/>
        <v>10</v>
      </c>
      <c r="DB50" s="237">
        <f t="shared" si="80"/>
        <v>15</v>
      </c>
      <c r="DC50" s="237">
        <f t="shared" si="80"/>
        <v>-48</v>
      </c>
      <c r="DD50" s="237">
        <f t="shared" si="80"/>
        <v>-1437</v>
      </c>
      <c r="DE50" s="237">
        <f t="shared" si="80"/>
        <v>-1722</v>
      </c>
      <c r="DF50" s="237">
        <f t="shared" si="80"/>
        <v>-1303</v>
      </c>
      <c r="DG50" s="237">
        <f t="shared" si="80"/>
        <v>-1564</v>
      </c>
      <c r="DH50" s="237">
        <f t="shared" si="80"/>
        <v>-3286</v>
      </c>
      <c r="DI50" s="237">
        <f t="shared" si="80"/>
        <v>-2594</v>
      </c>
      <c r="DJ50" s="237">
        <f t="shared" si="80"/>
        <v>-3117</v>
      </c>
      <c r="DK50" s="237">
        <f t="shared" si="80"/>
        <v>-1813</v>
      </c>
      <c r="DL50" s="237">
        <f t="shared" si="80"/>
        <v>-2176</v>
      </c>
      <c r="DM50" s="237">
        <f t="shared" si="80"/>
        <v>-5293</v>
      </c>
      <c r="DN50" s="237">
        <f t="shared" si="80"/>
        <v>-522</v>
      </c>
      <c r="DO50" s="237">
        <f t="shared" si="80"/>
        <v>-630</v>
      </c>
      <c r="DP50" s="237">
        <f t="shared" si="80"/>
        <v>-386</v>
      </c>
      <c r="DQ50" s="237">
        <f t="shared" si="80"/>
        <v>-462</v>
      </c>
      <c r="DR50" s="237">
        <f t="shared" si="80"/>
        <v>-1092</v>
      </c>
      <c r="DS50" s="237">
        <f t="shared" si="80"/>
        <v>-198</v>
      </c>
      <c r="DT50" s="237">
        <f t="shared" si="80"/>
        <v>-238</v>
      </c>
      <c r="DU50" s="237">
        <f t="shared" si="80"/>
        <v>-143</v>
      </c>
      <c r="DV50" s="237">
        <f t="shared" si="80"/>
        <v>-172</v>
      </c>
      <c r="DW50" s="237">
        <f t="shared" si="80"/>
        <v>-410</v>
      </c>
      <c r="DX50" s="237">
        <f t="shared" si="80"/>
        <v>-127</v>
      </c>
      <c r="DY50" s="237">
        <f t="shared" si="80"/>
        <v>-154</v>
      </c>
      <c r="DZ50" s="237">
        <f t="shared" si="80"/>
        <v>-73</v>
      </c>
      <c r="EA50" s="237">
        <f t="shared" si="80"/>
        <v>-85</v>
      </c>
      <c r="EB50" s="237">
        <f t="shared" si="80"/>
        <v>-239</v>
      </c>
      <c r="EC50" s="237">
        <f t="shared" si="80"/>
        <v>-96</v>
      </c>
      <c r="ED50" s="237">
        <f t="shared" si="80"/>
        <v>-112</v>
      </c>
      <c r="EE50" s="237">
        <f t="shared" si="80"/>
        <v>-115</v>
      </c>
      <c r="EF50" s="237">
        <f t="shared" si="80"/>
        <v>-139</v>
      </c>
      <c r="EG50" s="237">
        <f t="shared" si="80"/>
        <v>-251</v>
      </c>
      <c r="EH50" s="237">
        <f t="shared" si="80"/>
        <v>-531</v>
      </c>
      <c r="EI50" s="237">
        <f t="shared" si="80"/>
        <v>-635</v>
      </c>
      <c r="EJ50" s="237">
        <f t="shared" si="80"/>
        <v>159</v>
      </c>
      <c r="EK50" s="237">
        <f t="shared" si="80"/>
        <v>190</v>
      </c>
      <c r="EL50" s="237">
        <f t="shared" si="80"/>
        <v>-445</v>
      </c>
      <c r="EM50" s="237">
        <f t="shared" si="80"/>
        <v>118</v>
      </c>
      <c r="EN50" s="237">
        <f t="shared" si="80"/>
        <v>142</v>
      </c>
      <c r="EO50" s="237">
        <f t="shared" si="80"/>
        <v>153</v>
      </c>
      <c r="EP50" s="237">
        <f t="shared" si="80"/>
        <v>185</v>
      </c>
      <c r="EQ50" s="237">
        <f t="shared" si="80"/>
        <v>327</v>
      </c>
      <c r="ER50" s="237">
        <f t="shared" si="80"/>
        <v>-535</v>
      </c>
      <c r="ES50" s="237">
        <f t="shared" si="80"/>
        <v>-641</v>
      </c>
      <c r="ET50" s="237">
        <f t="shared" si="80"/>
        <v>-519</v>
      </c>
      <c r="EU50" s="237">
        <f t="shared" si="80"/>
        <v>-620</v>
      </c>
      <c r="EV50" s="237">
        <f t="shared" si="80"/>
        <v>-1261</v>
      </c>
      <c r="EW50" s="237">
        <f t="shared" si="80"/>
        <v>171</v>
      </c>
      <c r="EX50" s="237">
        <f t="shared" si="80"/>
        <v>204</v>
      </c>
      <c r="EY50" s="237">
        <f t="shared" si="80"/>
        <v>148</v>
      </c>
      <c r="EZ50" s="237">
        <f t="shared" si="80"/>
        <v>180</v>
      </c>
      <c r="FA50" s="236">
        <f t="shared" si="80"/>
        <v>384</v>
      </c>
      <c r="FB50" s="237">
        <f t="shared" si="80"/>
        <v>-89</v>
      </c>
      <c r="FC50" s="237">
        <f t="shared" si="80"/>
        <v>-107</v>
      </c>
      <c r="FD50" s="237">
        <f t="shared" si="80"/>
        <v>-410</v>
      </c>
      <c r="FE50" s="237">
        <f t="shared" si="80"/>
        <v>-491</v>
      </c>
      <c r="FF50" s="236">
        <f t="shared" si="80"/>
        <v>-598</v>
      </c>
      <c r="FG50" s="237">
        <f t="shared" si="81"/>
        <v>26</v>
      </c>
      <c r="FH50" s="237">
        <f t="shared" si="81"/>
        <v>35</v>
      </c>
      <c r="FI50" s="237">
        <f t="shared" si="81"/>
        <v>125</v>
      </c>
      <c r="FJ50" s="237">
        <f t="shared" si="81"/>
        <v>151</v>
      </c>
      <c r="FK50" s="236">
        <f t="shared" si="81"/>
        <v>186</v>
      </c>
      <c r="FL50" s="237">
        <f t="shared" si="81"/>
        <v>-431</v>
      </c>
      <c r="FM50" s="237">
        <f t="shared" si="81"/>
        <v>-518</v>
      </c>
      <c r="FN50" s="237">
        <f t="shared" si="81"/>
        <v>-717</v>
      </c>
      <c r="FO50" s="237">
        <f t="shared" si="81"/>
        <v>-861</v>
      </c>
      <c r="FP50" s="236">
        <f t="shared" si="81"/>
        <v>-1379</v>
      </c>
      <c r="FQ50" s="237">
        <f t="shared" si="81"/>
        <v>-178</v>
      </c>
      <c r="FR50" s="237">
        <f t="shared" si="81"/>
        <v>-212</v>
      </c>
      <c r="FS50" s="237">
        <f t="shared" si="81"/>
        <v>24</v>
      </c>
      <c r="FT50" s="237">
        <f t="shared" si="81"/>
        <v>31</v>
      </c>
      <c r="FU50" s="236">
        <f t="shared" si="81"/>
        <v>-181</v>
      </c>
      <c r="FV50" s="237">
        <f t="shared" si="81"/>
        <v>-309</v>
      </c>
      <c r="FW50" s="237">
        <f t="shared" si="81"/>
        <v>-372</v>
      </c>
      <c r="FX50" s="237">
        <f t="shared" si="81"/>
        <v>-664</v>
      </c>
      <c r="FY50" s="237">
        <f t="shared" si="81"/>
        <v>-797</v>
      </c>
      <c r="FZ50" s="236">
        <f t="shared" si="81"/>
        <v>-1169</v>
      </c>
      <c r="GA50" s="237">
        <f t="shared" si="81"/>
        <v>-114</v>
      </c>
      <c r="GB50" s="237">
        <f t="shared" si="81"/>
        <v>-138</v>
      </c>
      <c r="GC50" s="237">
        <f t="shared" si="81"/>
        <v>53</v>
      </c>
      <c r="GD50" s="237">
        <f t="shared" si="81"/>
        <v>64</v>
      </c>
      <c r="GE50" s="236">
        <f t="shared" si="81"/>
        <v>-74</v>
      </c>
      <c r="GF50" s="237">
        <f t="shared" si="81"/>
        <v>1114</v>
      </c>
      <c r="GG50" s="237">
        <f t="shared" si="81"/>
        <v>1337</v>
      </c>
      <c r="GH50" s="237">
        <f t="shared" si="81"/>
        <v>1255</v>
      </c>
      <c r="GI50" s="237">
        <f t="shared" si="81"/>
        <v>1507</v>
      </c>
      <c r="GJ50" s="236">
        <f t="shared" si="81"/>
        <v>2844</v>
      </c>
      <c r="GK50" s="237">
        <f t="shared" si="81"/>
        <v>-7953</v>
      </c>
      <c r="GL50" s="237">
        <f t="shared" si="81"/>
        <v>-5268</v>
      </c>
      <c r="GM50" s="236">
        <f t="shared" si="81"/>
        <v>-13221</v>
      </c>
    </row>
    <row r="52" spans="1:195" s="237" customFormat="1" x14ac:dyDescent="0.15">
      <c r="A52" s="237" t="s">
        <v>374</v>
      </c>
      <c r="V52" s="236"/>
      <c r="AK52" s="236"/>
      <c r="AP52" s="236"/>
      <c r="AU52" s="236"/>
      <c r="AZ52" s="236"/>
      <c r="BE52" s="236"/>
      <c r="BJ52" s="236"/>
      <c r="BO52" s="236"/>
      <c r="BT52" s="236"/>
      <c r="BY52" s="236"/>
      <c r="CD52" s="236"/>
      <c r="CO52" s="314"/>
      <c r="CP52" s="314"/>
      <c r="CQ52" s="314"/>
      <c r="CR52" s="314"/>
      <c r="CS52" s="314"/>
      <c r="CX52" s="236"/>
      <c r="FA52" s="236"/>
      <c r="FF52" s="236"/>
      <c r="FK52" s="236"/>
      <c r="FP52" s="236"/>
      <c r="FU52" s="236"/>
      <c r="FZ52" s="236"/>
      <c r="GE52" s="236"/>
      <c r="GJ52" s="236"/>
      <c r="GM52" s="236"/>
    </row>
    <row r="53" spans="1:195" s="237" customFormat="1" x14ac:dyDescent="0.15">
      <c r="A53" s="237" t="s">
        <v>106</v>
      </c>
      <c r="B53" s="237" t="s">
        <v>105</v>
      </c>
      <c r="C53" s="237">
        <v>795</v>
      </c>
      <c r="D53" s="237">
        <v>953</v>
      </c>
      <c r="E53" s="237">
        <v>1445</v>
      </c>
      <c r="F53" s="237">
        <v>1735</v>
      </c>
      <c r="G53" s="237">
        <v>2688</v>
      </c>
      <c r="H53" s="238">
        <v>1714</v>
      </c>
      <c r="I53" s="238">
        <v>2056</v>
      </c>
      <c r="J53" s="238">
        <v>1055</v>
      </c>
      <c r="K53" s="238">
        <v>1266</v>
      </c>
      <c r="L53" s="238">
        <v>3322</v>
      </c>
      <c r="M53" s="237">
        <v>2344</v>
      </c>
      <c r="N53" s="237">
        <v>2813</v>
      </c>
      <c r="O53" s="237">
        <v>2505</v>
      </c>
      <c r="P53" s="237">
        <v>3007</v>
      </c>
      <c r="Q53" s="237">
        <v>5820</v>
      </c>
      <c r="R53" s="237">
        <v>4853</v>
      </c>
      <c r="S53" s="237">
        <v>5824</v>
      </c>
      <c r="T53" s="237">
        <v>5005</v>
      </c>
      <c r="U53" s="237">
        <v>6007</v>
      </c>
      <c r="V53" s="236">
        <v>11831</v>
      </c>
      <c r="W53" s="237">
        <v>3854</v>
      </c>
      <c r="X53" s="237">
        <v>4624</v>
      </c>
      <c r="Y53" s="237">
        <v>3785</v>
      </c>
      <c r="Z53" s="237">
        <v>4543</v>
      </c>
      <c r="AA53" s="237">
        <v>9167</v>
      </c>
      <c r="AB53" s="237">
        <v>2406</v>
      </c>
      <c r="AC53" s="237">
        <v>2888</v>
      </c>
      <c r="AD53" s="237">
        <v>2758</v>
      </c>
      <c r="AE53" s="237">
        <v>3311</v>
      </c>
      <c r="AF53" s="237">
        <v>6199</v>
      </c>
      <c r="AG53" s="237">
        <v>6260</v>
      </c>
      <c r="AH53" s="237">
        <v>7512</v>
      </c>
      <c r="AI53" s="237">
        <v>6543</v>
      </c>
      <c r="AJ53" s="237">
        <v>7853</v>
      </c>
      <c r="AK53" s="236">
        <v>15365</v>
      </c>
      <c r="AL53" s="237">
        <v>2176</v>
      </c>
      <c r="AM53" s="237">
        <v>2612</v>
      </c>
      <c r="AN53" s="237">
        <v>2265</v>
      </c>
      <c r="AO53" s="237">
        <v>2717</v>
      </c>
      <c r="AP53" s="236">
        <v>5329</v>
      </c>
      <c r="AQ53" s="237">
        <v>2007</v>
      </c>
      <c r="AR53" s="237">
        <v>2407</v>
      </c>
      <c r="AS53" s="237">
        <v>1866</v>
      </c>
      <c r="AT53" s="237">
        <v>2241</v>
      </c>
      <c r="AU53" s="236">
        <v>4648</v>
      </c>
      <c r="AV53" s="237">
        <v>2617</v>
      </c>
      <c r="AW53" s="237">
        <v>3142</v>
      </c>
      <c r="AX53" s="237">
        <v>4069</v>
      </c>
      <c r="AY53" s="237">
        <v>4881</v>
      </c>
      <c r="AZ53" s="236">
        <v>8023</v>
      </c>
      <c r="BA53" s="237">
        <v>1232</v>
      </c>
      <c r="BB53" s="237">
        <v>1479</v>
      </c>
      <c r="BC53" s="237">
        <v>1137</v>
      </c>
      <c r="BD53" s="237">
        <v>1364</v>
      </c>
      <c r="BE53" s="236">
        <v>2843</v>
      </c>
      <c r="BF53" s="237">
        <v>2291</v>
      </c>
      <c r="BG53" s="237">
        <v>2749</v>
      </c>
      <c r="BH53" s="237">
        <v>2327</v>
      </c>
      <c r="BI53" s="237">
        <v>2792</v>
      </c>
      <c r="BJ53" s="236">
        <v>5541</v>
      </c>
      <c r="BK53" s="237">
        <v>1491</v>
      </c>
      <c r="BL53" s="237">
        <v>1789</v>
      </c>
      <c r="BM53" s="237">
        <v>1537</v>
      </c>
      <c r="BN53" s="237">
        <v>1844</v>
      </c>
      <c r="BO53" s="236">
        <v>3633</v>
      </c>
      <c r="BP53" s="237">
        <v>1328</v>
      </c>
      <c r="BQ53" s="237">
        <v>1595</v>
      </c>
      <c r="BR53" s="237">
        <v>1669</v>
      </c>
      <c r="BS53" s="237">
        <v>2001</v>
      </c>
      <c r="BT53" s="236">
        <v>3596</v>
      </c>
      <c r="BU53" s="237">
        <v>1135</v>
      </c>
      <c r="BV53" s="237">
        <v>1363</v>
      </c>
      <c r="BW53" s="237">
        <v>1257</v>
      </c>
      <c r="BX53" s="237">
        <v>1508</v>
      </c>
      <c r="BY53" s="236">
        <v>2871</v>
      </c>
      <c r="BZ53" s="237">
        <v>1409</v>
      </c>
      <c r="CA53" s="237">
        <v>1690</v>
      </c>
      <c r="CB53" s="237">
        <v>1486</v>
      </c>
      <c r="CC53" s="237">
        <v>1784</v>
      </c>
      <c r="CD53" s="236">
        <v>3474</v>
      </c>
      <c r="CE53" s="237">
        <v>673</v>
      </c>
      <c r="CF53" s="237">
        <v>807</v>
      </c>
      <c r="CG53" s="237">
        <v>868</v>
      </c>
      <c r="CH53" s="237">
        <v>1042</v>
      </c>
      <c r="CI53" s="237">
        <v>1849</v>
      </c>
      <c r="CJ53" s="237">
        <v>1696</v>
      </c>
      <c r="CK53" s="237">
        <v>2035</v>
      </c>
      <c r="CL53" s="237">
        <v>1753</v>
      </c>
      <c r="CM53" s="237">
        <v>2105</v>
      </c>
      <c r="CN53" s="237">
        <v>4140</v>
      </c>
      <c r="CO53" s="314">
        <v>2369</v>
      </c>
      <c r="CP53" s="314">
        <v>2842</v>
      </c>
      <c r="CQ53" s="314">
        <v>2621</v>
      </c>
      <c r="CR53" s="314">
        <v>3144</v>
      </c>
      <c r="CS53" s="314">
        <v>5986</v>
      </c>
      <c r="CT53" s="237">
        <v>1186</v>
      </c>
      <c r="CU53" s="237">
        <v>1422</v>
      </c>
      <c r="CV53" s="237">
        <v>745</v>
      </c>
      <c r="CW53" s="237">
        <v>894</v>
      </c>
      <c r="CX53" s="236">
        <v>2316</v>
      </c>
      <c r="CY53" s="237">
        <v>106</v>
      </c>
      <c r="CZ53" s="237">
        <v>127</v>
      </c>
      <c r="DA53" s="237">
        <v>115</v>
      </c>
      <c r="DB53" s="237">
        <v>138</v>
      </c>
      <c r="DC53" s="237">
        <v>265</v>
      </c>
      <c r="DD53" s="237">
        <v>383</v>
      </c>
      <c r="DE53" s="237">
        <v>459</v>
      </c>
      <c r="DF53" s="237">
        <v>410</v>
      </c>
      <c r="DG53" s="237">
        <v>493</v>
      </c>
      <c r="DH53" s="237">
        <v>952</v>
      </c>
      <c r="DI53" s="237">
        <v>43</v>
      </c>
      <c r="DJ53" s="237">
        <v>52</v>
      </c>
      <c r="DK53" s="237">
        <v>41</v>
      </c>
      <c r="DL53" s="237">
        <v>50</v>
      </c>
      <c r="DM53" s="237">
        <v>102</v>
      </c>
      <c r="DN53" s="237">
        <v>72</v>
      </c>
      <c r="DO53" s="237">
        <v>86</v>
      </c>
      <c r="DP53" s="237">
        <v>48</v>
      </c>
      <c r="DQ53" s="237">
        <v>59</v>
      </c>
      <c r="DR53" s="237">
        <v>145</v>
      </c>
      <c r="DS53" s="237">
        <v>111</v>
      </c>
      <c r="DT53" s="237">
        <v>132</v>
      </c>
      <c r="DU53" s="237">
        <v>124</v>
      </c>
      <c r="DV53" s="237">
        <v>149</v>
      </c>
      <c r="DW53" s="237">
        <v>281</v>
      </c>
      <c r="DX53" s="237">
        <v>115</v>
      </c>
      <c r="DY53" s="237">
        <v>140</v>
      </c>
      <c r="DZ53" s="237">
        <v>137</v>
      </c>
      <c r="EA53" s="237">
        <v>163</v>
      </c>
      <c r="EB53" s="237">
        <v>303</v>
      </c>
      <c r="EC53" s="237">
        <v>191</v>
      </c>
      <c r="ED53" s="237">
        <v>230</v>
      </c>
      <c r="EE53" s="237">
        <v>240</v>
      </c>
      <c r="EF53" s="237">
        <v>287</v>
      </c>
      <c r="EG53" s="237">
        <v>517</v>
      </c>
      <c r="EH53" s="237">
        <v>387</v>
      </c>
      <c r="EI53" s="237">
        <v>464</v>
      </c>
      <c r="EJ53" s="237">
        <v>372</v>
      </c>
      <c r="EK53" s="237">
        <v>446</v>
      </c>
      <c r="EL53" s="237">
        <v>910</v>
      </c>
      <c r="EM53" s="237">
        <v>167</v>
      </c>
      <c r="EN53" s="237">
        <v>199</v>
      </c>
      <c r="EO53" s="237">
        <v>173</v>
      </c>
      <c r="EP53" s="237">
        <v>209</v>
      </c>
      <c r="EQ53" s="237">
        <v>408</v>
      </c>
      <c r="ER53" s="237">
        <v>44</v>
      </c>
      <c r="ES53" s="237">
        <v>52</v>
      </c>
      <c r="ET53" s="237">
        <v>43</v>
      </c>
      <c r="EU53" s="237">
        <v>51</v>
      </c>
      <c r="EV53" s="237">
        <v>103</v>
      </c>
      <c r="EW53" s="237">
        <v>310</v>
      </c>
      <c r="EX53" s="237">
        <v>371</v>
      </c>
      <c r="EY53" s="237">
        <v>535</v>
      </c>
      <c r="EZ53" s="237">
        <v>642</v>
      </c>
      <c r="FA53" s="236">
        <v>1013</v>
      </c>
      <c r="FB53" s="237">
        <v>1068</v>
      </c>
      <c r="FC53" s="237">
        <v>1280</v>
      </c>
      <c r="FD53" s="237">
        <v>990</v>
      </c>
      <c r="FE53" s="237">
        <v>1187</v>
      </c>
      <c r="FF53" s="236">
        <v>2467</v>
      </c>
      <c r="FG53" s="237">
        <v>170</v>
      </c>
      <c r="FH53" s="237">
        <v>205</v>
      </c>
      <c r="FI53" s="237">
        <v>154</v>
      </c>
      <c r="FJ53" s="237">
        <v>185</v>
      </c>
      <c r="FK53" s="236">
        <v>390</v>
      </c>
      <c r="FL53" s="237">
        <v>2714</v>
      </c>
      <c r="FM53" s="237">
        <v>3257</v>
      </c>
      <c r="FN53" s="237">
        <v>3569</v>
      </c>
      <c r="FO53" s="237">
        <v>4283</v>
      </c>
      <c r="FP53" s="236">
        <v>7540</v>
      </c>
      <c r="FQ53" s="237">
        <v>373</v>
      </c>
      <c r="FR53" s="237">
        <v>447</v>
      </c>
      <c r="FS53" s="237">
        <v>541</v>
      </c>
      <c r="FT53" s="237">
        <v>649</v>
      </c>
      <c r="FU53" s="236">
        <v>1096</v>
      </c>
      <c r="FV53" s="237">
        <v>1140</v>
      </c>
      <c r="FW53" s="237">
        <v>1369</v>
      </c>
      <c r="FX53" s="237">
        <v>1553</v>
      </c>
      <c r="FY53" s="237">
        <v>1863</v>
      </c>
      <c r="FZ53" s="236">
        <v>3232</v>
      </c>
      <c r="GA53" s="237">
        <v>541</v>
      </c>
      <c r="GB53" s="237">
        <v>648</v>
      </c>
      <c r="GC53" s="237">
        <v>600</v>
      </c>
      <c r="GD53" s="237">
        <v>720</v>
      </c>
      <c r="GE53" s="236">
        <v>1368</v>
      </c>
      <c r="GF53" s="237">
        <v>444</v>
      </c>
      <c r="GG53" s="237">
        <v>533</v>
      </c>
      <c r="GH53" s="237">
        <v>432</v>
      </c>
      <c r="GI53" s="237">
        <v>517</v>
      </c>
      <c r="GJ53" s="236">
        <v>1050</v>
      </c>
      <c r="GM53" s="236"/>
    </row>
    <row r="54" spans="1:195" s="237" customFormat="1" x14ac:dyDescent="0.15">
      <c r="B54" s="237" t="s">
        <v>104</v>
      </c>
      <c r="C54" s="237">
        <v>799</v>
      </c>
      <c r="D54" s="237">
        <v>959</v>
      </c>
      <c r="E54" s="237">
        <v>1330</v>
      </c>
      <c r="F54" s="237">
        <v>1596</v>
      </c>
      <c r="G54" s="237">
        <v>2555</v>
      </c>
      <c r="H54" s="238">
        <v>1603</v>
      </c>
      <c r="I54" s="238">
        <v>1923</v>
      </c>
      <c r="J54" s="238">
        <v>1082</v>
      </c>
      <c r="K54" s="238">
        <v>1299</v>
      </c>
      <c r="L54" s="238">
        <v>3222</v>
      </c>
      <c r="M54" s="237">
        <v>2081</v>
      </c>
      <c r="N54" s="237">
        <v>2496</v>
      </c>
      <c r="O54" s="237">
        <v>2491</v>
      </c>
      <c r="P54" s="237">
        <v>2990</v>
      </c>
      <c r="Q54" s="237">
        <v>5486</v>
      </c>
      <c r="R54" s="237">
        <v>4483</v>
      </c>
      <c r="S54" s="237">
        <v>5379</v>
      </c>
      <c r="T54" s="237">
        <v>4903</v>
      </c>
      <c r="U54" s="237">
        <v>5883</v>
      </c>
      <c r="V54" s="236">
        <v>11262</v>
      </c>
      <c r="W54" s="237">
        <v>5314</v>
      </c>
      <c r="X54" s="237">
        <v>6377</v>
      </c>
      <c r="Y54" s="237">
        <v>4821</v>
      </c>
      <c r="Z54" s="237">
        <v>5785</v>
      </c>
      <c r="AA54" s="237">
        <v>12162</v>
      </c>
      <c r="AB54" s="237">
        <v>2879</v>
      </c>
      <c r="AC54" s="237">
        <v>3454</v>
      </c>
      <c r="AD54" s="237">
        <v>3735</v>
      </c>
      <c r="AE54" s="237">
        <v>4483</v>
      </c>
      <c r="AF54" s="237">
        <v>7937</v>
      </c>
      <c r="AG54" s="237">
        <v>8193</v>
      </c>
      <c r="AH54" s="237">
        <v>9831</v>
      </c>
      <c r="AI54" s="237">
        <v>8556</v>
      </c>
      <c r="AJ54" s="237">
        <v>10267</v>
      </c>
      <c r="AK54" s="236">
        <v>20098</v>
      </c>
      <c r="AL54" s="237">
        <v>2812</v>
      </c>
      <c r="AM54" s="237">
        <v>3374</v>
      </c>
      <c r="AN54" s="237">
        <v>2868</v>
      </c>
      <c r="AO54" s="237">
        <v>3443</v>
      </c>
      <c r="AP54" s="236">
        <v>6817</v>
      </c>
      <c r="AQ54" s="237">
        <v>2551</v>
      </c>
      <c r="AR54" s="237">
        <v>3059</v>
      </c>
      <c r="AS54" s="237">
        <v>2049</v>
      </c>
      <c r="AT54" s="237">
        <v>2459</v>
      </c>
      <c r="AU54" s="236">
        <v>5518</v>
      </c>
      <c r="AV54" s="237">
        <v>4021</v>
      </c>
      <c r="AW54" s="237">
        <v>4825</v>
      </c>
      <c r="AX54" s="237">
        <v>3246</v>
      </c>
      <c r="AY54" s="237">
        <v>3895</v>
      </c>
      <c r="AZ54" s="236">
        <v>8720</v>
      </c>
      <c r="BA54" s="237">
        <v>2176</v>
      </c>
      <c r="BB54" s="237">
        <v>2613</v>
      </c>
      <c r="BC54" s="237">
        <v>1768</v>
      </c>
      <c r="BD54" s="237">
        <v>2120</v>
      </c>
      <c r="BE54" s="236">
        <v>4733</v>
      </c>
      <c r="BF54" s="237">
        <v>3992</v>
      </c>
      <c r="BG54" s="237">
        <v>4790</v>
      </c>
      <c r="BH54" s="237">
        <v>3826</v>
      </c>
      <c r="BI54" s="237">
        <v>4591</v>
      </c>
      <c r="BJ54" s="236">
        <v>9381</v>
      </c>
      <c r="BK54" s="237">
        <v>2328</v>
      </c>
      <c r="BL54" s="237">
        <v>2792</v>
      </c>
      <c r="BM54" s="237">
        <v>2321</v>
      </c>
      <c r="BN54" s="237">
        <v>2786</v>
      </c>
      <c r="BO54" s="236">
        <v>5578</v>
      </c>
      <c r="BP54" s="237">
        <v>3037</v>
      </c>
      <c r="BQ54" s="237">
        <v>3643</v>
      </c>
      <c r="BR54" s="237">
        <v>3265</v>
      </c>
      <c r="BS54" s="237">
        <v>3917</v>
      </c>
      <c r="BT54" s="236">
        <v>7560</v>
      </c>
      <c r="BU54" s="237">
        <v>1558</v>
      </c>
      <c r="BV54" s="237">
        <v>1869</v>
      </c>
      <c r="BW54" s="237">
        <v>1870</v>
      </c>
      <c r="BX54" s="237">
        <v>2243</v>
      </c>
      <c r="BY54" s="236">
        <v>4112</v>
      </c>
      <c r="BZ54" s="237">
        <v>1945</v>
      </c>
      <c r="CA54" s="237">
        <v>2333</v>
      </c>
      <c r="CB54" s="237">
        <v>2127</v>
      </c>
      <c r="CC54" s="237">
        <v>2554</v>
      </c>
      <c r="CD54" s="236">
        <v>4887</v>
      </c>
      <c r="CE54" s="237">
        <v>520</v>
      </c>
      <c r="CF54" s="237">
        <v>624</v>
      </c>
      <c r="CG54" s="237">
        <v>682</v>
      </c>
      <c r="CH54" s="237">
        <v>820</v>
      </c>
      <c r="CI54" s="237">
        <v>1444</v>
      </c>
      <c r="CJ54" s="237">
        <v>1439</v>
      </c>
      <c r="CK54" s="237">
        <v>1728</v>
      </c>
      <c r="CL54" s="237">
        <v>1604</v>
      </c>
      <c r="CM54" s="237">
        <v>1925</v>
      </c>
      <c r="CN54" s="237">
        <v>3653</v>
      </c>
      <c r="CO54" s="314">
        <v>1959</v>
      </c>
      <c r="CP54" s="314">
        <v>2349</v>
      </c>
      <c r="CQ54" s="314">
        <v>2286</v>
      </c>
      <c r="CR54" s="314">
        <v>2742</v>
      </c>
      <c r="CS54" s="314">
        <v>5091</v>
      </c>
      <c r="CT54" s="237">
        <v>1127</v>
      </c>
      <c r="CU54" s="237">
        <v>1351</v>
      </c>
      <c r="CV54" s="237">
        <v>872</v>
      </c>
      <c r="CW54" s="237">
        <v>1048</v>
      </c>
      <c r="CX54" s="236">
        <v>2399</v>
      </c>
      <c r="CY54" s="237">
        <v>100</v>
      </c>
      <c r="CZ54" s="237">
        <v>120</v>
      </c>
      <c r="DA54" s="237">
        <v>84</v>
      </c>
      <c r="DB54" s="237">
        <v>102</v>
      </c>
      <c r="DC54" s="237">
        <v>222</v>
      </c>
      <c r="DD54" s="237">
        <v>477</v>
      </c>
      <c r="DE54" s="237">
        <v>573</v>
      </c>
      <c r="DF54" s="237">
        <v>404</v>
      </c>
      <c r="DG54" s="237">
        <v>484</v>
      </c>
      <c r="DH54" s="237">
        <v>1057</v>
      </c>
      <c r="DI54" s="237">
        <v>37</v>
      </c>
      <c r="DJ54" s="237">
        <v>44</v>
      </c>
      <c r="DK54" s="237">
        <v>41</v>
      </c>
      <c r="DL54" s="237">
        <v>49</v>
      </c>
      <c r="DM54" s="237">
        <v>93</v>
      </c>
      <c r="DN54" s="237">
        <v>44</v>
      </c>
      <c r="DO54" s="237">
        <v>54</v>
      </c>
      <c r="DP54" s="237">
        <v>31</v>
      </c>
      <c r="DQ54" s="237">
        <v>37</v>
      </c>
      <c r="DR54" s="237">
        <v>91</v>
      </c>
      <c r="DS54" s="237">
        <v>45</v>
      </c>
      <c r="DT54" s="237">
        <v>52</v>
      </c>
      <c r="DU54" s="237">
        <v>59</v>
      </c>
      <c r="DV54" s="237">
        <v>71</v>
      </c>
      <c r="DW54" s="237">
        <v>123</v>
      </c>
      <c r="DX54" s="237">
        <v>89</v>
      </c>
      <c r="DY54" s="237">
        <v>107</v>
      </c>
      <c r="DZ54" s="237">
        <v>118</v>
      </c>
      <c r="EA54" s="237">
        <v>141</v>
      </c>
      <c r="EB54" s="237">
        <v>248</v>
      </c>
      <c r="EC54" s="237">
        <v>128</v>
      </c>
      <c r="ED54" s="237">
        <v>153</v>
      </c>
      <c r="EE54" s="237">
        <v>158</v>
      </c>
      <c r="EF54" s="237">
        <v>189</v>
      </c>
      <c r="EG54" s="237">
        <v>342</v>
      </c>
      <c r="EH54" s="237">
        <v>155</v>
      </c>
      <c r="EI54" s="237">
        <v>185</v>
      </c>
      <c r="EJ54" s="237">
        <v>130</v>
      </c>
      <c r="EK54" s="237">
        <v>155</v>
      </c>
      <c r="EL54" s="237">
        <v>340</v>
      </c>
      <c r="EM54" s="237">
        <v>66</v>
      </c>
      <c r="EN54" s="237">
        <v>80</v>
      </c>
      <c r="EO54" s="237">
        <v>90</v>
      </c>
      <c r="EP54" s="237">
        <v>109</v>
      </c>
      <c r="EQ54" s="237">
        <v>189</v>
      </c>
      <c r="ER54" s="237">
        <v>54</v>
      </c>
      <c r="ES54" s="237">
        <v>64</v>
      </c>
      <c r="ET54" s="237">
        <v>29</v>
      </c>
      <c r="EU54" s="237">
        <v>35</v>
      </c>
      <c r="EV54" s="237">
        <v>99</v>
      </c>
      <c r="EW54" s="237">
        <v>157</v>
      </c>
      <c r="EX54" s="237">
        <v>188</v>
      </c>
      <c r="EY54" s="237">
        <v>366</v>
      </c>
      <c r="EZ54" s="237">
        <v>439</v>
      </c>
      <c r="FA54" s="236">
        <v>627</v>
      </c>
      <c r="FB54" s="237">
        <v>1021</v>
      </c>
      <c r="FC54" s="237">
        <v>1226</v>
      </c>
      <c r="FD54" s="237">
        <v>840</v>
      </c>
      <c r="FE54" s="237">
        <v>1007</v>
      </c>
      <c r="FF54" s="236">
        <v>2233</v>
      </c>
      <c r="FG54" s="237">
        <v>231</v>
      </c>
      <c r="FH54" s="237">
        <v>277</v>
      </c>
      <c r="FI54" s="237">
        <v>223</v>
      </c>
      <c r="FJ54" s="237">
        <v>267</v>
      </c>
      <c r="FK54" s="236">
        <v>544</v>
      </c>
      <c r="FL54" s="237">
        <v>4871</v>
      </c>
      <c r="FM54" s="237">
        <v>5846</v>
      </c>
      <c r="FN54" s="237">
        <v>6324</v>
      </c>
      <c r="FO54" s="237">
        <v>7590</v>
      </c>
      <c r="FP54" s="236">
        <v>13436</v>
      </c>
      <c r="FQ54" s="237">
        <v>788</v>
      </c>
      <c r="FR54" s="237">
        <v>946</v>
      </c>
      <c r="FS54" s="237">
        <v>972</v>
      </c>
      <c r="FT54" s="237">
        <v>1167</v>
      </c>
      <c r="FU54" s="236">
        <v>2113</v>
      </c>
      <c r="FV54" s="237">
        <v>2079</v>
      </c>
      <c r="FW54" s="237">
        <v>2495</v>
      </c>
      <c r="FX54" s="237">
        <v>2605</v>
      </c>
      <c r="FY54" s="237">
        <v>3125</v>
      </c>
      <c r="FZ54" s="236">
        <v>5620</v>
      </c>
      <c r="GA54" s="237">
        <v>906</v>
      </c>
      <c r="GB54" s="237">
        <v>1087</v>
      </c>
      <c r="GC54" s="237">
        <v>1085</v>
      </c>
      <c r="GD54" s="237">
        <v>1302</v>
      </c>
      <c r="GE54" s="236">
        <v>2389</v>
      </c>
      <c r="GF54" s="237">
        <v>409</v>
      </c>
      <c r="GG54" s="237">
        <v>491</v>
      </c>
      <c r="GH54" s="237">
        <v>585</v>
      </c>
      <c r="GI54" s="237">
        <v>701</v>
      </c>
      <c r="GJ54" s="236">
        <v>1192</v>
      </c>
      <c r="GM54" s="236"/>
    </row>
    <row r="55" spans="1:195" s="237" customFormat="1" x14ac:dyDescent="0.15">
      <c r="B55" s="237" t="s">
        <v>103</v>
      </c>
      <c r="C55" s="237">
        <v>1594</v>
      </c>
      <c r="D55" s="237">
        <v>1912</v>
      </c>
      <c r="E55" s="237">
        <v>2775</v>
      </c>
      <c r="F55" s="237">
        <v>3331</v>
      </c>
      <c r="G55" s="237">
        <v>5243</v>
      </c>
      <c r="H55" s="238">
        <v>3317</v>
      </c>
      <c r="I55" s="238">
        <v>3979</v>
      </c>
      <c r="J55" s="238">
        <v>2137</v>
      </c>
      <c r="K55" s="238">
        <v>2565</v>
      </c>
      <c r="L55" s="238">
        <v>6544</v>
      </c>
      <c r="M55" s="237">
        <v>4425</v>
      </c>
      <c r="N55" s="237">
        <v>5309</v>
      </c>
      <c r="O55" s="237">
        <v>4996</v>
      </c>
      <c r="P55" s="237">
        <v>5997</v>
      </c>
      <c r="Q55" s="237">
        <v>11306</v>
      </c>
      <c r="R55" s="237">
        <v>9336</v>
      </c>
      <c r="S55" s="237">
        <v>11203</v>
      </c>
      <c r="T55" s="237">
        <v>9908</v>
      </c>
      <c r="U55" s="237">
        <v>11890</v>
      </c>
      <c r="V55" s="236">
        <v>23093</v>
      </c>
      <c r="W55" s="237">
        <v>9168</v>
      </c>
      <c r="X55" s="237">
        <v>11001</v>
      </c>
      <c r="Y55" s="237">
        <v>8606</v>
      </c>
      <c r="Z55" s="237">
        <v>10328</v>
      </c>
      <c r="AA55" s="237">
        <v>21329</v>
      </c>
      <c r="AB55" s="237">
        <v>5285</v>
      </c>
      <c r="AC55" s="237">
        <v>6342</v>
      </c>
      <c r="AD55" s="237">
        <v>6493</v>
      </c>
      <c r="AE55" s="237">
        <v>7794</v>
      </c>
      <c r="AF55" s="237">
        <v>14136</v>
      </c>
      <c r="AG55" s="237">
        <v>14453</v>
      </c>
      <c r="AH55" s="237">
        <v>17343</v>
      </c>
      <c r="AI55" s="237">
        <v>15099</v>
      </c>
      <c r="AJ55" s="237">
        <v>18120</v>
      </c>
      <c r="AK55" s="236">
        <v>35463</v>
      </c>
      <c r="AL55" s="237">
        <v>4988</v>
      </c>
      <c r="AM55" s="237">
        <v>5986</v>
      </c>
      <c r="AN55" s="237">
        <v>5133</v>
      </c>
      <c r="AO55" s="237">
        <v>6160</v>
      </c>
      <c r="AP55" s="236">
        <v>12146</v>
      </c>
      <c r="AQ55" s="237">
        <v>4558</v>
      </c>
      <c r="AR55" s="237">
        <v>5466</v>
      </c>
      <c r="AS55" s="237">
        <v>3915</v>
      </c>
      <c r="AT55" s="237">
        <v>4700</v>
      </c>
      <c r="AU55" s="236">
        <v>10166</v>
      </c>
      <c r="AV55" s="237">
        <v>6638</v>
      </c>
      <c r="AW55" s="237">
        <v>7967</v>
      </c>
      <c r="AX55" s="237">
        <v>7315</v>
      </c>
      <c r="AY55" s="237">
        <v>8776</v>
      </c>
      <c r="AZ55" s="236">
        <v>16743</v>
      </c>
      <c r="BA55" s="237">
        <v>3408</v>
      </c>
      <c r="BB55" s="237">
        <v>4092</v>
      </c>
      <c r="BC55" s="237">
        <v>2905</v>
      </c>
      <c r="BD55" s="237">
        <v>3484</v>
      </c>
      <c r="BE55" s="236">
        <v>7576</v>
      </c>
      <c r="BF55" s="237">
        <v>6283</v>
      </c>
      <c r="BG55" s="237">
        <v>7539</v>
      </c>
      <c r="BH55" s="237">
        <v>6153</v>
      </c>
      <c r="BI55" s="237">
        <v>7383</v>
      </c>
      <c r="BJ55" s="236">
        <v>14922</v>
      </c>
      <c r="BK55" s="237">
        <v>3819</v>
      </c>
      <c r="BL55" s="237">
        <v>4581</v>
      </c>
      <c r="BM55" s="237">
        <v>3858</v>
      </c>
      <c r="BN55" s="237">
        <v>4630</v>
      </c>
      <c r="BO55" s="236">
        <v>9211</v>
      </c>
      <c r="BP55" s="237">
        <v>4365</v>
      </c>
      <c r="BQ55" s="237">
        <v>5238</v>
      </c>
      <c r="BR55" s="237">
        <v>4934</v>
      </c>
      <c r="BS55" s="237">
        <v>5918</v>
      </c>
      <c r="BT55" s="236">
        <v>11156</v>
      </c>
      <c r="BU55" s="237">
        <v>2693</v>
      </c>
      <c r="BV55" s="237">
        <v>3232</v>
      </c>
      <c r="BW55" s="237">
        <v>3127</v>
      </c>
      <c r="BX55" s="237">
        <v>3751</v>
      </c>
      <c r="BY55" s="236">
        <v>6983</v>
      </c>
      <c r="BZ55" s="237">
        <v>3354</v>
      </c>
      <c r="CA55" s="237">
        <v>4023</v>
      </c>
      <c r="CB55" s="237">
        <v>3613</v>
      </c>
      <c r="CC55" s="237">
        <v>4338</v>
      </c>
      <c r="CD55" s="236">
        <v>8361</v>
      </c>
      <c r="CE55" s="237">
        <v>1193</v>
      </c>
      <c r="CF55" s="237">
        <v>1431</v>
      </c>
      <c r="CG55" s="237">
        <v>1550</v>
      </c>
      <c r="CH55" s="237">
        <v>1862</v>
      </c>
      <c r="CI55" s="237">
        <v>3293</v>
      </c>
      <c r="CJ55" s="237">
        <v>3135</v>
      </c>
      <c r="CK55" s="237">
        <v>3763</v>
      </c>
      <c r="CL55" s="237">
        <v>3357</v>
      </c>
      <c r="CM55" s="237">
        <v>4030</v>
      </c>
      <c r="CN55" s="237">
        <v>7793</v>
      </c>
      <c r="CO55" s="314">
        <v>4328</v>
      </c>
      <c r="CP55" s="314">
        <v>5191</v>
      </c>
      <c r="CQ55" s="314">
        <v>4907</v>
      </c>
      <c r="CR55" s="314">
        <v>5886</v>
      </c>
      <c r="CS55" s="314">
        <v>11077</v>
      </c>
      <c r="CT55" s="237">
        <v>2313</v>
      </c>
      <c r="CU55" s="237">
        <v>2773</v>
      </c>
      <c r="CV55" s="237">
        <v>1617</v>
      </c>
      <c r="CW55" s="237">
        <v>1942</v>
      </c>
      <c r="CX55" s="236">
        <v>4715</v>
      </c>
      <c r="CY55" s="237">
        <v>206</v>
      </c>
      <c r="CZ55" s="237">
        <v>247</v>
      </c>
      <c r="DA55" s="237">
        <v>199</v>
      </c>
      <c r="DB55" s="237">
        <v>240</v>
      </c>
      <c r="DC55" s="237">
        <v>487</v>
      </c>
      <c r="DD55" s="237">
        <v>860</v>
      </c>
      <c r="DE55" s="237">
        <v>1032</v>
      </c>
      <c r="DF55" s="237">
        <v>814</v>
      </c>
      <c r="DG55" s="237">
        <v>977</v>
      </c>
      <c r="DH55" s="237">
        <v>2009</v>
      </c>
      <c r="DI55" s="237">
        <v>80</v>
      </c>
      <c r="DJ55" s="237">
        <v>96</v>
      </c>
      <c r="DK55" s="237">
        <v>82</v>
      </c>
      <c r="DL55" s="237">
        <v>99</v>
      </c>
      <c r="DM55" s="237">
        <v>195</v>
      </c>
      <c r="DN55" s="237">
        <v>116</v>
      </c>
      <c r="DO55" s="237">
        <v>140</v>
      </c>
      <c r="DP55" s="237">
        <v>79</v>
      </c>
      <c r="DQ55" s="237">
        <v>96</v>
      </c>
      <c r="DR55" s="237">
        <v>236</v>
      </c>
      <c r="DS55" s="237">
        <v>156</v>
      </c>
      <c r="DT55" s="237">
        <v>184</v>
      </c>
      <c r="DU55" s="237">
        <v>183</v>
      </c>
      <c r="DV55" s="237">
        <v>220</v>
      </c>
      <c r="DW55" s="237">
        <v>404</v>
      </c>
      <c r="DX55" s="237">
        <v>204</v>
      </c>
      <c r="DY55" s="237">
        <v>247</v>
      </c>
      <c r="DZ55" s="237">
        <v>255</v>
      </c>
      <c r="EA55" s="237">
        <v>304</v>
      </c>
      <c r="EB55" s="237">
        <v>551</v>
      </c>
      <c r="EC55" s="237">
        <v>319</v>
      </c>
      <c r="ED55" s="237">
        <v>383</v>
      </c>
      <c r="EE55" s="237">
        <v>398</v>
      </c>
      <c r="EF55" s="237">
        <v>476</v>
      </c>
      <c r="EG55" s="237">
        <v>859</v>
      </c>
      <c r="EH55" s="237">
        <v>542</v>
      </c>
      <c r="EI55" s="237">
        <v>649</v>
      </c>
      <c r="EJ55" s="237">
        <v>502</v>
      </c>
      <c r="EK55" s="237">
        <v>601</v>
      </c>
      <c r="EL55" s="237">
        <v>1250</v>
      </c>
      <c r="EM55" s="237">
        <v>233</v>
      </c>
      <c r="EN55" s="237">
        <v>279</v>
      </c>
      <c r="EO55" s="237">
        <v>263</v>
      </c>
      <c r="EP55" s="237">
        <v>318</v>
      </c>
      <c r="EQ55" s="237">
        <v>597</v>
      </c>
      <c r="ER55" s="237">
        <v>98</v>
      </c>
      <c r="ES55" s="237">
        <v>116</v>
      </c>
      <c r="ET55" s="237">
        <v>72</v>
      </c>
      <c r="EU55" s="237">
        <v>86</v>
      </c>
      <c r="EV55" s="237">
        <v>202</v>
      </c>
      <c r="EW55" s="237">
        <v>467</v>
      </c>
      <c r="EX55" s="237">
        <v>559</v>
      </c>
      <c r="EY55" s="237">
        <v>901</v>
      </c>
      <c r="EZ55" s="237">
        <v>1081</v>
      </c>
      <c r="FA55" s="236">
        <v>1640</v>
      </c>
      <c r="FB55" s="237">
        <v>2089</v>
      </c>
      <c r="FC55" s="237">
        <v>2506</v>
      </c>
      <c r="FD55" s="237">
        <v>1830</v>
      </c>
      <c r="FE55" s="237">
        <v>2194</v>
      </c>
      <c r="FF55" s="236">
        <v>4700</v>
      </c>
      <c r="FG55" s="237">
        <v>401</v>
      </c>
      <c r="FH55" s="237">
        <v>482</v>
      </c>
      <c r="FI55" s="237">
        <v>377</v>
      </c>
      <c r="FJ55" s="237">
        <v>452</v>
      </c>
      <c r="FK55" s="236">
        <v>934</v>
      </c>
      <c r="FL55" s="237">
        <v>7585</v>
      </c>
      <c r="FM55" s="237">
        <v>9103</v>
      </c>
      <c r="FN55" s="237">
        <v>9893</v>
      </c>
      <c r="FO55" s="237">
        <v>11873</v>
      </c>
      <c r="FP55" s="236">
        <v>20976</v>
      </c>
      <c r="FQ55" s="237">
        <v>1161</v>
      </c>
      <c r="FR55" s="237">
        <v>1393</v>
      </c>
      <c r="FS55" s="237">
        <v>1513</v>
      </c>
      <c r="FT55" s="237">
        <v>1816</v>
      </c>
      <c r="FU55" s="236">
        <v>3209</v>
      </c>
      <c r="FV55" s="237">
        <v>3219</v>
      </c>
      <c r="FW55" s="237">
        <v>3864</v>
      </c>
      <c r="FX55" s="237">
        <v>4158</v>
      </c>
      <c r="FY55" s="237">
        <v>4988</v>
      </c>
      <c r="FZ55" s="236">
        <v>8852</v>
      </c>
      <c r="GA55" s="237">
        <v>1447</v>
      </c>
      <c r="GB55" s="237">
        <v>1735</v>
      </c>
      <c r="GC55" s="237">
        <v>1685</v>
      </c>
      <c r="GD55" s="237">
        <v>2022</v>
      </c>
      <c r="GE55" s="236">
        <v>3757</v>
      </c>
      <c r="GF55" s="237">
        <v>853</v>
      </c>
      <c r="GG55" s="237">
        <v>1024</v>
      </c>
      <c r="GH55" s="237">
        <v>1017</v>
      </c>
      <c r="GI55" s="237">
        <v>1218</v>
      </c>
      <c r="GJ55" s="236">
        <v>2242</v>
      </c>
      <c r="GM55" s="236"/>
    </row>
    <row r="56" spans="1:195" s="237" customFormat="1" x14ac:dyDescent="0.15">
      <c r="H56" s="238"/>
      <c r="I56" s="238"/>
      <c r="J56" s="238"/>
      <c r="K56" s="238"/>
      <c r="L56" s="238"/>
      <c r="V56" s="236"/>
      <c r="AK56" s="236"/>
      <c r="AP56" s="236"/>
      <c r="AU56" s="236"/>
      <c r="AZ56" s="236"/>
      <c r="BE56" s="236"/>
      <c r="BJ56" s="236"/>
      <c r="BO56" s="236"/>
      <c r="BT56" s="236"/>
      <c r="BY56" s="236"/>
      <c r="CD56" s="236"/>
      <c r="CO56" s="314"/>
      <c r="CP56" s="314"/>
      <c r="CQ56" s="314"/>
      <c r="CR56" s="314"/>
      <c r="CS56" s="314"/>
      <c r="CX56" s="236"/>
      <c r="FA56" s="236"/>
      <c r="FF56" s="236"/>
      <c r="FK56" s="236"/>
      <c r="FP56" s="236"/>
      <c r="FU56" s="236"/>
      <c r="FZ56" s="236"/>
      <c r="GE56" s="236"/>
      <c r="GJ56" s="236"/>
      <c r="GM56" s="236"/>
    </row>
    <row r="57" spans="1:195" s="237" customFormat="1" x14ac:dyDescent="0.15">
      <c r="A57" s="237" t="s">
        <v>374</v>
      </c>
      <c r="H57" s="238"/>
      <c r="I57" s="238"/>
      <c r="J57" s="238"/>
      <c r="K57" s="238"/>
      <c r="L57" s="238"/>
      <c r="V57" s="236"/>
      <c r="AK57" s="236"/>
      <c r="AP57" s="236"/>
      <c r="AU57" s="236"/>
      <c r="AZ57" s="236"/>
      <c r="BE57" s="236"/>
      <c r="BJ57" s="236"/>
      <c r="BO57" s="236"/>
      <c r="BT57" s="236"/>
      <c r="BY57" s="236"/>
      <c r="CD57" s="236"/>
      <c r="CO57" s="314"/>
      <c r="CP57" s="314"/>
      <c r="CQ57" s="314"/>
      <c r="CR57" s="314"/>
      <c r="CS57" s="314"/>
      <c r="CX57" s="236"/>
      <c r="FA57" s="236"/>
      <c r="FF57" s="236"/>
      <c r="FK57" s="236"/>
      <c r="FP57" s="236"/>
      <c r="FU57" s="236"/>
      <c r="FZ57" s="236"/>
      <c r="GE57" s="236"/>
      <c r="GJ57" s="236"/>
      <c r="GM57" s="236"/>
    </row>
    <row r="58" spans="1:195" s="237" customFormat="1" x14ac:dyDescent="0.15">
      <c r="A58" s="237" t="s">
        <v>106</v>
      </c>
      <c r="B58" s="237" t="s">
        <v>105</v>
      </c>
      <c r="C58" s="237">
        <f>C38-C53</f>
        <v>167</v>
      </c>
      <c r="D58" s="237">
        <f t="shared" ref="D58:BO60" si="82">D38-D53</f>
        <v>200</v>
      </c>
      <c r="E58" s="237">
        <f t="shared" si="82"/>
        <v>136</v>
      </c>
      <c r="F58" s="237">
        <f t="shared" si="82"/>
        <v>162</v>
      </c>
      <c r="G58" s="237">
        <f t="shared" si="82"/>
        <v>362</v>
      </c>
      <c r="H58" s="237">
        <f t="shared" si="82"/>
        <v>707</v>
      </c>
      <c r="I58" s="237">
        <f t="shared" si="82"/>
        <v>849</v>
      </c>
      <c r="J58" s="237">
        <f t="shared" si="82"/>
        <v>382</v>
      </c>
      <c r="K58" s="237">
        <f t="shared" si="82"/>
        <v>460</v>
      </c>
      <c r="L58" s="237">
        <f t="shared" si="82"/>
        <v>1309</v>
      </c>
      <c r="M58" s="237">
        <f t="shared" si="82"/>
        <v>750</v>
      </c>
      <c r="N58" s="237">
        <f t="shared" si="82"/>
        <v>899</v>
      </c>
      <c r="O58" s="237">
        <f t="shared" si="82"/>
        <v>867</v>
      </c>
      <c r="P58" s="237">
        <f t="shared" si="82"/>
        <v>1039</v>
      </c>
      <c r="Q58" s="237">
        <f t="shared" si="82"/>
        <v>1938</v>
      </c>
      <c r="R58" s="237">
        <f t="shared" si="82"/>
        <v>1624</v>
      </c>
      <c r="S58" s="237">
        <f t="shared" si="82"/>
        <v>1950</v>
      </c>
      <c r="T58" s="237">
        <f t="shared" si="82"/>
        <v>1385</v>
      </c>
      <c r="U58" s="237">
        <f t="shared" si="82"/>
        <v>1660</v>
      </c>
      <c r="V58" s="237">
        <f t="shared" si="82"/>
        <v>3610</v>
      </c>
      <c r="W58" s="237">
        <f t="shared" si="82"/>
        <v>1662</v>
      </c>
      <c r="X58" s="237">
        <f t="shared" si="82"/>
        <v>1995</v>
      </c>
      <c r="Y58" s="237">
        <f t="shared" si="82"/>
        <v>2574</v>
      </c>
      <c r="Z58" s="237">
        <f t="shared" si="82"/>
        <v>3088</v>
      </c>
      <c r="AA58" s="237">
        <f t="shared" si="82"/>
        <v>5083</v>
      </c>
      <c r="AB58" s="237">
        <f t="shared" si="82"/>
        <v>193</v>
      </c>
      <c r="AC58" s="237">
        <f t="shared" si="82"/>
        <v>231</v>
      </c>
      <c r="AD58" s="237">
        <f t="shared" si="82"/>
        <v>305</v>
      </c>
      <c r="AE58" s="237">
        <f t="shared" si="82"/>
        <v>363</v>
      </c>
      <c r="AF58" s="237">
        <f t="shared" si="82"/>
        <v>594</v>
      </c>
      <c r="AG58" s="237">
        <f t="shared" si="82"/>
        <v>1855</v>
      </c>
      <c r="AH58" s="237">
        <f t="shared" si="82"/>
        <v>2225</v>
      </c>
      <c r="AI58" s="237">
        <f t="shared" si="82"/>
        <v>2879</v>
      </c>
      <c r="AJ58" s="237">
        <f t="shared" si="82"/>
        <v>3453</v>
      </c>
      <c r="AK58" s="237">
        <f t="shared" si="82"/>
        <v>5678</v>
      </c>
      <c r="AL58" s="237">
        <f t="shared" si="82"/>
        <v>-307</v>
      </c>
      <c r="AM58" s="237">
        <f t="shared" si="82"/>
        <v>-369</v>
      </c>
      <c r="AN58" s="237">
        <f t="shared" si="82"/>
        <v>-396</v>
      </c>
      <c r="AO58" s="237">
        <f t="shared" si="82"/>
        <v>-475</v>
      </c>
      <c r="AP58" s="237">
        <f t="shared" si="82"/>
        <v>-844</v>
      </c>
      <c r="AQ58" s="237">
        <f t="shared" si="82"/>
        <v>453</v>
      </c>
      <c r="AR58" s="237">
        <f t="shared" si="82"/>
        <v>545</v>
      </c>
      <c r="AS58" s="237">
        <f t="shared" si="82"/>
        <v>548</v>
      </c>
      <c r="AT58" s="237">
        <f t="shared" si="82"/>
        <v>657</v>
      </c>
      <c r="AU58" s="237">
        <f t="shared" si="82"/>
        <v>1202</v>
      </c>
      <c r="AV58" s="237">
        <f t="shared" si="82"/>
        <v>857</v>
      </c>
      <c r="AW58" s="237">
        <f t="shared" si="82"/>
        <v>1027</v>
      </c>
      <c r="AX58" s="237">
        <f t="shared" si="82"/>
        <v>-1093</v>
      </c>
      <c r="AY58" s="237">
        <f t="shared" si="82"/>
        <v>-1311</v>
      </c>
      <c r="AZ58" s="237">
        <f t="shared" si="82"/>
        <v>-284</v>
      </c>
      <c r="BA58" s="237">
        <f t="shared" si="82"/>
        <v>142</v>
      </c>
      <c r="BB58" s="237">
        <f t="shared" si="82"/>
        <v>171</v>
      </c>
      <c r="BC58" s="237">
        <f t="shared" si="82"/>
        <v>247</v>
      </c>
      <c r="BD58" s="237">
        <f t="shared" si="82"/>
        <v>297</v>
      </c>
      <c r="BE58" s="237">
        <f t="shared" si="82"/>
        <v>468</v>
      </c>
      <c r="BF58" s="237">
        <f t="shared" si="82"/>
        <v>47</v>
      </c>
      <c r="BG58" s="237">
        <f t="shared" si="82"/>
        <v>57</v>
      </c>
      <c r="BH58" s="237">
        <f t="shared" si="82"/>
        <v>-116</v>
      </c>
      <c r="BI58" s="237">
        <f t="shared" si="82"/>
        <v>-138</v>
      </c>
      <c r="BJ58" s="237">
        <f t="shared" si="82"/>
        <v>-81</v>
      </c>
      <c r="BK58" s="237">
        <f t="shared" si="82"/>
        <v>78</v>
      </c>
      <c r="BL58" s="237">
        <f t="shared" si="82"/>
        <v>95</v>
      </c>
      <c r="BM58" s="237">
        <f t="shared" si="82"/>
        <v>263</v>
      </c>
      <c r="BN58" s="237">
        <f t="shared" si="82"/>
        <v>317</v>
      </c>
      <c r="BO58" s="237">
        <f t="shared" si="82"/>
        <v>412</v>
      </c>
      <c r="BP58" s="237">
        <f t="shared" ref="BP58:EA60" si="83">BP38-BP53</f>
        <v>107</v>
      </c>
      <c r="BQ58" s="237">
        <f t="shared" si="83"/>
        <v>126</v>
      </c>
      <c r="BR58" s="237">
        <f t="shared" si="83"/>
        <v>207</v>
      </c>
      <c r="BS58" s="237">
        <f t="shared" si="83"/>
        <v>251</v>
      </c>
      <c r="BT58" s="237">
        <f t="shared" si="83"/>
        <v>377</v>
      </c>
      <c r="BU58" s="237">
        <f t="shared" si="83"/>
        <v>-86</v>
      </c>
      <c r="BV58" s="237">
        <f t="shared" si="83"/>
        <v>-104</v>
      </c>
      <c r="BW58" s="237">
        <f t="shared" si="83"/>
        <v>164</v>
      </c>
      <c r="BX58" s="237">
        <f t="shared" si="83"/>
        <v>198</v>
      </c>
      <c r="BY58" s="237">
        <f t="shared" si="83"/>
        <v>94</v>
      </c>
      <c r="BZ58" s="237">
        <f t="shared" si="83"/>
        <v>-48</v>
      </c>
      <c r="CA58" s="237">
        <f t="shared" si="83"/>
        <v>-56</v>
      </c>
      <c r="CB58" s="237">
        <f t="shared" si="83"/>
        <v>35</v>
      </c>
      <c r="CC58" s="237">
        <f t="shared" si="83"/>
        <v>41</v>
      </c>
      <c r="CD58" s="237">
        <f t="shared" si="83"/>
        <v>-15</v>
      </c>
      <c r="CE58" s="237">
        <f t="shared" si="83"/>
        <v>162</v>
      </c>
      <c r="CF58" s="237">
        <f t="shared" si="83"/>
        <v>194</v>
      </c>
      <c r="CG58" s="237">
        <f t="shared" si="83"/>
        <v>-27</v>
      </c>
      <c r="CH58" s="237">
        <f t="shared" si="83"/>
        <v>-34</v>
      </c>
      <c r="CI58" s="237">
        <f t="shared" si="83"/>
        <v>160</v>
      </c>
      <c r="CJ58" s="237">
        <f t="shared" si="83"/>
        <v>-137</v>
      </c>
      <c r="CK58" s="237">
        <f t="shared" si="83"/>
        <v>-164</v>
      </c>
      <c r="CL58" s="237">
        <f t="shared" si="83"/>
        <v>96</v>
      </c>
      <c r="CM58" s="237">
        <f t="shared" si="83"/>
        <v>114</v>
      </c>
      <c r="CN58" s="237">
        <f t="shared" si="83"/>
        <v>-50</v>
      </c>
      <c r="CO58" s="237">
        <f t="shared" si="83"/>
        <v>25</v>
      </c>
      <c r="CP58" s="237">
        <f t="shared" si="83"/>
        <v>32</v>
      </c>
      <c r="CQ58" s="237">
        <f t="shared" si="83"/>
        <v>69</v>
      </c>
      <c r="CR58" s="237">
        <f t="shared" si="83"/>
        <v>82</v>
      </c>
      <c r="CS58" s="237">
        <f t="shared" si="83"/>
        <v>114</v>
      </c>
      <c r="CT58" s="237">
        <f t="shared" si="83"/>
        <v>-187</v>
      </c>
      <c r="CU58" s="237">
        <f t="shared" si="83"/>
        <v>-222</v>
      </c>
      <c r="CV58" s="237">
        <f t="shared" si="83"/>
        <v>-8</v>
      </c>
      <c r="CW58" s="237">
        <f t="shared" si="83"/>
        <v>-11</v>
      </c>
      <c r="CX58" s="237">
        <f t="shared" si="83"/>
        <v>-233</v>
      </c>
      <c r="CY58" s="237">
        <f t="shared" si="83"/>
        <v>2</v>
      </c>
      <c r="CZ58" s="237">
        <f t="shared" si="83"/>
        <v>3</v>
      </c>
      <c r="DA58" s="237">
        <f t="shared" si="83"/>
        <v>13</v>
      </c>
      <c r="DB58" s="237">
        <f t="shared" si="83"/>
        <v>16</v>
      </c>
      <c r="DC58" s="237">
        <f t="shared" si="83"/>
        <v>19</v>
      </c>
      <c r="DD58" s="237">
        <f t="shared" si="83"/>
        <v>-17</v>
      </c>
      <c r="DE58" s="237">
        <f t="shared" si="83"/>
        <v>-20</v>
      </c>
      <c r="DF58" s="237">
        <f t="shared" si="83"/>
        <v>-43</v>
      </c>
      <c r="DG58" s="237">
        <f t="shared" si="83"/>
        <v>-53</v>
      </c>
      <c r="DH58" s="237">
        <f t="shared" si="83"/>
        <v>-73</v>
      </c>
      <c r="DI58" s="237">
        <f t="shared" si="83"/>
        <v>9</v>
      </c>
      <c r="DJ58" s="237">
        <f t="shared" si="83"/>
        <v>9</v>
      </c>
      <c r="DK58" s="237">
        <f t="shared" si="83"/>
        <v>38</v>
      </c>
      <c r="DL58" s="237">
        <f t="shared" si="83"/>
        <v>45</v>
      </c>
      <c r="DM58" s="237">
        <f t="shared" si="83"/>
        <v>54</v>
      </c>
      <c r="DN58" s="237">
        <f t="shared" si="83"/>
        <v>-38</v>
      </c>
      <c r="DO58" s="237">
        <f t="shared" si="83"/>
        <v>-45</v>
      </c>
      <c r="DP58" s="237">
        <f t="shared" si="83"/>
        <v>-29</v>
      </c>
      <c r="DQ58" s="237">
        <f t="shared" si="83"/>
        <v>-37</v>
      </c>
      <c r="DR58" s="237">
        <f t="shared" si="83"/>
        <v>-82</v>
      </c>
      <c r="DS58" s="237">
        <f t="shared" si="83"/>
        <v>27</v>
      </c>
      <c r="DT58" s="237">
        <f t="shared" si="83"/>
        <v>34</v>
      </c>
      <c r="DU58" s="237">
        <f t="shared" si="83"/>
        <v>36</v>
      </c>
      <c r="DV58" s="237">
        <f t="shared" si="83"/>
        <v>44</v>
      </c>
      <c r="DW58" s="237">
        <f t="shared" si="83"/>
        <v>78</v>
      </c>
      <c r="DX58" s="237">
        <f t="shared" si="83"/>
        <v>32</v>
      </c>
      <c r="DY58" s="237">
        <f t="shared" si="83"/>
        <v>36</v>
      </c>
      <c r="DZ58" s="237">
        <f t="shared" si="83"/>
        <v>53</v>
      </c>
      <c r="EA58" s="237">
        <f t="shared" si="83"/>
        <v>66</v>
      </c>
      <c r="EB58" s="237">
        <f t="shared" ref="EB58:GM60" si="84">EB38-EB53</f>
        <v>102</v>
      </c>
      <c r="EC58" s="237">
        <f t="shared" si="84"/>
        <v>49</v>
      </c>
      <c r="ED58" s="237">
        <f t="shared" si="84"/>
        <v>58</v>
      </c>
      <c r="EE58" s="237">
        <f t="shared" si="84"/>
        <v>41</v>
      </c>
      <c r="EF58" s="237">
        <f t="shared" si="84"/>
        <v>50</v>
      </c>
      <c r="EG58" s="237">
        <f t="shared" si="84"/>
        <v>108</v>
      </c>
      <c r="EH58" s="237">
        <f t="shared" si="84"/>
        <v>-109</v>
      </c>
      <c r="EI58" s="237">
        <f t="shared" si="84"/>
        <v>-131</v>
      </c>
      <c r="EJ58" s="237">
        <f t="shared" si="84"/>
        <v>-8</v>
      </c>
      <c r="EK58" s="237">
        <f t="shared" si="84"/>
        <v>-8</v>
      </c>
      <c r="EL58" s="237">
        <f t="shared" si="84"/>
        <v>-139</v>
      </c>
      <c r="EM58" s="237">
        <f t="shared" si="84"/>
        <v>-40</v>
      </c>
      <c r="EN58" s="237">
        <f t="shared" si="84"/>
        <v>-46</v>
      </c>
      <c r="EO58" s="237">
        <f t="shared" si="84"/>
        <v>-31</v>
      </c>
      <c r="EP58" s="237">
        <f t="shared" si="84"/>
        <v>-38</v>
      </c>
      <c r="EQ58" s="237">
        <f t="shared" si="84"/>
        <v>-84</v>
      </c>
      <c r="ER58" s="237">
        <f t="shared" si="84"/>
        <v>87</v>
      </c>
      <c r="ES58" s="237">
        <f t="shared" si="84"/>
        <v>106</v>
      </c>
      <c r="ET58" s="237">
        <f t="shared" si="84"/>
        <v>126</v>
      </c>
      <c r="EU58" s="237">
        <f t="shared" si="84"/>
        <v>151</v>
      </c>
      <c r="EV58" s="237">
        <f t="shared" si="84"/>
        <v>257</v>
      </c>
      <c r="EW58" s="237">
        <f t="shared" si="84"/>
        <v>77</v>
      </c>
      <c r="EX58" s="237">
        <f t="shared" si="84"/>
        <v>93</v>
      </c>
      <c r="EY58" s="237">
        <f t="shared" si="84"/>
        <v>100</v>
      </c>
      <c r="EZ58" s="237">
        <f t="shared" si="84"/>
        <v>120</v>
      </c>
      <c r="FA58" s="237">
        <f t="shared" si="84"/>
        <v>213</v>
      </c>
      <c r="FB58" s="237">
        <f t="shared" si="84"/>
        <v>32</v>
      </c>
      <c r="FC58" s="237">
        <f t="shared" si="84"/>
        <v>40</v>
      </c>
      <c r="FD58" s="237">
        <f t="shared" si="84"/>
        <v>-49</v>
      </c>
      <c r="FE58" s="237">
        <f t="shared" si="84"/>
        <v>-59</v>
      </c>
      <c r="FF58" s="237">
        <f t="shared" si="84"/>
        <v>-19</v>
      </c>
      <c r="FG58" s="237">
        <f t="shared" si="84"/>
        <v>99</v>
      </c>
      <c r="FH58" s="237">
        <f t="shared" si="84"/>
        <v>117</v>
      </c>
      <c r="FI58" s="237">
        <f t="shared" si="84"/>
        <v>127</v>
      </c>
      <c r="FJ58" s="237">
        <f t="shared" si="84"/>
        <v>152</v>
      </c>
      <c r="FK58" s="237">
        <f t="shared" si="84"/>
        <v>269</v>
      </c>
      <c r="FL58" s="237">
        <f t="shared" si="84"/>
        <v>342</v>
      </c>
      <c r="FM58" s="237">
        <f t="shared" si="84"/>
        <v>410</v>
      </c>
      <c r="FN58" s="237">
        <f t="shared" si="84"/>
        <v>-111</v>
      </c>
      <c r="FO58" s="237">
        <f t="shared" si="84"/>
        <v>-134</v>
      </c>
      <c r="FP58" s="237">
        <f t="shared" si="84"/>
        <v>276</v>
      </c>
      <c r="FQ58" s="237">
        <f t="shared" si="84"/>
        <v>10</v>
      </c>
      <c r="FR58" s="237">
        <f t="shared" si="84"/>
        <v>13</v>
      </c>
      <c r="FS58" s="237">
        <f t="shared" si="84"/>
        <v>57</v>
      </c>
      <c r="FT58" s="237">
        <f t="shared" si="84"/>
        <v>70</v>
      </c>
      <c r="FU58" s="237">
        <f t="shared" si="84"/>
        <v>83</v>
      </c>
      <c r="FV58" s="237">
        <f t="shared" si="84"/>
        <v>-146</v>
      </c>
      <c r="FW58" s="237">
        <f t="shared" si="84"/>
        <v>-177</v>
      </c>
      <c r="FX58" s="237">
        <f t="shared" si="84"/>
        <v>-440</v>
      </c>
      <c r="FY58" s="237">
        <f t="shared" si="84"/>
        <v>-526</v>
      </c>
      <c r="FZ58" s="237">
        <f t="shared" si="84"/>
        <v>-703</v>
      </c>
      <c r="GA58" s="237">
        <f t="shared" si="84"/>
        <v>-86</v>
      </c>
      <c r="GB58" s="237">
        <f t="shared" si="84"/>
        <v>-104</v>
      </c>
      <c r="GC58" s="237">
        <f t="shared" si="84"/>
        <v>-5</v>
      </c>
      <c r="GD58" s="237">
        <f t="shared" si="84"/>
        <v>-6</v>
      </c>
      <c r="GE58" s="237">
        <f t="shared" si="84"/>
        <v>-110</v>
      </c>
      <c r="GF58" s="237">
        <f t="shared" si="84"/>
        <v>548</v>
      </c>
      <c r="GG58" s="237">
        <f t="shared" si="84"/>
        <v>657</v>
      </c>
      <c r="GH58" s="237">
        <f t="shared" si="84"/>
        <v>725</v>
      </c>
      <c r="GI58" s="237">
        <f t="shared" si="84"/>
        <v>872</v>
      </c>
      <c r="GJ58" s="237">
        <f t="shared" si="84"/>
        <v>1529</v>
      </c>
      <c r="GK58" s="237">
        <f>GK38-GK53</f>
        <v>53007</v>
      </c>
      <c r="GL58" s="237">
        <f t="shared" si="84"/>
        <v>56867</v>
      </c>
      <c r="GM58" s="237">
        <f t="shared" si="84"/>
        <v>109874</v>
      </c>
    </row>
    <row r="59" spans="1:195" s="237" customFormat="1" x14ac:dyDescent="0.15">
      <c r="B59" s="237" t="s">
        <v>104</v>
      </c>
      <c r="C59" s="237">
        <f t="shared" ref="C59:R60" si="85">C39-C54</f>
        <v>5</v>
      </c>
      <c r="D59" s="237">
        <f t="shared" si="85"/>
        <v>7</v>
      </c>
      <c r="E59" s="237">
        <f t="shared" si="85"/>
        <v>184</v>
      </c>
      <c r="F59" s="237">
        <f t="shared" si="85"/>
        <v>220</v>
      </c>
      <c r="G59" s="237">
        <f t="shared" si="85"/>
        <v>227</v>
      </c>
      <c r="H59" s="237">
        <f t="shared" si="85"/>
        <v>491</v>
      </c>
      <c r="I59" s="237">
        <f t="shared" si="85"/>
        <v>589</v>
      </c>
      <c r="J59" s="237">
        <f t="shared" si="85"/>
        <v>15</v>
      </c>
      <c r="K59" s="237">
        <f t="shared" si="85"/>
        <v>17</v>
      </c>
      <c r="L59" s="237">
        <f t="shared" si="85"/>
        <v>606</v>
      </c>
      <c r="M59" s="237">
        <f t="shared" si="85"/>
        <v>738</v>
      </c>
      <c r="N59" s="237">
        <f t="shared" si="85"/>
        <v>887</v>
      </c>
      <c r="O59" s="237">
        <f t="shared" si="85"/>
        <v>729</v>
      </c>
      <c r="P59" s="237">
        <f t="shared" si="85"/>
        <v>873</v>
      </c>
      <c r="Q59" s="237">
        <f t="shared" si="85"/>
        <v>1760</v>
      </c>
      <c r="R59" s="237">
        <f t="shared" si="85"/>
        <v>1234</v>
      </c>
      <c r="S59" s="237">
        <f t="shared" si="82"/>
        <v>1481</v>
      </c>
      <c r="T59" s="237">
        <f t="shared" si="82"/>
        <v>928</v>
      </c>
      <c r="U59" s="237">
        <f t="shared" si="82"/>
        <v>1114</v>
      </c>
      <c r="V59" s="237">
        <f t="shared" si="82"/>
        <v>2595</v>
      </c>
      <c r="W59" s="237">
        <f t="shared" si="82"/>
        <v>-50</v>
      </c>
      <c r="X59" s="237">
        <f t="shared" si="82"/>
        <v>-61</v>
      </c>
      <c r="Y59" s="237">
        <f t="shared" si="82"/>
        <v>2832</v>
      </c>
      <c r="Z59" s="237">
        <f t="shared" si="82"/>
        <v>3398</v>
      </c>
      <c r="AA59" s="237">
        <f t="shared" si="82"/>
        <v>3337</v>
      </c>
      <c r="AB59" s="237">
        <f t="shared" si="82"/>
        <v>70</v>
      </c>
      <c r="AC59" s="237">
        <f t="shared" si="82"/>
        <v>84</v>
      </c>
      <c r="AD59" s="237">
        <f t="shared" si="82"/>
        <v>137</v>
      </c>
      <c r="AE59" s="237">
        <f t="shared" si="82"/>
        <v>161</v>
      </c>
      <c r="AF59" s="237">
        <f t="shared" si="82"/>
        <v>245</v>
      </c>
      <c r="AG59" s="237">
        <f t="shared" si="82"/>
        <v>20</v>
      </c>
      <c r="AH59" s="237">
        <f t="shared" si="82"/>
        <v>25</v>
      </c>
      <c r="AI59" s="237">
        <f t="shared" si="82"/>
        <v>2969</v>
      </c>
      <c r="AJ59" s="237">
        <f t="shared" si="82"/>
        <v>3562</v>
      </c>
      <c r="AK59" s="237">
        <f t="shared" si="82"/>
        <v>3587</v>
      </c>
      <c r="AL59" s="237">
        <f t="shared" si="82"/>
        <v>-704</v>
      </c>
      <c r="AM59" s="237">
        <f t="shared" si="82"/>
        <v>-843</v>
      </c>
      <c r="AN59" s="237">
        <f t="shared" si="82"/>
        <v>-873</v>
      </c>
      <c r="AO59" s="237">
        <f t="shared" si="82"/>
        <v>-1048</v>
      </c>
      <c r="AP59" s="237">
        <f t="shared" si="82"/>
        <v>-1891</v>
      </c>
      <c r="AQ59" s="237">
        <f t="shared" si="82"/>
        <v>781</v>
      </c>
      <c r="AR59" s="237">
        <f t="shared" si="82"/>
        <v>940</v>
      </c>
      <c r="AS59" s="237">
        <f t="shared" si="82"/>
        <v>600</v>
      </c>
      <c r="AT59" s="237">
        <f t="shared" si="82"/>
        <v>721</v>
      </c>
      <c r="AU59" s="237">
        <f t="shared" si="82"/>
        <v>1661</v>
      </c>
      <c r="AV59" s="237">
        <f t="shared" si="82"/>
        <v>857</v>
      </c>
      <c r="AW59" s="237">
        <f t="shared" si="82"/>
        <v>1029</v>
      </c>
      <c r="AX59" s="237">
        <f t="shared" si="82"/>
        <v>930</v>
      </c>
      <c r="AY59" s="237">
        <f t="shared" si="82"/>
        <v>1117</v>
      </c>
      <c r="AZ59" s="237">
        <f t="shared" si="82"/>
        <v>2146</v>
      </c>
      <c r="BA59" s="237">
        <f t="shared" si="82"/>
        <v>358</v>
      </c>
      <c r="BB59" s="237">
        <f t="shared" si="82"/>
        <v>427</v>
      </c>
      <c r="BC59" s="237">
        <f t="shared" si="82"/>
        <v>316</v>
      </c>
      <c r="BD59" s="237">
        <f t="shared" si="82"/>
        <v>380</v>
      </c>
      <c r="BE59" s="237">
        <f t="shared" si="82"/>
        <v>807</v>
      </c>
      <c r="BF59" s="237">
        <f t="shared" si="82"/>
        <v>-166</v>
      </c>
      <c r="BG59" s="237">
        <f t="shared" si="82"/>
        <v>-200</v>
      </c>
      <c r="BH59" s="237">
        <f t="shared" si="82"/>
        <v>-122</v>
      </c>
      <c r="BI59" s="237">
        <f t="shared" si="82"/>
        <v>-146</v>
      </c>
      <c r="BJ59" s="237">
        <f t="shared" si="82"/>
        <v>-346</v>
      </c>
      <c r="BK59" s="237">
        <f t="shared" si="82"/>
        <v>76</v>
      </c>
      <c r="BL59" s="237">
        <f t="shared" si="82"/>
        <v>92</v>
      </c>
      <c r="BM59" s="237">
        <f t="shared" si="82"/>
        <v>12</v>
      </c>
      <c r="BN59" s="237">
        <f t="shared" si="82"/>
        <v>12</v>
      </c>
      <c r="BO59" s="237">
        <f t="shared" si="82"/>
        <v>104</v>
      </c>
      <c r="BP59" s="237">
        <f t="shared" si="83"/>
        <v>-19</v>
      </c>
      <c r="BQ59" s="237">
        <f t="shared" si="83"/>
        <v>-23</v>
      </c>
      <c r="BR59" s="237">
        <f t="shared" si="83"/>
        <v>262</v>
      </c>
      <c r="BS59" s="237">
        <f t="shared" si="83"/>
        <v>314</v>
      </c>
      <c r="BT59" s="237">
        <f t="shared" si="83"/>
        <v>291</v>
      </c>
      <c r="BU59" s="237">
        <f t="shared" si="83"/>
        <v>-146</v>
      </c>
      <c r="BV59" s="237">
        <f t="shared" si="83"/>
        <v>-173</v>
      </c>
      <c r="BW59" s="237">
        <f t="shared" si="83"/>
        <v>-92</v>
      </c>
      <c r="BX59" s="237">
        <f t="shared" si="83"/>
        <v>-110</v>
      </c>
      <c r="BY59" s="237">
        <f t="shared" si="83"/>
        <v>-283</v>
      </c>
      <c r="BZ59" s="237">
        <f t="shared" si="83"/>
        <v>-176</v>
      </c>
      <c r="CA59" s="237">
        <f t="shared" si="83"/>
        <v>-209</v>
      </c>
      <c r="CB59" s="237">
        <f t="shared" si="83"/>
        <v>-7</v>
      </c>
      <c r="CC59" s="237">
        <f t="shared" si="83"/>
        <v>-10</v>
      </c>
      <c r="CD59" s="237">
        <f t="shared" si="83"/>
        <v>-219</v>
      </c>
      <c r="CE59" s="237">
        <f t="shared" si="83"/>
        <v>70</v>
      </c>
      <c r="CF59" s="237">
        <f t="shared" si="83"/>
        <v>83</v>
      </c>
      <c r="CG59" s="237">
        <f t="shared" si="83"/>
        <v>36</v>
      </c>
      <c r="CH59" s="237">
        <f t="shared" si="83"/>
        <v>41</v>
      </c>
      <c r="CI59" s="237">
        <f t="shared" si="83"/>
        <v>124</v>
      </c>
      <c r="CJ59" s="237">
        <f t="shared" si="83"/>
        <v>-23</v>
      </c>
      <c r="CK59" s="237">
        <f t="shared" si="83"/>
        <v>-28</v>
      </c>
      <c r="CL59" s="237">
        <f t="shared" si="83"/>
        <v>158</v>
      </c>
      <c r="CM59" s="237">
        <f t="shared" si="83"/>
        <v>187</v>
      </c>
      <c r="CN59" s="237">
        <f t="shared" si="83"/>
        <v>159</v>
      </c>
      <c r="CO59" s="237">
        <f t="shared" si="83"/>
        <v>47</v>
      </c>
      <c r="CP59" s="237">
        <f t="shared" si="83"/>
        <v>57</v>
      </c>
      <c r="CQ59" s="237">
        <f t="shared" si="83"/>
        <v>194</v>
      </c>
      <c r="CR59" s="237">
        <f t="shared" si="83"/>
        <v>235</v>
      </c>
      <c r="CS59" s="237">
        <f t="shared" si="83"/>
        <v>292</v>
      </c>
      <c r="CT59" s="237">
        <f t="shared" si="83"/>
        <v>-30</v>
      </c>
      <c r="CU59" s="237">
        <f t="shared" si="83"/>
        <v>-34</v>
      </c>
      <c r="CV59" s="237">
        <f t="shared" si="83"/>
        <v>7</v>
      </c>
      <c r="CW59" s="237">
        <f t="shared" si="83"/>
        <v>7</v>
      </c>
      <c r="CX59" s="237">
        <f t="shared" si="83"/>
        <v>-27</v>
      </c>
      <c r="CY59" s="237">
        <f t="shared" si="83"/>
        <v>-12</v>
      </c>
      <c r="CZ59" s="237">
        <f t="shared" si="83"/>
        <v>-15</v>
      </c>
      <c r="DA59" s="237">
        <f t="shared" si="83"/>
        <v>30</v>
      </c>
      <c r="DB59" s="237">
        <f t="shared" si="83"/>
        <v>38</v>
      </c>
      <c r="DC59" s="237">
        <f t="shared" si="83"/>
        <v>23</v>
      </c>
      <c r="DD59" s="237">
        <f t="shared" si="83"/>
        <v>-98</v>
      </c>
      <c r="DE59" s="237">
        <f t="shared" si="83"/>
        <v>-117</v>
      </c>
      <c r="DF59" s="237">
        <f t="shared" si="83"/>
        <v>-20</v>
      </c>
      <c r="DG59" s="237">
        <f t="shared" si="83"/>
        <v>-24</v>
      </c>
      <c r="DH59" s="237">
        <f t="shared" si="83"/>
        <v>-141</v>
      </c>
      <c r="DI59" s="237">
        <f t="shared" si="83"/>
        <v>10</v>
      </c>
      <c r="DJ59" s="237">
        <f t="shared" si="83"/>
        <v>11</v>
      </c>
      <c r="DK59" s="237">
        <f t="shared" si="83"/>
        <v>-8</v>
      </c>
      <c r="DL59" s="237">
        <f t="shared" si="83"/>
        <v>-10</v>
      </c>
      <c r="DM59" s="237">
        <f t="shared" si="83"/>
        <v>1</v>
      </c>
      <c r="DN59" s="237">
        <f t="shared" si="83"/>
        <v>-22</v>
      </c>
      <c r="DO59" s="237">
        <f t="shared" si="83"/>
        <v>-29</v>
      </c>
      <c r="DP59" s="237">
        <f t="shared" si="83"/>
        <v>-13</v>
      </c>
      <c r="DQ59" s="237">
        <f t="shared" si="83"/>
        <v>-15</v>
      </c>
      <c r="DR59" s="237">
        <f t="shared" si="83"/>
        <v>-44</v>
      </c>
      <c r="DS59" s="237">
        <f t="shared" si="83"/>
        <v>45</v>
      </c>
      <c r="DT59" s="237">
        <f t="shared" si="83"/>
        <v>57</v>
      </c>
      <c r="DU59" s="237">
        <f t="shared" si="83"/>
        <v>24</v>
      </c>
      <c r="DV59" s="237">
        <f t="shared" si="83"/>
        <v>29</v>
      </c>
      <c r="DW59" s="237">
        <f t="shared" si="83"/>
        <v>86</v>
      </c>
      <c r="DX59" s="237">
        <f t="shared" si="83"/>
        <v>-10</v>
      </c>
      <c r="DY59" s="237">
        <f t="shared" si="83"/>
        <v>-13</v>
      </c>
      <c r="DZ59" s="237">
        <f t="shared" si="83"/>
        <v>27</v>
      </c>
      <c r="EA59" s="237">
        <f t="shared" si="83"/>
        <v>34</v>
      </c>
      <c r="EB59" s="237">
        <f t="shared" si="84"/>
        <v>21</v>
      </c>
      <c r="EC59" s="237">
        <f t="shared" si="84"/>
        <v>35</v>
      </c>
      <c r="ED59" s="237">
        <f t="shared" si="84"/>
        <v>44</v>
      </c>
      <c r="EE59" s="237">
        <f t="shared" si="84"/>
        <v>12</v>
      </c>
      <c r="EF59" s="237">
        <f t="shared" si="84"/>
        <v>15</v>
      </c>
      <c r="EG59" s="237">
        <f t="shared" si="84"/>
        <v>59</v>
      </c>
      <c r="EH59" s="237">
        <f t="shared" si="84"/>
        <v>-7</v>
      </c>
      <c r="EI59" s="237">
        <f t="shared" si="84"/>
        <v>-6</v>
      </c>
      <c r="EJ59" s="237">
        <f t="shared" si="84"/>
        <v>59</v>
      </c>
      <c r="EK59" s="237">
        <f t="shared" si="84"/>
        <v>71</v>
      </c>
      <c r="EL59" s="237">
        <f t="shared" si="84"/>
        <v>65</v>
      </c>
      <c r="EM59" s="237">
        <f t="shared" si="84"/>
        <v>13</v>
      </c>
      <c r="EN59" s="237">
        <f t="shared" si="84"/>
        <v>16</v>
      </c>
      <c r="EO59" s="237">
        <f t="shared" si="84"/>
        <v>2</v>
      </c>
      <c r="EP59" s="237">
        <f t="shared" si="84"/>
        <v>1</v>
      </c>
      <c r="EQ59" s="237">
        <f t="shared" si="84"/>
        <v>17</v>
      </c>
      <c r="ER59" s="237">
        <f t="shared" si="84"/>
        <v>29</v>
      </c>
      <c r="ES59" s="237">
        <f t="shared" si="84"/>
        <v>35</v>
      </c>
      <c r="ET59" s="237">
        <f t="shared" si="84"/>
        <v>110</v>
      </c>
      <c r="EU59" s="237">
        <f t="shared" si="84"/>
        <v>133</v>
      </c>
      <c r="EV59" s="237">
        <f t="shared" si="84"/>
        <v>168</v>
      </c>
      <c r="EW59" s="237">
        <f t="shared" si="84"/>
        <v>66</v>
      </c>
      <c r="EX59" s="237">
        <f t="shared" si="84"/>
        <v>79</v>
      </c>
      <c r="EY59" s="237">
        <f t="shared" si="84"/>
        <v>3</v>
      </c>
      <c r="EZ59" s="237">
        <f t="shared" si="84"/>
        <v>5</v>
      </c>
      <c r="FA59" s="237">
        <f t="shared" si="84"/>
        <v>84</v>
      </c>
      <c r="FB59" s="237">
        <f t="shared" si="84"/>
        <v>-200</v>
      </c>
      <c r="FC59" s="237">
        <f t="shared" si="84"/>
        <v>-241</v>
      </c>
      <c r="FD59" s="237">
        <f t="shared" si="84"/>
        <v>-141</v>
      </c>
      <c r="FE59" s="237">
        <f t="shared" si="84"/>
        <v>-166</v>
      </c>
      <c r="FF59" s="237">
        <f t="shared" si="84"/>
        <v>-407</v>
      </c>
      <c r="FG59" s="237">
        <f t="shared" si="84"/>
        <v>53</v>
      </c>
      <c r="FH59" s="237">
        <f t="shared" si="84"/>
        <v>65</v>
      </c>
      <c r="FI59" s="237">
        <f t="shared" si="84"/>
        <v>119</v>
      </c>
      <c r="FJ59" s="237">
        <f t="shared" si="84"/>
        <v>144</v>
      </c>
      <c r="FK59" s="237">
        <f t="shared" si="84"/>
        <v>209</v>
      </c>
      <c r="FL59" s="237">
        <f t="shared" si="84"/>
        <v>-778</v>
      </c>
      <c r="FM59" s="237">
        <f t="shared" si="84"/>
        <v>-934</v>
      </c>
      <c r="FN59" s="237">
        <f t="shared" si="84"/>
        <v>-2030</v>
      </c>
      <c r="FO59" s="237">
        <f t="shared" si="84"/>
        <v>-2437</v>
      </c>
      <c r="FP59" s="237">
        <f t="shared" si="84"/>
        <v>-3371</v>
      </c>
      <c r="FQ59" s="237">
        <f t="shared" si="84"/>
        <v>-63</v>
      </c>
      <c r="FR59" s="237">
        <f t="shared" si="84"/>
        <v>-76</v>
      </c>
      <c r="FS59" s="237">
        <f t="shared" si="84"/>
        <v>160</v>
      </c>
      <c r="FT59" s="237">
        <f t="shared" si="84"/>
        <v>192</v>
      </c>
      <c r="FU59" s="237">
        <f t="shared" si="84"/>
        <v>116</v>
      </c>
      <c r="FV59" s="237">
        <f t="shared" si="84"/>
        <v>-568</v>
      </c>
      <c r="FW59" s="237">
        <f t="shared" si="84"/>
        <v>-682</v>
      </c>
      <c r="FX59" s="237">
        <f t="shared" si="84"/>
        <v>-809</v>
      </c>
      <c r="FY59" s="237">
        <f t="shared" si="84"/>
        <v>-971</v>
      </c>
      <c r="FZ59" s="237">
        <f t="shared" si="84"/>
        <v>-1653</v>
      </c>
      <c r="GA59" s="237">
        <f t="shared" si="84"/>
        <v>-166</v>
      </c>
      <c r="GB59" s="237">
        <f t="shared" si="84"/>
        <v>-198</v>
      </c>
      <c r="GC59" s="237">
        <f t="shared" si="84"/>
        <v>-102</v>
      </c>
      <c r="GD59" s="237">
        <f t="shared" si="84"/>
        <v>-123</v>
      </c>
      <c r="GE59" s="237">
        <f t="shared" si="84"/>
        <v>-321</v>
      </c>
      <c r="GF59" s="237">
        <f t="shared" si="84"/>
        <v>791</v>
      </c>
      <c r="GG59" s="237">
        <f t="shared" si="84"/>
        <v>948</v>
      </c>
      <c r="GH59" s="237">
        <f t="shared" si="84"/>
        <v>711</v>
      </c>
      <c r="GI59" s="237">
        <f t="shared" si="84"/>
        <v>854</v>
      </c>
      <c r="GJ59" s="237">
        <f t="shared" si="84"/>
        <v>1802</v>
      </c>
      <c r="GK59" s="237">
        <f t="shared" si="84"/>
        <v>63709</v>
      </c>
      <c r="GL59" s="237">
        <f t="shared" si="84"/>
        <v>68836</v>
      </c>
      <c r="GM59" s="237">
        <f t="shared" si="84"/>
        <v>132545</v>
      </c>
    </row>
    <row r="60" spans="1:195" s="237" customFormat="1" x14ac:dyDescent="0.15">
      <c r="B60" s="237" t="s">
        <v>103</v>
      </c>
      <c r="C60" s="237">
        <f>C40-C55</f>
        <v>172</v>
      </c>
      <c r="D60" s="237">
        <f t="shared" si="85"/>
        <v>207</v>
      </c>
      <c r="E60" s="237">
        <f t="shared" si="85"/>
        <v>320</v>
      </c>
      <c r="F60" s="237">
        <f t="shared" si="85"/>
        <v>382</v>
      </c>
      <c r="G60" s="237">
        <f t="shared" si="85"/>
        <v>589</v>
      </c>
      <c r="H60" s="237">
        <f t="shared" si="85"/>
        <v>1198</v>
      </c>
      <c r="I60" s="237">
        <f t="shared" si="85"/>
        <v>1438</v>
      </c>
      <c r="J60" s="237">
        <f t="shared" si="85"/>
        <v>397</v>
      </c>
      <c r="K60" s="237">
        <f t="shared" si="85"/>
        <v>477</v>
      </c>
      <c r="L60" s="237">
        <f t="shared" si="85"/>
        <v>1915</v>
      </c>
      <c r="M60" s="237">
        <f t="shared" si="85"/>
        <v>1488</v>
      </c>
      <c r="N60" s="237">
        <f t="shared" si="85"/>
        <v>1786</v>
      </c>
      <c r="O60" s="237">
        <f t="shared" si="85"/>
        <v>1596</v>
      </c>
      <c r="P60" s="237">
        <f t="shared" si="85"/>
        <v>1912</v>
      </c>
      <c r="Q60" s="237">
        <f t="shared" si="85"/>
        <v>3698</v>
      </c>
      <c r="R60" s="237">
        <f t="shared" si="85"/>
        <v>2858</v>
      </c>
      <c r="S60" s="237">
        <f t="shared" si="82"/>
        <v>3431</v>
      </c>
      <c r="T60" s="237">
        <f t="shared" si="82"/>
        <v>2313</v>
      </c>
      <c r="U60" s="237">
        <f t="shared" si="82"/>
        <v>2774</v>
      </c>
      <c r="V60" s="237">
        <f t="shared" si="82"/>
        <v>6205</v>
      </c>
      <c r="W60" s="237">
        <f t="shared" si="82"/>
        <v>1612</v>
      </c>
      <c r="X60" s="237">
        <f t="shared" si="82"/>
        <v>1934</v>
      </c>
      <c r="Y60" s="237">
        <f t="shared" si="82"/>
        <v>5406</v>
      </c>
      <c r="Z60" s="237">
        <f t="shared" si="82"/>
        <v>6486</v>
      </c>
      <c r="AA60" s="237">
        <f t="shared" si="82"/>
        <v>8420</v>
      </c>
      <c r="AB60" s="237">
        <f t="shared" si="82"/>
        <v>263</v>
      </c>
      <c r="AC60" s="237">
        <f t="shared" si="82"/>
        <v>315</v>
      </c>
      <c r="AD60" s="237">
        <f t="shared" si="82"/>
        <v>442</v>
      </c>
      <c r="AE60" s="237">
        <f t="shared" si="82"/>
        <v>524</v>
      </c>
      <c r="AF60" s="237">
        <f t="shared" si="82"/>
        <v>839</v>
      </c>
      <c r="AG60" s="237">
        <f t="shared" si="82"/>
        <v>1875</v>
      </c>
      <c r="AH60" s="237">
        <f t="shared" si="82"/>
        <v>2250</v>
      </c>
      <c r="AI60" s="237">
        <f t="shared" si="82"/>
        <v>5848</v>
      </c>
      <c r="AJ60" s="237">
        <f t="shared" si="82"/>
        <v>7015</v>
      </c>
      <c r="AK60" s="237">
        <f t="shared" si="82"/>
        <v>9265</v>
      </c>
      <c r="AL60" s="237">
        <f t="shared" si="82"/>
        <v>-1011</v>
      </c>
      <c r="AM60" s="237">
        <f t="shared" si="82"/>
        <v>-1212</v>
      </c>
      <c r="AN60" s="237">
        <f t="shared" si="82"/>
        <v>-1269</v>
      </c>
      <c r="AO60" s="237">
        <f t="shared" si="82"/>
        <v>-1523</v>
      </c>
      <c r="AP60" s="237">
        <f t="shared" si="82"/>
        <v>-2735</v>
      </c>
      <c r="AQ60" s="237">
        <f t="shared" si="82"/>
        <v>1234</v>
      </c>
      <c r="AR60" s="237">
        <f t="shared" si="82"/>
        <v>1485</v>
      </c>
      <c r="AS60" s="237">
        <f t="shared" si="82"/>
        <v>1148</v>
      </c>
      <c r="AT60" s="237">
        <f t="shared" si="82"/>
        <v>1378</v>
      </c>
      <c r="AU60" s="237">
        <f t="shared" si="82"/>
        <v>2863</v>
      </c>
      <c r="AV60" s="237">
        <f t="shared" si="82"/>
        <v>1714</v>
      </c>
      <c r="AW60" s="237">
        <f t="shared" si="82"/>
        <v>2056</v>
      </c>
      <c r="AX60" s="237">
        <f t="shared" si="82"/>
        <v>-163</v>
      </c>
      <c r="AY60" s="237">
        <f t="shared" si="82"/>
        <v>-194</v>
      </c>
      <c r="AZ60" s="237">
        <f t="shared" si="82"/>
        <v>1862</v>
      </c>
      <c r="BA60" s="237">
        <f t="shared" si="82"/>
        <v>500</v>
      </c>
      <c r="BB60" s="237">
        <f t="shared" si="82"/>
        <v>598</v>
      </c>
      <c r="BC60" s="237">
        <f t="shared" si="82"/>
        <v>563</v>
      </c>
      <c r="BD60" s="237">
        <f t="shared" si="82"/>
        <v>677</v>
      </c>
      <c r="BE60" s="237">
        <f t="shared" si="82"/>
        <v>1275</v>
      </c>
      <c r="BF60" s="237">
        <f t="shared" si="82"/>
        <v>-119</v>
      </c>
      <c r="BG60" s="237">
        <f t="shared" si="82"/>
        <v>-143</v>
      </c>
      <c r="BH60" s="237">
        <f t="shared" si="82"/>
        <v>-238</v>
      </c>
      <c r="BI60" s="237">
        <f t="shared" si="82"/>
        <v>-284</v>
      </c>
      <c r="BJ60" s="237">
        <f t="shared" si="82"/>
        <v>-427</v>
      </c>
      <c r="BK60" s="237">
        <f t="shared" si="82"/>
        <v>154</v>
      </c>
      <c r="BL60" s="237">
        <f t="shared" si="82"/>
        <v>187</v>
      </c>
      <c r="BM60" s="237">
        <f t="shared" si="82"/>
        <v>275</v>
      </c>
      <c r="BN60" s="237">
        <f t="shared" si="82"/>
        <v>329</v>
      </c>
      <c r="BO60" s="237">
        <f t="shared" si="82"/>
        <v>516</v>
      </c>
      <c r="BP60" s="237">
        <f t="shared" si="83"/>
        <v>88</v>
      </c>
      <c r="BQ60" s="237">
        <f t="shared" si="83"/>
        <v>103</v>
      </c>
      <c r="BR60" s="237">
        <f t="shared" si="83"/>
        <v>469</v>
      </c>
      <c r="BS60" s="237">
        <f t="shared" si="83"/>
        <v>565</v>
      </c>
      <c r="BT60" s="237">
        <f t="shared" si="83"/>
        <v>668</v>
      </c>
      <c r="BU60" s="237">
        <f t="shared" si="83"/>
        <v>-232</v>
      </c>
      <c r="BV60" s="237">
        <f t="shared" si="83"/>
        <v>-277</v>
      </c>
      <c r="BW60" s="237">
        <f t="shared" si="83"/>
        <v>72</v>
      </c>
      <c r="BX60" s="237">
        <f t="shared" si="83"/>
        <v>88</v>
      </c>
      <c r="BY60" s="237">
        <f t="shared" si="83"/>
        <v>-189</v>
      </c>
      <c r="BZ60" s="237">
        <f t="shared" si="83"/>
        <v>-224</v>
      </c>
      <c r="CA60" s="237">
        <f t="shared" si="83"/>
        <v>-265</v>
      </c>
      <c r="CB60" s="237">
        <f t="shared" si="83"/>
        <v>28</v>
      </c>
      <c r="CC60" s="237">
        <f t="shared" si="83"/>
        <v>31</v>
      </c>
      <c r="CD60" s="237">
        <f t="shared" si="83"/>
        <v>-234</v>
      </c>
      <c r="CE60" s="237">
        <f t="shared" si="83"/>
        <v>232</v>
      </c>
      <c r="CF60" s="237">
        <f t="shared" si="83"/>
        <v>277</v>
      </c>
      <c r="CG60" s="237">
        <f t="shared" si="83"/>
        <v>9</v>
      </c>
      <c r="CH60" s="237">
        <f t="shared" si="83"/>
        <v>7</v>
      </c>
      <c r="CI60" s="237">
        <f t="shared" si="83"/>
        <v>284</v>
      </c>
      <c r="CJ60" s="237">
        <f t="shared" si="83"/>
        <v>-160</v>
      </c>
      <c r="CK60" s="237">
        <f t="shared" si="83"/>
        <v>-192</v>
      </c>
      <c r="CL60" s="237">
        <f t="shared" si="83"/>
        <v>254</v>
      </c>
      <c r="CM60" s="237">
        <f t="shared" si="83"/>
        <v>301</v>
      </c>
      <c r="CN60" s="237">
        <f t="shared" si="83"/>
        <v>109</v>
      </c>
      <c r="CO60" s="237">
        <f t="shared" si="83"/>
        <v>72</v>
      </c>
      <c r="CP60" s="237">
        <f t="shared" si="83"/>
        <v>89</v>
      </c>
      <c r="CQ60" s="237">
        <f t="shared" si="83"/>
        <v>263</v>
      </c>
      <c r="CR60" s="237">
        <f t="shared" si="83"/>
        <v>317</v>
      </c>
      <c r="CS60" s="237">
        <f t="shared" si="83"/>
        <v>406</v>
      </c>
      <c r="CT60" s="237">
        <f t="shared" si="83"/>
        <v>-217</v>
      </c>
      <c r="CU60" s="237">
        <f t="shared" si="83"/>
        <v>-256</v>
      </c>
      <c r="CV60" s="237">
        <f t="shared" si="83"/>
        <v>-1</v>
      </c>
      <c r="CW60" s="237">
        <f t="shared" si="83"/>
        <v>-4</v>
      </c>
      <c r="CX60" s="237">
        <f t="shared" si="83"/>
        <v>-260</v>
      </c>
      <c r="CY60" s="237">
        <f t="shared" si="83"/>
        <v>-10</v>
      </c>
      <c r="CZ60" s="237">
        <f t="shared" si="83"/>
        <v>-12</v>
      </c>
      <c r="DA60" s="237">
        <f t="shared" si="83"/>
        <v>43</v>
      </c>
      <c r="DB60" s="237">
        <f t="shared" si="83"/>
        <v>54</v>
      </c>
      <c r="DC60" s="237">
        <f t="shared" si="83"/>
        <v>42</v>
      </c>
      <c r="DD60" s="237">
        <f t="shared" si="83"/>
        <v>-115</v>
      </c>
      <c r="DE60" s="237">
        <f t="shared" si="83"/>
        <v>-137</v>
      </c>
      <c r="DF60" s="237">
        <f t="shared" si="83"/>
        <v>-63</v>
      </c>
      <c r="DG60" s="237">
        <f t="shared" si="83"/>
        <v>-77</v>
      </c>
      <c r="DH60" s="237">
        <f t="shared" si="83"/>
        <v>-214</v>
      </c>
      <c r="DI60" s="237">
        <f t="shared" si="83"/>
        <v>19</v>
      </c>
      <c r="DJ60" s="237">
        <f t="shared" si="83"/>
        <v>20</v>
      </c>
      <c r="DK60" s="237">
        <f t="shared" si="83"/>
        <v>30</v>
      </c>
      <c r="DL60" s="237">
        <f t="shared" si="83"/>
        <v>35</v>
      </c>
      <c r="DM60" s="237">
        <f t="shared" si="83"/>
        <v>55</v>
      </c>
      <c r="DN60" s="237">
        <f t="shared" si="83"/>
        <v>-60</v>
      </c>
      <c r="DO60" s="237">
        <f t="shared" si="83"/>
        <v>-74</v>
      </c>
      <c r="DP60" s="237">
        <f t="shared" si="83"/>
        <v>-42</v>
      </c>
      <c r="DQ60" s="237">
        <f t="shared" si="83"/>
        <v>-52</v>
      </c>
      <c r="DR60" s="237">
        <f t="shared" si="83"/>
        <v>-126</v>
      </c>
      <c r="DS60" s="237">
        <f t="shared" si="83"/>
        <v>72</v>
      </c>
      <c r="DT60" s="237">
        <f t="shared" si="83"/>
        <v>91</v>
      </c>
      <c r="DU60" s="237">
        <f t="shared" si="83"/>
        <v>60</v>
      </c>
      <c r="DV60" s="237">
        <f t="shared" si="83"/>
        <v>73</v>
      </c>
      <c r="DW60" s="237">
        <f t="shared" si="83"/>
        <v>164</v>
      </c>
      <c r="DX60" s="237">
        <f t="shared" si="83"/>
        <v>22</v>
      </c>
      <c r="DY60" s="237">
        <f t="shared" si="83"/>
        <v>23</v>
      </c>
      <c r="DZ60" s="237">
        <f t="shared" si="83"/>
        <v>80</v>
      </c>
      <c r="EA60" s="237">
        <f t="shared" si="83"/>
        <v>100</v>
      </c>
      <c r="EB60" s="237">
        <f t="shared" si="84"/>
        <v>123</v>
      </c>
      <c r="EC60" s="237">
        <f t="shared" si="84"/>
        <v>84</v>
      </c>
      <c r="ED60" s="237">
        <f t="shared" si="84"/>
        <v>102</v>
      </c>
      <c r="EE60" s="237">
        <f t="shared" si="84"/>
        <v>53</v>
      </c>
      <c r="EF60" s="237">
        <f t="shared" si="84"/>
        <v>65</v>
      </c>
      <c r="EG60" s="237">
        <f t="shared" si="84"/>
        <v>167</v>
      </c>
      <c r="EH60" s="237">
        <f t="shared" si="84"/>
        <v>-116</v>
      </c>
      <c r="EI60" s="237">
        <f t="shared" si="84"/>
        <v>-137</v>
      </c>
      <c r="EJ60" s="237">
        <f t="shared" si="84"/>
        <v>51</v>
      </c>
      <c r="EK60" s="237">
        <f t="shared" si="84"/>
        <v>63</v>
      </c>
      <c r="EL60" s="237">
        <f t="shared" si="84"/>
        <v>-74</v>
      </c>
      <c r="EM60" s="237">
        <f t="shared" si="84"/>
        <v>-27</v>
      </c>
      <c r="EN60" s="237">
        <f t="shared" si="84"/>
        <v>-30</v>
      </c>
      <c r="EO60" s="237">
        <f t="shared" si="84"/>
        <v>-29</v>
      </c>
      <c r="EP60" s="237">
        <f t="shared" si="84"/>
        <v>-37</v>
      </c>
      <c r="EQ60" s="237">
        <f t="shared" si="84"/>
        <v>-67</v>
      </c>
      <c r="ER60" s="237">
        <f t="shared" si="84"/>
        <v>116</v>
      </c>
      <c r="ES60" s="237">
        <f t="shared" si="84"/>
        <v>141</v>
      </c>
      <c r="ET60" s="237">
        <f t="shared" si="84"/>
        <v>236</v>
      </c>
      <c r="EU60" s="237">
        <f t="shared" si="84"/>
        <v>284</v>
      </c>
      <c r="EV60" s="237">
        <f t="shared" si="84"/>
        <v>425</v>
      </c>
      <c r="EW60" s="237">
        <f t="shared" si="84"/>
        <v>143</v>
      </c>
      <c r="EX60" s="237">
        <f t="shared" si="84"/>
        <v>172</v>
      </c>
      <c r="EY60" s="237">
        <f t="shared" si="84"/>
        <v>103</v>
      </c>
      <c r="EZ60" s="237">
        <f t="shared" si="84"/>
        <v>125</v>
      </c>
      <c r="FA60" s="237">
        <f t="shared" si="84"/>
        <v>297</v>
      </c>
      <c r="FB60" s="237">
        <f t="shared" si="84"/>
        <v>-168</v>
      </c>
      <c r="FC60" s="237">
        <f t="shared" si="84"/>
        <v>-201</v>
      </c>
      <c r="FD60" s="237">
        <f t="shared" si="84"/>
        <v>-190</v>
      </c>
      <c r="FE60" s="237">
        <f t="shared" si="84"/>
        <v>-225</v>
      </c>
      <c r="FF60" s="237">
        <f t="shared" si="84"/>
        <v>-426</v>
      </c>
      <c r="FG60" s="237">
        <f t="shared" si="84"/>
        <v>152</v>
      </c>
      <c r="FH60" s="237">
        <f t="shared" si="84"/>
        <v>182</v>
      </c>
      <c r="FI60" s="237">
        <f t="shared" si="84"/>
        <v>246</v>
      </c>
      <c r="FJ60" s="237">
        <f t="shared" si="84"/>
        <v>296</v>
      </c>
      <c r="FK60" s="237">
        <f t="shared" si="84"/>
        <v>478</v>
      </c>
      <c r="FL60" s="237">
        <f t="shared" si="84"/>
        <v>-436</v>
      </c>
      <c r="FM60" s="237">
        <f t="shared" si="84"/>
        <v>-524</v>
      </c>
      <c r="FN60" s="237">
        <f t="shared" si="84"/>
        <v>-2141</v>
      </c>
      <c r="FO60" s="237">
        <f t="shared" si="84"/>
        <v>-2571</v>
      </c>
      <c r="FP60" s="237">
        <f t="shared" si="84"/>
        <v>-3095</v>
      </c>
      <c r="FQ60" s="237">
        <f t="shared" si="84"/>
        <v>-53</v>
      </c>
      <c r="FR60" s="237">
        <f t="shared" si="84"/>
        <v>-63</v>
      </c>
      <c r="FS60" s="237">
        <f t="shared" si="84"/>
        <v>217</v>
      </c>
      <c r="FT60" s="237">
        <f t="shared" si="84"/>
        <v>262</v>
      </c>
      <c r="FU60" s="237">
        <f t="shared" si="84"/>
        <v>199</v>
      </c>
      <c r="FV60" s="237">
        <f t="shared" si="84"/>
        <v>-714</v>
      </c>
      <c r="FW60" s="237">
        <f t="shared" si="84"/>
        <v>-859</v>
      </c>
      <c r="FX60" s="237">
        <f t="shared" si="84"/>
        <v>-1249</v>
      </c>
      <c r="FY60" s="237">
        <f t="shared" si="84"/>
        <v>-1497</v>
      </c>
      <c r="FZ60" s="237">
        <f t="shared" si="84"/>
        <v>-2356</v>
      </c>
      <c r="GA60" s="237">
        <f t="shared" si="84"/>
        <v>-252</v>
      </c>
      <c r="GB60" s="237">
        <f t="shared" si="84"/>
        <v>-302</v>
      </c>
      <c r="GC60" s="237">
        <f t="shared" si="84"/>
        <v>-107</v>
      </c>
      <c r="GD60" s="237">
        <f t="shared" si="84"/>
        <v>-129</v>
      </c>
      <c r="GE60" s="237">
        <f t="shared" si="84"/>
        <v>-431</v>
      </c>
      <c r="GF60" s="237">
        <f t="shared" si="84"/>
        <v>1339</v>
      </c>
      <c r="GG60" s="237">
        <f t="shared" si="84"/>
        <v>1605</v>
      </c>
      <c r="GH60" s="237">
        <f t="shared" si="84"/>
        <v>1436</v>
      </c>
      <c r="GI60" s="237">
        <f t="shared" si="84"/>
        <v>1726</v>
      </c>
      <c r="GJ60" s="237">
        <f t="shared" si="84"/>
        <v>3331</v>
      </c>
      <c r="GK60" s="237">
        <f t="shared" si="84"/>
        <v>116716</v>
      </c>
      <c r="GL60" s="237">
        <f t="shared" si="84"/>
        <v>125703</v>
      </c>
      <c r="GM60" s="237">
        <f t="shared" si="84"/>
        <v>242419</v>
      </c>
    </row>
    <row r="64" spans="1:195" x14ac:dyDescent="0.15">
      <c r="R64" s="444">
        <f>R48/R38</f>
        <v>7.1792496526169522E-2</v>
      </c>
      <c r="S64" s="444">
        <f t="shared" ref="S64:CD66" si="86">S48/S38</f>
        <v>7.2034988422948296E-2</v>
      </c>
      <c r="T64" s="444">
        <f t="shared" si="86"/>
        <v>1.8309859154929577E-2</v>
      </c>
      <c r="U64" s="444">
        <f t="shared" si="86"/>
        <v>1.8260075648884832E-2</v>
      </c>
      <c r="V64" s="444">
        <f t="shared" si="86"/>
        <v>4.5333851434492582E-2</v>
      </c>
      <c r="W64" s="444">
        <f t="shared" si="86"/>
        <v>-0.10061638868745468</v>
      </c>
      <c r="X64" s="444">
        <f t="shared" si="86"/>
        <v>-0.10077050914035353</v>
      </c>
      <c r="Y64" s="444">
        <f t="shared" si="86"/>
        <v>-0.37867589243591759</v>
      </c>
      <c r="Z64" s="444">
        <f t="shared" si="86"/>
        <v>-0.37845629668457609</v>
      </c>
      <c r="AA64" s="444">
        <f t="shared" si="86"/>
        <v>-0.24947368421052632</v>
      </c>
      <c r="AB64" s="444">
        <f t="shared" si="86"/>
        <v>-0.12389380530973451</v>
      </c>
      <c r="AC64" s="444">
        <f t="shared" si="86"/>
        <v>-0.12343699903815325</v>
      </c>
      <c r="AD64" s="444">
        <f t="shared" si="86"/>
        <v>0.10936989879203396</v>
      </c>
      <c r="AE64" s="444">
        <f t="shared" si="86"/>
        <v>0.10914534567229178</v>
      </c>
      <c r="AF64" s="444">
        <f t="shared" si="86"/>
        <v>2.35536581775357E-3</v>
      </c>
      <c r="AG64" s="444">
        <f t="shared" si="86"/>
        <v>-0.10807147258163895</v>
      </c>
      <c r="AH64" s="444">
        <f t="shared" si="86"/>
        <v>-0.10824689329362226</v>
      </c>
      <c r="AI64" s="444">
        <f t="shared" si="86"/>
        <v>-0.22001698153258331</v>
      </c>
      <c r="AJ64" s="444">
        <f t="shared" si="86"/>
        <v>-0.22006014505572263</v>
      </c>
      <c r="AK64" s="444">
        <f t="shared" si="86"/>
        <v>-0.16832200731834815</v>
      </c>
      <c r="AL64" s="444">
        <f t="shared" si="86"/>
        <v>7.811663991439273E-2</v>
      </c>
      <c r="AM64" s="444">
        <f t="shared" si="86"/>
        <v>7.846633972358448E-2</v>
      </c>
      <c r="AN64" s="444">
        <f t="shared" si="86"/>
        <v>0.1054039593365436</v>
      </c>
      <c r="AO64" s="444">
        <f t="shared" si="86"/>
        <v>0.10526315789473684</v>
      </c>
      <c r="AP64" s="444">
        <f t="shared" si="86"/>
        <v>9.1861761426978814E-2</v>
      </c>
      <c r="AQ64" s="444">
        <f t="shared" si="86"/>
        <v>3.1300813008130084E-2</v>
      </c>
      <c r="AR64" s="444">
        <f t="shared" si="86"/>
        <v>3.1504065040650404E-2</v>
      </c>
      <c r="AS64" s="444">
        <f t="shared" si="86"/>
        <v>2.6097763048881523E-2</v>
      </c>
      <c r="AT64" s="444">
        <f t="shared" si="86"/>
        <v>2.6915113871635612E-2</v>
      </c>
      <c r="AU64" s="444">
        <f t="shared" si="86"/>
        <v>2.923076923076923E-2</v>
      </c>
      <c r="AV64" s="444">
        <f t="shared" si="86"/>
        <v>6.44789867587795E-2</v>
      </c>
      <c r="AW64" s="444">
        <f t="shared" si="86"/>
        <v>6.4763732309906452E-2</v>
      </c>
      <c r="AX64" s="444">
        <f t="shared" si="86"/>
        <v>-0.12197580645161291</v>
      </c>
      <c r="AY64" s="444">
        <f t="shared" si="86"/>
        <v>-0.12240896358543417</v>
      </c>
      <c r="AZ64" s="444">
        <f t="shared" si="86"/>
        <v>-2.1579015376663652E-2</v>
      </c>
      <c r="BA64" s="444">
        <f t="shared" si="86"/>
        <v>0.14119359534206696</v>
      </c>
      <c r="BB64" s="444">
        <f t="shared" si="86"/>
        <v>0.14121212121212121</v>
      </c>
      <c r="BC64" s="444">
        <f t="shared" si="86"/>
        <v>0.1972543352601156</v>
      </c>
      <c r="BD64" s="444">
        <f t="shared" si="86"/>
        <v>0.19686935580975315</v>
      </c>
      <c r="BE64" s="444">
        <f t="shared" si="86"/>
        <v>0.16913319238900634</v>
      </c>
      <c r="BF64" s="444">
        <f t="shared" si="86"/>
        <v>3.9349871685201029E-2</v>
      </c>
      <c r="BG64" s="444">
        <f t="shared" si="86"/>
        <v>3.9558089807555236E-2</v>
      </c>
      <c r="BH64" s="444">
        <f t="shared" si="86"/>
        <v>4.9298959746720938E-2</v>
      </c>
      <c r="BI64" s="444">
        <f t="shared" si="86"/>
        <v>4.9359457422758102E-2</v>
      </c>
      <c r="BJ64" s="444">
        <f t="shared" si="86"/>
        <v>4.4322344322344324E-2</v>
      </c>
      <c r="BK64" s="444">
        <f t="shared" si="86"/>
        <v>2.3581899298916506E-2</v>
      </c>
      <c r="BL64" s="444">
        <f t="shared" si="86"/>
        <v>2.3354564755838639E-2</v>
      </c>
      <c r="BM64" s="444">
        <f t="shared" si="86"/>
        <v>0.22111111111111112</v>
      </c>
      <c r="BN64" s="444">
        <f t="shared" si="86"/>
        <v>0.22165664044423877</v>
      </c>
      <c r="BO64" s="444">
        <f t="shared" si="86"/>
        <v>0.12929542645241038</v>
      </c>
      <c r="BP64" s="444">
        <f t="shared" si="86"/>
        <v>-0.37282229965156793</v>
      </c>
      <c r="BQ64" s="444">
        <f t="shared" si="86"/>
        <v>-0.37361998837884952</v>
      </c>
      <c r="BR64" s="444">
        <f t="shared" si="86"/>
        <v>-0.24733475479744135</v>
      </c>
      <c r="BS64" s="444">
        <f t="shared" si="86"/>
        <v>-0.24689165186500889</v>
      </c>
      <c r="BT64" s="444">
        <f t="shared" si="86"/>
        <v>-0.30178706267304306</v>
      </c>
      <c r="BU64" s="444">
        <f t="shared" si="86"/>
        <v>-1.5252621544327931E-2</v>
      </c>
      <c r="BV64" s="444">
        <f t="shared" si="86"/>
        <v>-1.4297061159650517E-2</v>
      </c>
      <c r="BW64" s="444">
        <f t="shared" si="86"/>
        <v>0.21604503870513722</v>
      </c>
      <c r="BX64" s="444">
        <f t="shared" si="86"/>
        <v>0.21629542790152403</v>
      </c>
      <c r="BY64" s="444">
        <f t="shared" si="86"/>
        <v>0.11838111298482293</v>
      </c>
      <c r="BZ64" s="444">
        <f t="shared" si="86"/>
        <v>0.22997795738427626</v>
      </c>
      <c r="CA64" s="444">
        <f t="shared" si="86"/>
        <v>0.23072215422276621</v>
      </c>
      <c r="CB64" s="444">
        <f t="shared" si="86"/>
        <v>0.26298487836949375</v>
      </c>
      <c r="CC64" s="444">
        <f t="shared" si="86"/>
        <v>0.26301369863013696</v>
      </c>
      <c r="CD64" s="444">
        <f t="shared" si="86"/>
        <v>0.24775946805435098</v>
      </c>
      <c r="CE64" s="444">
        <f t="shared" ref="CE64:EP66" si="87">CE48/CE38</f>
        <v>0.17604790419161676</v>
      </c>
      <c r="CF64" s="444">
        <f t="shared" si="87"/>
        <v>0.17482517482517482</v>
      </c>
      <c r="CG64" s="444">
        <f t="shared" si="87"/>
        <v>7.1343638525564806E-3</v>
      </c>
      <c r="CH64" s="444">
        <f t="shared" si="87"/>
        <v>6.9444444444444441E-3</v>
      </c>
      <c r="CI64" s="444">
        <f t="shared" si="87"/>
        <v>9.0592334494773524E-2</v>
      </c>
      <c r="CJ64" s="444">
        <f t="shared" si="87"/>
        <v>-0.21808851828094933</v>
      </c>
      <c r="CK64" s="444">
        <f t="shared" si="87"/>
        <v>-0.21859967931587387</v>
      </c>
      <c r="CL64" s="444">
        <f t="shared" si="87"/>
        <v>-6.1114115738236885E-2</v>
      </c>
      <c r="CM64" s="444">
        <f t="shared" si="87"/>
        <v>-6.0838215412347907E-2</v>
      </c>
      <c r="CN64" s="444">
        <f t="shared" si="87"/>
        <v>-0.13300733496332517</v>
      </c>
      <c r="CO64" s="444">
        <f t="shared" si="87"/>
        <v>-8.0618212197159561E-2</v>
      </c>
      <c r="CP64" s="444">
        <f t="shared" si="87"/>
        <v>-8.0375782881002084E-2</v>
      </c>
      <c r="CQ64" s="444">
        <f t="shared" si="87"/>
        <v>-3.9776951672862451E-2</v>
      </c>
      <c r="CR64" s="444">
        <f t="shared" si="87"/>
        <v>-4.091754494730316E-2</v>
      </c>
      <c r="CS64" s="444">
        <f t="shared" si="87"/>
        <v>-5.9508196721311475E-2</v>
      </c>
      <c r="CT64" s="444">
        <f t="shared" si="87"/>
        <v>-0.37537537537537535</v>
      </c>
      <c r="CU64" s="444">
        <f t="shared" si="87"/>
        <v>-0.37333333333333335</v>
      </c>
      <c r="CV64" s="444">
        <f t="shared" si="87"/>
        <v>-0.76662143826322926</v>
      </c>
      <c r="CW64" s="444">
        <f t="shared" si="87"/>
        <v>-0.77010192525481314</v>
      </c>
      <c r="CX64" s="444">
        <f t="shared" si="87"/>
        <v>-0.54152664426308206</v>
      </c>
      <c r="CY64" s="444">
        <f t="shared" si="87"/>
        <v>-0.25</v>
      </c>
      <c r="CZ64" s="444">
        <f t="shared" si="87"/>
        <v>-0.24615384615384617</v>
      </c>
      <c r="DA64" s="444">
        <f t="shared" si="87"/>
        <v>-3.125E-2</v>
      </c>
      <c r="DB64" s="444">
        <f t="shared" si="87"/>
        <v>-3.2467532467532464E-2</v>
      </c>
      <c r="DC64" s="444">
        <f t="shared" si="87"/>
        <v>-0.13028169014084506</v>
      </c>
      <c r="DD64" s="444">
        <f t="shared" si="87"/>
        <v>-1.6256830601092895</v>
      </c>
      <c r="DE64" s="444">
        <f t="shared" si="87"/>
        <v>-1.6241457858769932</v>
      </c>
      <c r="DF64" s="444">
        <f t="shared" si="87"/>
        <v>-1.6512261580381471</v>
      </c>
      <c r="DG64" s="444">
        <f t="shared" si="87"/>
        <v>-1.6522727272727273</v>
      </c>
      <c r="DH64" s="444">
        <f t="shared" si="87"/>
        <v>-1.6382252559726962</v>
      </c>
      <c r="DI64" s="444">
        <f t="shared" si="87"/>
        <v>-22.076923076923077</v>
      </c>
      <c r="DJ64" s="444">
        <f t="shared" si="87"/>
        <v>-22.622950819672131</v>
      </c>
      <c r="DK64" s="444">
        <f t="shared" si="87"/>
        <v>-9.5949367088607591</v>
      </c>
      <c r="DL64" s="444">
        <f t="shared" si="87"/>
        <v>-9.5789473684210531</v>
      </c>
      <c r="DM64" s="444">
        <f t="shared" si="87"/>
        <v>-14.679487179487179</v>
      </c>
      <c r="DN64" s="444">
        <f t="shared" si="87"/>
        <v>-7.7352941176470589</v>
      </c>
      <c r="DO64" s="444">
        <f t="shared" si="87"/>
        <v>-7.7073170731707314</v>
      </c>
      <c r="DP64" s="444">
        <f t="shared" si="87"/>
        <v>-11.105263157894736</v>
      </c>
      <c r="DQ64" s="444">
        <f t="shared" si="87"/>
        <v>-11.5</v>
      </c>
      <c r="DR64" s="444">
        <f t="shared" si="87"/>
        <v>-9.0317460317460316</v>
      </c>
      <c r="DS64" s="444">
        <f t="shared" si="87"/>
        <v>-0.64492753623188404</v>
      </c>
      <c r="DT64" s="444">
        <f t="shared" si="87"/>
        <v>-0.64457831325301207</v>
      </c>
      <c r="DU64" s="444">
        <f t="shared" si="87"/>
        <v>-0.28125</v>
      </c>
      <c r="DV64" s="444">
        <f t="shared" si="87"/>
        <v>-0.27979274611398963</v>
      </c>
      <c r="DW64" s="444">
        <f t="shared" si="87"/>
        <v>-0.44846796657381616</v>
      </c>
      <c r="DX64" s="444">
        <f t="shared" si="87"/>
        <v>-0.31292517006802723</v>
      </c>
      <c r="DY64" s="444">
        <f t="shared" si="87"/>
        <v>-0.31818181818181818</v>
      </c>
      <c r="DZ64" s="444">
        <f t="shared" si="87"/>
        <v>-0.1736842105263158</v>
      </c>
      <c r="EA64" s="444">
        <f t="shared" si="87"/>
        <v>-0.16593886462882096</v>
      </c>
      <c r="EB64" s="444">
        <f t="shared" si="87"/>
        <v>-0.23209876543209876</v>
      </c>
      <c r="EC64" s="444">
        <f t="shared" si="87"/>
        <v>-0.29166666666666669</v>
      </c>
      <c r="ED64" s="444">
        <f t="shared" si="87"/>
        <v>-0.28819444444444442</v>
      </c>
      <c r="EE64" s="444">
        <f t="shared" si="87"/>
        <v>-0.29893238434163699</v>
      </c>
      <c r="EF64" s="444">
        <f t="shared" si="87"/>
        <v>-0.29970326409495551</v>
      </c>
      <c r="EG64" s="444">
        <f t="shared" si="87"/>
        <v>-0.2944</v>
      </c>
      <c r="EH64" s="444">
        <f t="shared" si="87"/>
        <v>-1.4316546762589928</v>
      </c>
      <c r="EI64" s="444">
        <f t="shared" si="87"/>
        <v>-1.4354354354354355</v>
      </c>
      <c r="EJ64" s="444">
        <f t="shared" si="87"/>
        <v>0.25</v>
      </c>
      <c r="EK64" s="444">
        <f t="shared" si="87"/>
        <v>0.25114155251141551</v>
      </c>
      <c r="EL64" s="444">
        <f t="shared" si="87"/>
        <v>-0.4773022049286641</v>
      </c>
      <c r="EM64" s="444">
        <f t="shared" si="87"/>
        <v>0.51968503937007871</v>
      </c>
      <c r="EN64" s="444">
        <f t="shared" si="87"/>
        <v>0.5163398692810458</v>
      </c>
      <c r="EO64" s="444">
        <f t="shared" si="87"/>
        <v>0.60563380281690138</v>
      </c>
      <c r="EP64" s="444">
        <f t="shared" si="87"/>
        <v>0.60233918128654973</v>
      </c>
      <c r="EQ64" s="444">
        <f t="shared" ref="EQ64:GM66" si="88">EQ48/EQ38</f>
        <v>0.56172839506172845</v>
      </c>
      <c r="ER64" s="444">
        <f t="shared" si="88"/>
        <v>-1.7557251908396947</v>
      </c>
      <c r="ES64" s="444">
        <f t="shared" si="88"/>
        <v>-1.740506329113924</v>
      </c>
      <c r="ET64" s="444">
        <f t="shared" si="88"/>
        <v>-1.4792899408284024</v>
      </c>
      <c r="EU64" s="444">
        <f t="shared" si="88"/>
        <v>-1.4801980198019802</v>
      </c>
      <c r="EV64" s="444">
        <f t="shared" si="88"/>
        <v>-1.5944444444444446</v>
      </c>
      <c r="EW64" s="444">
        <f t="shared" si="88"/>
        <v>0.22739018087855298</v>
      </c>
      <c r="EX64" s="444">
        <f t="shared" si="88"/>
        <v>0.22629310344827586</v>
      </c>
      <c r="EY64" s="444">
        <f t="shared" si="88"/>
        <v>0.18110236220472442</v>
      </c>
      <c r="EZ64" s="444">
        <f t="shared" si="88"/>
        <v>0.18110236220472442</v>
      </c>
      <c r="FA64" s="444">
        <f t="shared" si="88"/>
        <v>0.19820554649265906</v>
      </c>
      <c r="FB64" s="444">
        <f t="shared" si="88"/>
        <v>0</v>
      </c>
      <c r="FC64" s="444">
        <f t="shared" si="88"/>
        <v>0</v>
      </c>
      <c r="FD64" s="444">
        <f t="shared" si="88"/>
        <v>-0.21572794899043571</v>
      </c>
      <c r="FE64" s="444">
        <f t="shared" si="88"/>
        <v>-0.21719858156028368</v>
      </c>
      <c r="FF64" s="444">
        <f t="shared" si="88"/>
        <v>-0.10008169934640523</v>
      </c>
      <c r="FG64" s="444">
        <f t="shared" si="88"/>
        <v>0.14126394052044611</v>
      </c>
      <c r="FH64" s="444">
        <f t="shared" si="88"/>
        <v>0.14596273291925466</v>
      </c>
      <c r="FI64" s="444">
        <f t="shared" si="88"/>
        <v>0.29537366548042704</v>
      </c>
      <c r="FJ64" s="444">
        <f t="shared" si="88"/>
        <v>0.29376854599406527</v>
      </c>
      <c r="FK64" s="444">
        <f t="shared" si="88"/>
        <v>0.22154779969650987</v>
      </c>
      <c r="FL64" s="444">
        <f t="shared" si="88"/>
        <v>6.5445026178010471E-3</v>
      </c>
      <c r="FM64" s="444">
        <f t="shared" si="88"/>
        <v>6.2721570766293977E-3</v>
      </c>
      <c r="FN64" s="444">
        <f t="shared" si="88"/>
        <v>-3.325621746674378E-2</v>
      </c>
      <c r="FO64" s="444">
        <f t="shared" si="88"/>
        <v>-3.302000482043866E-2</v>
      </c>
      <c r="FP64" s="444">
        <f t="shared" si="88"/>
        <v>-1.4585465711361311E-2</v>
      </c>
      <c r="FQ64" s="444">
        <f t="shared" si="88"/>
        <v>-2.6109660574412531E-2</v>
      </c>
      <c r="FR64" s="444">
        <f t="shared" si="88"/>
        <v>-2.391304347826087E-2</v>
      </c>
      <c r="FS64" s="444">
        <f t="shared" si="88"/>
        <v>0.10033444816053512</v>
      </c>
      <c r="FT64" s="444">
        <f t="shared" si="88"/>
        <v>0.10292072322670376</v>
      </c>
      <c r="FU64" s="444">
        <f t="shared" si="88"/>
        <v>5.3435114503816793E-2</v>
      </c>
      <c r="FV64" s="444">
        <f t="shared" si="88"/>
        <v>-1.4084507042253521E-2</v>
      </c>
      <c r="FW64" s="444">
        <f t="shared" si="88"/>
        <v>-1.4261744966442953E-2</v>
      </c>
      <c r="FX64" s="444">
        <f t="shared" si="88"/>
        <v>-0.11680143755615453</v>
      </c>
      <c r="FY64" s="444">
        <f t="shared" si="88"/>
        <v>-0.11518324607329843</v>
      </c>
      <c r="FZ64" s="444">
        <f t="shared" si="88"/>
        <v>-6.7615658362989328E-2</v>
      </c>
      <c r="GA64" s="444">
        <f t="shared" si="88"/>
        <v>-8.7912087912087912E-3</v>
      </c>
      <c r="GB64" s="444">
        <f t="shared" si="88"/>
        <v>-1.4705882352941176E-2</v>
      </c>
      <c r="GC64" s="444">
        <f t="shared" si="88"/>
        <v>5.8823529411764705E-2</v>
      </c>
      <c r="GD64" s="444">
        <f t="shared" si="88"/>
        <v>6.0224089635854343E-2</v>
      </c>
      <c r="GE64" s="444">
        <f t="shared" si="88"/>
        <v>2.7821939586645469E-2</v>
      </c>
      <c r="GF64" s="444">
        <f t="shared" si="88"/>
        <v>0.46169354838709675</v>
      </c>
      <c r="GG64" s="444">
        <f t="shared" si="88"/>
        <v>0.46218487394957986</v>
      </c>
      <c r="GH64" s="444">
        <f t="shared" si="88"/>
        <v>0.48919619706136558</v>
      </c>
      <c r="GI64" s="444">
        <f t="shared" si="88"/>
        <v>0.48956083513318932</v>
      </c>
      <c r="GJ64" s="444">
        <f t="shared" si="88"/>
        <v>0.4769290422644436</v>
      </c>
      <c r="GK64" s="444">
        <f t="shared" si="88"/>
        <v>-5.7086799856622711E-2</v>
      </c>
      <c r="GL64" s="444">
        <f t="shared" si="88"/>
        <v>-4.2238908329962896E-2</v>
      </c>
      <c r="GM64" s="444">
        <f t="shared" si="88"/>
        <v>-4.9402042339406954E-2</v>
      </c>
    </row>
    <row r="65" spans="18:195" x14ac:dyDescent="0.15">
      <c r="R65" s="444">
        <f t="shared" ref="R65:V67" si="89">R49/R39</f>
        <v>-1.2244184012594018E-2</v>
      </c>
      <c r="S65" s="444">
        <f t="shared" si="89"/>
        <v>-1.239067055393586E-2</v>
      </c>
      <c r="T65" s="444">
        <f t="shared" si="89"/>
        <v>-1.5777739667295489E-2</v>
      </c>
      <c r="U65" s="444">
        <f t="shared" si="89"/>
        <v>-1.5863941689295412E-2</v>
      </c>
      <c r="V65" s="444">
        <f t="shared" si="89"/>
        <v>-1.4144475716244498E-2</v>
      </c>
      <c r="W65" s="444">
        <f t="shared" si="86"/>
        <v>-0.3014817629179331</v>
      </c>
      <c r="X65" s="444">
        <f t="shared" si="86"/>
        <v>-0.30193160227992399</v>
      </c>
      <c r="Y65" s="444">
        <f t="shared" si="86"/>
        <v>-0.30641578465961061</v>
      </c>
      <c r="Z65" s="444">
        <f t="shared" si="86"/>
        <v>-0.30643580529238812</v>
      </c>
      <c r="AA65" s="444">
        <f t="shared" si="86"/>
        <v>-0.3046002967933415</v>
      </c>
      <c r="AB65" s="444">
        <f t="shared" si="86"/>
        <v>-7.9348931841302137E-2</v>
      </c>
      <c r="AC65" s="444">
        <f t="shared" si="86"/>
        <v>-7.9988694177501415E-2</v>
      </c>
      <c r="AD65" s="444">
        <f t="shared" si="86"/>
        <v>6.3016528925619833E-2</v>
      </c>
      <c r="AE65" s="444">
        <f t="shared" si="86"/>
        <v>6.2446167097329891E-2</v>
      </c>
      <c r="AF65" s="444">
        <f t="shared" si="86"/>
        <v>8.5553654363236368E-4</v>
      </c>
      <c r="AG65" s="444">
        <f t="shared" si="86"/>
        <v>-0.22172166078168756</v>
      </c>
      <c r="AH65" s="444">
        <f t="shared" si="86"/>
        <v>-0.22169237012987014</v>
      </c>
      <c r="AI65" s="444">
        <f t="shared" si="86"/>
        <v>-0.18229934924078092</v>
      </c>
      <c r="AJ65" s="444">
        <f t="shared" si="86"/>
        <v>-0.18244269289174922</v>
      </c>
      <c r="AK65" s="444">
        <f t="shared" si="86"/>
        <v>-0.19877559636900993</v>
      </c>
      <c r="AL65" s="444">
        <f t="shared" si="86"/>
        <v>7.9696394686907021E-2</v>
      </c>
      <c r="AM65" s="444">
        <f t="shared" si="86"/>
        <v>8.0205452390359547E-2</v>
      </c>
      <c r="AN65" s="444">
        <f t="shared" si="86"/>
        <v>7.4185463659147868E-2</v>
      </c>
      <c r="AO65" s="444">
        <f t="shared" si="86"/>
        <v>7.4739039665970772E-2</v>
      </c>
      <c r="AP65" s="444">
        <f t="shared" si="86"/>
        <v>7.7547706049533094E-2</v>
      </c>
      <c r="AQ65" s="444">
        <f t="shared" si="86"/>
        <v>0.17136854741896759</v>
      </c>
      <c r="AR65" s="444">
        <f t="shared" si="86"/>
        <v>0.17154288572143037</v>
      </c>
      <c r="AS65" s="444">
        <f t="shared" si="86"/>
        <v>9.3997734994337487E-2</v>
      </c>
      <c r="AT65" s="444">
        <f t="shared" si="86"/>
        <v>9.4339622641509441E-2</v>
      </c>
      <c r="AU65" s="444">
        <f t="shared" si="86"/>
        <v>0.13734503412731577</v>
      </c>
      <c r="AV65" s="444">
        <f t="shared" si="86"/>
        <v>0.12833128331283314</v>
      </c>
      <c r="AW65" s="444">
        <f t="shared" si="86"/>
        <v>0.12845917321489581</v>
      </c>
      <c r="AX65" s="444">
        <f t="shared" si="86"/>
        <v>-6.2978927203065138E-2</v>
      </c>
      <c r="AY65" s="444">
        <f t="shared" si="86"/>
        <v>-6.2649640861931366E-2</v>
      </c>
      <c r="AZ65" s="444">
        <f t="shared" si="86"/>
        <v>4.0309221424627277E-2</v>
      </c>
      <c r="BA65" s="444">
        <f t="shared" si="86"/>
        <v>6.6692975532754536E-2</v>
      </c>
      <c r="BB65" s="444">
        <f t="shared" si="86"/>
        <v>6.6776315789473684E-2</v>
      </c>
      <c r="BC65" s="444">
        <f t="shared" si="86"/>
        <v>6.8618042226487527E-2</v>
      </c>
      <c r="BD65" s="444">
        <f t="shared" si="86"/>
        <v>6.8000000000000005E-2</v>
      </c>
      <c r="BE65" s="444">
        <f t="shared" si="86"/>
        <v>6.7328519855595667E-2</v>
      </c>
      <c r="BF65" s="444">
        <f t="shared" si="86"/>
        <v>8.1808677469942498E-2</v>
      </c>
      <c r="BG65" s="444">
        <f t="shared" si="86"/>
        <v>8.1481481481481488E-2</v>
      </c>
      <c r="BH65" s="444">
        <f t="shared" si="86"/>
        <v>6.965442764578833E-2</v>
      </c>
      <c r="BI65" s="444">
        <f t="shared" si="86"/>
        <v>6.9516310461192346E-2</v>
      </c>
      <c r="BJ65" s="444">
        <f t="shared" si="86"/>
        <v>7.5594908688433868E-2</v>
      </c>
      <c r="BK65" s="444">
        <f t="shared" si="86"/>
        <v>4.4925124792013313E-2</v>
      </c>
      <c r="BL65" s="444">
        <f t="shared" si="86"/>
        <v>4.4729542302357837E-2</v>
      </c>
      <c r="BM65" s="444">
        <f t="shared" si="86"/>
        <v>-3.8576939562794685E-3</v>
      </c>
      <c r="BN65" s="444">
        <f t="shared" si="86"/>
        <v>-4.2887776983559682E-3</v>
      </c>
      <c r="BO65" s="444">
        <f t="shared" si="86"/>
        <v>2.0591341077085535E-2</v>
      </c>
      <c r="BP65" s="444">
        <f t="shared" si="86"/>
        <v>-0.35818422796554011</v>
      </c>
      <c r="BQ65" s="444">
        <f t="shared" si="86"/>
        <v>-0.35856353591160223</v>
      </c>
      <c r="BR65" s="444">
        <f t="shared" si="86"/>
        <v>-0.17266798979302522</v>
      </c>
      <c r="BS65" s="444">
        <f t="shared" si="86"/>
        <v>-0.17277239423304183</v>
      </c>
      <c r="BT65" s="444">
        <f t="shared" si="86"/>
        <v>-0.25843841548847279</v>
      </c>
      <c r="BU65" s="444">
        <f t="shared" si="86"/>
        <v>-3.9660056657223795E-2</v>
      </c>
      <c r="BV65" s="444">
        <f t="shared" si="86"/>
        <v>-3.8325471698113206E-2</v>
      </c>
      <c r="BW65" s="444">
        <f t="shared" si="86"/>
        <v>0.16254218222722161</v>
      </c>
      <c r="BX65" s="444">
        <f t="shared" si="86"/>
        <v>0.16268166901078293</v>
      </c>
      <c r="BY65" s="444">
        <f t="shared" si="86"/>
        <v>7.3648472185949332E-2</v>
      </c>
      <c r="BZ65" s="444">
        <f t="shared" si="86"/>
        <v>0.12323346523459582</v>
      </c>
      <c r="CA65" s="444">
        <f t="shared" si="86"/>
        <v>0.12382297551789077</v>
      </c>
      <c r="CB65" s="444">
        <f t="shared" si="86"/>
        <v>0.25330188679245286</v>
      </c>
      <c r="CC65" s="444">
        <f t="shared" si="86"/>
        <v>0.25314465408805031</v>
      </c>
      <c r="CD65" s="444">
        <f t="shared" si="86"/>
        <v>0.19430162810625534</v>
      </c>
      <c r="CE65" s="444">
        <f t="shared" si="87"/>
        <v>0.14237288135593221</v>
      </c>
      <c r="CF65" s="444">
        <f t="shared" si="87"/>
        <v>0.14427157001414428</v>
      </c>
      <c r="CG65" s="444">
        <f t="shared" si="87"/>
        <v>3.6211699164345405E-2</v>
      </c>
      <c r="CH65" s="444">
        <f t="shared" si="87"/>
        <v>3.7166085946573751E-2</v>
      </c>
      <c r="CI65" s="444">
        <f t="shared" si="87"/>
        <v>8.5459183673469385E-2</v>
      </c>
      <c r="CJ65" s="444">
        <f t="shared" si="87"/>
        <v>-0.20692090395480225</v>
      </c>
      <c r="CK65" s="444">
        <f t="shared" si="87"/>
        <v>-0.20588235294117646</v>
      </c>
      <c r="CL65" s="444">
        <f t="shared" si="87"/>
        <v>-8.9103291713961405E-2</v>
      </c>
      <c r="CM65" s="444">
        <f t="shared" si="87"/>
        <v>-8.9962121212121215E-2</v>
      </c>
      <c r="CN65" s="444">
        <f t="shared" si="87"/>
        <v>-0.1416579223504722</v>
      </c>
      <c r="CO65" s="444">
        <f t="shared" si="87"/>
        <v>-0.10418743768693918</v>
      </c>
      <c r="CP65" s="444">
        <f t="shared" si="87"/>
        <v>-0.10432252701579385</v>
      </c>
      <c r="CQ65" s="444">
        <f t="shared" si="87"/>
        <v>-5.2822580645161293E-2</v>
      </c>
      <c r="CR65" s="444">
        <f t="shared" si="87"/>
        <v>-5.2737655357742691E-2</v>
      </c>
      <c r="CS65" s="444">
        <f t="shared" si="87"/>
        <v>-7.5794166821475009E-2</v>
      </c>
      <c r="CT65" s="444">
        <f t="shared" si="87"/>
        <v>-0.50865998176845939</v>
      </c>
      <c r="CU65" s="444">
        <f t="shared" si="87"/>
        <v>-0.50797266514806383</v>
      </c>
      <c r="CV65" s="444">
        <f t="shared" si="87"/>
        <v>-0.89647326507394764</v>
      </c>
      <c r="CW65" s="444">
        <f t="shared" si="87"/>
        <v>-0.89668246445497635</v>
      </c>
      <c r="CX65" s="444">
        <f t="shared" si="87"/>
        <v>-0.68086003372681281</v>
      </c>
      <c r="CY65" s="444">
        <f t="shared" si="87"/>
        <v>-0.30681818181818182</v>
      </c>
      <c r="CZ65" s="444">
        <f t="shared" si="87"/>
        <v>-0.29523809523809524</v>
      </c>
      <c r="DA65" s="444">
        <f t="shared" si="87"/>
        <v>0.12280701754385964</v>
      </c>
      <c r="DB65" s="444">
        <f t="shared" si="87"/>
        <v>0.14285714285714285</v>
      </c>
      <c r="DC65" s="444">
        <f t="shared" si="87"/>
        <v>-4.4897959183673466E-2</v>
      </c>
      <c r="DD65" s="444">
        <f t="shared" si="87"/>
        <v>-2.2216358839050132</v>
      </c>
      <c r="DE65" s="444">
        <f t="shared" si="87"/>
        <v>-2.2127192982456139</v>
      </c>
      <c r="DF65" s="444">
        <f t="shared" si="87"/>
        <v>-1.8151041666666667</v>
      </c>
      <c r="DG65" s="444">
        <f t="shared" si="87"/>
        <v>-1.8195652173913044</v>
      </c>
      <c r="DH65" s="444">
        <f t="shared" si="87"/>
        <v>-2.0152838427947599</v>
      </c>
      <c r="DI65" s="444">
        <f t="shared" si="87"/>
        <v>-30.76595744680851</v>
      </c>
      <c r="DJ65" s="444">
        <f t="shared" si="87"/>
        <v>-31.581818181818182</v>
      </c>
      <c r="DK65" s="444">
        <f t="shared" si="87"/>
        <v>-31.969696969696969</v>
      </c>
      <c r="DL65" s="444">
        <f t="shared" si="87"/>
        <v>-32.46153846153846</v>
      </c>
      <c r="DM65" s="444">
        <f t="shared" si="87"/>
        <v>-31.946808510638299</v>
      </c>
      <c r="DN65" s="444">
        <f t="shared" si="87"/>
        <v>-11.772727272727273</v>
      </c>
      <c r="DO65" s="444">
        <f t="shared" si="87"/>
        <v>-12.56</v>
      </c>
      <c r="DP65" s="444">
        <f t="shared" si="87"/>
        <v>-9.7222222222222214</v>
      </c>
      <c r="DQ65" s="444">
        <f t="shared" si="87"/>
        <v>-9.5</v>
      </c>
      <c r="DR65" s="444">
        <f t="shared" si="87"/>
        <v>-11.127659574468085</v>
      </c>
      <c r="DS65" s="444">
        <f t="shared" si="87"/>
        <v>-1.211111111111111</v>
      </c>
      <c r="DT65" s="444">
        <f t="shared" si="87"/>
        <v>-1.201834862385321</v>
      </c>
      <c r="DU65" s="444">
        <f t="shared" si="87"/>
        <v>-1.1807228915662651</v>
      </c>
      <c r="DV65" s="444">
        <f t="shared" si="87"/>
        <v>-1.18</v>
      </c>
      <c r="DW65" s="444">
        <f t="shared" si="87"/>
        <v>-1.1913875598086126</v>
      </c>
      <c r="DX65" s="444">
        <f t="shared" si="87"/>
        <v>-1.0253164556962024</v>
      </c>
      <c r="DY65" s="444">
        <f t="shared" si="87"/>
        <v>-1.0425531914893618</v>
      </c>
      <c r="DZ65" s="444">
        <f t="shared" si="87"/>
        <v>-0.27586206896551724</v>
      </c>
      <c r="EA65" s="444">
        <f t="shared" si="87"/>
        <v>-0.26857142857142857</v>
      </c>
      <c r="EB65" s="444">
        <f t="shared" si="87"/>
        <v>-0.53903345724907059</v>
      </c>
      <c r="EC65" s="444">
        <f t="shared" si="87"/>
        <v>-0.15950920245398773</v>
      </c>
      <c r="ED65" s="444">
        <f t="shared" si="87"/>
        <v>-0.14720812182741116</v>
      </c>
      <c r="EE65" s="444">
        <f t="shared" si="87"/>
        <v>-0.18235294117647058</v>
      </c>
      <c r="EF65" s="444">
        <f t="shared" si="87"/>
        <v>-0.18627450980392157</v>
      </c>
      <c r="EG65" s="444">
        <f t="shared" si="87"/>
        <v>-0.16708229426433915</v>
      </c>
      <c r="EH65" s="444">
        <f t="shared" si="87"/>
        <v>-0.89864864864864868</v>
      </c>
      <c r="EI65" s="444">
        <f t="shared" si="87"/>
        <v>-0.87709497206703912</v>
      </c>
      <c r="EJ65" s="444">
        <f t="shared" si="87"/>
        <v>0.35978835978835977</v>
      </c>
      <c r="EK65" s="444">
        <f t="shared" si="87"/>
        <v>0.35398230088495575</v>
      </c>
      <c r="EL65" s="444">
        <f t="shared" si="87"/>
        <v>-0.19012345679012346</v>
      </c>
      <c r="EM65" s="444">
        <f t="shared" si="87"/>
        <v>0.65822784810126578</v>
      </c>
      <c r="EN65" s="444">
        <f t="shared" si="87"/>
        <v>0.65625</v>
      </c>
      <c r="EO65" s="444">
        <f t="shared" si="87"/>
        <v>0.72826086956521741</v>
      </c>
      <c r="EP65" s="444">
        <f t="shared" si="87"/>
        <v>0.74545454545454548</v>
      </c>
      <c r="EQ65" s="444">
        <f t="shared" si="88"/>
        <v>0.70388349514563109</v>
      </c>
      <c r="ER65" s="444">
        <f t="shared" si="88"/>
        <v>-3.6746987951807228</v>
      </c>
      <c r="ES65" s="444">
        <f t="shared" si="88"/>
        <v>-3.6969696969696968</v>
      </c>
      <c r="ET65" s="444">
        <f t="shared" si="88"/>
        <v>-1.935251798561151</v>
      </c>
      <c r="EU65" s="444">
        <f t="shared" si="88"/>
        <v>-1.9107142857142858</v>
      </c>
      <c r="EV65" s="444">
        <f t="shared" si="88"/>
        <v>-2.5730337078651684</v>
      </c>
      <c r="EW65" s="444">
        <f t="shared" si="88"/>
        <v>0.37219730941704038</v>
      </c>
      <c r="EX65" s="444">
        <f t="shared" si="88"/>
        <v>0.3707865168539326</v>
      </c>
      <c r="EY65" s="444">
        <f t="shared" si="88"/>
        <v>8.943089430894309E-2</v>
      </c>
      <c r="EZ65" s="444">
        <f t="shared" si="88"/>
        <v>9.45945945945946E-2</v>
      </c>
      <c r="FA65" s="444">
        <f t="shared" si="88"/>
        <v>0.19831223628691982</v>
      </c>
      <c r="FB65" s="444">
        <f t="shared" si="88"/>
        <v>-0.10840438489646773</v>
      </c>
      <c r="FC65" s="444">
        <f t="shared" si="88"/>
        <v>-0.10862944162436548</v>
      </c>
      <c r="FD65" s="444">
        <f t="shared" si="88"/>
        <v>-0.29613733905579398</v>
      </c>
      <c r="FE65" s="444">
        <f t="shared" si="88"/>
        <v>-0.29250891795481571</v>
      </c>
      <c r="FF65" s="444">
        <f t="shared" si="88"/>
        <v>-0.19331872946330778</v>
      </c>
      <c r="FG65" s="444">
        <f t="shared" si="88"/>
        <v>-4.2253521126760563E-2</v>
      </c>
      <c r="FH65" s="444">
        <f t="shared" si="88"/>
        <v>-3.5087719298245612E-2</v>
      </c>
      <c r="FI65" s="444">
        <f t="shared" si="88"/>
        <v>0.12280701754385964</v>
      </c>
      <c r="FJ65" s="444">
        <f t="shared" si="88"/>
        <v>0.12652068126520682</v>
      </c>
      <c r="FK65" s="444">
        <f t="shared" si="88"/>
        <v>5.3120849933598939E-2</v>
      </c>
      <c r="FL65" s="444">
        <f t="shared" si="88"/>
        <v>-0.11018812606889812</v>
      </c>
      <c r="FM65" s="444">
        <f t="shared" si="88"/>
        <v>-0.11013843648208468</v>
      </c>
      <c r="FN65" s="444">
        <f t="shared" si="88"/>
        <v>-0.14019562179785747</v>
      </c>
      <c r="FO65" s="444">
        <f t="shared" si="88"/>
        <v>-0.14050067921599069</v>
      </c>
      <c r="FP65" s="444">
        <f t="shared" si="88"/>
        <v>-0.12568306010928962</v>
      </c>
      <c r="FQ65" s="444">
        <f t="shared" si="88"/>
        <v>-0.2317241379310345</v>
      </c>
      <c r="FR65" s="444">
        <f t="shared" si="88"/>
        <v>-0.23103448275862068</v>
      </c>
      <c r="FS65" s="444">
        <f t="shared" si="88"/>
        <v>-3.1802120141342753E-2</v>
      </c>
      <c r="FT65" s="444">
        <f t="shared" si="88"/>
        <v>-3.164091243561442E-2</v>
      </c>
      <c r="FU65" s="444">
        <f t="shared" si="88"/>
        <v>-0.10946612830865859</v>
      </c>
      <c r="FV65" s="444">
        <f t="shared" si="88"/>
        <v>-0.19523494374586367</v>
      </c>
      <c r="FW65" s="444">
        <f t="shared" si="88"/>
        <v>-0.19580805295091008</v>
      </c>
      <c r="FX65" s="444">
        <f t="shared" si="88"/>
        <v>-0.29732739420935411</v>
      </c>
      <c r="FY65" s="444">
        <f t="shared" si="88"/>
        <v>-0.29851439182915507</v>
      </c>
      <c r="FZ65" s="444">
        <f t="shared" si="88"/>
        <v>-0.25157549785732292</v>
      </c>
      <c r="GA65" s="444">
        <f t="shared" si="88"/>
        <v>-0.14864864864864866</v>
      </c>
      <c r="GB65" s="444">
        <f t="shared" si="88"/>
        <v>-0.14623172103487064</v>
      </c>
      <c r="GC65" s="444">
        <f t="shared" si="88"/>
        <v>1.8311291963377416E-2</v>
      </c>
      <c r="GD65" s="444">
        <f t="shared" si="88"/>
        <v>1.7811704834605598E-2</v>
      </c>
      <c r="GE65" s="444">
        <f t="shared" si="88"/>
        <v>-5.2707930367504832E-2</v>
      </c>
      <c r="GF65" s="444">
        <f t="shared" si="88"/>
        <v>0.54666666666666663</v>
      </c>
      <c r="GG65" s="444">
        <f t="shared" si="88"/>
        <v>0.54690757470465601</v>
      </c>
      <c r="GH65" s="444">
        <f t="shared" si="88"/>
        <v>0.53163580246913578</v>
      </c>
      <c r="GI65" s="444">
        <f t="shared" si="88"/>
        <v>0.53183279742765277</v>
      </c>
      <c r="GJ65" s="444">
        <f t="shared" si="88"/>
        <v>0.53907815631262523</v>
      </c>
      <c r="GK65" s="444">
        <f t="shared" si="88"/>
        <v>-7.7336012180382677E-2</v>
      </c>
      <c r="GL65" s="444">
        <f t="shared" si="88"/>
        <v>-4.1635190888488584E-2</v>
      </c>
      <c r="GM65" s="444">
        <f t="shared" si="88"/>
        <v>-5.8795126183560302E-2</v>
      </c>
    </row>
    <row r="66" spans="18:195" x14ac:dyDescent="0.15">
      <c r="R66" s="444">
        <f t="shared" si="89"/>
        <v>3.2392980154174182E-2</v>
      </c>
      <c r="S66" s="444">
        <f t="shared" si="89"/>
        <v>3.245865791991253E-2</v>
      </c>
      <c r="T66" s="444">
        <f t="shared" si="89"/>
        <v>2.0456591113656819E-3</v>
      </c>
      <c r="U66" s="444">
        <f t="shared" si="89"/>
        <v>1.9776322967812328E-3</v>
      </c>
      <c r="V66" s="444">
        <f t="shared" si="89"/>
        <v>1.7202539422486177E-2</v>
      </c>
      <c r="W66" s="444">
        <f t="shared" si="86"/>
        <v>-0.19870129870129871</v>
      </c>
      <c r="X66" s="444">
        <f t="shared" si="86"/>
        <v>-0.19899497487437187</v>
      </c>
      <c r="Y66" s="444">
        <f t="shared" si="86"/>
        <v>-0.3392092492149586</v>
      </c>
      <c r="Z66" s="444">
        <f t="shared" si="86"/>
        <v>-0.33912216010467466</v>
      </c>
      <c r="AA66" s="444">
        <f t="shared" si="86"/>
        <v>-0.27819422501596691</v>
      </c>
      <c r="AB66" s="444">
        <f t="shared" si="86"/>
        <v>-0.10021629416005767</v>
      </c>
      <c r="AC66" s="444">
        <f t="shared" si="86"/>
        <v>-0.1003455009764158</v>
      </c>
      <c r="AD66" s="444">
        <f t="shared" si="86"/>
        <v>8.3489545782263877E-2</v>
      </c>
      <c r="AE66" s="444">
        <f t="shared" si="86"/>
        <v>8.3072854051454675E-2</v>
      </c>
      <c r="AF66" s="444">
        <f t="shared" si="86"/>
        <v>1.5358931552587646E-3</v>
      </c>
      <c r="AG66" s="444">
        <f t="shared" si="86"/>
        <v>-0.16523762861342478</v>
      </c>
      <c r="AH66" s="444">
        <f t="shared" si="86"/>
        <v>-0.16531414280610421</v>
      </c>
      <c r="AI66" s="444">
        <f t="shared" si="86"/>
        <v>-0.19926481119014655</v>
      </c>
      <c r="AJ66" s="444">
        <f t="shared" si="86"/>
        <v>-0.19936343743783569</v>
      </c>
      <c r="AK66" s="444">
        <f t="shared" si="86"/>
        <v>-0.18444822035414057</v>
      </c>
      <c r="AL66" s="444">
        <f t="shared" si="86"/>
        <v>7.8953985416142819E-2</v>
      </c>
      <c r="AM66" s="444">
        <f t="shared" si="86"/>
        <v>7.9388353581901966E-2</v>
      </c>
      <c r="AN66" s="444">
        <f t="shared" si="86"/>
        <v>8.9285714285714288E-2</v>
      </c>
      <c r="AO66" s="444">
        <f t="shared" si="86"/>
        <v>8.9497519948242399E-2</v>
      </c>
      <c r="AP66" s="444">
        <f t="shared" si="86"/>
        <v>8.4369355010094571E-2</v>
      </c>
      <c r="AQ66" s="444">
        <f t="shared" si="86"/>
        <v>0.11187845303867404</v>
      </c>
      <c r="AR66" s="444">
        <f t="shared" si="86"/>
        <v>0.11207020572579485</v>
      </c>
      <c r="AS66" s="444">
        <f t="shared" si="86"/>
        <v>6.1623543353742843E-2</v>
      </c>
      <c r="AT66" s="444">
        <f t="shared" si="86"/>
        <v>6.219151036525173E-2</v>
      </c>
      <c r="AU66" s="444">
        <f t="shared" si="86"/>
        <v>8.880190344615857E-2</v>
      </c>
      <c r="AV66" s="444">
        <f t="shared" si="86"/>
        <v>0.10177203065134099</v>
      </c>
      <c r="AW66" s="444">
        <f t="shared" si="86"/>
        <v>0.10196547939738601</v>
      </c>
      <c r="AX66" s="444">
        <f t="shared" si="86"/>
        <v>-8.7527964205816558E-2</v>
      </c>
      <c r="AY66" s="444">
        <f t="shared" si="86"/>
        <v>-8.7508739221626664E-2</v>
      </c>
      <c r="AZ66" s="444">
        <f t="shared" si="86"/>
        <v>1.4565976887933351E-2</v>
      </c>
      <c r="BA66" s="444">
        <f t="shared" si="86"/>
        <v>9.288638689866939E-2</v>
      </c>
      <c r="BB66" s="444">
        <f t="shared" si="86"/>
        <v>9.2963752665245203E-2</v>
      </c>
      <c r="BC66" s="444">
        <f t="shared" si="86"/>
        <v>0.11995386389850057</v>
      </c>
      <c r="BD66" s="444">
        <f t="shared" si="86"/>
        <v>0.1194424417207402</v>
      </c>
      <c r="BE66" s="444">
        <f t="shared" si="86"/>
        <v>0.10541181787368659</v>
      </c>
      <c r="BF66" s="444">
        <f t="shared" si="86"/>
        <v>6.5704088254380275E-2</v>
      </c>
      <c r="BG66" s="444">
        <f t="shared" si="86"/>
        <v>6.5575987020010815E-2</v>
      </c>
      <c r="BH66" s="444">
        <f t="shared" si="86"/>
        <v>6.2045646661031274E-2</v>
      </c>
      <c r="BI66" s="444">
        <f t="shared" si="86"/>
        <v>6.1980560642343994E-2</v>
      </c>
      <c r="BJ66" s="444">
        <f t="shared" si="86"/>
        <v>6.3815108658157982E-2</v>
      </c>
      <c r="BK66" s="444">
        <f t="shared" si="86"/>
        <v>3.6496350364963501E-2</v>
      </c>
      <c r="BL66" s="444">
        <f t="shared" si="86"/>
        <v>3.6283557046979865E-2</v>
      </c>
      <c r="BM66" s="444">
        <f t="shared" si="86"/>
        <v>9.4120493588192591E-2</v>
      </c>
      <c r="BN66" s="444">
        <f t="shared" si="86"/>
        <v>9.4172212139544256E-2</v>
      </c>
      <c r="BO66" s="444">
        <f t="shared" si="86"/>
        <v>6.5796237277680678E-2</v>
      </c>
      <c r="BP66" s="444">
        <f t="shared" si="86"/>
        <v>-0.36290141477655513</v>
      </c>
      <c r="BQ66" s="444">
        <f t="shared" si="86"/>
        <v>-0.36341509080696499</v>
      </c>
      <c r="BR66" s="444">
        <f t="shared" si="86"/>
        <v>-0.19859337405145289</v>
      </c>
      <c r="BS66" s="444">
        <f t="shared" si="86"/>
        <v>-0.19851920407218882</v>
      </c>
      <c r="BT66" s="444">
        <f t="shared" si="86"/>
        <v>-0.2730040595399188</v>
      </c>
      <c r="BU66" s="444">
        <f t="shared" si="86"/>
        <v>-2.9256399837464444E-2</v>
      </c>
      <c r="BV66" s="444">
        <f t="shared" si="86"/>
        <v>-2.8087986463620981E-2</v>
      </c>
      <c r="BW66" s="444">
        <f t="shared" si="86"/>
        <v>0.18630822131916225</v>
      </c>
      <c r="BX66" s="444">
        <f t="shared" si="86"/>
        <v>0.18650690283928106</v>
      </c>
      <c r="BY66" s="444">
        <f t="shared" si="86"/>
        <v>9.3170444509861644E-2</v>
      </c>
      <c r="BZ66" s="444">
        <f t="shared" si="86"/>
        <v>0.16964856230031949</v>
      </c>
      <c r="CA66" s="444">
        <f t="shared" si="86"/>
        <v>0.17030335284725917</v>
      </c>
      <c r="CB66" s="444">
        <f t="shared" si="86"/>
        <v>0.25734688272452622</v>
      </c>
      <c r="CC66" s="444">
        <f t="shared" si="86"/>
        <v>0.25726710917830165</v>
      </c>
      <c r="CD66" s="444">
        <f t="shared" si="86"/>
        <v>0.21705426356589147</v>
      </c>
      <c r="CE66" s="444">
        <f t="shared" si="87"/>
        <v>0.16210526315789472</v>
      </c>
      <c r="CF66" s="444">
        <f t="shared" si="87"/>
        <v>0.16217798594847777</v>
      </c>
      <c r="CG66" s="444">
        <f t="shared" si="87"/>
        <v>2.052597819114817E-2</v>
      </c>
      <c r="CH66" s="444">
        <f t="shared" si="87"/>
        <v>2.0866773675762441E-2</v>
      </c>
      <c r="CI66" s="444">
        <f t="shared" si="87"/>
        <v>8.8342186189544314E-2</v>
      </c>
      <c r="CJ66" s="444">
        <f t="shared" si="87"/>
        <v>-0.21277310924369747</v>
      </c>
      <c r="CK66" s="444">
        <f t="shared" si="87"/>
        <v>-0.21254550546065529</v>
      </c>
      <c r="CL66" s="444">
        <f t="shared" si="87"/>
        <v>-7.4771531431736357E-2</v>
      </c>
      <c r="CM66" s="444">
        <f t="shared" si="87"/>
        <v>-7.5040406372662197E-2</v>
      </c>
      <c r="CN66" s="444">
        <f t="shared" si="87"/>
        <v>-0.13718046064287523</v>
      </c>
      <c r="CO66" s="444">
        <f t="shared" si="87"/>
        <v>-9.1363636363636369E-2</v>
      </c>
      <c r="CP66" s="444">
        <f t="shared" si="87"/>
        <v>-9.1287878787878793E-2</v>
      </c>
      <c r="CQ66" s="444">
        <f t="shared" si="87"/>
        <v>-4.6034816247582204E-2</v>
      </c>
      <c r="CR66" s="444">
        <f t="shared" si="87"/>
        <v>-4.6590359503466065E-2</v>
      </c>
      <c r="CS66" s="444">
        <f t="shared" si="87"/>
        <v>-6.7142732735347904E-2</v>
      </c>
      <c r="CT66" s="444">
        <f t="shared" si="87"/>
        <v>-0.44513358778625955</v>
      </c>
      <c r="CU66" s="444">
        <f t="shared" si="87"/>
        <v>-0.44378228049265001</v>
      </c>
      <c r="CV66" s="444">
        <f t="shared" si="87"/>
        <v>-0.83725247524752477</v>
      </c>
      <c r="CW66" s="444">
        <f t="shared" si="87"/>
        <v>-0.83900928792569662</v>
      </c>
      <c r="CX66" s="444">
        <f t="shared" si="87"/>
        <v>-0.61571268237934906</v>
      </c>
      <c r="CY66" s="444">
        <f t="shared" si="87"/>
        <v>-0.27551020408163263</v>
      </c>
      <c r="CZ66" s="444">
        <f t="shared" si="87"/>
        <v>-0.26808510638297872</v>
      </c>
      <c r="DA66" s="444">
        <f t="shared" si="87"/>
        <v>4.1322314049586778E-2</v>
      </c>
      <c r="DB66" s="444">
        <f t="shared" si="87"/>
        <v>5.1020408163265307E-2</v>
      </c>
      <c r="DC66" s="444">
        <f t="shared" si="87"/>
        <v>-9.0737240075614373E-2</v>
      </c>
      <c r="DD66" s="444">
        <f t="shared" si="87"/>
        <v>-1.9288590604026845</v>
      </c>
      <c r="DE66" s="444">
        <f t="shared" si="87"/>
        <v>-1.9240223463687152</v>
      </c>
      <c r="DF66" s="444">
        <f t="shared" si="87"/>
        <v>-1.7350199733688416</v>
      </c>
      <c r="DG66" s="444">
        <f t="shared" si="87"/>
        <v>-1.7377777777777779</v>
      </c>
      <c r="DH66" s="444">
        <f t="shared" si="87"/>
        <v>-1.8306406685236769</v>
      </c>
      <c r="DI66" s="444">
        <f t="shared" si="87"/>
        <v>-26.202020202020201</v>
      </c>
      <c r="DJ66" s="444">
        <f t="shared" si="87"/>
        <v>-26.870689655172413</v>
      </c>
      <c r="DK66" s="444">
        <f t="shared" si="87"/>
        <v>-16.1875</v>
      </c>
      <c r="DL66" s="444">
        <f t="shared" si="87"/>
        <v>-16.238805970149254</v>
      </c>
      <c r="DM66" s="444">
        <f t="shared" si="87"/>
        <v>-21.172000000000001</v>
      </c>
      <c r="DN66" s="444">
        <f t="shared" si="87"/>
        <v>-9.3214285714285712</v>
      </c>
      <c r="DO66" s="444">
        <f t="shared" si="87"/>
        <v>-9.545454545454545</v>
      </c>
      <c r="DP66" s="444">
        <f t="shared" si="87"/>
        <v>-10.432432432432432</v>
      </c>
      <c r="DQ66" s="444">
        <f t="shared" si="87"/>
        <v>-10.5</v>
      </c>
      <c r="DR66" s="444">
        <f t="shared" si="87"/>
        <v>-9.9272727272727277</v>
      </c>
      <c r="DS66" s="444">
        <f t="shared" si="87"/>
        <v>-0.86842105263157898</v>
      </c>
      <c r="DT66" s="444">
        <f t="shared" si="87"/>
        <v>-0.86545454545454548</v>
      </c>
      <c r="DU66" s="444">
        <f t="shared" si="87"/>
        <v>-0.58847736625514402</v>
      </c>
      <c r="DV66" s="444">
        <f t="shared" si="87"/>
        <v>-0.58703071672354945</v>
      </c>
      <c r="DW66" s="444">
        <f t="shared" si="87"/>
        <v>-0.721830985915493</v>
      </c>
      <c r="DX66" s="444">
        <f t="shared" si="87"/>
        <v>-0.56194690265486724</v>
      </c>
      <c r="DY66" s="444">
        <f t="shared" si="87"/>
        <v>-0.57037037037037042</v>
      </c>
      <c r="DZ66" s="444">
        <f t="shared" si="87"/>
        <v>-0.21791044776119403</v>
      </c>
      <c r="EA66" s="444">
        <f t="shared" si="87"/>
        <v>-0.21039603960396039</v>
      </c>
      <c r="EB66" s="444">
        <f t="shared" si="87"/>
        <v>-0.35459940652818989</v>
      </c>
      <c r="EC66" s="444">
        <f t="shared" si="87"/>
        <v>-0.23821339950372208</v>
      </c>
      <c r="ED66" s="444">
        <f t="shared" si="87"/>
        <v>-0.2309278350515464</v>
      </c>
      <c r="EE66" s="444">
        <f t="shared" si="87"/>
        <v>-0.25498891352549891</v>
      </c>
      <c r="EF66" s="444">
        <f t="shared" si="87"/>
        <v>-0.25693160813308685</v>
      </c>
      <c r="EG66" s="444">
        <f t="shared" si="87"/>
        <v>-0.24463937621832357</v>
      </c>
      <c r="EH66" s="444">
        <f t="shared" si="87"/>
        <v>-1.2464788732394365</v>
      </c>
      <c r="EI66" s="444">
        <f t="shared" si="87"/>
        <v>-1.240234375</v>
      </c>
      <c r="EJ66" s="444">
        <f t="shared" si="87"/>
        <v>0.28752260397830021</v>
      </c>
      <c r="EK66" s="444">
        <f t="shared" si="87"/>
        <v>0.28614457831325302</v>
      </c>
      <c r="EL66" s="444">
        <f t="shared" si="87"/>
        <v>-0.37840136054421769</v>
      </c>
      <c r="EM66" s="444">
        <f t="shared" si="87"/>
        <v>0.57281553398058249</v>
      </c>
      <c r="EN66" s="444">
        <f t="shared" si="87"/>
        <v>0.57028112449799195</v>
      </c>
      <c r="EO66" s="444">
        <f t="shared" si="87"/>
        <v>0.65384615384615385</v>
      </c>
      <c r="EP66" s="444">
        <f t="shared" si="87"/>
        <v>0.65836298932384341</v>
      </c>
      <c r="EQ66" s="444">
        <f t="shared" si="88"/>
        <v>0.61698113207547167</v>
      </c>
      <c r="ER66" s="444">
        <f t="shared" si="88"/>
        <v>-2.5</v>
      </c>
      <c r="ES66" s="444">
        <f t="shared" si="88"/>
        <v>-2.4941634241245136</v>
      </c>
      <c r="ET66" s="444">
        <f t="shared" si="88"/>
        <v>-1.6850649350649352</v>
      </c>
      <c r="EU66" s="444">
        <f t="shared" si="88"/>
        <v>-1.6756756756756757</v>
      </c>
      <c r="EV66" s="444">
        <f t="shared" si="88"/>
        <v>-2.0111642743221689</v>
      </c>
      <c r="EW66" s="444">
        <f t="shared" si="88"/>
        <v>0.28032786885245903</v>
      </c>
      <c r="EX66" s="444">
        <f t="shared" si="88"/>
        <v>0.27906976744186046</v>
      </c>
      <c r="EY66" s="444">
        <f t="shared" si="88"/>
        <v>0.14741035856573706</v>
      </c>
      <c r="EZ66" s="444">
        <f t="shared" si="88"/>
        <v>0.14925373134328357</v>
      </c>
      <c r="FA66" s="444">
        <f t="shared" si="88"/>
        <v>0.19824470831182239</v>
      </c>
      <c r="FB66" s="444">
        <f t="shared" si="88"/>
        <v>-4.6330036439354502E-2</v>
      </c>
      <c r="FC66" s="444">
        <f t="shared" si="88"/>
        <v>-4.6420824295010849E-2</v>
      </c>
      <c r="FD66" s="444">
        <f t="shared" si="88"/>
        <v>-0.25</v>
      </c>
      <c r="FE66" s="444">
        <f t="shared" si="88"/>
        <v>-0.24936515997968511</v>
      </c>
      <c r="FF66" s="444">
        <f t="shared" si="88"/>
        <v>-0.13991576977070661</v>
      </c>
      <c r="FG66" s="444">
        <f t="shared" si="88"/>
        <v>4.701627486437613E-2</v>
      </c>
      <c r="FH66" s="444">
        <f t="shared" si="88"/>
        <v>5.2710843373493979E-2</v>
      </c>
      <c r="FI66" s="444">
        <f t="shared" si="88"/>
        <v>0.20064205457463885</v>
      </c>
      <c r="FJ66" s="444">
        <f t="shared" si="88"/>
        <v>0.2018716577540107</v>
      </c>
      <c r="FK66" s="444">
        <f t="shared" si="88"/>
        <v>0.13172804532577903</v>
      </c>
      <c r="FL66" s="444">
        <f t="shared" si="88"/>
        <v>-6.0288152189117358E-2</v>
      </c>
      <c r="FM66" s="444">
        <f t="shared" si="88"/>
        <v>-6.0379997668725961E-2</v>
      </c>
      <c r="FN66" s="444">
        <f t="shared" si="88"/>
        <v>-9.2492260061919504E-2</v>
      </c>
      <c r="FO66" s="444">
        <f t="shared" si="88"/>
        <v>-9.2560739625886901E-2</v>
      </c>
      <c r="FP66" s="444">
        <f t="shared" si="88"/>
        <v>-7.7120966388904422E-2</v>
      </c>
      <c r="FQ66" s="444">
        <f t="shared" si="88"/>
        <v>-0.16064981949458484</v>
      </c>
      <c r="FR66" s="444">
        <f t="shared" si="88"/>
        <v>-0.15939849624060151</v>
      </c>
      <c r="FS66" s="444">
        <f t="shared" si="88"/>
        <v>1.3872832369942197E-2</v>
      </c>
      <c r="FT66" s="444">
        <f t="shared" si="88"/>
        <v>1.4918190567853706E-2</v>
      </c>
      <c r="FU66" s="444">
        <f t="shared" si="88"/>
        <v>-5.3110328638497656E-2</v>
      </c>
      <c r="FV66" s="444">
        <f t="shared" si="88"/>
        <v>-0.12335329341317365</v>
      </c>
      <c r="FW66" s="444">
        <f t="shared" si="88"/>
        <v>-0.12379367720465891</v>
      </c>
      <c r="FX66" s="444">
        <f t="shared" si="88"/>
        <v>-0.22825713303540734</v>
      </c>
      <c r="FY66" s="444">
        <f t="shared" si="88"/>
        <v>-0.22830134631910629</v>
      </c>
      <c r="FZ66" s="444">
        <f t="shared" si="88"/>
        <v>-0.17995689655172414</v>
      </c>
      <c r="GA66" s="444">
        <f t="shared" si="88"/>
        <v>-9.5397489539748956E-2</v>
      </c>
      <c r="GB66" s="444">
        <f t="shared" si="88"/>
        <v>-9.6301465457083041E-2</v>
      </c>
      <c r="GC66" s="444">
        <f t="shared" si="88"/>
        <v>3.3586818757921418E-2</v>
      </c>
      <c r="GD66" s="444">
        <f t="shared" si="88"/>
        <v>3.3808769149498152E-2</v>
      </c>
      <c r="GE66" s="444">
        <f t="shared" si="88"/>
        <v>-2.2248947684906796E-2</v>
      </c>
      <c r="GF66" s="444">
        <f t="shared" si="88"/>
        <v>0.50821167883211682</v>
      </c>
      <c r="GG66" s="444">
        <f t="shared" si="88"/>
        <v>0.50855838721947511</v>
      </c>
      <c r="GH66" s="444">
        <f t="shared" si="88"/>
        <v>0.51161842641663269</v>
      </c>
      <c r="GI66" s="444">
        <f t="shared" si="88"/>
        <v>0.51188858695652173</v>
      </c>
      <c r="GJ66" s="444">
        <f t="shared" si="88"/>
        <v>0.51031760272743587</v>
      </c>
      <c r="GK66" s="444">
        <f t="shared" si="88"/>
        <v>-6.8139758045169474E-2</v>
      </c>
      <c r="GL66" s="444">
        <f t="shared" si="88"/>
        <v>-4.1908307677621062E-2</v>
      </c>
      <c r="GM66" s="444">
        <f t="shared" si="88"/>
        <v>-5.4537804380019719E-2</v>
      </c>
    </row>
    <row r="67" spans="18:195" x14ac:dyDescent="0.15">
      <c r="R67" s="444" t="e">
        <f t="shared" si="89"/>
        <v>#DIV/0!</v>
      </c>
      <c r="S67" s="444" t="e">
        <f t="shared" si="89"/>
        <v>#DIV/0!</v>
      </c>
      <c r="T67" s="444" t="e">
        <f t="shared" si="89"/>
        <v>#DIV/0!</v>
      </c>
      <c r="U67" s="444" t="e">
        <f t="shared" si="89"/>
        <v>#DIV/0!</v>
      </c>
      <c r="V67" s="444" t="e">
        <f t="shared" si="89"/>
        <v>#DIV/0!</v>
      </c>
    </row>
  </sheetData>
  <mergeCells count="91">
    <mergeCell ref="BA5:BE5"/>
    <mergeCell ref="AL5:AP5"/>
    <mergeCell ref="AQ5:AU5"/>
    <mergeCell ref="BZ6:CD6"/>
    <mergeCell ref="CE6:CI6"/>
    <mergeCell ref="AL6:AP6"/>
    <mergeCell ref="BF6:BJ6"/>
    <mergeCell ref="BF5:BJ5"/>
    <mergeCell ref="BK5:BO5"/>
    <mergeCell ref="BK6:BO6"/>
    <mergeCell ref="BA6:BE6"/>
    <mergeCell ref="AQ6:AU6"/>
    <mergeCell ref="AV6:AZ6"/>
    <mergeCell ref="AV5:AZ5"/>
    <mergeCell ref="CJ6:CN6"/>
    <mergeCell ref="CO6:CS6"/>
    <mergeCell ref="CT6:CX6"/>
    <mergeCell ref="BP5:BT5"/>
    <mergeCell ref="BU5:BY5"/>
    <mergeCell ref="CE5:CI5"/>
    <mergeCell ref="BZ5:CD5"/>
    <mergeCell ref="CJ5:CN5"/>
    <mergeCell ref="CO5:CS5"/>
    <mergeCell ref="BP6:BT6"/>
    <mergeCell ref="BU6:BY6"/>
    <mergeCell ref="CT5:CX5"/>
    <mergeCell ref="CY6:DC6"/>
    <mergeCell ref="DD6:DH6"/>
    <mergeCell ref="EW6:FA6"/>
    <mergeCell ref="FB6:FF6"/>
    <mergeCell ref="ER5:EV5"/>
    <mergeCell ref="EH5:EL5"/>
    <mergeCell ref="EM5:EQ5"/>
    <mergeCell ref="EC6:EG6"/>
    <mergeCell ref="FB5:FF5"/>
    <mergeCell ref="CY5:DC5"/>
    <mergeCell ref="DD5:DH5"/>
    <mergeCell ref="EC5:EG5"/>
    <mergeCell ref="EW5:FA5"/>
    <mergeCell ref="ER6:EV6"/>
    <mergeCell ref="DX5:EB5"/>
    <mergeCell ref="DI6:DM6"/>
    <mergeCell ref="DN6:DR6"/>
    <mergeCell ref="DS6:DW6"/>
    <mergeCell ref="DX6:EB6"/>
    <mergeCell ref="EH6:EL6"/>
    <mergeCell ref="EM6:EQ6"/>
    <mergeCell ref="DI5:DM5"/>
    <mergeCell ref="DN5:DR5"/>
    <mergeCell ref="DS5:DW5"/>
    <mergeCell ref="AG6:AK6"/>
    <mergeCell ref="A5:B6"/>
    <mergeCell ref="C5:G5"/>
    <mergeCell ref="H5:L5"/>
    <mergeCell ref="M5:Q5"/>
    <mergeCell ref="W5:AA5"/>
    <mergeCell ref="AB5:AF5"/>
    <mergeCell ref="AG5:AK5"/>
    <mergeCell ref="AB6:AF6"/>
    <mergeCell ref="C6:G6"/>
    <mergeCell ref="H6:L6"/>
    <mergeCell ref="M6:Q6"/>
    <mergeCell ref="R6:V6"/>
    <mergeCell ref="A38:A40"/>
    <mergeCell ref="A20:A22"/>
    <mergeCell ref="A23:A25"/>
    <mergeCell ref="A26:A28"/>
    <mergeCell ref="A29:A31"/>
    <mergeCell ref="A32:A34"/>
    <mergeCell ref="A35:A37"/>
    <mergeCell ref="A14:A16"/>
    <mergeCell ref="A17:A19"/>
    <mergeCell ref="W6:AA6"/>
    <mergeCell ref="A11:A13"/>
    <mergeCell ref="R5:V5"/>
    <mergeCell ref="A8:A10"/>
    <mergeCell ref="A7:B7"/>
    <mergeCell ref="GF5:GJ5"/>
    <mergeCell ref="GK5:GM5"/>
    <mergeCell ref="FG6:FK6"/>
    <mergeCell ref="FL6:FP6"/>
    <mergeCell ref="FQ6:FU6"/>
    <mergeCell ref="FV6:FZ6"/>
    <mergeCell ref="GA6:GE6"/>
    <mergeCell ref="GF6:GJ6"/>
    <mergeCell ref="GK6:GM6"/>
    <mergeCell ref="FG5:FK5"/>
    <mergeCell ref="FL5:FP5"/>
    <mergeCell ref="FQ5:FU5"/>
    <mergeCell ref="FV5:FZ5"/>
    <mergeCell ref="GA5:GE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50" orientation="portrait" useFirstPageNumber="1" r:id="rId1"/>
  <headerFooter alignWithMargins="0">
    <oddFooter>&amp;C&amp;"Meiryo UI,標準"-&amp;P--</oddFooter>
  </headerFooter>
  <colBreaks count="6" manualBreakCount="6">
    <brk id="53" max="39" man="1"/>
    <brk id="77" max="39" man="1"/>
    <brk id="112" max="39" man="1"/>
    <brk id="137" max="39" man="1"/>
    <brk id="162" max="39" man="1"/>
    <brk id="187" max="3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4">
    <tabColor rgb="FFFF6699"/>
  </sheetPr>
  <dimension ref="A1:GO60"/>
  <sheetViews>
    <sheetView view="pageBreakPreview" zoomScale="70" zoomScaleNormal="100" zoomScaleSheetLayoutView="70" workbookViewId="0">
      <pane xSplit="2" ySplit="7" topLeftCell="EQ8" activePane="bottomRight" state="frozen"/>
      <selection activeCell="R5" sqref="R5:V5"/>
      <selection pane="topRight" activeCell="R5" sqref="R5:V5"/>
      <selection pane="bottomLeft" activeCell="R5" sqref="R5:V5"/>
      <selection pane="bottomRight" activeCell="R5" sqref="R5:V5"/>
    </sheetView>
  </sheetViews>
  <sheetFormatPr defaultColWidth="7.125" defaultRowHeight="15.75" x14ac:dyDescent="0.15"/>
  <cols>
    <col min="1" max="1" width="8.875" style="235" customWidth="1"/>
    <col min="2" max="2" width="7.125" style="237"/>
    <col min="3" max="17" width="0" style="237" hidden="1" customWidth="1"/>
    <col min="18" max="18" width="0" style="314" hidden="1" customWidth="1"/>
    <col min="19" max="19" width="7.125" style="314"/>
    <col min="20" max="20" width="0" style="314" hidden="1" customWidth="1"/>
    <col min="21" max="22" width="7.125" style="314"/>
    <col min="23" max="32" width="0" style="237" hidden="1" customWidth="1"/>
    <col min="33" max="33" width="0" style="314" hidden="1" customWidth="1"/>
    <col min="34" max="34" width="7.125" style="314"/>
    <col min="35" max="35" width="0" style="314" hidden="1" customWidth="1"/>
    <col min="36" max="37" width="7.125" style="314"/>
    <col min="38" max="38" width="0" style="237" hidden="1" customWidth="1"/>
    <col min="39" max="39" width="7.125" style="237"/>
    <col min="40" max="40" width="0" style="237" hidden="1" customWidth="1"/>
    <col min="41" max="41" width="7.125" style="237"/>
    <col min="42" max="42" width="7.125" style="236"/>
    <col min="43" max="43" width="0" style="237" hidden="1" customWidth="1"/>
    <col min="44" max="44" width="7.125" style="237"/>
    <col min="45" max="45" width="0" style="237" hidden="1" customWidth="1"/>
    <col min="46" max="46" width="7.125" style="237"/>
    <col min="47" max="47" width="7.125" style="236"/>
    <col min="48" max="48" width="0" style="237" hidden="1" customWidth="1"/>
    <col min="49" max="49" width="7.125" style="237"/>
    <col min="50" max="50" width="0" style="237" hidden="1" customWidth="1"/>
    <col min="51" max="51" width="7.125" style="237"/>
    <col min="52" max="52" width="7.125" style="236"/>
    <col min="53" max="53" width="0" style="237" hidden="1" customWidth="1"/>
    <col min="54" max="54" width="7.125" style="237"/>
    <col min="55" max="55" width="0" style="237" hidden="1" customWidth="1"/>
    <col min="56" max="56" width="7.125" style="237"/>
    <col min="57" max="57" width="7.125" style="236"/>
    <col min="58" max="58" width="0" style="237" hidden="1" customWidth="1"/>
    <col min="59" max="59" width="7.125" style="237"/>
    <col min="60" max="60" width="0" style="237" hidden="1" customWidth="1"/>
    <col min="61" max="61" width="7.125" style="237"/>
    <col min="62" max="62" width="7.125" style="236"/>
    <col min="63" max="63" width="0" style="237" hidden="1" customWidth="1"/>
    <col min="64" max="64" width="7.125" style="237"/>
    <col min="65" max="65" width="0" style="237" hidden="1" customWidth="1"/>
    <col min="66" max="66" width="6.875" style="237" customWidth="1"/>
    <col min="67" max="67" width="6.875" style="236" customWidth="1"/>
    <col min="68" max="68" width="0" style="237" hidden="1" customWidth="1"/>
    <col min="69" max="69" width="7.125" style="237"/>
    <col min="70" max="70" width="0" style="237" hidden="1" customWidth="1"/>
    <col min="71" max="71" width="7.125" style="237"/>
    <col min="72" max="72" width="7.125" style="236"/>
    <col min="73" max="73" width="0" style="237" hidden="1" customWidth="1"/>
    <col min="74" max="74" width="7.125" style="237"/>
    <col min="75" max="75" width="0" style="237" hidden="1" customWidth="1"/>
    <col min="76" max="76" width="7.125" style="237"/>
    <col min="77" max="77" width="7.125" style="236"/>
    <col min="78" max="78" width="0" style="237" hidden="1" customWidth="1"/>
    <col min="79" max="79" width="7.125" style="237"/>
    <col min="80" max="80" width="0" style="237" hidden="1" customWidth="1"/>
    <col min="81" max="81" width="7.125" style="237"/>
    <col min="82" max="82" width="7.125" style="236"/>
    <col min="83" max="92" width="0" style="237" hidden="1" customWidth="1"/>
    <col min="93" max="93" width="0" style="314" hidden="1" customWidth="1"/>
    <col min="94" max="94" width="7.125" style="314"/>
    <col min="95" max="95" width="0" style="314" hidden="1" customWidth="1"/>
    <col min="96" max="97" width="7.125" style="314"/>
    <col min="98" max="98" width="0" style="237" hidden="1" customWidth="1"/>
    <col min="99" max="99" width="7.125" style="237"/>
    <col min="100" max="100" width="0" style="237" hidden="1" customWidth="1"/>
    <col min="101" max="101" width="7.125" style="237"/>
    <col min="102" max="102" width="7.125" style="236"/>
    <col min="103" max="103" width="0" style="237" hidden="1" customWidth="1"/>
    <col min="104" max="104" width="7.125" style="237"/>
    <col min="105" max="105" width="0" style="237" hidden="1" customWidth="1"/>
    <col min="106" max="107" width="7.125" style="237"/>
    <col min="108" max="108" width="0" style="237" hidden="1" customWidth="1"/>
    <col min="109" max="109" width="7.125" style="237"/>
    <col min="110" max="110" width="0" style="237" hidden="1" customWidth="1"/>
    <col min="111" max="112" width="7.125" style="237"/>
    <col min="113" max="113" width="0" style="237" hidden="1" customWidth="1"/>
    <col min="114" max="114" width="7.125" style="237"/>
    <col min="115" max="115" width="0" style="237" hidden="1" customWidth="1"/>
    <col min="116" max="117" width="7.125" style="237"/>
    <col min="118" max="118" width="0" style="237" hidden="1" customWidth="1"/>
    <col min="119" max="119" width="7.125" style="237"/>
    <col min="120" max="120" width="0" style="237" hidden="1" customWidth="1"/>
    <col min="121" max="122" width="7.125" style="237"/>
    <col min="123" max="123" width="0" style="237" hidden="1" customWidth="1"/>
    <col min="124" max="124" width="7.125" style="237"/>
    <col min="125" max="125" width="0" style="237" hidden="1" customWidth="1"/>
    <col min="126" max="127" width="7.125" style="237"/>
    <col min="128" max="128" width="0" style="237" hidden="1" customWidth="1"/>
    <col min="129" max="129" width="7.125" style="237"/>
    <col min="130" max="130" width="0" style="237" hidden="1" customWidth="1"/>
    <col min="131" max="132" width="7.125" style="237"/>
    <col min="133" max="133" width="0" style="237" hidden="1" customWidth="1"/>
    <col min="134" max="134" width="7.125" style="237"/>
    <col min="135" max="135" width="0" style="237" hidden="1" customWidth="1"/>
    <col min="136" max="137" width="7.125" style="237"/>
    <col min="138" max="138" width="0" style="237" hidden="1" customWidth="1"/>
    <col min="139" max="139" width="7.125" style="237"/>
    <col min="140" max="140" width="0" style="237" hidden="1" customWidth="1"/>
    <col min="141" max="142" width="7.125" style="237"/>
    <col min="143" max="143" width="0" style="237" hidden="1" customWidth="1"/>
    <col min="144" max="144" width="7.125" style="237"/>
    <col min="145" max="145" width="0" style="237" hidden="1" customWidth="1"/>
    <col min="146" max="147" width="7.125" style="237"/>
    <col min="148" max="148" width="0" style="237" hidden="1" customWidth="1"/>
    <col min="149" max="149" width="7.125" style="237"/>
    <col min="150" max="150" width="0" style="237" hidden="1" customWidth="1"/>
    <col min="151" max="152" width="7.125" style="237"/>
    <col min="153" max="153" width="0" style="237" hidden="1" customWidth="1"/>
    <col min="154" max="154" width="7.125" style="237"/>
    <col min="155" max="155" width="0" style="237" hidden="1" customWidth="1"/>
    <col min="156" max="156" width="7.125" style="237"/>
    <col min="157" max="157" width="7.125" style="236"/>
    <col min="158" max="158" width="0" style="237" hidden="1" customWidth="1"/>
    <col min="159" max="159" width="7.125" style="237"/>
    <col min="160" max="160" width="0" style="237" hidden="1" customWidth="1"/>
    <col min="161" max="161" width="7.125" style="237"/>
    <col min="162" max="162" width="8.5" style="236" customWidth="1"/>
    <col min="163" max="163" width="0" style="237" hidden="1" customWidth="1"/>
    <col min="164" max="164" width="7.125" style="237"/>
    <col min="165" max="165" width="0" style="237" hidden="1" customWidth="1"/>
    <col min="166" max="166" width="7.125" style="237"/>
    <col min="167" max="167" width="7.125" style="236"/>
    <col min="168" max="168" width="0" style="237" hidden="1" customWidth="1"/>
    <col min="169" max="169" width="7.125" style="237"/>
    <col min="170" max="170" width="0" style="237" hidden="1" customWidth="1"/>
    <col min="171" max="171" width="7.125" style="237"/>
    <col min="172" max="172" width="8.5" style="236" customWidth="1"/>
    <col min="173" max="173" width="0" style="237" hidden="1" customWidth="1"/>
    <col min="174" max="174" width="7.125" style="237"/>
    <col min="175" max="175" width="0" style="237" hidden="1" customWidth="1"/>
    <col min="176" max="176" width="7.125" style="237"/>
    <col min="177" max="177" width="7.125" style="236"/>
    <col min="178" max="178" width="0" style="237" hidden="1" customWidth="1"/>
    <col min="179" max="179" width="7.125" style="237"/>
    <col min="180" max="180" width="0" style="237" hidden="1" customWidth="1"/>
    <col min="181" max="181" width="7.125" style="237"/>
    <col min="182" max="182" width="8.5" style="236" customWidth="1"/>
    <col min="183" max="183" width="0" style="237" hidden="1" customWidth="1"/>
    <col min="184" max="184" width="7.125" style="237"/>
    <col min="185" max="185" width="0" style="237" hidden="1" customWidth="1"/>
    <col min="186" max="186" width="7.125" style="237"/>
    <col min="187" max="187" width="7.125" style="236"/>
    <col min="188" max="188" width="0" style="237" hidden="1" customWidth="1"/>
    <col min="189" max="189" width="7.125" style="237"/>
    <col min="190" max="190" width="0" style="237" hidden="1" customWidth="1"/>
    <col min="191" max="191" width="7.125" style="237"/>
    <col min="192" max="192" width="8.5" style="236" customWidth="1"/>
    <col min="193" max="193" width="8.625" style="237" customWidth="1"/>
    <col min="194" max="194" width="7.125" style="237"/>
    <col min="195" max="195" width="7.125" style="236"/>
    <col min="196" max="16384" width="7.125" style="235"/>
  </cols>
  <sheetData>
    <row r="1" spans="1:197" s="2" customFormat="1" ht="15" customHeight="1" x14ac:dyDescent="0.25">
      <c r="A1" s="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313"/>
      <c r="S1" s="313"/>
      <c r="T1" s="313"/>
      <c r="U1" s="313"/>
      <c r="V1" s="313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313"/>
      <c r="AH1" s="313"/>
      <c r="AI1" s="313"/>
      <c r="AJ1" s="313"/>
      <c r="AK1" s="313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313"/>
      <c r="CP1" s="313"/>
      <c r="CQ1" s="313"/>
      <c r="CR1" s="313"/>
      <c r="CS1" s="313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</row>
    <row r="2" spans="1:197" ht="15" customHeight="1" x14ac:dyDescent="0.15"/>
    <row r="3" spans="1:197" ht="23.25" customHeight="1" x14ac:dyDescent="0.15">
      <c r="A3" s="235" t="s">
        <v>375</v>
      </c>
    </row>
    <row r="4" spans="1:197" ht="20.25" customHeight="1" x14ac:dyDescent="0.15">
      <c r="A4" s="235" t="s">
        <v>149</v>
      </c>
    </row>
    <row r="5" spans="1:197" s="236" customFormat="1" x14ac:dyDescent="0.15">
      <c r="A5" s="666"/>
      <c r="B5" s="667"/>
      <c r="C5" s="670" t="s">
        <v>243</v>
      </c>
      <c r="D5" s="670"/>
      <c r="E5" s="670"/>
      <c r="F5" s="670"/>
      <c r="G5" s="671"/>
      <c r="H5" s="672" t="s">
        <v>244</v>
      </c>
      <c r="I5" s="670"/>
      <c r="J5" s="670"/>
      <c r="K5" s="670"/>
      <c r="L5" s="671"/>
      <c r="M5" s="672" t="s">
        <v>245</v>
      </c>
      <c r="N5" s="670"/>
      <c r="O5" s="670"/>
      <c r="P5" s="670"/>
      <c r="Q5" s="671"/>
      <c r="R5" s="672">
        <v>1</v>
      </c>
      <c r="S5" s="670"/>
      <c r="T5" s="670"/>
      <c r="U5" s="670"/>
      <c r="V5" s="671"/>
      <c r="W5" s="672" t="s">
        <v>299</v>
      </c>
      <c r="X5" s="670"/>
      <c r="Y5" s="670"/>
      <c r="Z5" s="670"/>
      <c r="AA5" s="671"/>
      <c r="AB5" s="672" t="s">
        <v>246</v>
      </c>
      <c r="AC5" s="670"/>
      <c r="AD5" s="670"/>
      <c r="AE5" s="670"/>
      <c r="AF5" s="671"/>
      <c r="AG5" s="672">
        <v>2</v>
      </c>
      <c r="AH5" s="670"/>
      <c r="AI5" s="670"/>
      <c r="AJ5" s="670"/>
      <c r="AK5" s="671"/>
      <c r="AL5" s="672">
        <v>3</v>
      </c>
      <c r="AM5" s="670"/>
      <c r="AN5" s="670"/>
      <c r="AO5" s="670"/>
      <c r="AP5" s="671"/>
      <c r="AQ5" s="672">
        <v>4</v>
      </c>
      <c r="AR5" s="670"/>
      <c r="AS5" s="670"/>
      <c r="AT5" s="670"/>
      <c r="AU5" s="671"/>
      <c r="AV5" s="672">
        <v>5</v>
      </c>
      <c r="AW5" s="670"/>
      <c r="AX5" s="670"/>
      <c r="AY5" s="670"/>
      <c r="AZ5" s="671"/>
      <c r="BA5" s="672">
        <v>6</v>
      </c>
      <c r="BB5" s="670"/>
      <c r="BC5" s="670"/>
      <c r="BD5" s="670"/>
      <c r="BE5" s="671"/>
      <c r="BF5" s="672">
        <v>7</v>
      </c>
      <c r="BG5" s="670"/>
      <c r="BH5" s="670"/>
      <c r="BI5" s="670"/>
      <c r="BJ5" s="671"/>
      <c r="BK5" s="672">
        <v>8</v>
      </c>
      <c r="BL5" s="670"/>
      <c r="BM5" s="670"/>
      <c r="BN5" s="670"/>
      <c r="BO5" s="671"/>
      <c r="BP5" s="672">
        <v>9</v>
      </c>
      <c r="BQ5" s="670"/>
      <c r="BR5" s="670"/>
      <c r="BS5" s="670"/>
      <c r="BT5" s="671"/>
      <c r="BU5" s="672">
        <v>10</v>
      </c>
      <c r="BV5" s="670"/>
      <c r="BW5" s="670"/>
      <c r="BX5" s="670"/>
      <c r="BY5" s="671"/>
      <c r="BZ5" s="672">
        <v>11</v>
      </c>
      <c r="CA5" s="670"/>
      <c r="CB5" s="670"/>
      <c r="CC5" s="670"/>
      <c r="CD5" s="671"/>
      <c r="CE5" s="672" t="s">
        <v>247</v>
      </c>
      <c r="CF5" s="670"/>
      <c r="CG5" s="670"/>
      <c r="CH5" s="670"/>
      <c r="CI5" s="673"/>
      <c r="CJ5" s="672" t="s">
        <v>248</v>
      </c>
      <c r="CK5" s="670"/>
      <c r="CL5" s="670"/>
      <c r="CM5" s="670"/>
      <c r="CN5" s="673"/>
      <c r="CO5" s="672" t="s">
        <v>123</v>
      </c>
      <c r="CP5" s="670"/>
      <c r="CQ5" s="670"/>
      <c r="CR5" s="670"/>
      <c r="CS5" s="673"/>
      <c r="CT5" s="672" t="s">
        <v>88</v>
      </c>
      <c r="CU5" s="670"/>
      <c r="CV5" s="670"/>
      <c r="CW5" s="670"/>
      <c r="CX5" s="673"/>
      <c r="CY5" s="672" t="s">
        <v>251</v>
      </c>
      <c r="CZ5" s="670"/>
      <c r="DA5" s="670"/>
      <c r="DB5" s="670"/>
      <c r="DC5" s="671"/>
      <c r="DD5" s="672" t="s">
        <v>301</v>
      </c>
      <c r="DE5" s="670"/>
      <c r="DF5" s="670"/>
      <c r="DG5" s="670"/>
      <c r="DH5" s="673"/>
      <c r="DI5" s="672" t="s">
        <v>302</v>
      </c>
      <c r="DJ5" s="670"/>
      <c r="DK5" s="670"/>
      <c r="DL5" s="670"/>
      <c r="DM5" s="673"/>
      <c r="DN5" s="672" t="s">
        <v>252</v>
      </c>
      <c r="DO5" s="670"/>
      <c r="DP5" s="670"/>
      <c r="DQ5" s="670"/>
      <c r="DR5" s="673"/>
      <c r="DS5" s="672" t="s">
        <v>303</v>
      </c>
      <c r="DT5" s="670"/>
      <c r="DU5" s="670"/>
      <c r="DV5" s="670"/>
      <c r="DW5" s="673"/>
      <c r="DX5" s="672" t="s">
        <v>253</v>
      </c>
      <c r="DY5" s="670"/>
      <c r="DZ5" s="670"/>
      <c r="EA5" s="670"/>
      <c r="EB5" s="673"/>
      <c r="EC5" s="672" t="s">
        <v>236</v>
      </c>
      <c r="ED5" s="670"/>
      <c r="EE5" s="670"/>
      <c r="EF5" s="670"/>
      <c r="EG5" s="673"/>
      <c r="EH5" s="672" t="s">
        <v>238</v>
      </c>
      <c r="EI5" s="670"/>
      <c r="EJ5" s="670"/>
      <c r="EK5" s="670"/>
      <c r="EL5" s="673"/>
      <c r="EM5" s="672" t="s">
        <v>240</v>
      </c>
      <c r="EN5" s="670"/>
      <c r="EO5" s="670"/>
      <c r="EP5" s="670"/>
      <c r="EQ5" s="673"/>
      <c r="ER5" s="672" t="s">
        <v>282</v>
      </c>
      <c r="ES5" s="670"/>
      <c r="ET5" s="670"/>
      <c r="EU5" s="670"/>
      <c r="EV5" s="673"/>
      <c r="EW5" s="672" t="s">
        <v>154</v>
      </c>
      <c r="EX5" s="670"/>
      <c r="EY5" s="670"/>
      <c r="EZ5" s="670"/>
      <c r="FA5" s="673"/>
      <c r="FB5" s="672" t="s">
        <v>84</v>
      </c>
      <c r="FC5" s="670"/>
      <c r="FD5" s="670"/>
      <c r="FE5" s="670"/>
      <c r="FF5" s="673"/>
      <c r="FG5" s="672" t="s">
        <v>275</v>
      </c>
      <c r="FH5" s="670"/>
      <c r="FI5" s="670"/>
      <c r="FJ5" s="670"/>
      <c r="FK5" s="673"/>
      <c r="FL5" s="672" t="s">
        <v>276</v>
      </c>
      <c r="FM5" s="670"/>
      <c r="FN5" s="670"/>
      <c r="FO5" s="670"/>
      <c r="FP5" s="673"/>
      <c r="FQ5" s="672" t="s">
        <v>359</v>
      </c>
      <c r="FR5" s="670"/>
      <c r="FS5" s="670"/>
      <c r="FT5" s="670"/>
      <c r="FU5" s="673"/>
      <c r="FV5" s="672" t="s">
        <v>360</v>
      </c>
      <c r="FW5" s="670"/>
      <c r="FX5" s="670"/>
      <c r="FY5" s="670"/>
      <c r="FZ5" s="673"/>
      <c r="GA5" s="672" t="s">
        <v>361</v>
      </c>
      <c r="GB5" s="670"/>
      <c r="GC5" s="670"/>
      <c r="GD5" s="670"/>
      <c r="GE5" s="673"/>
      <c r="GF5" s="672" t="s">
        <v>362</v>
      </c>
      <c r="GG5" s="670"/>
      <c r="GH5" s="670"/>
      <c r="GI5" s="670"/>
      <c r="GJ5" s="673"/>
      <c r="GK5" s="670" t="s">
        <v>254</v>
      </c>
      <c r="GL5" s="670"/>
      <c r="GM5" s="671"/>
    </row>
    <row r="6" spans="1:197" s="237" customFormat="1" x14ac:dyDescent="0.15">
      <c r="A6" s="668"/>
      <c r="B6" s="669"/>
      <c r="C6" s="663" t="s">
        <v>144</v>
      </c>
      <c r="D6" s="663"/>
      <c r="E6" s="663"/>
      <c r="F6" s="663"/>
      <c r="G6" s="664"/>
      <c r="H6" s="662" t="s">
        <v>143</v>
      </c>
      <c r="I6" s="663"/>
      <c r="J6" s="663"/>
      <c r="K6" s="663"/>
      <c r="L6" s="664"/>
      <c r="M6" s="662" t="s">
        <v>142</v>
      </c>
      <c r="N6" s="663"/>
      <c r="O6" s="663"/>
      <c r="P6" s="663"/>
      <c r="Q6" s="664"/>
      <c r="R6" s="675" t="s">
        <v>141</v>
      </c>
      <c r="S6" s="676"/>
      <c r="T6" s="676"/>
      <c r="U6" s="676"/>
      <c r="V6" s="678"/>
      <c r="W6" s="662" t="s">
        <v>140</v>
      </c>
      <c r="X6" s="663"/>
      <c r="Y6" s="663"/>
      <c r="Z6" s="663"/>
      <c r="AA6" s="664"/>
      <c r="AB6" s="662" t="s">
        <v>139</v>
      </c>
      <c r="AC6" s="663"/>
      <c r="AD6" s="663"/>
      <c r="AE6" s="663"/>
      <c r="AF6" s="664"/>
      <c r="AG6" s="675" t="s">
        <v>138</v>
      </c>
      <c r="AH6" s="676"/>
      <c r="AI6" s="676"/>
      <c r="AJ6" s="676"/>
      <c r="AK6" s="678"/>
      <c r="AL6" s="662" t="s">
        <v>304</v>
      </c>
      <c r="AM6" s="663"/>
      <c r="AN6" s="663"/>
      <c r="AO6" s="663"/>
      <c r="AP6" s="664"/>
      <c r="AQ6" s="662" t="s">
        <v>305</v>
      </c>
      <c r="AR6" s="663"/>
      <c r="AS6" s="663"/>
      <c r="AT6" s="663"/>
      <c r="AU6" s="664"/>
      <c r="AV6" s="662" t="s">
        <v>306</v>
      </c>
      <c r="AW6" s="663"/>
      <c r="AX6" s="663"/>
      <c r="AY6" s="663"/>
      <c r="AZ6" s="664"/>
      <c r="BA6" s="662" t="s">
        <v>137</v>
      </c>
      <c r="BB6" s="663"/>
      <c r="BC6" s="663"/>
      <c r="BD6" s="663"/>
      <c r="BE6" s="664"/>
      <c r="BF6" s="662" t="s">
        <v>307</v>
      </c>
      <c r="BG6" s="663"/>
      <c r="BH6" s="663"/>
      <c r="BI6" s="663"/>
      <c r="BJ6" s="664"/>
      <c r="BK6" s="662" t="s">
        <v>308</v>
      </c>
      <c r="BL6" s="663"/>
      <c r="BM6" s="663"/>
      <c r="BN6" s="663"/>
      <c r="BO6" s="664"/>
      <c r="BP6" s="662" t="s">
        <v>309</v>
      </c>
      <c r="BQ6" s="663"/>
      <c r="BR6" s="663"/>
      <c r="BS6" s="663"/>
      <c r="BT6" s="664"/>
      <c r="BU6" s="662" t="s">
        <v>310</v>
      </c>
      <c r="BV6" s="663"/>
      <c r="BW6" s="663"/>
      <c r="BX6" s="663"/>
      <c r="BY6" s="664"/>
      <c r="BZ6" s="662" t="s">
        <v>136</v>
      </c>
      <c r="CA6" s="663"/>
      <c r="CB6" s="663"/>
      <c r="CC6" s="663"/>
      <c r="CD6" s="664"/>
      <c r="CE6" s="662" t="s">
        <v>135</v>
      </c>
      <c r="CF6" s="663"/>
      <c r="CG6" s="663"/>
      <c r="CH6" s="663"/>
      <c r="CI6" s="674"/>
      <c r="CJ6" s="662" t="s">
        <v>134</v>
      </c>
      <c r="CK6" s="663"/>
      <c r="CL6" s="663"/>
      <c r="CM6" s="663"/>
      <c r="CN6" s="674"/>
      <c r="CO6" s="675" t="s">
        <v>56</v>
      </c>
      <c r="CP6" s="676"/>
      <c r="CQ6" s="676"/>
      <c r="CR6" s="676"/>
      <c r="CS6" s="677"/>
      <c r="CT6" s="662" t="s">
        <v>133</v>
      </c>
      <c r="CU6" s="663"/>
      <c r="CV6" s="663"/>
      <c r="CW6" s="663"/>
      <c r="CX6" s="674"/>
      <c r="CY6" s="662" t="s">
        <v>311</v>
      </c>
      <c r="CZ6" s="663"/>
      <c r="DA6" s="663"/>
      <c r="DB6" s="663"/>
      <c r="DC6" s="664"/>
      <c r="DD6" s="662" t="s">
        <v>312</v>
      </c>
      <c r="DE6" s="663"/>
      <c r="DF6" s="663"/>
      <c r="DG6" s="663"/>
      <c r="DH6" s="674"/>
      <c r="DI6" s="662" t="s">
        <v>255</v>
      </c>
      <c r="DJ6" s="663"/>
      <c r="DK6" s="663"/>
      <c r="DL6" s="663"/>
      <c r="DM6" s="674"/>
      <c r="DN6" s="662" t="s">
        <v>313</v>
      </c>
      <c r="DO6" s="663"/>
      <c r="DP6" s="663"/>
      <c r="DQ6" s="663"/>
      <c r="DR6" s="674"/>
      <c r="DS6" s="662" t="s">
        <v>220</v>
      </c>
      <c r="DT6" s="663"/>
      <c r="DU6" s="663"/>
      <c r="DV6" s="663"/>
      <c r="DW6" s="674"/>
      <c r="DX6" s="662" t="s">
        <v>314</v>
      </c>
      <c r="DY6" s="663"/>
      <c r="DZ6" s="663"/>
      <c r="EA6" s="663"/>
      <c r="EB6" s="674"/>
      <c r="EC6" s="662" t="s">
        <v>315</v>
      </c>
      <c r="ED6" s="663"/>
      <c r="EE6" s="663"/>
      <c r="EF6" s="663"/>
      <c r="EG6" s="674"/>
      <c r="EH6" s="662" t="s">
        <v>239</v>
      </c>
      <c r="EI6" s="663"/>
      <c r="EJ6" s="663"/>
      <c r="EK6" s="663"/>
      <c r="EL6" s="674"/>
      <c r="EM6" s="662" t="s">
        <v>241</v>
      </c>
      <c r="EN6" s="663"/>
      <c r="EO6" s="663"/>
      <c r="EP6" s="663"/>
      <c r="EQ6" s="674"/>
      <c r="ER6" s="662" t="s">
        <v>284</v>
      </c>
      <c r="ES6" s="663"/>
      <c r="ET6" s="663"/>
      <c r="EU6" s="663"/>
      <c r="EV6" s="674"/>
      <c r="EW6" s="662" t="s">
        <v>60</v>
      </c>
      <c r="EX6" s="663"/>
      <c r="EY6" s="663"/>
      <c r="EZ6" s="663"/>
      <c r="FA6" s="664"/>
      <c r="FB6" s="662" t="s">
        <v>59</v>
      </c>
      <c r="FC6" s="663"/>
      <c r="FD6" s="663"/>
      <c r="FE6" s="663"/>
      <c r="FF6" s="664"/>
      <c r="FG6" s="662" t="s">
        <v>367</v>
      </c>
      <c r="FH6" s="663"/>
      <c r="FI6" s="663"/>
      <c r="FJ6" s="663"/>
      <c r="FK6" s="664"/>
      <c r="FL6" s="662" t="s">
        <v>368</v>
      </c>
      <c r="FM6" s="663"/>
      <c r="FN6" s="663"/>
      <c r="FO6" s="663"/>
      <c r="FP6" s="664"/>
      <c r="FQ6" s="662" t="s">
        <v>363</v>
      </c>
      <c r="FR6" s="663"/>
      <c r="FS6" s="663"/>
      <c r="FT6" s="663"/>
      <c r="FU6" s="664"/>
      <c r="FV6" s="662" t="s">
        <v>364</v>
      </c>
      <c r="FW6" s="663"/>
      <c r="FX6" s="663"/>
      <c r="FY6" s="663"/>
      <c r="FZ6" s="664"/>
      <c r="GA6" s="662" t="s">
        <v>369</v>
      </c>
      <c r="GB6" s="663"/>
      <c r="GC6" s="663"/>
      <c r="GD6" s="663"/>
      <c r="GE6" s="664"/>
      <c r="GF6" s="662" t="s">
        <v>365</v>
      </c>
      <c r="GG6" s="663"/>
      <c r="GH6" s="663"/>
      <c r="GI6" s="663"/>
      <c r="GJ6" s="664"/>
      <c r="GK6" s="663"/>
      <c r="GL6" s="663"/>
      <c r="GM6" s="664"/>
    </row>
    <row r="7" spans="1:197" s="237" customFormat="1" x14ac:dyDescent="0.15">
      <c r="A7" s="659" t="s">
        <v>125</v>
      </c>
      <c r="B7" s="665"/>
      <c r="C7" s="287" t="s">
        <v>124</v>
      </c>
      <c r="D7" s="287" t="s">
        <v>123</v>
      </c>
      <c r="E7" s="286" t="s">
        <v>122</v>
      </c>
      <c r="F7" s="285" t="s">
        <v>121</v>
      </c>
      <c r="G7" s="443" t="s">
        <v>85</v>
      </c>
      <c r="H7" s="442" t="s">
        <v>124</v>
      </c>
      <c r="I7" s="287" t="s">
        <v>123</v>
      </c>
      <c r="J7" s="286" t="s">
        <v>122</v>
      </c>
      <c r="K7" s="285" t="s">
        <v>121</v>
      </c>
      <c r="L7" s="443" t="s">
        <v>85</v>
      </c>
      <c r="M7" s="442" t="s">
        <v>124</v>
      </c>
      <c r="N7" s="287" t="s">
        <v>123</v>
      </c>
      <c r="O7" s="286" t="s">
        <v>122</v>
      </c>
      <c r="P7" s="285" t="s">
        <v>121</v>
      </c>
      <c r="Q7" s="443" t="s">
        <v>85</v>
      </c>
      <c r="R7" s="315" t="s">
        <v>124</v>
      </c>
      <c r="S7" s="316" t="s">
        <v>123</v>
      </c>
      <c r="T7" s="317" t="s">
        <v>122</v>
      </c>
      <c r="U7" s="318" t="s">
        <v>121</v>
      </c>
      <c r="V7" s="319" t="s">
        <v>85</v>
      </c>
      <c r="W7" s="442" t="s">
        <v>124</v>
      </c>
      <c r="X7" s="287" t="s">
        <v>123</v>
      </c>
      <c r="Y7" s="286" t="s">
        <v>122</v>
      </c>
      <c r="Z7" s="285" t="s">
        <v>121</v>
      </c>
      <c r="AA7" s="443" t="s">
        <v>85</v>
      </c>
      <c r="AB7" s="442" t="s">
        <v>124</v>
      </c>
      <c r="AC7" s="287" t="s">
        <v>123</v>
      </c>
      <c r="AD7" s="286" t="s">
        <v>122</v>
      </c>
      <c r="AE7" s="285" t="s">
        <v>121</v>
      </c>
      <c r="AF7" s="443" t="s">
        <v>85</v>
      </c>
      <c r="AG7" s="315" t="s">
        <v>124</v>
      </c>
      <c r="AH7" s="316" t="s">
        <v>123</v>
      </c>
      <c r="AI7" s="317" t="s">
        <v>122</v>
      </c>
      <c r="AJ7" s="318" t="s">
        <v>121</v>
      </c>
      <c r="AK7" s="319" t="s">
        <v>85</v>
      </c>
      <c r="AL7" s="442" t="s">
        <v>124</v>
      </c>
      <c r="AM7" s="287" t="s">
        <v>123</v>
      </c>
      <c r="AN7" s="286" t="s">
        <v>122</v>
      </c>
      <c r="AO7" s="285" t="s">
        <v>121</v>
      </c>
      <c r="AP7" s="284" t="s">
        <v>85</v>
      </c>
      <c r="AQ7" s="442" t="s">
        <v>124</v>
      </c>
      <c r="AR7" s="287" t="s">
        <v>123</v>
      </c>
      <c r="AS7" s="286" t="s">
        <v>122</v>
      </c>
      <c r="AT7" s="285" t="s">
        <v>121</v>
      </c>
      <c r="AU7" s="284" t="s">
        <v>85</v>
      </c>
      <c r="AV7" s="442" t="s">
        <v>124</v>
      </c>
      <c r="AW7" s="287" t="s">
        <v>123</v>
      </c>
      <c r="AX7" s="286" t="s">
        <v>122</v>
      </c>
      <c r="AY7" s="285" t="s">
        <v>121</v>
      </c>
      <c r="AZ7" s="284" t="s">
        <v>85</v>
      </c>
      <c r="BA7" s="442" t="s">
        <v>124</v>
      </c>
      <c r="BB7" s="287" t="s">
        <v>123</v>
      </c>
      <c r="BC7" s="286" t="s">
        <v>122</v>
      </c>
      <c r="BD7" s="285" t="s">
        <v>121</v>
      </c>
      <c r="BE7" s="284" t="s">
        <v>85</v>
      </c>
      <c r="BF7" s="442" t="s">
        <v>124</v>
      </c>
      <c r="BG7" s="287" t="s">
        <v>123</v>
      </c>
      <c r="BH7" s="286" t="s">
        <v>122</v>
      </c>
      <c r="BI7" s="285" t="s">
        <v>121</v>
      </c>
      <c r="BJ7" s="284" t="s">
        <v>85</v>
      </c>
      <c r="BK7" s="442" t="s">
        <v>124</v>
      </c>
      <c r="BL7" s="287" t="s">
        <v>123</v>
      </c>
      <c r="BM7" s="286" t="s">
        <v>122</v>
      </c>
      <c r="BN7" s="285" t="s">
        <v>121</v>
      </c>
      <c r="BO7" s="284" t="s">
        <v>85</v>
      </c>
      <c r="BP7" s="442" t="s">
        <v>124</v>
      </c>
      <c r="BQ7" s="287" t="s">
        <v>123</v>
      </c>
      <c r="BR7" s="286" t="s">
        <v>122</v>
      </c>
      <c r="BS7" s="285" t="s">
        <v>121</v>
      </c>
      <c r="BT7" s="284" t="s">
        <v>85</v>
      </c>
      <c r="BU7" s="442" t="s">
        <v>124</v>
      </c>
      <c r="BV7" s="287" t="s">
        <v>123</v>
      </c>
      <c r="BW7" s="286" t="s">
        <v>122</v>
      </c>
      <c r="BX7" s="285" t="s">
        <v>121</v>
      </c>
      <c r="BY7" s="284" t="s">
        <v>85</v>
      </c>
      <c r="BZ7" s="442" t="s">
        <v>124</v>
      </c>
      <c r="CA7" s="287" t="s">
        <v>123</v>
      </c>
      <c r="CB7" s="286" t="s">
        <v>122</v>
      </c>
      <c r="CC7" s="285" t="s">
        <v>121</v>
      </c>
      <c r="CD7" s="284" t="s">
        <v>85</v>
      </c>
      <c r="CE7" s="442" t="s">
        <v>124</v>
      </c>
      <c r="CF7" s="287" t="s">
        <v>123</v>
      </c>
      <c r="CG7" s="286" t="s">
        <v>122</v>
      </c>
      <c r="CH7" s="285" t="s">
        <v>121</v>
      </c>
      <c r="CI7" s="443" t="s">
        <v>85</v>
      </c>
      <c r="CJ7" s="442" t="s">
        <v>124</v>
      </c>
      <c r="CK7" s="287" t="s">
        <v>123</v>
      </c>
      <c r="CL7" s="286" t="s">
        <v>122</v>
      </c>
      <c r="CM7" s="285" t="s">
        <v>121</v>
      </c>
      <c r="CN7" s="443" t="s">
        <v>85</v>
      </c>
      <c r="CO7" s="315" t="s">
        <v>124</v>
      </c>
      <c r="CP7" s="316" t="s">
        <v>123</v>
      </c>
      <c r="CQ7" s="317" t="s">
        <v>122</v>
      </c>
      <c r="CR7" s="318" t="s">
        <v>121</v>
      </c>
      <c r="CS7" s="319" t="s">
        <v>85</v>
      </c>
      <c r="CT7" s="442" t="s">
        <v>124</v>
      </c>
      <c r="CU7" s="287" t="s">
        <v>123</v>
      </c>
      <c r="CV7" s="286" t="s">
        <v>122</v>
      </c>
      <c r="CW7" s="285" t="s">
        <v>121</v>
      </c>
      <c r="CX7" s="284" t="s">
        <v>85</v>
      </c>
      <c r="CY7" s="442" t="s">
        <v>124</v>
      </c>
      <c r="CZ7" s="287" t="s">
        <v>123</v>
      </c>
      <c r="DA7" s="286" t="s">
        <v>122</v>
      </c>
      <c r="DB7" s="285" t="s">
        <v>121</v>
      </c>
      <c r="DC7" s="443" t="s">
        <v>85</v>
      </c>
      <c r="DD7" s="442" t="s">
        <v>124</v>
      </c>
      <c r="DE7" s="287" t="s">
        <v>123</v>
      </c>
      <c r="DF7" s="286" t="s">
        <v>122</v>
      </c>
      <c r="DG7" s="285" t="s">
        <v>121</v>
      </c>
      <c r="DH7" s="443" t="s">
        <v>85</v>
      </c>
      <c r="DI7" s="442" t="s">
        <v>124</v>
      </c>
      <c r="DJ7" s="287" t="s">
        <v>123</v>
      </c>
      <c r="DK7" s="286" t="s">
        <v>122</v>
      </c>
      <c r="DL7" s="285" t="s">
        <v>121</v>
      </c>
      <c r="DM7" s="443" t="s">
        <v>85</v>
      </c>
      <c r="DN7" s="442" t="s">
        <v>124</v>
      </c>
      <c r="DO7" s="287" t="s">
        <v>123</v>
      </c>
      <c r="DP7" s="286" t="s">
        <v>122</v>
      </c>
      <c r="DQ7" s="285" t="s">
        <v>121</v>
      </c>
      <c r="DR7" s="443" t="s">
        <v>85</v>
      </c>
      <c r="DS7" s="442" t="s">
        <v>124</v>
      </c>
      <c r="DT7" s="287" t="s">
        <v>123</v>
      </c>
      <c r="DU7" s="286" t="s">
        <v>122</v>
      </c>
      <c r="DV7" s="285" t="s">
        <v>121</v>
      </c>
      <c r="DW7" s="443" t="s">
        <v>85</v>
      </c>
      <c r="DX7" s="442" t="s">
        <v>124</v>
      </c>
      <c r="DY7" s="287" t="s">
        <v>123</v>
      </c>
      <c r="DZ7" s="286" t="s">
        <v>122</v>
      </c>
      <c r="EA7" s="285" t="s">
        <v>121</v>
      </c>
      <c r="EB7" s="443" t="s">
        <v>85</v>
      </c>
      <c r="EC7" s="442" t="s">
        <v>124</v>
      </c>
      <c r="ED7" s="287" t="s">
        <v>123</v>
      </c>
      <c r="EE7" s="286" t="s">
        <v>122</v>
      </c>
      <c r="EF7" s="285" t="s">
        <v>121</v>
      </c>
      <c r="EG7" s="443" t="s">
        <v>85</v>
      </c>
      <c r="EH7" s="442" t="s">
        <v>124</v>
      </c>
      <c r="EI7" s="287" t="s">
        <v>123</v>
      </c>
      <c r="EJ7" s="286" t="s">
        <v>122</v>
      </c>
      <c r="EK7" s="285" t="s">
        <v>121</v>
      </c>
      <c r="EL7" s="443" t="s">
        <v>85</v>
      </c>
      <c r="EM7" s="442" t="s">
        <v>124</v>
      </c>
      <c r="EN7" s="287" t="s">
        <v>123</v>
      </c>
      <c r="EO7" s="286" t="s">
        <v>122</v>
      </c>
      <c r="EP7" s="285" t="s">
        <v>121</v>
      </c>
      <c r="EQ7" s="443" t="s">
        <v>85</v>
      </c>
      <c r="ER7" s="442" t="s">
        <v>124</v>
      </c>
      <c r="ES7" s="287" t="s">
        <v>123</v>
      </c>
      <c r="ET7" s="286" t="s">
        <v>122</v>
      </c>
      <c r="EU7" s="285" t="s">
        <v>121</v>
      </c>
      <c r="EV7" s="443" t="s">
        <v>85</v>
      </c>
      <c r="EW7" s="442" t="s">
        <v>124</v>
      </c>
      <c r="EX7" s="287" t="s">
        <v>123</v>
      </c>
      <c r="EY7" s="286" t="s">
        <v>122</v>
      </c>
      <c r="EZ7" s="285" t="s">
        <v>121</v>
      </c>
      <c r="FA7" s="284" t="s">
        <v>85</v>
      </c>
      <c r="FB7" s="442" t="s">
        <v>124</v>
      </c>
      <c r="FC7" s="287" t="s">
        <v>123</v>
      </c>
      <c r="FD7" s="286" t="s">
        <v>122</v>
      </c>
      <c r="FE7" s="285" t="s">
        <v>121</v>
      </c>
      <c r="FF7" s="284" t="s">
        <v>85</v>
      </c>
      <c r="FG7" s="442" t="s">
        <v>124</v>
      </c>
      <c r="FH7" s="287" t="s">
        <v>123</v>
      </c>
      <c r="FI7" s="286" t="s">
        <v>122</v>
      </c>
      <c r="FJ7" s="285" t="s">
        <v>121</v>
      </c>
      <c r="FK7" s="284" t="s">
        <v>85</v>
      </c>
      <c r="FL7" s="442" t="s">
        <v>124</v>
      </c>
      <c r="FM7" s="287" t="s">
        <v>123</v>
      </c>
      <c r="FN7" s="286" t="s">
        <v>122</v>
      </c>
      <c r="FO7" s="285" t="s">
        <v>121</v>
      </c>
      <c r="FP7" s="284" t="s">
        <v>85</v>
      </c>
      <c r="FQ7" s="442" t="s">
        <v>124</v>
      </c>
      <c r="FR7" s="287" t="s">
        <v>123</v>
      </c>
      <c r="FS7" s="286" t="s">
        <v>122</v>
      </c>
      <c r="FT7" s="285" t="s">
        <v>121</v>
      </c>
      <c r="FU7" s="284" t="s">
        <v>85</v>
      </c>
      <c r="FV7" s="442" t="s">
        <v>124</v>
      </c>
      <c r="FW7" s="287" t="s">
        <v>123</v>
      </c>
      <c r="FX7" s="286" t="s">
        <v>122</v>
      </c>
      <c r="FY7" s="285" t="s">
        <v>121</v>
      </c>
      <c r="FZ7" s="284" t="s">
        <v>85</v>
      </c>
      <c r="GA7" s="442" t="s">
        <v>124</v>
      </c>
      <c r="GB7" s="287" t="s">
        <v>123</v>
      </c>
      <c r="GC7" s="286" t="s">
        <v>122</v>
      </c>
      <c r="GD7" s="285" t="s">
        <v>121</v>
      </c>
      <c r="GE7" s="284" t="s">
        <v>85</v>
      </c>
      <c r="GF7" s="442" t="s">
        <v>124</v>
      </c>
      <c r="GG7" s="287" t="s">
        <v>123</v>
      </c>
      <c r="GH7" s="286" t="s">
        <v>122</v>
      </c>
      <c r="GI7" s="285" t="s">
        <v>121</v>
      </c>
      <c r="GJ7" s="284" t="s">
        <v>85</v>
      </c>
      <c r="GK7" s="287" t="s">
        <v>123</v>
      </c>
      <c r="GL7" s="285" t="s">
        <v>121</v>
      </c>
      <c r="GM7" s="284" t="s">
        <v>85</v>
      </c>
    </row>
    <row r="8" spans="1:197" s="237" customFormat="1" x14ac:dyDescent="0.15">
      <c r="A8" s="660" t="s">
        <v>120</v>
      </c>
      <c r="B8" s="276" t="s">
        <v>110</v>
      </c>
      <c r="C8" s="273">
        <v>133</v>
      </c>
      <c r="D8" s="270">
        <f>ROUND(C8/5*6,0)</f>
        <v>160</v>
      </c>
      <c r="E8" s="269">
        <v>220</v>
      </c>
      <c r="F8" s="274">
        <f>ROUND(E8/5*6,0)</f>
        <v>264</v>
      </c>
      <c r="G8" s="275">
        <f>D8+F8</f>
        <v>424</v>
      </c>
      <c r="H8" s="273">
        <v>292</v>
      </c>
      <c r="I8" s="270">
        <f>ROUND(H8/5*6,0)</f>
        <v>350</v>
      </c>
      <c r="J8" s="269">
        <v>207</v>
      </c>
      <c r="K8" s="274">
        <f>ROUND(J8/5*6,0)</f>
        <v>248</v>
      </c>
      <c r="L8" s="275">
        <f>I8+K8</f>
        <v>598</v>
      </c>
      <c r="M8" s="273">
        <v>321</v>
      </c>
      <c r="N8" s="270">
        <f>ROUND(M8/5*6,0)</f>
        <v>385</v>
      </c>
      <c r="O8" s="269">
        <v>194</v>
      </c>
      <c r="P8" s="274">
        <f>ROUND(O8/5*6,0)</f>
        <v>233</v>
      </c>
      <c r="Q8" s="275">
        <f>N8+P8</f>
        <v>618</v>
      </c>
      <c r="R8" s="320">
        <f>SUM(C8,H8,M8)</f>
        <v>746</v>
      </c>
      <c r="S8" s="321">
        <f>ROUND(R8/5*6,0)</f>
        <v>895</v>
      </c>
      <c r="T8" s="322">
        <f>SUM(E8,J8,O8)</f>
        <v>621</v>
      </c>
      <c r="U8" s="274">
        <f>ROUND(T8/5*6,0)</f>
        <v>745</v>
      </c>
      <c r="V8" s="245">
        <f t="shared" ref="V8:V40" si="0">S8+U8</f>
        <v>1640</v>
      </c>
      <c r="W8" s="273">
        <v>496</v>
      </c>
      <c r="X8" s="270">
        <f>ROUND(W8/5*6,0)</f>
        <v>595</v>
      </c>
      <c r="Y8" s="269">
        <v>469</v>
      </c>
      <c r="Z8" s="274">
        <f>ROUND(Y8/5*6,0)</f>
        <v>563</v>
      </c>
      <c r="AA8" s="275">
        <f>X8+Z8</f>
        <v>1158</v>
      </c>
      <c r="AB8" s="273">
        <v>129</v>
      </c>
      <c r="AC8" s="270">
        <f>ROUND(AB8/5*6,0)</f>
        <v>155</v>
      </c>
      <c r="AD8" s="269">
        <v>155</v>
      </c>
      <c r="AE8" s="274">
        <f>ROUND(AD8/5*6,0)</f>
        <v>186</v>
      </c>
      <c r="AF8" s="275">
        <f>AC8+AE8</f>
        <v>341</v>
      </c>
      <c r="AG8" s="320">
        <f>SUM(W8,AB8)</f>
        <v>625</v>
      </c>
      <c r="AH8" s="321">
        <f>ROUND(AG8/5*6,0)</f>
        <v>750</v>
      </c>
      <c r="AI8" s="322">
        <f>SUM(Y8,AD8)</f>
        <v>624</v>
      </c>
      <c r="AJ8" s="323">
        <f>ROUND(AI8/5*6,0)</f>
        <v>749</v>
      </c>
      <c r="AK8" s="324">
        <f t="shared" ref="AK8:AK40" si="1">AH8+AJ8</f>
        <v>1499</v>
      </c>
      <c r="AL8" s="273">
        <v>60</v>
      </c>
      <c r="AM8" s="270">
        <f>ROUND(AL8/5*6,0)</f>
        <v>72</v>
      </c>
      <c r="AN8" s="269">
        <v>56</v>
      </c>
      <c r="AO8" s="274">
        <f>ROUND(AN8/5*6,0)</f>
        <v>67</v>
      </c>
      <c r="AP8" s="275">
        <f>AM8+AO8</f>
        <v>139</v>
      </c>
      <c r="AQ8" s="273">
        <v>120</v>
      </c>
      <c r="AR8" s="270">
        <f>ROUND(AQ8/5*6,0)</f>
        <v>144</v>
      </c>
      <c r="AS8" s="269">
        <v>107</v>
      </c>
      <c r="AT8" s="274">
        <f>ROUND(AS8/5*6,0)</f>
        <v>128</v>
      </c>
      <c r="AU8" s="275">
        <f>AR8+AT8</f>
        <v>272</v>
      </c>
      <c r="AV8" s="273">
        <v>112</v>
      </c>
      <c r="AW8" s="270">
        <f>ROUND(AV8/5*6,0)</f>
        <v>134</v>
      </c>
      <c r="AX8" s="269">
        <v>129</v>
      </c>
      <c r="AY8" s="274">
        <f>ROUND(AX8/5*6,0)</f>
        <v>155</v>
      </c>
      <c r="AZ8" s="275">
        <f>AW8+AY8</f>
        <v>289</v>
      </c>
      <c r="BA8" s="273">
        <v>60</v>
      </c>
      <c r="BB8" s="270">
        <f>ROUND(BA8/5*6,0)</f>
        <v>72</v>
      </c>
      <c r="BC8" s="269">
        <v>28</v>
      </c>
      <c r="BD8" s="274">
        <f>ROUND(BC8/5*6,0)</f>
        <v>34</v>
      </c>
      <c r="BE8" s="275">
        <f>BB8+BD8</f>
        <v>106</v>
      </c>
      <c r="BF8" s="273">
        <v>82</v>
      </c>
      <c r="BG8" s="270">
        <f>ROUND(BF8/5*6,0)</f>
        <v>98</v>
      </c>
      <c r="BH8" s="269">
        <v>60</v>
      </c>
      <c r="BI8" s="274">
        <f>ROUND(BH8/5*6,0)</f>
        <v>72</v>
      </c>
      <c r="BJ8" s="275">
        <f>BG8+BI8</f>
        <v>170</v>
      </c>
      <c r="BK8" s="273">
        <v>62</v>
      </c>
      <c r="BL8" s="270">
        <f>ROUND(BK8/5*6,0)</f>
        <v>74</v>
      </c>
      <c r="BM8" s="269">
        <v>45</v>
      </c>
      <c r="BN8" s="274">
        <f>ROUND(BM8/5*6,0)</f>
        <v>54</v>
      </c>
      <c r="BO8" s="275">
        <f>BL8+BN8</f>
        <v>128</v>
      </c>
      <c r="BP8" s="273">
        <v>88</v>
      </c>
      <c r="BQ8" s="270">
        <f>ROUND(BP8/5*6,0)</f>
        <v>106</v>
      </c>
      <c r="BR8" s="269">
        <v>42</v>
      </c>
      <c r="BS8" s="274">
        <f>ROUND(BR8/5*6,0)</f>
        <v>50</v>
      </c>
      <c r="BT8" s="275">
        <f>BQ8+BS8</f>
        <v>156</v>
      </c>
      <c r="BU8" s="273">
        <v>46</v>
      </c>
      <c r="BV8" s="270">
        <f>ROUND(BU8/5*6,0)</f>
        <v>55</v>
      </c>
      <c r="BW8" s="269">
        <v>43</v>
      </c>
      <c r="BX8" s="274">
        <f>ROUND(BW8/5*6,0)</f>
        <v>52</v>
      </c>
      <c r="BY8" s="275">
        <f>BV8+BX8</f>
        <v>107</v>
      </c>
      <c r="BZ8" s="273">
        <v>84</v>
      </c>
      <c r="CA8" s="270">
        <f>ROUND(BZ8/5*6,0)</f>
        <v>101</v>
      </c>
      <c r="CB8" s="269">
        <v>53</v>
      </c>
      <c r="CC8" s="274">
        <f>ROUND(CB8/5*6,0)</f>
        <v>64</v>
      </c>
      <c r="CD8" s="275">
        <f>CA8+CC8</f>
        <v>165</v>
      </c>
      <c r="CE8" s="273">
        <v>55</v>
      </c>
      <c r="CF8" s="270">
        <f>ROUND(CE8/5*6,0)</f>
        <v>66</v>
      </c>
      <c r="CG8" s="269">
        <v>86</v>
      </c>
      <c r="CH8" s="274">
        <f>ROUND(CG8/5*6,0)</f>
        <v>103</v>
      </c>
      <c r="CI8" s="275">
        <f>CF8+CH8</f>
        <v>169</v>
      </c>
      <c r="CJ8" s="273">
        <v>47</v>
      </c>
      <c r="CK8" s="270">
        <f>ROUND(CJ8/5*6,0)</f>
        <v>56</v>
      </c>
      <c r="CL8" s="269">
        <v>62</v>
      </c>
      <c r="CM8" s="274">
        <f>ROUND(CL8/5*6,0)</f>
        <v>74</v>
      </c>
      <c r="CN8" s="275">
        <f>CK8+CM8</f>
        <v>130</v>
      </c>
      <c r="CO8" s="321">
        <f>SUM(CE8,CJ8)</f>
        <v>102</v>
      </c>
      <c r="CP8" s="321">
        <f>ROUND(CO8/5*6,0)</f>
        <v>122</v>
      </c>
      <c r="CQ8" s="322">
        <f>SUM(CG8,CL8)</f>
        <v>148</v>
      </c>
      <c r="CR8" s="323">
        <f>ROUND(CQ8/5*6,0)</f>
        <v>178</v>
      </c>
      <c r="CS8" s="324">
        <f t="shared" ref="CS8:CS40" si="2">CP8+CR8</f>
        <v>300</v>
      </c>
      <c r="CT8" s="273">
        <v>270</v>
      </c>
      <c r="CU8" s="270">
        <f>ROUND(CT8/5*6,0)</f>
        <v>324</v>
      </c>
      <c r="CV8" s="269">
        <v>76</v>
      </c>
      <c r="CW8" s="274">
        <f>ROUND(CV8/5*6,0)</f>
        <v>91</v>
      </c>
      <c r="CX8" s="275">
        <f>CU8+CW8</f>
        <v>415</v>
      </c>
      <c r="CY8" s="273">
        <v>7</v>
      </c>
      <c r="CZ8" s="270">
        <f>ROUND(CY8/5*6,0)</f>
        <v>8</v>
      </c>
      <c r="DA8" s="269">
        <v>16</v>
      </c>
      <c r="DB8" s="274">
        <f>ROUND(DA8/5*6,0)</f>
        <v>19</v>
      </c>
      <c r="DC8" s="275">
        <f>CZ8+DB8</f>
        <v>27</v>
      </c>
      <c r="DD8" s="273">
        <v>36</v>
      </c>
      <c r="DE8" s="270">
        <f>ROUND(DD8/5*6,0)</f>
        <v>43</v>
      </c>
      <c r="DF8" s="269">
        <v>169</v>
      </c>
      <c r="DG8" s="274">
        <f>ROUND(DF8/5*6,0)</f>
        <v>203</v>
      </c>
      <c r="DH8" s="275">
        <f>DE8+DG8</f>
        <v>246</v>
      </c>
      <c r="DI8" s="273">
        <v>84</v>
      </c>
      <c r="DJ8" s="270">
        <f>ROUND(DI8/5*6,0)</f>
        <v>101</v>
      </c>
      <c r="DK8" s="269">
        <v>118</v>
      </c>
      <c r="DL8" s="274">
        <f>ROUND(DK8/5*6,0)</f>
        <v>142</v>
      </c>
      <c r="DM8" s="275">
        <f>DJ8+DL8</f>
        <v>243</v>
      </c>
      <c r="DN8" s="273">
        <v>101</v>
      </c>
      <c r="DO8" s="270">
        <f>ROUND(DN8/5*6,0)</f>
        <v>121</v>
      </c>
      <c r="DP8" s="269">
        <v>20</v>
      </c>
      <c r="DQ8" s="274">
        <f>ROUND(DP8/5*6,0)</f>
        <v>24</v>
      </c>
      <c r="DR8" s="275">
        <f>DO8+DQ8</f>
        <v>145</v>
      </c>
      <c r="DS8" s="273">
        <v>20</v>
      </c>
      <c r="DT8" s="270">
        <f>ROUND(DS8/5*6,0)</f>
        <v>24</v>
      </c>
      <c r="DU8" s="269">
        <v>8</v>
      </c>
      <c r="DV8" s="274">
        <f>ROUND(DU8/5*6,0)</f>
        <v>10</v>
      </c>
      <c r="DW8" s="275">
        <f>DT8+DV8</f>
        <v>34</v>
      </c>
      <c r="DX8" s="273">
        <v>36</v>
      </c>
      <c r="DY8" s="270">
        <f>ROUND(DX8/5*6,0)</f>
        <v>43</v>
      </c>
      <c r="DZ8" s="269">
        <v>18</v>
      </c>
      <c r="EA8" s="274">
        <f>ROUND(DZ8/5*6,0)</f>
        <v>22</v>
      </c>
      <c r="EB8" s="275">
        <f>DY8+EA8</f>
        <v>65</v>
      </c>
      <c r="EC8" s="273">
        <v>28</v>
      </c>
      <c r="ED8" s="270">
        <f>ROUND(EC8/5*6,0)</f>
        <v>34</v>
      </c>
      <c r="EE8" s="269">
        <v>16</v>
      </c>
      <c r="EF8" s="274">
        <f>ROUND(EE8/5*6,0)</f>
        <v>19</v>
      </c>
      <c r="EG8" s="275">
        <f>ED8+EF8</f>
        <v>53</v>
      </c>
      <c r="EH8" s="273">
        <v>19</v>
      </c>
      <c r="EI8" s="270">
        <f>ROUND(EH8/5*6,0)</f>
        <v>23</v>
      </c>
      <c r="EJ8" s="269">
        <v>36</v>
      </c>
      <c r="EK8" s="274">
        <f>ROUND(EJ8/5*6,0)</f>
        <v>43</v>
      </c>
      <c r="EL8" s="275">
        <f>EI8+EK8</f>
        <v>66</v>
      </c>
      <c r="EM8" s="273">
        <v>7</v>
      </c>
      <c r="EN8" s="270">
        <f>ROUND(EM8/5*6,0)</f>
        <v>8</v>
      </c>
      <c r="EO8" s="269">
        <v>17</v>
      </c>
      <c r="EP8" s="274">
        <f>ROUND(EO8/5*6,0)</f>
        <v>20</v>
      </c>
      <c r="EQ8" s="275">
        <f>EN8+EP8</f>
        <v>28</v>
      </c>
      <c r="ER8" s="273">
        <v>22</v>
      </c>
      <c r="ES8" s="270">
        <f>ROUND(ER8/5*6,0)</f>
        <v>26</v>
      </c>
      <c r="ET8" s="269">
        <v>16</v>
      </c>
      <c r="EU8" s="274">
        <f>ROUND(ET8/5*6,0)</f>
        <v>19</v>
      </c>
      <c r="EV8" s="275">
        <f>ES8+EU8</f>
        <v>45</v>
      </c>
      <c r="EW8" s="273">
        <v>28</v>
      </c>
      <c r="EX8" s="270">
        <f>ROUND(EW8/5*6,0)</f>
        <v>34</v>
      </c>
      <c r="EY8" s="269">
        <v>31</v>
      </c>
      <c r="EZ8" s="274">
        <f>ROUND(EY8/5*6,0)</f>
        <v>37</v>
      </c>
      <c r="FA8" s="275">
        <f>EX8+EZ8</f>
        <v>71</v>
      </c>
      <c r="FB8" s="273">
        <v>75</v>
      </c>
      <c r="FC8" s="270">
        <f>ROUND(FB8/5*6,0)</f>
        <v>90</v>
      </c>
      <c r="FD8" s="269">
        <v>75</v>
      </c>
      <c r="FE8" s="274">
        <f>ROUND(FD8/5*6,0)</f>
        <v>90</v>
      </c>
      <c r="FF8" s="275">
        <f>FC8+FE8</f>
        <v>180</v>
      </c>
      <c r="FG8" s="273">
        <v>12</v>
      </c>
      <c r="FH8" s="270">
        <f>ROUND(FG8/5*6,0)</f>
        <v>14</v>
      </c>
      <c r="FI8" s="269">
        <v>10</v>
      </c>
      <c r="FJ8" s="274">
        <f>ROUND(FI8/5*6,0)</f>
        <v>12</v>
      </c>
      <c r="FK8" s="275">
        <f>FH8+FJ8</f>
        <v>26</v>
      </c>
      <c r="FL8" s="273">
        <v>188</v>
      </c>
      <c r="FM8" s="270">
        <f>ROUND(FL8/5*6,0)</f>
        <v>226</v>
      </c>
      <c r="FN8" s="269">
        <v>146</v>
      </c>
      <c r="FO8" s="274">
        <f>ROUND(FN8/5*6,0)</f>
        <v>175</v>
      </c>
      <c r="FP8" s="275">
        <f>FM8+FO8</f>
        <v>401</v>
      </c>
      <c r="FQ8" s="273">
        <v>8</v>
      </c>
      <c r="FR8" s="270">
        <f>ROUND(FQ8/5*6,0)</f>
        <v>10</v>
      </c>
      <c r="FS8" s="269">
        <v>72</v>
      </c>
      <c r="FT8" s="274">
        <f>ROUND(FS8/5*6,0)</f>
        <v>86</v>
      </c>
      <c r="FU8" s="275">
        <f>FR8+FT8</f>
        <v>96</v>
      </c>
      <c r="FV8" s="273">
        <v>140</v>
      </c>
      <c r="FW8" s="270">
        <f>ROUND(FV8/5*6,0)</f>
        <v>168</v>
      </c>
      <c r="FX8" s="269">
        <v>46</v>
      </c>
      <c r="FY8" s="274">
        <f>ROUND(FX8/5*6,0)</f>
        <v>55</v>
      </c>
      <c r="FZ8" s="275">
        <f>FW8+FY8</f>
        <v>223</v>
      </c>
      <c r="GA8" s="273">
        <v>11</v>
      </c>
      <c r="GB8" s="270">
        <f>ROUND(GA8/5*6,0)</f>
        <v>13</v>
      </c>
      <c r="GC8" s="269">
        <v>9</v>
      </c>
      <c r="GD8" s="274">
        <f>ROUND(GC8/5*6,0)</f>
        <v>11</v>
      </c>
      <c r="GE8" s="275">
        <f>GB8+GD8</f>
        <v>24</v>
      </c>
      <c r="GF8" s="273">
        <v>88</v>
      </c>
      <c r="GG8" s="270">
        <f>ROUND(GF8/5*6,0)</f>
        <v>106</v>
      </c>
      <c r="GH8" s="269">
        <v>335</v>
      </c>
      <c r="GI8" s="274">
        <f>ROUND(GH8/5*6,0)</f>
        <v>402</v>
      </c>
      <c r="GJ8" s="275">
        <f>GG8+GI8</f>
        <v>508</v>
      </c>
      <c r="GK8" s="270">
        <f>SUM(S8,AH8,AM8,AR8,AW8,BB8,BG8,BL8,BQ8,BV8,CA8,CP8,CU8,CZ8,DE8,DJ8,DO8,DT8,DY8,ED8,EI8,EN8,ES8,EX8,FC8,FH8,FM8,FR8,FW8,GB8,GG8)</f>
        <v>4039</v>
      </c>
      <c r="GL8" s="274">
        <v>3828</v>
      </c>
      <c r="GM8" s="245">
        <f>GK8+GL8</f>
        <v>7867</v>
      </c>
    </row>
    <row r="9" spans="1:197" s="237" customFormat="1" x14ac:dyDescent="0.15">
      <c r="A9" s="658"/>
      <c r="B9" s="253" t="s">
        <v>109</v>
      </c>
      <c r="C9" s="272">
        <v>160</v>
      </c>
      <c r="D9" s="250">
        <f>ROUND(C9/5*6,0)</f>
        <v>192</v>
      </c>
      <c r="E9" s="271">
        <v>236</v>
      </c>
      <c r="F9" s="248">
        <f>ROUND(E9/5*6,0)</f>
        <v>283</v>
      </c>
      <c r="G9" s="252">
        <f>D9+F9</f>
        <v>475</v>
      </c>
      <c r="H9" s="272">
        <v>267</v>
      </c>
      <c r="I9" s="250">
        <f>ROUND(H9/5*6,0)</f>
        <v>320</v>
      </c>
      <c r="J9" s="271">
        <v>139</v>
      </c>
      <c r="K9" s="248">
        <f>ROUND(J9/5*6,0)</f>
        <v>167</v>
      </c>
      <c r="L9" s="252">
        <f>I9+K9</f>
        <v>487</v>
      </c>
      <c r="M9" s="272">
        <v>217</v>
      </c>
      <c r="N9" s="250">
        <f>ROUND(M9/5*6,0)</f>
        <v>260</v>
      </c>
      <c r="O9" s="271">
        <v>176</v>
      </c>
      <c r="P9" s="248">
        <f>ROUND(O9/5*6,0)</f>
        <v>211</v>
      </c>
      <c r="Q9" s="252">
        <f>N9+P9</f>
        <v>471</v>
      </c>
      <c r="R9" s="325">
        <f>SUM(C9,H9,M9)</f>
        <v>644</v>
      </c>
      <c r="S9" s="326">
        <f>ROUND(R9/5*6,0)</f>
        <v>773</v>
      </c>
      <c r="T9" s="327">
        <f>SUM(E9,J9,O9)</f>
        <v>551</v>
      </c>
      <c r="U9" s="248">
        <f>ROUND(T9/5*6,0)</f>
        <v>661</v>
      </c>
      <c r="V9" s="247">
        <f t="shared" si="0"/>
        <v>1434</v>
      </c>
      <c r="W9" s="272">
        <v>435</v>
      </c>
      <c r="X9" s="250">
        <f>ROUND(W9/5*6,0)</f>
        <v>522</v>
      </c>
      <c r="Y9" s="271">
        <v>526</v>
      </c>
      <c r="Z9" s="248">
        <f>ROUND(Y9/5*6,0)</f>
        <v>631</v>
      </c>
      <c r="AA9" s="252">
        <f>X9+Z9</f>
        <v>1153</v>
      </c>
      <c r="AB9" s="272">
        <v>96</v>
      </c>
      <c r="AC9" s="250">
        <f>ROUND(AB9/5*6,0)</f>
        <v>115</v>
      </c>
      <c r="AD9" s="271">
        <v>219</v>
      </c>
      <c r="AE9" s="248">
        <f>ROUND(AD9/5*6,0)</f>
        <v>263</v>
      </c>
      <c r="AF9" s="252">
        <f>AC9+AE9</f>
        <v>378</v>
      </c>
      <c r="AG9" s="325">
        <f>SUM(W9,AB9)</f>
        <v>531</v>
      </c>
      <c r="AH9" s="326">
        <f>ROUND(AG9/5*6,0)</f>
        <v>637</v>
      </c>
      <c r="AI9" s="327">
        <f>SUM(Y9,AD9)</f>
        <v>745</v>
      </c>
      <c r="AJ9" s="328">
        <f>ROUND(AI9/5*6,0)</f>
        <v>894</v>
      </c>
      <c r="AK9" s="329">
        <f t="shared" si="1"/>
        <v>1531</v>
      </c>
      <c r="AL9" s="272">
        <v>74</v>
      </c>
      <c r="AM9" s="250">
        <f>ROUND(AL9/5*6,0)</f>
        <v>89</v>
      </c>
      <c r="AN9" s="271">
        <v>24</v>
      </c>
      <c r="AO9" s="248">
        <f>ROUND(AN9/5*6,0)</f>
        <v>29</v>
      </c>
      <c r="AP9" s="252">
        <f>AM9+AO9</f>
        <v>118</v>
      </c>
      <c r="AQ9" s="272">
        <v>189</v>
      </c>
      <c r="AR9" s="250">
        <f>ROUND(AQ9/5*6,0)</f>
        <v>227</v>
      </c>
      <c r="AS9" s="271">
        <v>70</v>
      </c>
      <c r="AT9" s="248">
        <f>ROUND(AS9/5*6,0)</f>
        <v>84</v>
      </c>
      <c r="AU9" s="252">
        <f>AR9+AT9</f>
        <v>311</v>
      </c>
      <c r="AV9" s="272">
        <v>71</v>
      </c>
      <c r="AW9" s="250">
        <f>ROUND(AV9/5*6,0)</f>
        <v>85</v>
      </c>
      <c r="AX9" s="271">
        <v>193</v>
      </c>
      <c r="AY9" s="248">
        <f>ROUND(AX9/5*6,0)</f>
        <v>232</v>
      </c>
      <c r="AZ9" s="252">
        <f>AW9+AY9</f>
        <v>317</v>
      </c>
      <c r="BA9" s="272">
        <v>186</v>
      </c>
      <c r="BB9" s="250">
        <f>ROUND(BA9/5*6,0)</f>
        <v>223</v>
      </c>
      <c r="BC9" s="271">
        <v>25</v>
      </c>
      <c r="BD9" s="248">
        <f>ROUND(BC9/5*6,0)</f>
        <v>30</v>
      </c>
      <c r="BE9" s="252">
        <f>BB9+BD9</f>
        <v>253</v>
      </c>
      <c r="BF9" s="272">
        <v>67</v>
      </c>
      <c r="BG9" s="250">
        <f>ROUND(BF9/5*6,0)</f>
        <v>80</v>
      </c>
      <c r="BH9" s="271">
        <v>96</v>
      </c>
      <c r="BI9" s="248">
        <f>ROUND(BH9/5*6,0)</f>
        <v>115</v>
      </c>
      <c r="BJ9" s="252">
        <f>BG9+BI9</f>
        <v>195</v>
      </c>
      <c r="BK9" s="272">
        <v>60</v>
      </c>
      <c r="BL9" s="250">
        <f>ROUND(BK9/5*6,0)</f>
        <v>72</v>
      </c>
      <c r="BM9" s="271">
        <v>50</v>
      </c>
      <c r="BN9" s="248">
        <f>ROUND(BM9/5*6,0)</f>
        <v>60</v>
      </c>
      <c r="BO9" s="252">
        <f>BL9+BN9</f>
        <v>132</v>
      </c>
      <c r="BP9" s="272">
        <v>207</v>
      </c>
      <c r="BQ9" s="250">
        <f>ROUND(BP9/5*6,0)</f>
        <v>248</v>
      </c>
      <c r="BR9" s="271">
        <v>32</v>
      </c>
      <c r="BS9" s="248">
        <f>ROUND(BR9/5*6,0)</f>
        <v>38</v>
      </c>
      <c r="BT9" s="252">
        <f>BQ9+BS9</f>
        <v>286</v>
      </c>
      <c r="BU9" s="272">
        <v>56</v>
      </c>
      <c r="BV9" s="250">
        <f>ROUND(BU9/5*6,0)</f>
        <v>67</v>
      </c>
      <c r="BW9" s="271">
        <v>31</v>
      </c>
      <c r="BX9" s="248">
        <f>ROUND(BW9/5*6,0)</f>
        <v>37</v>
      </c>
      <c r="BY9" s="252">
        <f>BV9+BX9</f>
        <v>104</v>
      </c>
      <c r="BZ9" s="272">
        <v>91</v>
      </c>
      <c r="CA9" s="250">
        <f>ROUND(BZ9/5*6,0)</f>
        <v>109</v>
      </c>
      <c r="CB9" s="271">
        <v>74</v>
      </c>
      <c r="CC9" s="248">
        <f>ROUND(CB9/5*6,0)</f>
        <v>89</v>
      </c>
      <c r="CD9" s="252">
        <f>CA9+CC9</f>
        <v>198</v>
      </c>
      <c r="CE9" s="272">
        <v>27</v>
      </c>
      <c r="CF9" s="250">
        <f>ROUND(CE9/5*6,0)</f>
        <v>32</v>
      </c>
      <c r="CG9" s="271">
        <v>73</v>
      </c>
      <c r="CH9" s="248">
        <f>ROUND(CG9/5*6,0)</f>
        <v>88</v>
      </c>
      <c r="CI9" s="252">
        <f>CF9+CH9</f>
        <v>120</v>
      </c>
      <c r="CJ9" s="272">
        <v>41</v>
      </c>
      <c r="CK9" s="250">
        <f>ROUND(CJ9/5*6,0)</f>
        <v>49</v>
      </c>
      <c r="CL9" s="271">
        <v>50</v>
      </c>
      <c r="CM9" s="248">
        <f>ROUND(CL9/5*6,0)</f>
        <v>60</v>
      </c>
      <c r="CN9" s="252">
        <f>CK9+CM9</f>
        <v>109</v>
      </c>
      <c r="CO9" s="321">
        <f>SUM(CE9,CJ9)</f>
        <v>68</v>
      </c>
      <c r="CP9" s="326">
        <f>ROUND(CO9/5*6,0)</f>
        <v>82</v>
      </c>
      <c r="CQ9" s="327">
        <f>SUM(CG9,CL9)</f>
        <v>123</v>
      </c>
      <c r="CR9" s="328">
        <f>ROUND(CQ9/5*6,0)</f>
        <v>148</v>
      </c>
      <c r="CS9" s="329">
        <f t="shared" si="2"/>
        <v>230</v>
      </c>
      <c r="CT9" s="272">
        <v>155</v>
      </c>
      <c r="CU9" s="250">
        <f>ROUND(CT9/5*6,0)</f>
        <v>186</v>
      </c>
      <c r="CV9" s="271">
        <v>54</v>
      </c>
      <c r="CW9" s="248">
        <f>ROUND(CV9/5*6,0)</f>
        <v>65</v>
      </c>
      <c r="CX9" s="252">
        <f>CU9+CW9</f>
        <v>251</v>
      </c>
      <c r="CY9" s="272">
        <v>5</v>
      </c>
      <c r="CZ9" s="250">
        <f>ROUND(CY9/5*6,0)</f>
        <v>6</v>
      </c>
      <c r="DA9" s="271">
        <v>7</v>
      </c>
      <c r="DB9" s="248">
        <f>ROUND(DA9/5*6,0)</f>
        <v>8</v>
      </c>
      <c r="DC9" s="252">
        <f>CZ9+DB9</f>
        <v>14</v>
      </c>
      <c r="DD9" s="272">
        <v>25</v>
      </c>
      <c r="DE9" s="250">
        <f>ROUND(DD9/5*6,0)</f>
        <v>30</v>
      </c>
      <c r="DF9" s="271">
        <v>108</v>
      </c>
      <c r="DG9" s="248">
        <f>ROUND(DF9/5*6,0)</f>
        <v>130</v>
      </c>
      <c r="DH9" s="252">
        <f>DE9+DG9</f>
        <v>160</v>
      </c>
      <c r="DI9" s="272">
        <v>33</v>
      </c>
      <c r="DJ9" s="250">
        <f>ROUND(DI9/5*6,0)</f>
        <v>40</v>
      </c>
      <c r="DK9" s="271">
        <v>16</v>
      </c>
      <c r="DL9" s="248">
        <f>ROUND(DK9/5*6,0)</f>
        <v>19</v>
      </c>
      <c r="DM9" s="252">
        <f>DJ9+DL9</f>
        <v>59</v>
      </c>
      <c r="DN9" s="272">
        <v>28</v>
      </c>
      <c r="DO9" s="250">
        <f>ROUND(DN9/5*6,0)</f>
        <v>34</v>
      </c>
      <c r="DP9" s="271">
        <v>13</v>
      </c>
      <c r="DQ9" s="248">
        <f>ROUND(DP9/5*6,0)</f>
        <v>16</v>
      </c>
      <c r="DR9" s="252">
        <f>DO9+DQ9</f>
        <v>50</v>
      </c>
      <c r="DS9" s="272">
        <v>5</v>
      </c>
      <c r="DT9" s="250">
        <f>ROUND(DS9/5*6,0)</f>
        <v>6</v>
      </c>
      <c r="DU9" s="271">
        <v>2</v>
      </c>
      <c r="DV9" s="248">
        <f>ROUND(DU9/5*6,0)</f>
        <v>2</v>
      </c>
      <c r="DW9" s="252">
        <f>DT9+DV9</f>
        <v>8</v>
      </c>
      <c r="DX9" s="272">
        <v>19</v>
      </c>
      <c r="DY9" s="250">
        <f>ROUND(DX9/5*6,0)</f>
        <v>23</v>
      </c>
      <c r="DZ9" s="271">
        <v>11</v>
      </c>
      <c r="EA9" s="248">
        <f>ROUND(DZ9/5*6,0)</f>
        <v>13</v>
      </c>
      <c r="EB9" s="252">
        <f>DY9+EA9</f>
        <v>36</v>
      </c>
      <c r="EC9" s="272">
        <v>9</v>
      </c>
      <c r="ED9" s="250">
        <f>ROUND(EC9/5*6,0)</f>
        <v>11</v>
      </c>
      <c r="EE9" s="271">
        <v>8</v>
      </c>
      <c r="EF9" s="248">
        <f>ROUND(EE9/5*6,0)</f>
        <v>10</v>
      </c>
      <c r="EG9" s="252">
        <f>ED9+EF9</f>
        <v>21</v>
      </c>
      <c r="EH9" s="272">
        <v>5</v>
      </c>
      <c r="EI9" s="250">
        <f>ROUND(EH9/5*6,0)</f>
        <v>6</v>
      </c>
      <c r="EJ9" s="271">
        <v>26</v>
      </c>
      <c r="EK9" s="248">
        <f>ROUND(EJ9/5*6,0)</f>
        <v>31</v>
      </c>
      <c r="EL9" s="252">
        <f>EI9+EK9</f>
        <v>37</v>
      </c>
      <c r="EM9" s="272">
        <v>9</v>
      </c>
      <c r="EN9" s="250">
        <f>ROUND(EM9/5*6,0)</f>
        <v>11</v>
      </c>
      <c r="EO9" s="271">
        <v>25</v>
      </c>
      <c r="EP9" s="248">
        <f>ROUND(EO9/5*6,0)</f>
        <v>30</v>
      </c>
      <c r="EQ9" s="252">
        <f>EN9+EP9</f>
        <v>41</v>
      </c>
      <c r="ER9" s="272">
        <v>10</v>
      </c>
      <c r="ES9" s="250">
        <f>ROUND(ER9/5*6,0)</f>
        <v>12</v>
      </c>
      <c r="ET9" s="271">
        <v>9</v>
      </c>
      <c r="EU9" s="248">
        <f>ROUND(ET9/5*6,0)</f>
        <v>11</v>
      </c>
      <c r="EV9" s="252">
        <f>ES9+EU9</f>
        <v>23</v>
      </c>
      <c r="EW9" s="272">
        <v>12</v>
      </c>
      <c r="EX9" s="250">
        <f>ROUND(EW9/5*6,0)</f>
        <v>14</v>
      </c>
      <c r="EY9" s="271">
        <v>36</v>
      </c>
      <c r="EZ9" s="248">
        <f>ROUND(EY9/5*6,0)</f>
        <v>43</v>
      </c>
      <c r="FA9" s="252">
        <f>EX9+EZ9</f>
        <v>57</v>
      </c>
      <c r="FB9" s="272">
        <v>62</v>
      </c>
      <c r="FC9" s="250">
        <f>ROUND(FB9/5*6,0)</f>
        <v>74</v>
      </c>
      <c r="FD9" s="271">
        <v>47</v>
      </c>
      <c r="FE9" s="248">
        <f>ROUND(FD9/5*6,0)</f>
        <v>56</v>
      </c>
      <c r="FF9" s="252">
        <f>FC9+FE9</f>
        <v>130</v>
      </c>
      <c r="FG9" s="272">
        <v>15</v>
      </c>
      <c r="FH9" s="250">
        <f>ROUND(FG9/5*6,0)</f>
        <v>18</v>
      </c>
      <c r="FI9" s="271">
        <v>24</v>
      </c>
      <c r="FJ9" s="248">
        <f>ROUND(FI9/5*6,0)</f>
        <v>29</v>
      </c>
      <c r="FK9" s="252">
        <f>FH9+FJ9</f>
        <v>47</v>
      </c>
      <c r="FL9" s="272">
        <v>142</v>
      </c>
      <c r="FM9" s="250">
        <f>ROUND(FL9/5*6,0)</f>
        <v>170</v>
      </c>
      <c r="FN9" s="271">
        <v>185</v>
      </c>
      <c r="FO9" s="248">
        <f>ROUND(FN9/5*6,0)</f>
        <v>222</v>
      </c>
      <c r="FP9" s="252">
        <f>FM9+FO9</f>
        <v>392</v>
      </c>
      <c r="FQ9" s="272">
        <v>9</v>
      </c>
      <c r="FR9" s="250">
        <f>ROUND(FQ9/5*6,0)</f>
        <v>11</v>
      </c>
      <c r="FS9" s="271">
        <v>207</v>
      </c>
      <c r="FT9" s="248">
        <f>ROUND(FS9/5*6,0)</f>
        <v>248</v>
      </c>
      <c r="FU9" s="252">
        <f>FR9+FT9</f>
        <v>259</v>
      </c>
      <c r="FV9" s="272">
        <v>400</v>
      </c>
      <c r="FW9" s="250">
        <f>ROUND(FV9/5*6,0)</f>
        <v>480</v>
      </c>
      <c r="FX9" s="271">
        <v>25</v>
      </c>
      <c r="FY9" s="248">
        <f>ROUND(FX9/5*6,0)</f>
        <v>30</v>
      </c>
      <c r="FZ9" s="252">
        <f>FW9+FY9</f>
        <v>510</v>
      </c>
      <c r="GA9" s="272">
        <v>15</v>
      </c>
      <c r="GB9" s="250">
        <f>ROUND(GA9/5*6,0)</f>
        <v>18</v>
      </c>
      <c r="GC9" s="271">
        <v>29</v>
      </c>
      <c r="GD9" s="248">
        <f>ROUND(GC9/5*6,0)</f>
        <v>35</v>
      </c>
      <c r="GE9" s="252">
        <f>GB9+GD9</f>
        <v>53</v>
      </c>
      <c r="GF9" s="272">
        <v>54</v>
      </c>
      <c r="GG9" s="250">
        <f>ROUND(GF9/5*6,0)</f>
        <v>65</v>
      </c>
      <c r="GH9" s="271">
        <v>341</v>
      </c>
      <c r="GI9" s="248">
        <f>ROUND(GH9/5*6,0)</f>
        <v>409</v>
      </c>
      <c r="GJ9" s="252">
        <f>GG9+GI9</f>
        <v>474</v>
      </c>
      <c r="GK9" s="270">
        <f>SUM(S9,AH9,AM9,AR9,AW9,BB9,BG9,BL9,BQ9,BV9,CA9,CP9,CU9,CZ9,DE9,DJ9,DO9,DT9,DY9,ED9,EI9,EN9,ES9,EX9,FC9,FH9,FM9,FR9,FW9,GB9,GG9)</f>
        <v>3907</v>
      </c>
      <c r="GL9" s="274">
        <v>3824</v>
      </c>
      <c r="GM9" s="245">
        <f t="shared" ref="GM9:GM35" si="3">GK9+GL9</f>
        <v>7731</v>
      </c>
    </row>
    <row r="10" spans="1:197" s="237" customFormat="1" x14ac:dyDescent="0.15">
      <c r="A10" s="659"/>
      <c r="B10" s="443" t="s">
        <v>85</v>
      </c>
      <c r="C10" s="243"/>
      <c r="D10" s="243">
        <f>SUM(D8:D9)</f>
        <v>352</v>
      </c>
      <c r="E10" s="242"/>
      <c r="F10" s="241">
        <f>SUM(F8:F9)</f>
        <v>547</v>
      </c>
      <c r="G10" s="244">
        <f>D10+F10</f>
        <v>899</v>
      </c>
      <c r="H10" s="243"/>
      <c r="I10" s="243">
        <f>SUM(I8:I9)</f>
        <v>670</v>
      </c>
      <c r="J10" s="242"/>
      <c r="K10" s="241">
        <f>SUM(K8:K9)</f>
        <v>415</v>
      </c>
      <c r="L10" s="244">
        <f>I10+K10</f>
        <v>1085</v>
      </c>
      <c r="M10" s="243"/>
      <c r="N10" s="243">
        <f>SUM(N8:N9)</f>
        <v>645</v>
      </c>
      <c r="O10" s="242"/>
      <c r="P10" s="241">
        <f>SUM(P8:P9)</f>
        <v>444</v>
      </c>
      <c r="Q10" s="244">
        <f>N10+P10</f>
        <v>1089</v>
      </c>
      <c r="R10" s="330">
        <f>SUM(R8:R9)</f>
        <v>1390</v>
      </c>
      <c r="S10" s="331">
        <f>SUM(S8:S9)</f>
        <v>1668</v>
      </c>
      <c r="T10" s="332">
        <f>SUM(T8:T9)</f>
        <v>1172</v>
      </c>
      <c r="U10" s="241">
        <f>SUM(U8:U9)</f>
        <v>1406</v>
      </c>
      <c r="V10" s="239">
        <f t="shared" si="0"/>
        <v>3074</v>
      </c>
      <c r="W10" s="243"/>
      <c r="X10" s="243">
        <f>SUM(X8:X9)</f>
        <v>1117</v>
      </c>
      <c r="Y10" s="242"/>
      <c r="Z10" s="241">
        <f>SUM(Z8:Z9)</f>
        <v>1194</v>
      </c>
      <c r="AA10" s="244">
        <f>X10+Z10</f>
        <v>2311</v>
      </c>
      <c r="AB10" s="243"/>
      <c r="AC10" s="243">
        <f>SUM(AC8:AC9)</f>
        <v>270</v>
      </c>
      <c r="AD10" s="242"/>
      <c r="AE10" s="241">
        <f>SUM(AE8:AE9)</f>
        <v>449</v>
      </c>
      <c r="AF10" s="244">
        <f>AC10+AE10</f>
        <v>719</v>
      </c>
      <c r="AG10" s="330">
        <f>SUM(AG8:AG9)</f>
        <v>1156</v>
      </c>
      <c r="AH10" s="331">
        <f>SUM(AH8:AH9)</f>
        <v>1387</v>
      </c>
      <c r="AI10" s="332">
        <f>SUM(AI8:AI9)</f>
        <v>1369</v>
      </c>
      <c r="AJ10" s="333">
        <f>SUM(AJ8:AJ9)</f>
        <v>1643</v>
      </c>
      <c r="AK10" s="334">
        <f t="shared" si="1"/>
        <v>3030</v>
      </c>
      <c r="AL10" s="243"/>
      <c r="AM10" s="243">
        <f>SUM(AM8:AM9)</f>
        <v>161</v>
      </c>
      <c r="AN10" s="242"/>
      <c r="AO10" s="241">
        <f>SUM(AO8:AO9)</f>
        <v>96</v>
      </c>
      <c r="AP10" s="244">
        <f>AM10+AO10</f>
        <v>257</v>
      </c>
      <c r="AQ10" s="243"/>
      <c r="AR10" s="243">
        <f>SUM(AR8:AR9)</f>
        <v>371</v>
      </c>
      <c r="AS10" s="242"/>
      <c r="AT10" s="241">
        <f>SUM(AT8:AT9)</f>
        <v>212</v>
      </c>
      <c r="AU10" s="244">
        <f>AR10+AT10</f>
        <v>583</v>
      </c>
      <c r="AV10" s="243"/>
      <c r="AW10" s="243">
        <f>SUM(AW8:AW9)</f>
        <v>219</v>
      </c>
      <c r="AX10" s="242"/>
      <c r="AY10" s="241">
        <f>SUM(AY8:AY9)</f>
        <v>387</v>
      </c>
      <c r="AZ10" s="244">
        <f>AW10+AY10</f>
        <v>606</v>
      </c>
      <c r="BA10" s="243"/>
      <c r="BB10" s="243">
        <f>SUM(BB8:BB9)</f>
        <v>295</v>
      </c>
      <c r="BC10" s="242"/>
      <c r="BD10" s="241">
        <f>SUM(BD8:BD9)</f>
        <v>64</v>
      </c>
      <c r="BE10" s="244">
        <f>BB10+BD10</f>
        <v>359</v>
      </c>
      <c r="BF10" s="243"/>
      <c r="BG10" s="243">
        <f>SUM(BG8:BG9)</f>
        <v>178</v>
      </c>
      <c r="BH10" s="242"/>
      <c r="BI10" s="241">
        <f>SUM(BI8:BI9)</f>
        <v>187</v>
      </c>
      <c r="BJ10" s="244">
        <f>BG10+BI10</f>
        <v>365</v>
      </c>
      <c r="BK10" s="243"/>
      <c r="BL10" s="243">
        <f>SUM(BL8:BL9)</f>
        <v>146</v>
      </c>
      <c r="BM10" s="242"/>
      <c r="BN10" s="241">
        <f>SUM(BN8:BN9)</f>
        <v>114</v>
      </c>
      <c r="BO10" s="244">
        <f>BL10+BN10</f>
        <v>260</v>
      </c>
      <c r="BP10" s="243"/>
      <c r="BQ10" s="243">
        <f>SUM(BQ8:BQ9)</f>
        <v>354</v>
      </c>
      <c r="BR10" s="242"/>
      <c r="BS10" s="241">
        <f>SUM(BS8:BS9)</f>
        <v>88</v>
      </c>
      <c r="BT10" s="244">
        <f>BQ10+BS10</f>
        <v>442</v>
      </c>
      <c r="BU10" s="243"/>
      <c r="BV10" s="243">
        <f>SUM(BV8:BV9)</f>
        <v>122</v>
      </c>
      <c r="BW10" s="242"/>
      <c r="BX10" s="241">
        <f>SUM(BX8:BX9)</f>
        <v>89</v>
      </c>
      <c r="BY10" s="244">
        <f>BV10+BX10</f>
        <v>211</v>
      </c>
      <c r="BZ10" s="243"/>
      <c r="CA10" s="243">
        <f>SUM(CA8:CA9)</f>
        <v>210</v>
      </c>
      <c r="CB10" s="242"/>
      <c r="CC10" s="241">
        <f>SUM(CC8:CC9)</f>
        <v>153</v>
      </c>
      <c r="CD10" s="244">
        <f>CA10+CC10</f>
        <v>363</v>
      </c>
      <c r="CE10" s="243"/>
      <c r="CF10" s="243">
        <f>SUM(CF8:CF9)</f>
        <v>98</v>
      </c>
      <c r="CG10" s="242"/>
      <c r="CH10" s="241">
        <f>SUM(CH8:CH9)</f>
        <v>191</v>
      </c>
      <c r="CI10" s="244">
        <f>CF10+CH10</f>
        <v>289</v>
      </c>
      <c r="CJ10" s="243"/>
      <c r="CK10" s="243">
        <f>SUM(CK8:CK9)</f>
        <v>105</v>
      </c>
      <c r="CL10" s="242"/>
      <c r="CM10" s="241">
        <f>SUM(CM8:CM9)</f>
        <v>134</v>
      </c>
      <c r="CN10" s="244">
        <f>CK10+CM10</f>
        <v>239</v>
      </c>
      <c r="CO10" s="331">
        <f>SUM(CO8:CO9)</f>
        <v>170</v>
      </c>
      <c r="CP10" s="331">
        <f>SUM(CP8:CP9)</f>
        <v>204</v>
      </c>
      <c r="CQ10" s="332">
        <f>SUM(CQ8:CQ9)</f>
        <v>271</v>
      </c>
      <c r="CR10" s="333">
        <f>SUM(CR8:CR9)</f>
        <v>326</v>
      </c>
      <c r="CS10" s="334">
        <f t="shared" si="2"/>
        <v>530</v>
      </c>
      <c r="CT10" s="243"/>
      <c r="CU10" s="243">
        <f>SUM(CU8:CU9)</f>
        <v>510</v>
      </c>
      <c r="CV10" s="242"/>
      <c r="CW10" s="241">
        <f>SUM(CW8:CW9)</f>
        <v>156</v>
      </c>
      <c r="CX10" s="244">
        <f>CU10+CW10</f>
        <v>666</v>
      </c>
      <c r="CY10" s="243"/>
      <c r="CZ10" s="243">
        <f>SUM(CZ8:CZ9)</f>
        <v>14</v>
      </c>
      <c r="DA10" s="242"/>
      <c r="DB10" s="241">
        <f>SUM(DB8:DB9)</f>
        <v>27</v>
      </c>
      <c r="DC10" s="244">
        <f>CZ10+DB10</f>
        <v>41</v>
      </c>
      <c r="DD10" s="243"/>
      <c r="DE10" s="243">
        <f>SUM(DE8:DE9)</f>
        <v>73</v>
      </c>
      <c r="DF10" s="242"/>
      <c r="DG10" s="241">
        <f>SUM(DG8:DG9)</f>
        <v>333</v>
      </c>
      <c r="DH10" s="244">
        <f>DE10+DG10</f>
        <v>406</v>
      </c>
      <c r="DI10" s="243"/>
      <c r="DJ10" s="243">
        <f>SUM(DJ8:DJ9)</f>
        <v>141</v>
      </c>
      <c r="DK10" s="242"/>
      <c r="DL10" s="241">
        <f>SUM(DL8:DL9)</f>
        <v>161</v>
      </c>
      <c r="DM10" s="244">
        <f>DJ10+DL10</f>
        <v>302</v>
      </c>
      <c r="DN10" s="243"/>
      <c r="DO10" s="243">
        <f>SUM(DO8:DO9)</f>
        <v>155</v>
      </c>
      <c r="DP10" s="242"/>
      <c r="DQ10" s="241">
        <f>SUM(DQ8:DQ9)</f>
        <v>40</v>
      </c>
      <c r="DR10" s="244">
        <f>DO10+DQ10</f>
        <v>195</v>
      </c>
      <c r="DS10" s="243"/>
      <c r="DT10" s="243">
        <f>SUM(DT8:DT9)</f>
        <v>30</v>
      </c>
      <c r="DU10" s="242"/>
      <c r="DV10" s="241">
        <f>SUM(DV8:DV9)</f>
        <v>12</v>
      </c>
      <c r="DW10" s="244">
        <f>DT10+DV10</f>
        <v>42</v>
      </c>
      <c r="DX10" s="243"/>
      <c r="DY10" s="243">
        <f>SUM(DY8:DY9)</f>
        <v>66</v>
      </c>
      <c r="DZ10" s="242"/>
      <c r="EA10" s="241">
        <f>SUM(EA8:EA9)</f>
        <v>35</v>
      </c>
      <c r="EB10" s="244">
        <f>DY10+EA10</f>
        <v>101</v>
      </c>
      <c r="EC10" s="243"/>
      <c r="ED10" s="243">
        <f>SUM(ED8:ED9)</f>
        <v>45</v>
      </c>
      <c r="EE10" s="242"/>
      <c r="EF10" s="241">
        <f>SUM(EF8:EF9)</f>
        <v>29</v>
      </c>
      <c r="EG10" s="244">
        <f>ED10+EF10</f>
        <v>74</v>
      </c>
      <c r="EH10" s="243"/>
      <c r="EI10" s="243">
        <f>SUM(EI8:EI9)</f>
        <v>29</v>
      </c>
      <c r="EJ10" s="242"/>
      <c r="EK10" s="241">
        <f>SUM(EK8:EK9)</f>
        <v>74</v>
      </c>
      <c r="EL10" s="244">
        <f>EI10+EK10</f>
        <v>103</v>
      </c>
      <c r="EM10" s="243"/>
      <c r="EN10" s="243">
        <f>SUM(EN8:EN9)</f>
        <v>19</v>
      </c>
      <c r="EO10" s="242"/>
      <c r="EP10" s="241">
        <f>SUM(EP8:EP9)</f>
        <v>50</v>
      </c>
      <c r="EQ10" s="244">
        <f>EN10+EP10</f>
        <v>69</v>
      </c>
      <c r="ER10" s="243"/>
      <c r="ES10" s="243">
        <f>SUM(ES8:ES9)</f>
        <v>38</v>
      </c>
      <c r="ET10" s="242"/>
      <c r="EU10" s="241">
        <f>SUM(EU8:EU9)</f>
        <v>30</v>
      </c>
      <c r="EV10" s="244">
        <f>ES10+EU10</f>
        <v>68</v>
      </c>
      <c r="EW10" s="243"/>
      <c r="EX10" s="243">
        <f>SUM(EX8:EX9)</f>
        <v>48</v>
      </c>
      <c r="EY10" s="242"/>
      <c r="EZ10" s="241">
        <f>SUM(EZ8:EZ9)</f>
        <v>80</v>
      </c>
      <c r="FA10" s="244">
        <f>EX10+EZ10</f>
        <v>128</v>
      </c>
      <c r="FB10" s="243"/>
      <c r="FC10" s="243">
        <f>SUM(FC8:FC9)</f>
        <v>164</v>
      </c>
      <c r="FD10" s="242"/>
      <c r="FE10" s="241">
        <f>SUM(FE8:FE9)</f>
        <v>146</v>
      </c>
      <c r="FF10" s="244">
        <f>FC10+FE10</f>
        <v>310</v>
      </c>
      <c r="FG10" s="243"/>
      <c r="FH10" s="243">
        <f>SUM(FH8:FH9)</f>
        <v>32</v>
      </c>
      <c r="FI10" s="242"/>
      <c r="FJ10" s="241">
        <f>SUM(FJ8:FJ9)</f>
        <v>41</v>
      </c>
      <c r="FK10" s="244">
        <f>FH10+FJ10</f>
        <v>73</v>
      </c>
      <c r="FL10" s="243"/>
      <c r="FM10" s="243">
        <f>SUM(FM8:FM9)</f>
        <v>396</v>
      </c>
      <c r="FN10" s="242"/>
      <c r="FO10" s="241">
        <f>SUM(FO8:FO9)</f>
        <v>397</v>
      </c>
      <c r="FP10" s="244">
        <f>FM10+FO10</f>
        <v>793</v>
      </c>
      <c r="FQ10" s="243"/>
      <c r="FR10" s="243">
        <f>SUM(FR8:FR9)</f>
        <v>21</v>
      </c>
      <c r="FS10" s="242"/>
      <c r="FT10" s="241">
        <f>SUM(FT8:FT9)</f>
        <v>334</v>
      </c>
      <c r="FU10" s="244">
        <f>FR10+FT10</f>
        <v>355</v>
      </c>
      <c r="FV10" s="243"/>
      <c r="FW10" s="243">
        <f>SUM(FW8:FW9)</f>
        <v>648</v>
      </c>
      <c r="FX10" s="242"/>
      <c r="FY10" s="241">
        <f>SUM(FY8:FY9)</f>
        <v>85</v>
      </c>
      <c r="FZ10" s="244">
        <f>FW10+FY10</f>
        <v>733</v>
      </c>
      <c r="GA10" s="243"/>
      <c r="GB10" s="243">
        <f>SUM(GB8:GB9)</f>
        <v>31</v>
      </c>
      <c r="GC10" s="242"/>
      <c r="GD10" s="241">
        <f>SUM(GD8:GD9)</f>
        <v>46</v>
      </c>
      <c r="GE10" s="244">
        <f>GB10+GD10</f>
        <v>77</v>
      </c>
      <c r="GF10" s="243"/>
      <c r="GG10" s="243">
        <f>SUM(GG8:GG9)</f>
        <v>171</v>
      </c>
      <c r="GH10" s="242"/>
      <c r="GI10" s="241">
        <f>SUM(GI8:GI9)</f>
        <v>811</v>
      </c>
      <c r="GJ10" s="244">
        <f>GG10+GI10</f>
        <v>982</v>
      </c>
      <c r="GK10" s="283">
        <f>SUM(S10,AH10,AM10,AR10,AW10,BB10,BG10,BL10,BQ10,BV10,CA10,CP10,CU10,CZ10,DE10,DJ10,DO10,DT10,DY10,ED10,EI10,EN10,ES10,EX10,FC10,FH10,FM10,FR10,FW10,GB10,GG10)</f>
        <v>7946</v>
      </c>
      <c r="GL10" s="283">
        <v>7652</v>
      </c>
      <c r="GM10" s="283">
        <f t="shared" si="3"/>
        <v>15598</v>
      </c>
      <c r="GO10" s="237">
        <f>SUM(V10,AK10,AP10,AU10,AZ10,BE10,BJ10,BO10,BY10,CD10,BT10)</f>
        <v>9550</v>
      </c>
    </row>
    <row r="11" spans="1:197" s="237" customFormat="1" x14ac:dyDescent="0.15">
      <c r="A11" s="660" t="s">
        <v>119</v>
      </c>
      <c r="B11" s="276" t="s">
        <v>110</v>
      </c>
      <c r="C11" s="273">
        <v>145</v>
      </c>
      <c r="D11" s="270">
        <f>ROUND(C11/5*6,0)</f>
        <v>174</v>
      </c>
      <c r="E11" s="269">
        <v>178</v>
      </c>
      <c r="F11" s="274">
        <f>ROUND(E11/5*6,0)</f>
        <v>214</v>
      </c>
      <c r="G11" s="275">
        <f t="shared" ref="G11:G37" si="4">D11+F11</f>
        <v>388</v>
      </c>
      <c r="H11" s="273">
        <v>360</v>
      </c>
      <c r="I11" s="270">
        <f>ROUND(H11/5*6,0)</f>
        <v>432</v>
      </c>
      <c r="J11" s="269">
        <v>160</v>
      </c>
      <c r="K11" s="274">
        <f>ROUND(J11/5*6,0)</f>
        <v>192</v>
      </c>
      <c r="L11" s="275">
        <f t="shared" ref="L11:L37" si="5">I11+K11</f>
        <v>624</v>
      </c>
      <c r="M11" s="273">
        <v>372</v>
      </c>
      <c r="N11" s="270">
        <f>ROUND(M11/5*6,0)</f>
        <v>446</v>
      </c>
      <c r="O11" s="269">
        <v>284</v>
      </c>
      <c r="P11" s="274">
        <f>ROUND(O11/5*6,0)</f>
        <v>341</v>
      </c>
      <c r="Q11" s="275">
        <f t="shared" ref="Q11:Q37" si="6">N11+P11</f>
        <v>787</v>
      </c>
      <c r="R11" s="335">
        <f>SUM(C11,H11,M11)</f>
        <v>877</v>
      </c>
      <c r="S11" s="321">
        <f>ROUND(R11/5*6,0)</f>
        <v>1052</v>
      </c>
      <c r="T11" s="336">
        <f>SUM(E11,J11,O11)</f>
        <v>622</v>
      </c>
      <c r="U11" s="274">
        <f>ROUND(T11/5*6,0)</f>
        <v>746</v>
      </c>
      <c r="V11" s="245">
        <f t="shared" si="0"/>
        <v>1798</v>
      </c>
      <c r="W11" s="273">
        <v>612</v>
      </c>
      <c r="X11" s="270">
        <f>ROUND(W11/5*6,0)</f>
        <v>734</v>
      </c>
      <c r="Y11" s="269">
        <v>679</v>
      </c>
      <c r="Z11" s="274">
        <f>ROUND(Y11/5*6,0)</f>
        <v>815</v>
      </c>
      <c r="AA11" s="275">
        <f t="shared" ref="AA11:AA37" si="7">X11+Z11</f>
        <v>1549</v>
      </c>
      <c r="AB11" s="273">
        <v>251</v>
      </c>
      <c r="AC11" s="270">
        <f>ROUND(AB11/5*6,0)</f>
        <v>301</v>
      </c>
      <c r="AD11" s="269">
        <v>317</v>
      </c>
      <c r="AE11" s="274">
        <f>ROUND(AD11/5*6,0)</f>
        <v>380</v>
      </c>
      <c r="AF11" s="275">
        <f t="shared" ref="AF11:AF37" si="8">AC11+AE11</f>
        <v>681</v>
      </c>
      <c r="AG11" s="335">
        <f>SUM(W11,AB11)</f>
        <v>863</v>
      </c>
      <c r="AH11" s="321">
        <f>ROUND(AG11/5*6,0)</f>
        <v>1036</v>
      </c>
      <c r="AI11" s="336">
        <f>SUM(Y11,AD11)</f>
        <v>996</v>
      </c>
      <c r="AJ11" s="323">
        <f>ROUND(AI11/5*6,0)</f>
        <v>1195</v>
      </c>
      <c r="AK11" s="324">
        <f t="shared" si="1"/>
        <v>2231</v>
      </c>
      <c r="AL11" s="273">
        <v>134</v>
      </c>
      <c r="AM11" s="270">
        <f>ROUND(AL11/5*6,0)</f>
        <v>161</v>
      </c>
      <c r="AN11" s="269">
        <v>131</v>
      </c>
      <c r="AO11" s="274">
        <f>ROUND(AN11/5*6,0)</f>
        <v>157</v>
      </c>
      <c r="AP11" s="275">
        <f t="shared" ref="AP11:AP37" si="9">AM11+AO11</f>
        <v>318</v>
      </c>
      <c r="AQ11" s="273">
        <v>257</v>
      </c>
      <c r="AR11" s="270">
        <f>ROUND(AQ11/5*6,0)</f>
        <v>308</v>
      </c>
      <c r="AS11" s="269">
        <v>211</v>
      </c>
      <c r="AT11" s="274">
        <f>ROUND(AS11/5*6,0)</f>
        <v>253</v>
      </c>
      <c r="AU11" s="275">
        <f t="shared" ref="AU11:AU37" si="10">AR11+AT11</f>
        <v>561</v>
      </c>
      <c r="AV11" s="273">
        <v>215</v>
      </c>
      <c r="AW11" s="270">
        <f>ROUND(AV11/5*6,0)</f>
        <v>258</v>
      </c>
      <c r="AX11" s="269">
        <v>234</v>
      </c>
      <c r="AY11" s="274">
        <f>ROUND(AX11/5*6,0)</f>
        <v>281</v>
      </c>
      <c r="AZ11" s="275">
        <f t="shared" ref="AZ11:AZ37" si="11">AW11+AY11</f>
        <v>539</v>
      </c>
      <c r="BA11" s="273">
        <v>90</v>
      </c>
      <c r="BB11" s="270">
        <f>ROUND(BA11/5*6,0)</f>
        <v>108</v>
      </c>
      <c r="BC11" s="269">
        <v>69</v>
      </c>
      <c r="BD11" s="274">
        <f>ROUND(BC11/5*6,0)</f>
        <v>83</v>
      </c>
      <c r="BE11" s="275">
        <f t="shared" ref="BE11:BE37" si="12">BB11+BD11</f>
        <v>191</v>
      </c>
      <c r="BF11" s="273">
        <v>169</v>
      </c>
      <c r="BG11" s="270">
        <f>ROUND(BF11/5*6,0)</f>
        <v>203</v>
      </c>
      <c r="BH11" s="269">
        <v>157</v>
      </c>
      <c r="BI11" s="274">
        <f>ROUND(BH11/5*6,0)</f>
        <v>188</v>
      </c>
      <c r="BJ11" s="275">
        <f t="shared" ref="BJ11:BJ37" si="13">BG11+BI11</f>
        <v>391</v>
      </c>
      <c r="BK11" s="273">
        <v>143</v>
      </c>
      <c r="BL11" s="270">
        <f>ROUND(BK11/5*6,0)</f>
        <v>172</v>
      </c>
      <c r="BM11" s="269">
        <v>121</v>
      </c>
      <c r="BN11" s="274">
        <f>ROUND(BM11/5*6,0)</f>
        <v>145</v>
      </c>
      <c r="BO11" s="275">
        <f t="shared" ref="BO11:BO37" si="14">BL11+BN11</f>
        <v>317</v>
      </c>
      <c r="BP11" s="273">
        <v>131</v>
      </c>
      <c r="BQ11" s="270">
        <f>ROUND(BP11/5*6,0)</f>
        <v>157</v>
      </c>
      <c r="BR11" s="269">
        <v>147</v>
      </c>
      <c r="BS11" s="274">
        <f>ROUND(BR11/5*6,0)</f>
        <v>176</v>
      </c>
      <c r="BT11" s="275">
        <f t="shared" ref="BT11:BT37" si="15">BQ11+BS11</f>
        <v>333</v>
      </c>
      <c r="BU11" s="273">
        <v>95</v>
      </c>
      <c r="BV11" s="270">
        <f>ROUND(BU11/5*6,0)</f>
        <v>114</v>
      </c>
      <c r="BW11" s="269">
        <v>103</v>
      </c>
      <c r="BX11" s="274">
        <f>ROUND(BW11/5*6,0)</f>
        <v>124</v>
      </c>
      <c r="BY11" s="275">
        <f t="shared" ref="BY11:BY37" si="16">BV11+BX11</f>
        <v>238</v>
      </c>
      <c r="BZ11" s="273">
        <v>116</v>
      </c>
      <c r="CA11" s="270">
        <f>ROUND(BZ11/5*6,0)</f>
        <v>139</v>
      </c>
      <c r="CB11" s="269">
        <v>131</v>
      </c>
      <c r="CC11" s="274">
        <f>ROUND(CB11/5*6,0)</f>
        <v>157</v>
      </c>
      <c r="CD11" s="275">
        <f t="shared" ref="CD11:CD37" si="17">CA11+CC11</f>
        <v>296</v>
      </c>
      <c r="CE11" s="273">
        <v>102</v>
      </c>
      <c r="CF11" s="270">
        <f>ROUND(CE11/5*6,0)</f>
        <v>122</v>
      </c>
      <c r="CG11" s="269">
        <v>89</v>
      </c>
      <c r="CH11" s="274">
        <f>ROUND(CG11/5*6,0)</f>
        <v>107</v>
      </c>
      <c r="CI11" s="275">
        <f t="shared" ref="CI11:CI37" si="18">CF11+CH11</f>
        <v>229</v>
      </c>
      <c r="CJ11" s="273">
        <v>164</v>
      </c>
      <c r="CK11" s="270">
        <f>ROUND(CJ11/5*6,0)</f>
        <v>197</v>
      </c>
      <c r="CL11" s="269">
        <v>136</v>
      </c>
      <c r="CM11" s="274">
        <f>ROUND(CL11/5*6,0)</f>
        <v>163</v>
      </c>
      <c r="CN11" s="275">
        <f t="shared" ref="CN11:CN37" si="19">CK11+CM11</f>
        <v>360</v>
      </c>
      <c r="CO11" s="321">
        <f>SUM(CE11,CJ11)</f>
        <v>266</v>
      </c>
      <c r="CP11" s="321">
        <f>ROUND(CO11/5*6,0)</f>
        <v>319</v>
      </c>
      <c r="CQ11" s="322">
        <f>SUM(CG11,CL11)</f>
        <v>225</v>
      </c>
      <c r="CR11" s="323">
        <f>ROUND(CQ11/5*6,0)</f>
        <v>270</v>
      </c>
      <c r="CS11" s="324">
        <f t="shared" si="2"/>
        <v>589</v>
      </c>
      <c r="CT11" s="273">
        <v>276</v>
      </c>
      <c r="CU11" s="270">
        <f>ROUND(CT11/5*6,0)</f>
        <v>331</v>
      </c>
      <c r="CV11" s="269">
        <v>100</v>
      </c>
      <c r="CW11" s="274">
        <f>ROUND(CV11/5*6,0)</f>
        <v>120</v>
      </c>
      <c r="CX11" s="275">
        <f t="shared" ref="CX11:CX37" si="20">CU11+CW11</f>
        <v>451</v>
      </c>
      <c r="CY11" s="273">
        <v>50</v>
      </c>
      <c r="CZ11" s="270">
        <f>ROUND(CY11/5*6,0)</f>
        <v>60</v>
      </c>
      <c r="DA11" s="269">
        <v>25</v>
      </c>
      <c r="DB11" s="274">
        <f>ROUND(DA11/5*6,0)</f>
        <v>30</v>
      </c>
      <c r="DC11" s="275">
        <f t="shared" ref="DC11:DC37" si="21">CZ11+DB11</f>
        <v>90</v>
      </c>
      <c r="DD11" s="273">
        <v>74</v>
      </c>
      <c r="DE11" s="270">
        <f>ROUND(DD11/5*6,0)</f>
        <v>89</v>
      </c>
      <c r="DF11" s="269">
        <v>168</v>
      </c>
      <c r="DG11" s="274">
        <f>ROUND(DF11/5*6,0)</f>
        <v>202</v>
      </c>
      <c r="DH11" s="275">
        <f t="shared" ref="DH11:DH37" si="22">DE11+DG11</f>
        <v>291</v>
      </c>
      <c r="DI11" s="273">
        <v>323</v>
      </c>
      <c r="DJ11" s="270">
        <f>ROUND(DI11/5*6,0)</f>
        <v>388</v>
      </c>
      <c r="DK11" s="269">
        <v>224</v>
      </c>
      <c r="DL11" s="274">
        <f>ROUND(DK11/5*6,0)</f>
        <v>269</v>
      </c>
      <c r="DM11" s="275">
        <f t="shared" ref="DM11:DM40" si="23">DJ11+DL11</f>
        <v>657</v>
      </c>
      <c r="DN11" s="273">
        <v>85</v>
      </c>
      <c r="DO11" s="270">
        <f>ROUND(DN11/5*6,0)</f>
        <v>102</v>
      </c>
      <c r="DP11" s="269">
        <v>26</v>
      </c>
      <c r="DQ11" s="274">
        <f>ROUND(DP11/5*6,0)</f>
        <v>31</v>
      </c>
      <c r="DR11" s="275">
        <f t="shared" ref="DR11:DR40" si="24">DO11+DQ11</f>
        <v>133</v>
      </c>
      <c r="DS11" s="273">
        <v>38</v>
      </c>
      <c r="DT11" s="270">
        <f>ROUND(DS11/5*6,0)</f>
        <v>46</v>
      </c>
      <c r="DU11" s="269">
        <v>30</v>
      </c>
      <c r="DV11" s="274">
        <f>ROUND(DU11/5*6,0)</f>
        <v>36</v>
      </c>
      <c r="DW11" s="275">
        <f t="shared" ref="DW11:DW40" si="25">DT11+DV11</f>
        <v>82</v>
      </c>
      <c r="DX11" s="273">
        <v>25</v>
      </c>
      <c r="DY11" s="270">
        <f>ROUND(DX11/5*6,0)</f>
        <v>30</v>
      </c>
      <c r="DZ11" s="269">
        <v>26</v>
      </c>
      <c r="EA11" s="274">
        <f>ROUND(DZ11/5*6,0)</f>
        <v>31</v>
      </c>
      <c r="EB11" s="275">
        <f t="shared" ref="EB11:EB40" si="26">DY11+EA11</f>
        <v>61</v>
      </c>
      <c r="EC11" s="273">
        <v>29</v>
      </c>
      <c r="ED11" s="270">
        <f>ROUND(EC11/5*6,0)</f>
        <v>35</v>
      </c>
      <c r="EE11" s="269">
        <v>6</v>
      </c>
      <c r="EF11" s="274">
        <f>ROUND(EE11/5*6,0)</f>
        <v>7</v>
      </c>
      <c r="EG11" s="275">
        <f t="shared" ref="EG11:EG39" si="27">ED11+EF11</f>
        <v>42</v>
      </c>
      <c r="EH11" s="273">
        <v>14</v>
      </c>
      <c r="EI11" s="270">
        <f>ROUND(EH11/5*6,0)</f>
        <v>17</v>
      </c>
      <c r="EJ11" s="269">
        <v>37</v>
      </c>
      <c r="EK11" s="274">
        <f>ROUND(EJ11/5*6,0)</f>
        <v>44</v>
      </c>
      <c r="EL11" s="275">
        <f t="shared" ref="EL11:EL40" si="28">EI11+EK11</f>
        <v>61</v>
      </c>
      <c r="EM11" s="273">
        <v>9</v>
      </c>
      <c r="EN11" s="270">
        <f>ROUND(EM11/5*6,0)</f>
        <v>11</v>
      </c>
      <c r="EO11" s="269">
        <v>10</v>
      </c>
      <c r="EP11" s="274">
        <f>ROUND(EO11/5*6,0)</f>
        <v>12</v>
      </c>
      <c r="EQ11" s="275">
        <f t="shared" ref="EQ11:EQ40" si="29">EN11+EP11</f>
        <v>23</v>
      </c>
      <c r="ER11" s="273">
        <v>32</v>
      </c>
      <c r="ES11" s="270">
        <f>ROUND(ER11/5*6,0)</f>
        <v>38</v>
      </c>
      <c r="ET11" s="269">
        <v>22</v>
      </c>
      <c r="EU11" s="274">
        <f>ROUND(ET11/5*6,0)</f>
        <v>26</v>
      </c>
      <c r="EV11" s="275">
        <f t="shared" ref="EV11:EV40" si="30">ES11+EU11</f>
        <v>64</v>
      </c>
      <c r="EW11" s="273">
        <v>37</v>
      </c>
      <c r="EX11" s="270">
        <f>ROUND(EW11/5*6,0)</f>
        <v>44</v>
      </c>
      <c r="EY11" s="269">
        <v>35</v>
      </c>
      <c r="EZ11" s="274">
        <f>ROUND(EY11/5*6,0)</f>
        <v>42</v>
      </c>
      <c r="FA11" s="275">
        <f t="shared" ref="FA11:FA37" si="31">EX11+EZ11</f>
        <v>86</v>
      </c>
      <c r="FB11" s="273">
        <v>87</v>
      </c>
      <c r="FC11" s="270">
        <f>ROUND(FB11/5*6,0)</f>
        <v>104</v>
      </c>
      <c r="FD11" s="269">
        <v>69</v>
      </c>
      <c r="FE11" s="274">
        <f>ROUND(FD11/5*6,0)</f>
        <v>83</v>
      </c>
      <c r="FF11" s="275">
        <f t="shared" ref="FF11:FF37" si="32">FC11+FE11</f>
        <v>187</v>
      </c>
      <c r="FG11" s="273">
        <v>34</v>
      </c>
      <c r="FH11" s="270">
        <f>ROUND(FG11/5*6,0)</f>
        <v>41</v>
      </c>
      <c r="FI11" s="269">
        <v>30</v>
      </c>
      <c r="FJ11" s="274">
        <f>ROUND(FI11/5*6,0)</f>
        <v>36</v>
      </c>
      <c r="FK11" s="275">
        <f t="shared" ref="FK11:FK37" si="33">FH11+FJ11</f>
        <v>77</v>
      </c>
      <c r="FL11" s="273">
        <v>341</v>
      </c>
      <c r="FM11" s="270">
        <f>ROUND(FL11/5*6,0)</f>
        <v>409</v>
      </c>
      <c r="FN11" s="269">
        <v>338</v>
      </c>
      <c r="FO11" s="274">
        <f>ROUND(FN11/5*6,0)</f>
        <v>406</v>
      </c>
      <c r="FP11" s="275">
        <f t="shared" ref="FP11:FP37" si="34">FM11+FO11</f>
        <v>815</v>
      </c>
      <c r="FQ11" s="273">
        <v>35</v>
      </c>
      <c r="FR11" s="270">
        <f>ROUND(FQ11/5*6,0)</f>
        <v>42</v>
      </c>
      <c r="FS11" s="269">
        <v>40</v>
      </c>
      <c r="FT11" s="274">
        <f>ROUND(FS11/5*6,0)</f>
        <v>48</v>
      </c>
      <c r="FU11" s="275">
        <f t="shared" ref="FU11:FU37" si="35">FR11+FT11</f>
        <v>90</v>
      </c>
      <c r="FV11" s="273">
        <v>125</v>
      </c>
      <c r="FW11" s="270">
        <f>ROUND(FV11/5*6,0)</f>
        <v>150</v>
      </c>
      <c r="FX11" s="269">
        <v>155</v>
      </c>
      <c r="FY11" s="274">
        <f>ROUND(FX11/5*6,0)</f>
        <v>186</v>
      </c>
      <c r="FZ11" s="275">
        <f t="shared" ref="FZ11:FZ37" si="36">FW11+FY11</f>
        <v>336</v>
      </c>
      <c r="GA11" s="273">
        <v>32</v>
      </c>
      <c r="GB11" s="270">
        <f>ROUND(GA11/5*6,0)</f>
        <v>38</v>
      </c>
      <c r="GC11" s="269">
        <v>35</v>
      </c>
      <c r="GD11" s="274">
        <f>ROUND(GC11/5*6,0)</f>
        <v>42</v>
      </c>
      <c r="GE11" s="275">
        <f t="shared" ref="GE11:GE37" si="37">GB11+GD11</f>
        <v>80</v>
      </c>
      <c r="GF11" s="273">
        <v>129</v>
      </c>
      <c r="GG11" s="270">
        <f>ROUND(GF11/5*6,0)</f>
        <v>155</v>
      </c>
      <c r="GH11" s="269">
        <v>272</v>
      </c>
      <c r="GI11" s="274">
        <f>ROUND(GH11/5*6,0)</f>
        <v>326</v>
      </c>
      <c r="GJ11" s="275">
        <f t="shared" ref="GJ11:GJ37" si="38">GG11+GI11</f>
        <v>481</v>
      </c>
      <c r="GK11" s="256">
        <f t="shared" ref="GK11:GK35" si="39">SUM(S11,AH11,AM11,AR11,AW11,BB11,BG11,BL11,BQ11,BV11,CA11,CP11,CU11,CZ11,DE11,DJ11,DO11,DT11,DY11,ED11,EI11,EN11,ES11,EX11,FC11,FH11,FM11,FR11,FW11,GB11,GG11)</f>
        <v>6157</v>
      </c>
      <c r="GL11" s="255">
        <v>5752</v>
      </c>
      <c r="GM11" s="254">
        <f t="shared" si="3"/>
        <v>11909</v>
      </c>
    </row>
    <row r="12" spans="1:197" s="237" customFormat="1" x14ac:dyDescent="0.15">
      <c r="A12" s="658"/>
      <c r="B12" s="253" t="s">
        <v>109</v>
      </c>
      <c r="C12" s="272">
        <v>192</v>
      </c>
      <c r="D12" s="250">
        <f>ROUND(C12/5*6,0)</f>
        <v>230</v>
      </c>
      <c r="E12" s="271">
        <v>300</v>
      </c>
      <c r="F12" s="248">
        <f>ROUND(E12/5*6,0)</f>
        <v>360</v>
      </c>
      <c r="G12" s="252">
        <f t="shared" si="4"/>
        <v>590</v>
      </c>
      <c r="H12" s="272">
        <v>298</v>
      </c>
      <c r="I12" s="250">
        <f>ROUND(H12/5*6,0)</f>
        <v>358</v>
      </c>
      <c r="J12" s="271">
        <v>128</v>
      </c>
      <c r="K12" s="248">
        <f>ROUND(J12/5*6,0)</f>
        <v>154</v>
      </c>
      <c r="L12" s="252">
        <f t="shared" si="5"/>
        <v>512</v>
      </c>
      <c r="M12" s="272">
        <v>368</v>
      </c>
      <c r="N12" s="250">
        <f>ROUND(M12/5*6,0)</f>
        <v>442</v>
      </c>
      <c r="O12" s="271">
        <v>253</v>
      </c>
      <c r="P12" s="248">
        <f>ROUND(O12/5*6,0)</f>
        <v>304</v>
      </c>
      <c r="Q12" s="252">
        <f t="shared" si="6"/>
        <v>746</v>
      </c>
      <c r="R12" s="325">
        <f>SUM(C12,H12,M12)</f>
        <v>858</v>
      </c>
      <c r="S12" s="326">
        <f>ROUND(R12/5*6,0)</f>
        <v>1030</v>
      </c>
      <c r="T12" s="327">
        <f>SUM(E12,J12,O12)</f>
        <v>681</v>
      </c>
      <c r="U12" s="248">
        <f>ROUND(T12/5*6,0)</f>
        <v>817</v>
      </c>
      <c r="V12" s="247">
        <f t="shared" si="0"/>
        <v>1847</v>
      </c>
      <c r="W12" s="272">
        <v>615</v>
      </c>
      <c r="X12" s="250">
        <f>ROUND(W12/5*6,0)</f>
        <v>738</v>
      </c>
      <c r="Y12" s="271">
        <v>689</v>
      </c>
      <c r="Z12" s="248">
        <f>ROUND(Y12/5*6,0)</f>
        <v>827</v>
      </c>
      <c r="AA12" s="252">
        <f t="shared" si="7"/>
        <v>1565</v>
      </c>
      <c r="AB12" s="272">
        <v>208</v>
      </c>
      <c r="AC12" s="250">
        <f>ROUND(AB12/5*6,0)</f>
        <v>250</v>
      </c>
      <c r="AD12" s="271">
        <v>342</v>
      </c>
      <c r="AE12" s="248">
        <f>ROUND(AD12/5*6,0)</f>
        <v>410</v>
      </c>
      <c r="AF12" s="252">
        <f t="shared" si="8"/>
        <v>660</v>
      </c>
      <c r="AG12" s="325">
        <f>SUM(W12,AB12)</f>
        <v>823</v>
      </c>
      <c r="AH12" s="326">
        <f>ROUND(AG12/5*6,0)</f>
        <v>988</v>
      </c>
      <c r="AI12" s="327">
        <f>SUM(Y12,AD12)</f>
        <v>1031</v>
      </c>
      <c r="AJ12" s="328">
        <f>ROUND(AI12/5*6,0)</f>
        <v>1237</v>
      </c>
      <c r="AK12" s="329">
        <f t="shared" si="1"/>
        <v>2225</v>
      </c>
      <c r="AL12" s="272">
        <v>132</v>
      </c>
      <c r="AM12" s="250">
        <f>ROUND(AL12/5*6,0)</f>
        <v>158</v>
      </c>
      <c r="AN12" s="271">
        <v>107</v>
      </c>
      <c r="AO12" s="248">
        <f>ROUND(AN12/5*6,0)</f>
        <v>128</v>
      </c>
      <c r="AP12" s="252">
        <f t="shared" si="9"/>
        <v>286</v>
      </c>
      <c r="AQ12" s="272">
        <v>284</v>
      </c>
      <c r="AR12" s="250">
        <f>ROUND(AQ12/5*6,0)</f>
        <v>341</v>
      </c>
      <c r="AS12" s="271">
        <v>162</v>
      </c>
      <c r="AT12" s="248">
        <f>ROUND(AS12/5*6,0)</f>
        <v>194</v>
      </c>
      <c r="AU12" s="252">
        <f t="shared" si="10"/>
        <v>535</v>
      </c>
      <c r="AV12" s="272">
        <v>244</v>
      </c>
      <c r="AW12" s="250">
        <f>ROUND(AV12/5*6,0)</f>
        <v>293</v>
      </c>
      <c r="AX12" s="271">
        <v>354</v>
      </c>
      <c r="AY12" s="248">
        <f>ROUND(AX12/5*6,0)</f>
        <v>425</v>
      </c>
      <c r="AZ12" s="252">
        <f t="shared" si="11"/>
        <v>718</v>
      </c>
      <c r="BA12" s="272">
        <v>270</v>
      </c>
      <c r="BB12" s="250">
        <f>ROUND(BA12/5*6,0)</f>
        <v>324</v>
      </c>
      <c r="BC12" s="271">
        <v>76</v>
      </c>
      <c r="BD12" s="248">
        <f>ROUND(BC12/5*6,0)</f>
        <v>91</v>
      </c>
      <c r="BE12" s="252">
        <f t="shared" si="12"/>
        <v>415</v>
      </c>
      <c r="BF12" s="272">
        <v>238</v>
      </c>
      <c r="BG12" s="250">
        <f>ROUND(BF12/5*6,0)</f>
        <v>286</v>
      </c>
      <c r="BH12" s="271">
        <v>216</v>
      </c>
      <c r="BI12" s="248">
        <f>ROUND(BH12/5*6,0)</f>
        <v>259</v>
      </c>
      <c r="BJ12" s="252">
        <f t="shared" si="13"/>
        <v>545</v>
      </c>
      <c r="BK12" s="272">
        <v>147</v>
      </c>
      <c r="BL12" s="250">
        <f>ROUND(BK12/5*6,0)</f>
        <v>176</v>
      </c>
      <c r="BM12" s="271">
        <v>100</v>
      </c>
      <c r="BN12" s="248">
        <f>ROUND(BM12/5*6,0)</f>
        <v>120</v>
      </c>
      <c r="BO12" s="252">
        <f t="shared" si="14"/>
        <v>296</v>
      </c>
      <c r="BP12" s="272">
        <v>282</v>
      </c>
      <c r="BQ12" s="250">
        <f>ROUND(BP12/5*6,0)</f>
        <v>338</v>
      </c>
      <c r="BR12" s="271">
        <v>205</v>
      </c>
      <c r="BS12" s="248">
        <f>ROUND(BR12/5*6,0)</f>
        <v>246</v>
      </c>
      <c r="BT12" s="252">
        <f t="shared" si="15"/>
        <v>584</v>
      </c>
      <c r="BU12" s="272">
        <v>120</v>
      </c>
      <c r="BV12" s="250">
        <f>ROUND(BU12/5*6,0)</f>
        <v>144</v>
      </c>
      <c r="BW12" s="271">
        <v>105</v>
      </c>
      <c r="BX12" s="248">
        <f>ROUND(BW12/5*6,0)</f>
        <v>126</v>
      </c>
      <c r="BY12" s="252">
        <f t="shared" si="16"/>
        <v>270</v>
      </c>
      <c r="BZ12" s="272">
        <v>146</v>
      </c>
      <c r="CA12" s="250">
        <f>ROUND(BZ12/5*6,0)</f>
        <v>175</v>
      </c>
      <c r="CB12" s="271">
        <v>199</v>
      </c>
      <c r="CC12" s="248">
        <f>ROUND(CB12/5*6,0)</f>
        <v>239</v>
      </c>
      <c r="CD12" s="252">
        <f t="shared" si="17"/>
        <v>414</v>
      </c>
      <c r="CE12" s="272">
        <v>115</v>
      </c>
      <c r="CF12" s="250">
        <f>ROUND(CE12/5*6,0)</f>
        <v>138</v>
      </c>
      <c r="CG12" s="271">
        <v>121</v>
      </c>
      <c r="CH12" s="248">
        <f>ROUND(CG12/5*6,0)</f>
        <v>145</v>
      </c>
      <c r="CI12" s="252">
        <f t="shared" si="18"/>
        <v>283</v>
      </c>
      <c r="CJ12" s="272">
        <v>173</v>
      </c>
      <c r="CK12" s="250">
        <f>ROUND(CJ12/5*6,0)</f>
        <v>208</v>
      </c>
      <c r="CL12" s="271">
        <v>160</v>
      </c>
      <c r="CM12" s="248">
        <f>ROUND(CL12/5*6,0)</f>
        <v>192</v>
      </c>
      <c r="CN12" s="252">
        <f t="shared" si="19"/>
        <v>400</v>
      </c>
      <c r="CO12" s="326">
        <f>SUM(CE12,CJ12)</f>
        <v>288</v>
      </c>
      <c r="CP12" s="326">
        <f>ROUND(CO12/5*6,0)</f>
        <v>346</v>
      </c>
      <c r="CQ12" s="327">
        <f>SUM(CG12,CL12)</f>
        <v>281</v>
      </c>
      <c r="CR12" s="328">
        <f>ROUND(CQ12/5*6,0)</f>
        <v>337</v>
      </c>
      <c r="CS12" s="329">
        <f t="shared" si="2"/>
        <v>683</v>
      </c>
      <c r="CT12" s="272">
        <v>216</v>
      </c>
      <c r="CU12" s="250">
        <f>ROUND(CT12/5*6,0)</f>
        <v>259</v>
      </c>
      <c r="CV12" s="271">
        <v>112</v>
      </c>
      <c r="CW12" s="248">
        <f>ROUND(CV12/5*6,0)</f>
        <v>134</v>
      </c>
      <c r="CX12" s="252">
        <f t="shared" si="20"/>
        <v>393</v>
      </c>
      <c r="CY12" s="272">
        <v>81</v>
      </c>
      <c r="CZ12" s="250">
        <f>ROUND(CY12/5*6,0)</f>
        <v>97</v>
      </c>
      <c r="DA12" s="271">
        <v>34</v>
      </c>
      <c r="DB12" s="248">
        <f>ROUND(DA12/5*6,0)</f>
        <v>41</v>
      </c>
      <c r="DC12" s="252">
        <f t="shared" si="21"/>
        <v>138</v>
      </c>
      <c r="DD12" s="272">
        <v>51</v>
      </c>
      <c r="DE12" s="250">
        <f>ROUND(DD12/5*6,0)</f>
        <v>61</v>
      </c>
      <c r="DF12" s="271">
        <v>76</v>
      </c>
      <c r="DG12" s="248">
        <f>ROUND(DF12/5*6,0)</f>
        <v>91</v>
      </c>
      <c r="DH12" s="252">
        <f t="shared" si="22"/>
        <v>152</v>
      </c>
      <c r="DI12" s="272">
        <v>56</v>
      </c>
      <c r="DJ12" s="250">
        <f>ROUND(DI12/5*6,0)</f>
        <v>67</v>
      </c>
      <c r="DK12" s="271">
        <v>20</v>
      </c>
      <c r="DL12" s="248">
        <f>ROUND(DK12/5*6,0)</f>
        <v>24</v>
      </c>
      <c r="DM12" s="252">
        <f t="shared" si="23"/>
        <v>91</v>
      </c>
      <c r="DN12" s="272">
        <v>26</v>
      </c>
      <c r="DO12" s="250">
        <f>ROUND(DN12/5*6,0)</f>
        <v>31</v>
      </c>
      <c r="DP12" s="271">
        <v>4</v>
      </c>
      <c r="DQ12" s="248">
        <f>ROUND(DP12/5*6,0)</f>
        <v>5</v>
      </c>
      <c r="DR12" s="252">
        <f t="shared" si="24"/>
        <v>36</v>
      </c>
      <c r="DS12" s="272">
        <v>9</v>
      </c>
      <c r="DT12" s="250">
        <f>ROUND(DS12/5*6,0)</f>
        <v>11</v>
      </c>
      <c r="DU12" s="271">
        <v>27</v>
      </c>
      <c r="DV12" s="248">
        <f>ROUND(DU12/5*6,0)</f>
        <v>32</v>
      </c>
      <c r="DW12" s="252">
        <f t="shared" si="25"/>
        <v>43</v>
      </c>
      <c r="DX12" s="272">
        <v>8</v>
      </c>
      <c r="DY12" s="250">
        <f>ROUND(DX12/5*6,0)</f>
        <v>10</v>
      </c>
      <c r="DZ12" s="271">
        <v>35</v>
      </c>
      <c r="EA12" s="248">
        <f>ROUND(DZ12/5*6,0)</f>
        <v>42</v>
      </c>
      <c r="EB12" s="252">
        <f t="shared" si="26"/>
        <v>52</v>
      </c>
      <c r="EC12" s="272">
        <v>18</v>
      </c>
      <c r="ED12" s="250">
        <f>ROUND(EC12/5*6,0)</f>
        <v>22</v>
      </c>
      <c r="EE12" s="271">
        <v>9</v>
      </c>
      <c r="EF12" s="248">
        <f>ROUND(EE12/5*6,0)</f>
        <v>11</v>
      </c>
      <c r="EG12" s="252">
        <f t="shared" si="27"/>
        <v>33</v>
      </c>
      <c r="EH12" s="272">
        <v>9</v>
      </c>
      <c r="EI12" s="250">
        <f>ROUND(EH12/5*6,0)</f>
        <v>11</v>
      </c>
      <c r="EJ12" s="271">
        <v>22</v>
      </c>
      <c r="EK12" s="248">
        <f>ROUND(EJ12/5*6,0)</f>
        <v>26</v>
      </c>
      <c r="EL12" s="252">
        <f t="shared" si="28"/>
        <v>37</v>
      </c>
      <c r="EM12" s="272">
        <v>5</v>
      </c>
      <c r="EN12" s="250">
        <f>ROUND(EM12/5*6,0)</f>
        <v>6</v>
      </c>
      <c r="EO12" s="271">
        <v>7</v>
      </c>
      <c r="EP12" s="248">
        <f>ROUND(EO12/5*6,0)</f>
        <v>8</v>
      </c>
      <c r="EQ12" s="252">
        <f t="shared" si="29"/>
        <v>14</v>
      </c>
      <c r="ER12" s="272">
        <v>11</v>
      </c>
      <c r="ES12" s="250">
        <f>ROUND(ER12/5*6,0)</f>
        <v>13</v>
      </c>
      <c r="ET12" s="271">
        <v>19</v>
      </c>
      <c r="EU12" s="248">
        <f>ROUND(ET12/5*6,0)</f>
        <v>23</v>
      </c>
      <c r="EV12" s="252">
        <f t="shared" si="30"/>
        <v>36</v>
      </c>
      <c r="EW12" s="272">
        <v>25</v>
      </c>
      <c r="EX12" s="250">
        <f>ROUND(EW12/5*6,0)</f>
        <v>30</v>
      </c>
      <c r="EY12" s="271">
        <v>36</v>
      </c>
      <c r="EZ12" s="248">
        <f>ROUND(EY12/5*6,0)</f>
        <v>43</v>
      </c>
      <c r="FA12" s="252">
        <f t="shared" si="31"/>
        <v>73</v>
      </c>
      <c r="FB12" s="272">
        <v>79</v>
      </c>
      <c r="FC12" s="250">
        <f>ROUND(FB12/5*6,0)</f>
        <v>95</v>
      </c>
      <c r="FD12" s="271">
        <v>56</v>
      </c>
      <c r="FE12" s="248">
        <f>ROUND(FD12/5*6,0)</f>
        <v>67</v>
      </c>
      <c r="FF12" s="252">
        <f t="shared" si="32"/>
        <v>162</v>
      </c>
      <c r="FG12" s="272">
        <v>31</v>
      </c>
      <c r="FH12" s="250">
        <f>ROUND(FG12/5*6,0)</f>
        <v>37</v>
      </c>
      <c r="FI12" s="271">
        <v>34</v>
      </c>
      <c r="FJ12" s="248">
        <f>ROUND(FI12/5*6,0)</f>
        <v>41</v>
      </c>
      <c r="FK12" s="252">
        <f t="shared" si="33"/>
        <v>78</v>
      </c>
      <c r="FL12" s="272">
        <v>302</v>
      </c>
      <c r="FM12" s="250">
        <f>ROUND(FL12/5*6,0)</f>
        <v>362</v>
      </c>
      <c r="FN12" s="271">
        <v>438</v>
      </c>
      <c r="FO12" s="248">
        <f>ROUND(FN12/5*6,0)</f>
        <v>526</v>
      </c>
      <c r="FP12" s="252">
        <f t="shared" si="34"/>
        <v>888</v>
      </c>
      <c r="FQ12" s="272">
        <v>57</v>
      </c>
      <c r="FR12" s="250">
        <f>ROUND(FQ12/5*6,0)</f>
        <v>68</v>
      </c>
      <c r="FS12" s="271">
        <v>114</v>
      </c>
      <c r="FT12" s="248">
        <f>ROUND(FS12/5*6,0)</f>
        <v>137</v>
      </c>
      <c r="FU12" s="252">
        <f t="shared" si="35"/>
        <v>205</v>
      </c>
      <c r="FV12" s="272">
        <v>235</v>
      </c>
      <c r="FW12" s="250">
        <f>ROUND(FV12/5*6,0)</f>
        <v>282</v>
      </c>
      <c r="FX12" s="271">
        <v>267</v>
      </c>
      <c r="FY12" s="248">
        <f>ROUND(FX12/5*6,0)</f>
        <v>320</v>
      </c>
      <c r="FZ12" s="252">
        <f t="shared" si="36"/>
        <v>602</v>
      </c>
      <c r="GA12" s="272">
        <v>59</v>
      </c>
      <c r="GB12" s="250">
        <f>ROUND(GA12/5*6,0)</f>
        <v>71</v>
      </c>
      <c r="GC12" s="271">
        <v>44</v>
      </c>
      <c r="GD12" s="248">
        <f>ROUND(GC12/5*6,0)</f>
        <v>53</v>
      </c>
      <c r="GE12" s="252">
        <f t="shared" si="37"/>
        <v>124</v>
      </c>
      <c r="GF12" s="272">
        <v>118</v>
      </c>
      <c r="GG12" s="250">
        <f>ROUND(GF12/5*6,0)</f>
        <v>142</v>
      </c>
      <c r="GH12" s="271">
        <v>288</v>
      </c>
      <c r="GI12" s="248">
        <f>ROUND(GH12/5*6,0)</f>
        <v>346</v>
      </c>
      <c r="GJ12" s="252">
        <f t="shared" si="38"/>
        <v>488</v>
      </c>
      <c r="GK12" s="280">
        <f t="shared" si="39"/>
        <v>6274</v>
      </c>
      <c r="GL12" s="274">
        <v>6189</v>
      </c>
      <c r="GM12" s="245">
        <f t="shared" si="3"/>
        <v>12463</v>
      </c>
    </row>
    <row r="13" spans="1:197" s="237" customFormat="1" x14ac:dyDescent="0.15">
      <c r="A13" s="661"/>
      <c r="B13" s="267" t="s">
        <v>85</v>
      </c>
      <c r="C13" s="243"/>
      <c r="D13" s="243">
        <f>SUM(D11:D12)</f>
        <v>404</v>
      </c>
      <c r="E13" s="242"/>
      <c r="F13" s="241">
        <f>SUM(F11:F12)</f>
        <v>574</v>
      </c>
      <c r="G13" s="244">
        <f t="shared" si="4"/>
        <v>978</v>
      </c>
      <c r="H13" s="243"/>
      <c r="I13" s="243">
        <f>SUM(I11:I12)</f>
        <v>790</v>
      </c>
      <c r="J13" s="242"/>
      <c r="K13" s="241">
        <f>SUM(K11:K12)</f>
        <v>346</v>
      </c>
      <c r="L13" s="244">
        <f t="shared" si="5"/>
        <v>1136</v>
      </c>
      <c r="M13" s="243"/>
      <c r="N13" s="243">
        <f>SUM(N11:N12)</f>
        <v>888</v>
      </c>
      <c r="O13" s="242"/>
      <c r="P13" s="241">
        <f>SUM(P11:P12)</f>
        <v>645</v>
      </c>
      <c r="Q13" s="244">
        <f t="shared" si="6"/>
        <v>1533</v>
      </c>
      <c r="R13" s="338">
        <f>SUM(R11:R12)</f>
        <v>1735</v>
      </c>
      <c r="S13" s="339">
        <f>SUM(S11:S12)</f>
        <v>2082</v>
      </c>
      <c r="T13" s="340">
        <f>SUM(T11:T12)</f>
        <v>1303</v>
      </c>
      <c r="U13" s="263">
        <f>SUM(U11:U12)</f>
        <v>1563</v>
      </c>
      <c r="V13" s="262">
        <f t="shared" si="0"/>
        <v>3645</v>
      </c>
      <c r="W13" s="243"/>
      <c r="X13" s="243">
        <f>SUM(X11:X12)</f>
        <v>1472</v>
      </c>
      <c r="Y13" s="242"/>
      <c r="Z13" s="241">
        <f>SUM(Z11:Z12)</f>
        <v>1642</v>
      </c>
      <c r="AA13" s="244">
        <f t="shared" si="7"/>
        <v>3114</v>
      </c>
      <c r="AB13" s="243"/>
      <c r="AC13" s="243">
        <f>SUM(AC11:AC12)</f>
        <v>551</v>
      </c>
      <c r="AD13" s="242"/>
      <c r="AE13" s="241">
        <f>SUM(AE11:AE12)</f>
        <v>790</v>
      </c>
      <c r="AF13" s="244">
        <f t="shared" si="8"/>
        <v>1341</v>
      </c>
      <c r="AG13" s="338">
        <f>SUM(AG11:AG12)</f>
        <v>1686</v>
      </c>
      <c r="AH13" s="339">
        <f>SUM(AH11:AH12)</f>
        <v>2024</v>
      </c>
      <c r="AI13" s="340">
        <f>SUM(AI11:AI12)</f>
        <v>2027</v>
      </c>
      <c r="AJ13" s="341">
        <f>SUM(AJ11:AJ12)</f>
        <v>2432</v>
      </c>
      <c r="AK13" s="342">
        <f t="shared" si="1"/>
        <v>4456</v>
      </c>
      <c r="AL13" s="243"/>
      <c r="AM13" s="243">
        <f>SUM(AM11:AM12)</f>
        <v>319</v>
      </c>
      <c r="AN13" s="242"/>
      <c r="AO13" s="241">
        <f>SUM(AO11:AO12)</f>
        <v>285</v>
      </c>
      <c r="AP13" s="244">
        <f t="shared" si="9"/>
        <v>604</v>
      </c>
      <c r="AQ13" s="243"/>
      <c r="AR13" s="243">
        <f>SUM(AR11:AR12)</f>
        <v>649</v>
      </c>
      <c r="AS13" s="242"/>
      <c r="AT13" s="241">
        <f>SUM(AT11:AT12)</f>
        <v>447</v>
      </c>
      <c r="AU13" s="244">
        <f t="shared" si="10"/>
        <v>1096</v>
      </c>
      <c r="AV13" s="243"/>
      <c r="AW13" s="243">
        <f>SUM(AW11:AW12)</f>
        <v>551</v>
      </c>
      <c r="AX13" s="242"/>
      <c r="AY13" s="241">
        <f>SUM(AY11:AY12)</f>
        <v>706</v>
      </c>
      <c r="AZ13" s="244">
        <f t="shared" si="11"/>
        <v>1257</v>
      </c>
      <c r="BA13" s="243"/>
      <c r="BB13" s="243">
        <f>SUM(BB11:BB12)</f>
        <v>432</v>
      </c>
      <c r="BC13" s="242"/>
      <c r="BD13" s="241">
        <f>SUM(BD11:BD12)</f>
        <v>174</v>
      </c>
      <c r="BE13" s="244">
        <f t="shared" si="12"/>
        <v>606</v>
      </c>
      <c r="BF13" s="243"/>
      <c r="BG13" s="243">
        <f>SUM(BG11:BG12)</f>
        <v>489</v>
      </c>
      <c r="BH13" s="242"/>
      <c r="BI13" s="241">
        <f>SUM(BI11:BI12)</f>
        <v>447</v>
      </c>
      <c r="BJ13" s="244">
        <f t="shared" si="13"/>
        <v>936</v>
      </c>
      <c r="BK13" s="243"/>
      <c r="BL13" s="243">
        <f>SUM(BL11:BL12)</f>
        <v>348</v>
      </c>
      <c r="BM13" s="242"/>
      <c r="BN13" s="241">
        <f>SUM(BN11:BN12)</f>
        <v>265</v>
      </c>
      <c r="BO13" s="244">
        <f t="shared" si="14"/>
        <v>613</v>
      </c>
      <c r="BP13" s="243"/>
      <c r="BQ13" s="243">
        <f>SUM(BQ11:BQ12)</f>
        <v>495</v>
      </c>
      <c r="BR13" s="242"/>
      <c r="BS13" s="241">
        <f>SUM(BS11:BS12)</f>
        <v>422</v>
      </c>
      <c r="BT13" s="244">
        <f t="shared" si="15"/>
        <v>917</v>
      </c>
      <c r="BU13" s="243"/>
      <c r="BV13" s="243">
        <f>SUM(BV11:BV12)</f>
        <v>258</v>
      </c>
      <c r="BW13" s="242"/>
      <c r="BX13" s="241">
        <f>SUM(BX11:BX12)</f>
        <v>250</v>
      </c>
      <c r="BY13" s="244">
        <f t="shared" si="16"/>
        <v>508</v>
      </c>
      <c r="BZ13" s="243"/>
      <c r="CA13" s="243">
        <f>SUM(CA11:CA12)</f>
        <v>314</v>
      </c>
      <c r="CB13" s="242"/>
      <c r="CC13" s="241">
        <f>SUM(CC11:CC12)</f>
        <v>396</v>
      </c>
      <c r="CD13" s="244">
        <f t="shared" si="17"/>
        <v>710</v>
      </c>
      <c r="CE13" s="243"/>
      <c r="CF13" s="243">
        <f>SUM(CF11:CF12)</f>
        <v>260</v>
      </c>
      <c r="CG13" s="242"/>
      <c r="CH13" s="241">
        <f>SUM(CH11:CH12)</f>
        <v>252</v>
      </c>
      <c r="CI13" s="244">
        <f t="shared" si="18"/>
        <v>512</v>
      </c>
      <c r="CJ13" s="243"/>
      <c r="CK13" s="243">
        <f>SUM(CK11:CK12)</f>
        <v>405</v>
      </c>
      <c r="CL13" s="242"/>
      <c r="CM13" s="241">
        <f>SUM(CM11:CM12)</f>
        <v>355</v>
      </c>
      <c r="CN13" s="244">
        <f t="shared" si="19"/>
        <v>760</v>
      </c>
      <c r="CO13" s="339">
        <f>SUM(CO11:CO12)</f>
        <v>554</v>
      </c>
      <c r="CP13" s="339">
        <f>SUM(CP11:CP12)</f>
        <v>665</v>
      </c>
      <c r="CQ13" s="340">
        <f>SUM(CQ11:CQ12)</f>
        <v>506</v>
      </c>
      <c r="CR13" s="341">
        <f>SUM(CR11:CR12)</f>
        <v>607</v>
      </c>
      <c r="CS13" s="342">
        <f t="shared" si="2"/>
        <v>1272</v>
      </c>
      <c r="CT13" s="243"/>
      <c r="CU13" s="243">
        <f>SUM(CU11:CU12)</f>
        <v>590</v>
      </c>
      <c r="CV13" s="242"/>
      <c r="CW13" s="241">
        <f>SUM(CW11:CW12)</f>
        <v>254</v>
      </c>
      <c r="CX13" s="244">
        <f t="shared" si="20"/>
        <v>844</v>
      </c>
      <c r="CY13" s="243"/>
      <c r="CZ13" s="243">
        <f>SUM(CZ11:CZ12)</f>
        <v>157</v>
      </c>
      <c r="DA13" s="242"/>
      <c r="DB13" s="241">
        <f>SUM(DB11:DB12)</f>
        <v>71</v>
      </c>
      <c r="DC13" s="244">
        <f t="shared" si="21"/>
        <v>228</v>
      </c>
      <c r="DD13" s="243"/>
      <c r="DE13" s="243">
        <f>SUM(DE11:DE12)</f>
        <v>150</v>
      </c>
      <c r="DF13" s="242"/>
      <c r="DG13" s="241">
        <f>SUM(DG11:DG12)</f>
        <v>293</v>
      </c>
      <c r="DH13" s="244">
        <f t="shared" si="22"/>
        <v>443</v>
      </c>
      <c r="DI13" s="243"/>
      <c r="DJ13" s="243">
        <f>SUM(DJ11:DJ12)</f>
        <v>455</v>
      </c>
      <c r="DK13" s="242"/>
      <c r="DL13" s="241">
        <f>SUM(DL11:DL12)</f>
        <v>293</v>
      </c>
      <c r="DM13" s="244">
        <f t="shared" si="23"/>
        <v>748</v>
      </c>
      <c r="DN13" s="243"/>
      <c r="DO13" s="243">
        <f>SUM(DO11:DO12)</f>
        <v>133</v>
      </c>
      <c r="DP13" s="242"/>
      <c r="DQ13" s="241">
        <f>SUM(DQ11:DQ12)</f>
        <v>36</v>
      </c>
      <c r="DR13" s="244">
        <f t="shared" si="24"/>
        <v>169</v>
      </c>
      <c r="DS13" s="243"/>
      <c r="DT13" s="243">
        <f>SUM(DT11:DT12)</f>
        <v>57</v>
      </c>
      <c r="DU13" s="242"/>
      <c r="DV13" s="241">
        <f>SUM(DV11:DV12)</f>
        <v>68</v>
      </c>
      <c r="DW13" s="244">
        <f t="shared" si="25"/>
        <v>125</v>
      </c>
      <c r="DX13" s="243"/>
      <c r="DY13" s="243">
        <f>SUM(DY11:DY12)</f>
        <v>40</v>
      </c>
      <c r="DZ13" s="242"/>
      <c r="EA13" s="241">
        <f>SUM(EA11:EA12)</f>
        <v>73</v>
      </c>
      <c r="EB13" s="244">
        <f t="shared" si="26"/>
        <v>113</v>
      </c>
      <c r="EC13" s="243"/>
      <c r="ED13" s="243">
        <f>SUM(ED11:ED12)</f>
        <v>57</v>
      </c>
      <c r="EE13" s="242"/>
      <c r="EF13" s="241">
        <f>SUM(EF11:EF12)</f>
        <v>18</v>
      </c>
      <c r="EG13" s="244">
        <f t="shared" si="27"/>
        <v>75</v>
      </c>
      <c r="EH13" s="243"/>
      <c r="EI13" s="243">
        <f>SUM(EI11:EI12)</f>
        <v>28</v>
      </c>
      <c r="EJ13" s="242"/>
      <c r="EK13" s="241">
        <f>SUM(EK11:EK12)</f>
        <v>70</v>
      </c>
      <c r="EL13" s="244">
        <f t="shared" si="28"/>
        <v>98</v>
      </c>
      <c r="EM13" s="243"/>
      <c r="EN13" s="243">
        <f>SUM(EN11:EN12)</f>
        <v>17</v>
      </c>
      <c r="EO13" s="242"/>
      <c r="EP13" s="241">
        <f>SUM(EP11:EP12)</f>
        <v>20</v>
      </c>
      <c r="EQ13" s="244">
        <f t="shared" si="29"/>
        <v>37</v>
      </c>
      <c r="ER13" s="243"/>
      <c r="ES13" s="243">
        <f>SUM(ES11:ES12)</f>
        <v>51</v>
      </c>
      <c r="ET13" s="242"/>
      <c r="EU13" s="241">
        <f>SUM(EU11:EU12)</f>
        <v>49</v>
      </c>
      <c r="EV13" s="244">
        <f t="shared" si="30"/>
        <v>100</v>
      </c>
      <c r="EW13" s="243"/>
      <c r="EX13" s="243">
        <f>SUM(EX11:EX12)</f>
        <v>74</v>
      </c>
      <c r="EY13" s="242"/>
      <c r="EZ13" s="241">
        <f>SUM(EZ11:EZ12)</f>
        <v>85</v>
      </c>
      <c r="FA13" s="244">
        <f t="shared" si="31"/>
        <v>159</v>
      </c>
      <c r="FB13" s="243"/>
      <c r="FC13" s="243">
        <f>SUM(FC11:FC12)</f>
        <v>199</v>
      </c>
      <c r="FD13" s="242"/>
      <c r="FE13" s="241">
        <f>SUM(FE11:FE12)</f>
        <v>150</v>
      </c>
      <c r="FF13" s="244">
        <f t="shared" si="32"/>
        <v>349</v>
      </c>
      <c r="FG13" s="243"/>
      <c r="FH13" s="243">
        <f>SUM(FH11:FH12)</f>
        <v>78</v>
      </c>
      <c r="FI13" s="242"/>
      <c r="FJ13" s="241">
        <f>SUM(FJ11:FJ12)</f>
        <v>77</v>
      </c>
      <c r="FK13" s="244">
        <f t="shared" si="33"/>
        <v>155</v>
      </c>
      <c r="FL13" s="243"/>
      <c r="FM13" s="243">
        <f>SUM(FM11:FM12)</f>
        <v>771</v>
      </c>
      <c r="FN13" s="242"/>
      <c r="FO13" s="241">
        <f>SUM(FO11:FO12)</f>
        <v>932</v>
      </c>
      <c r="FP13" s="244">
        <f t="shared" si="34"/>
        <v>1703</v>
      </c>
      <c r="FQ13" s="243"/>
      <c r="FR13" s="243">
        <f>SUM(FR11:FR12)</f>
        <v>110</v>
      </c>
      <c r="FS13" s="242"/>
      <c r="FT13" s="241">
        <f>SUM(FT11:FT12)</f>
        <v>185</v>
      </c>
      <c r="FU13" s="244">
        <f t="shared" si="35"/>
        <v>295</v>
      </c>
      <c r="FV13" s="243"/>
      <c r="FW13" s="243">
        <f>SUM(FW11:FW12)</f>
        <v>432</v>
      </c>
      <c r="FX13" s="242"/>
      <c r="FY13" s="241">
        <f>SUM(FY11:FY12)</f>
        <v>506</v>
      </c>
      <c r="FZ13" s="244">
        <f t="shared" si="36"/>
        <v>938</v>
      </c>
      <c r="GA13" s="243"/>
      <c r="GB13" s="243">
        <f>SUM(GB11:GB12)</f>
        <v>109</v>
      </c>
      <c r="GC13" s="242"/>
      <c r="GD13" s="241">
        <f>SUM(GD11:GD12)</f>
        <v>95</v>
      </c>
      <c r="GE13" s="244">
        <f t="shared" si="37"/>
        <v>204</v>
      </c>
      <c r="GF13" s="243"/>
      <c r="GG13" s="243">
        <f>SUM(GG11:GG12)</f>
        <v>297</v>
      </c>
      <c r="GH13" s="242"/>
      <c r="GI13" s="241">
        <f>SUM(GI11:GI12)</f>
        <v>672</v>
      </c>
      <c r="GJ13" s="244">
        <f t="shared" si="38"/>
        <v>969</v>
      </c>
      <c r="GK13" s="279">
        <f>SUM(S13,AH13,AM13,AR13,AW13,BB13,BG13,BL13,BQ13,BV13,CA13,CP13,CU13,CZ13,DE13,DJ13,DO13,DT13,DY13,ED13,EI13,EN13,ES13,EX13,FC13,FH13,FM13,FR13,FW13,GB13,GG13)</f>
        <v>12431</v>
      </c>
      <c r="GL13" s="278">
        <v>8750</v>
      </c>
      <c r="GM13" s="277">
        <f>GK13+GL13</f>
        <v>21181</v>
      </c>
      <c r="GO13" s="237">
        <f>SUM(V13,AK13,AP13,AU13,AZ13,BE13,BJ13,BO13,BY13,CD13,BT13)</f>
        <v>15348</v>
      </c>
    </row>
    <row r="14" spans="1:197" s="237" customFormat="1" x14ac:dyDescent="0.15">
      <c r="A14" s="657" t="s">
        <v>118</v>
      </c>
      <c r="B14" s="260" t="s">
        <v>110</v>
      </c>
      <c r="C14" s="273">
        <v>192</v>
      </c>
      <c r="D14" s="270">
        <f>ROUND(C14/5*6,0)</f>
        <v>230</v>
      </c>
      <c r="E14" s="269">
        <v>232</v>
      </c>
      <c r="F14" s="274">
        <f>ROUND(E14/5*6,0)</f>
        <v>278</v>
      </c>
      <c r="G14" s="275">
        <f t="shared" si="4"/>
        <v>508</v>
      </c>
      <c r="H14" s="273">
        <v>442</v>
      </c>
      <c r="I14" s="270">
        <f>ROUND(H14/5*6,0)</f>
        <v>530</v>
      </c>
      <c r="J14" s="269">
        <v>160</v>
      </c>
      <c r="K14" s="274">
        <f>ROUND(J14/5*6,0)</f>
        <v>192</v>
      </c>
      <c r="L14" s="275">
        <f t="shared" si="5"/>
        <v>722</v>
      </c>
      <c r="M14" s="273">
        <v>335</v>
      </c>
      <c r="N14" s="270">
        <f>ROUND(M14/5*6,0)</f>
        <v>402</v>
      </c>
      <c r="O14" s="269">
        <v>302</v>
      </c>
      <c r="P14" s="274">
        <f>ROUND(O14/5*6,0)</f>
        <v>362</v>
      </c>
      <c r="Q14" s="275">
        <f t="shared" si="6"/>
        <v>764</v>
      </c>
      <c r="R14" s="335">
        <f>SUM(C14,H14,M14)</f>
        <v>969</v>
      </c>
      <c r="S14" s="337">
        <f>ROUND(R14/5*6,0)</f>
        <v>1163</v>
      </c>
      <c r="T14" s="336">
        <f>SUM(E14,J14,O14)</f>
        <v>694</v>
      </c>
      <c r="U14" s="255">
        <f>ROUND(T14/5*6,0)</f>
        <v>833</v>
      </c>
      <c r="V14" s="254">
        <f t="shared" si="0"/>
        <v>1996</v>
      </c>
      <c r="W14" s="273">
        <v>753</v>
      </c>
      <c r="X14" s="270">
        <f>ROUND(W14/5*6,0)</f>
        <v>904</v>
      </c>
      <c r="Y14" s="269">
        <v>721</v>
      </c>
      <c r="Z14" s="274">
        <f>ROUND(Y14/5*6,0)</f>
        <v>865</v>
      </c>
      <c r="AA14" s="275">
        <f t="shared" si="7"/>
        <v>1769</v>
      </c>
      <c r="AB14" s="273">
        <v>312</v>
      </c>
      <c r="AC14" s="270">
        <f>ROUND(AB14/5*6,0)</f>
        <v>374</v>
      </c>
      <c r="AD14" s="269">
        <v>277</v>
      </c>
      <c r="AE14" s="274">
        <f>ROUND(AD14/5*6,0)</f>
        <v>332</v>
      </c>
      <c r="AF14" s="275">
        <f t="shared" si="8"/>
        <v>706</v>
      </c>
      <c r="AG14" s="335">
        <f>SUM(W14,AB14)</f>
        <v>1065</v>
      </c>
      <c r="AH14" s="337">
        <f>ROUND(AG14/5*6,0)</f>
        <v>1278</v>
      </c>
      <c r="AI14" s="336">
        <f>SUM(Y14,AD14)</f>
        <v>998</v>
      </c>
      <c r="AJ14" s="343">
        <f>ROUND(AI14/5*6,0)</f>
        <v>1198</v>
      </c>
      <c r="AK14" s="344">
        <f t="shared" si="1"/>
        <v>2476</v>
      </c>
      <c r="AL14" s="273">
        <v>173</v>
      </c>
      <c r="AM14" s="270">
        <f>ROUND(AL14/5*6,0)</f>
        <v>208</v>
      </c>
      <c r="AN14" s="269">
        <v>143</v>
      </c>
      <c r="AO14" s="274">
        <f>ROUND(AN14/5*6,0)</f>
        <v>172</v>
      </c>
      <c r="AP14" s="275">
        <f t="shared" si="9"/>
        <v>380</v>
      </c>
      <c r="AQ14" s="273">
        <v>282</v>
      </c>
      <c r="AR14" s="270">
        <f>ROUND(AQ14/5*6,0)</f>
        <v>338</v>
      </c>
      <c r="AS14" s="269">
        <v>266</v>
      </c>
      <c r="AT14" s="274">
        <f>ROUND(AS14/5*6,0)</f>
        <v>319</v>
      </c>
      <c r="AU14" s="275">
        <f t="shared" si="10"/>
        <v>657</v>
      </c>
      <c r="AV14" s="273">
        <v>366</v>
      </c>
      <c r="AW14" s="270">
        <f>ROUND(AV14/5*6,0)</f>
        <v>439</v>
      </c>
      <c r="AX14" s="269">
        <v>300</v>
      </c>
      <c r="AY14" s="274">
        <f>ROUND(AX14/5*6,0)</f>
        <v>360</v>
      </c>
      <c r="AZ14" s="275">
        <f t="shared" si="11"/>
        <v>799</v>
      </c>
      <c r="BA14" s="273">
        <v>126</v>
      </c>
      <c r="BB14" s="270">
        <f>ROUND(BA14/5*6,0)</f>
        <v>151</v>
      </c>
      <c r="BC14" s="269">
        <v>138</v>
      </c>
      <c r="BD14" s="274">
        <f>ROUND(BC14/5*6,0)</f>
        <v>166</v>
      </c>
      <c r="BE14" s="275">
        <f t="shared" si="12"/>
        <v>317</v>
      </c>
      <c r="BF14" s="273">
        <v>311</v>
      </c>
      <c r="BG14" s="270">
        <f>ROUND(BF14/5*6,0)</f>
        <v>373</v>
      </c>
      <c r="BH14" s="269">
        <v>248</v>
      </c>
      <c r="BI14" s="274">
        <f>ROUND(BH14/5*6,0)</f>
        <v>298</v>
      </c>
      <c r="BJ14" s="275">
        <f t="shared" si="13"/>
        <v>671</v>
      </c>
      <c r="BK14" s="273">
        <v>246</v>
      </c>
      <c r="BL14" s="270">
        <f>ROUND(BK14/5*6,0)</f>
        <v>295</v>
      </c>
      <c r="BM14" s="269">
        <v>160</v>
      </c>
      <c r="BN14" s="274">
        <f>ROUND(BM14/5*6,0)</f>
        <v>192</v>
      </c>
      <c r="BO14" s="275">
        <f t="shared" si="14"/>
        <v>487</v>
      </c>
      <c r="BP14" s="273">
        <v>179</v>
      </c>
      <c r="BQ14" s="270">
        <f>ROUND(BP14/5*6,0)</f>
        <v>215</v>
      </c>
      <c r="BR14" s="269">
        <v>297</v>
      </c>
      <c r="BS14" s="274">
        <f>ROUND(BR14/5*6,0)</f>
        <v>356</v>
      </c>
      <c r="BT14" s="275">
        <f t="shared" si="15"/>
        <v>571</v>
      </c>
      <c r="BU14" s="273">
        <v>143</v>
      </c>
      <c r="BV14" s="270">
        <f>ROUND(BU14/5*6,0)</f>
        <v>172</v>
      </c>
      <c r="BW14" s="269">
        <v>134</v>
      </c>
      <c r="BX14" s="274">
        <f>ROUND(BW14/5*6,0)</f>
        <v>161</v>
      </c>
      <c r="BY14" s="275">
        <f t="shared" si="16"/>
        <v>333</v>
      </c>
      <c r="BZ14" s="273">
        <v>194</v>
      </c>
      <c r="CA14" s="270">
        <f>ROUND(BZ14/5*6,0)</f>
        <v>233</v>
      </c>
      <c r="CB14" s="269">
        <v>250</v>
      </c>
      <c r="CC14" s="274">
        <f>ROUND(CB14/5*6,0)</f>
        <v>300</v>
      </c>
      <c r="CD14" s="275">
        <f t="shared" si="17"/>
        <v>533</v>
      </c>
      <c r="CE14" s="273">
        <v>102</v>
      </c>
      <c r="CF14" s="270">
        <f>ROUND(CE14/5*6,0)</f>
        <v>122</v>
      </c>
      <c r="CG14" s="269">
        <v>106</v>
      </c>
      <c r="CH14" s="274">
        <f>ROUND(CG14/5*6,0)</f>
        <v>127</v>
      </c>
      <c r="CI14" s="275">
        <f t="shared" si="18"/>
        <v>249</v>
      </c>
      <c r="CJ14" s="273">
        <v>231</v>
      </c>
      <c r="CK14" s="270">
        <f>ROUND(CJ14/5*6,0)</f>
        <v>277</v>
      </c>
      <c r="CL14" s="269">
        <v>216</v>
      </c>
      <c r="CM14" s="274">
        <f>ROUND(CL14/5*6,0)</f>
        <v>259</v>
      </c>
      <c r="CN14" s="275">
        <f t="shared" si="19"/>
        <v>536</v>
      </c>
      <c r="CO14" s="337">
        <f>SUM(CE14,CJ14)</f>
        <v>333</v>
      </c>
      <c r="CP14" s="337">
        <f>ROUND(CO14/5*6,0)</f>
        <v>400</v>
      </c>
      <c r="CQ14" s="336">
        <f>SUM(CG14,CL14)</f>
        <v>322</v>
      </c>
      <c r="CR14" s="343">
        <f>ROUND(CQ14/5*6,0)</f>
        <v>386</v>
      </c>
      <c r="CS14" s="344">
        <f t="shared" si="2"/>
        <v>786</v>
      </c>
      <c r="CT14" s="273">
        <v>488</v>
      </c>
      <c r="CU14" s="270">
        <f>ROUND(CT14/5*6,0)</f>
        <v>586</v>
      </c>
      <c r="CV14" s="269">
        <v>174</v>
      </c>
      <c r="CW14" s="274">
        <f>ROUND(CV14/5*6,0)</f>
        <v>209</v>
      </c>
      <c r="CX14" s="275">
        <f t="shared" si="20"/>
        <v>795</v>
      </c>
      <c r="CY14" s="273">
        <v>62</v>
      </c>
      <c r="CZ14" s="270">
        <f>ROUND(CY14/5*6,0)</f>
        <v>74</v>
      </c>
      <c r="DA14" s="269">
        <v>104</v>
      </c>
      <c r="DB14" s="274">
        <f>ROUND(DA14/5*6,0)</f>
        <v>125</v>
      </c>
      <c r="DC14" s="275">
        <f t="shared" si="21"/>
        <v>199</v>
      </c>
      <c r="DD14" s="273">
        <v>115</v>
      </c>
      <c r="DE14" s="270">
        <f>ROUND(DD14/5*6,0)</f>
        <v>138</v>
      </c>
      <c r="DF14" s="269">
        <v>412</v>
      </c>
      <c r="DG14" s="274">
        <f>ROUND(DF14/5*6,0)</f>
        <v>494</v>
      </c>
      <c r="DH14" s="275">
        <f t="shared" si="22"/>
        <v>632</v>
      </c>
      <c r="DI14" s="273">
        <v>230</v>
      </c>
      <c r="DJ14" s="270">
        <f>ROUND(DI14/5*6,0)</f>
        <v>276</v>
      </c>
      <c r="DK14" s="269">
        <v>154</v>
      </c>
      <c r="DL14" s="274">
        <f>ROUND(DK14/5*6,0)</f>
        <v>185</v>
      </c>
      <c r="DM14" s="275">
        <f t="shared" si="23"/>
        <v>461</v>
      </c>
      <c r="DN14" s="273">
        <v>96</v>
      </c>
      <c r="DO14" s="270">
        <f>ROUND(DN14/5*6,0)</f>
        <v>115</v>
      </c>
      <c r="DP14" s="269">
        <v>76</v>
      </c>
      <c r="DQ14" s="274">
        <f>ROUND(DP14/5*6,0)</f>
        <v>91</v>
      </c>
      <c r="DR14" s="275">
        <f t="shared" si="24"/>
        <v>206</v>
      </c>
      <c r="DS14" s="273">
        <v>71</v>
      </c>
      <c r="DT14" s="270">
        <f>ROUND(DS14/5*6,0)</f>
        <v>85</v>
      </c>
      <c r="DU14" s="269">
        <v>51</v>
      </c>
      <c r="DV14" s="274">
        <f>ROUND(DU14/5*6,0)</f>
        <v>61</v>
      </c>
      <c r="DW14" s="275">
        <f t="shared" si="25"/>
        <v>146</v>
      </c>
      <c r="DX14" s="273">
        <v>45</v>
      </c>
      <c r="DY14" s="270">
        <f>ROUND(DX14/5*6,0)</f>
        <v>54</v>
      </c>
      <c r="DZ14" s="269">
        <v>22</v>
      </c>
      <c r="EA14" s="274">
        <f>ROUND(DZ14/5*6,0)</f>
        <v>26</v>
      </c>
      <c r="EB14" s="275">
        <f t="shared" si="26"/>
        <v>80</v>
      </c>
      <c r="EC14" s="273">
        <v>58</v>
      </c>
      <c r="ED14" s="270">
        <f>ROUND(EC14/5*6,0)</f>
        <v>70</v>
      </c>
      <c r="EE14" s="269">
        <v>17</v>
      </c>
      <c r="EF14" s="274">
        <f>ROUND(EE14/5*6,0)</f>
        <v>20</v>
      </c>
      <c r="EG14" s="275">
        <f t="shared" si="27"/>
        <v>90</v>
      </c>
      <c r="EH14" s="273">
        <v>20</v>
      </c>
      <c r="EI14" s="270">
        <f>ROUND(EH14/5*6,0)</f>
        <v>24</v>
      </c>
      <c r="EJ14" s="269">
        <v>62</v>
      </c>
      <c r="EK14" s="274">
        <f>ROUND(EJ14/5*6,0)</f>
        <v>74</v>
      </c>
      <c r="EL14" s="275">
        <f t="shared" si="28"/>
        <v>98</v>
      </c>
      <c r="EM14" s="273">
        <v>15</v>
      </c>
      <c r="EN14" s="270">
        <f>ROUND(EM14/5*6,0)</f>
        <v>18</v>
      </c>
      <c r="EO14" s="269">
        <v>19</v>
      </c>
      <c r="EP14" s="274">
        <f>ROUND(EO14/5*6,0)</f>
        <v>23</v>
      </c>
      <c r="EQ14" s="275">
        <f t="shared" si="29"/>
        <v>41</v>
      </c>
      <c r="ER14" s="273">
        <v>8</v>
      </c>
      <c r="ES14" s="270">
        <f>ROUND(ER14/5*6,0)</f>
        <v>10</v>
      </c>
      <c r="ET14" s="269">
        <v>11</v>
      </c>
      <c r="EU14" s="274">
        <f>ROUND(ET14/5*6,0)</f>
        <v>13</v>
      </c>
      <c r="EV14" s="275">
        <f t="shared" si="30"/>
        <v>23</v>
      </c>
      <c r="EW14" s="273">
        <v>48</v>
      </c>
      <c r="EX14" s="270">
        <f>ROUND(EW14/5*6,0)</f>
        <v>58</v>
      </c>
      <c r="EY14" s="269">
        <v>47</v>
      </c>
      <c r="EZ14" s="274">
        <f>ROUND(EY14/5*6,0)</f>
        <v>56</v>
      </c>
      <c r="FA14" s="275">
        <f t="shared" si="31"/>
        <v>114</v>
      </c>
      <c r="FB14" s="273">
        <v>161</v>
      </c>
      <c r="FC14" s="270">
        <f>ROUND(FB14/5*6,0)</f>
        <v>193</v>
      </c>
      <c r="FD14" s="269">
        <v>98</v>
      </c>
      <c r="FE14" s="274">
        <f>ROUND(FD14/5*6,0)</f>
        <v>118</v>
      </c>
      <c r="FF14" s="275">
        <f t="shared" si="32"/>
        <v>311</v>
      </c>
      <c r="FG14" s="273">
        <v>21</v>
      </c>
      <c r="FH14" s="270">
        <f>ROUND(FG14/5*6,0)</f>
        <v>25</v>
      </c>
      <c r="FI14" s="269">
        <v>21</v>
      </c>
      <c r="FJ14" s="274">
        <f>ROUND(FI14/5*6,0)</f>
        <v>25</v>
      </c>
      <c r="FK14" s="275">
        <f t="shared" si="33"/>
        <v>50</v>
      </c>
      <c r="FL14" s="273">
        <v>372</v>
      </c>
      <c r="FM14" s="270">
        <f>ROUND(FL14/5*6,0)</f>
        <v>446</v>
      </c>
      <c r="FN14" s="269">
        <v>374</v>
      </c>
      <c r="FO14" s="274">
        <f>ROUND(FN14/5*6,0)</f>
        <v>449</v>
      </c>
      <c r="FP14" s="275">
        <f t="shared" si="34"/>
        <v>895</v>
      </c>
      <c r="FQ14" s="273">
        <v>35</v>
      </c>
      <c r="FR14" s="270">
        <f>ROUND(FQ14/5*6,0)</f>
        <v>42</v>
      </c>
      <c r="FS14" s="269">
        <v>65</v>
      </c>
      <c r="FT14" s="274">
        <f>ROUND(FS14/5*6,0)</f>
        <v>78</v>
      </c>
      <c r="FU14" s="275">
        <f t="shared" si="35"/>
        <v>120</v>
      </c>
      <c r="FV14" s="273">
        <v>191</v>
      </c>
      <c r="FW14" s="270">
        <f>ROUND(FV14/5*6,0)</f>
        <v>229</v>
      </c>
      <c r="FX14" s="269">
        <v>282</v>
      </c>
      <c r="FY14" s="274">
        <f>ROUND(FX14/5*6,0)</f>
        <v>338</v>
      </c>
      <c r="FZ14" s="275">
        <f t="shared" si="36"/>
        <v>567</v>
      </c>
      <c r="GA14" s="273">
        <v>54</v>
      </c>
      <c r="GB14" s="270">
        <f>ROUND(GA14/5*6,0)</f>
        <v>65</v>
      </c>
      <c r="GC14" s="269">
        <v>55</v>
      </c>
      <c r="GD14" s="274">
        <f>ROUND(GC14/5*6,0)</f>
        <v>66</v>
      </c>
      <c r="GE14" s="275">
        <f t="shared" si="37"/>
        <v>131</v>
      </c>
      <c r="GF14" s="273">
        <v>186</v>
      </c>
      <c r="GG14" s="270">
        <f>ROUND(GF14/5*6,0)</f>
        <v>223</v>
      </c>
      <c r="GH14" s="269">
        <v>226</v>
      </c>
      <c r="GI14" s="274">
        <f>ROUND(GH14/5*6,0)</f>
        <v>271</v>
      </c>
      <c r="GJ14" s="275">
        <f t="shared" si="38"/>
        <v>494</v>
      </c>
      <c r="GK14" s="270">
        <f t="shared" si="39"/>
        <v>7996</v>
      </c>
      <c r="GL14" s="274">
        <v>7463</v>
      </c>
      <c r="GM14" s="245">
        <f t="shared" si="3"/>
        <v>15459</v>
      </c>
    </row>
    <row r="15" spans="1:197" s="237" customFormat="1" x14ac:dyDescent="0.15">
      <c r="A15" s="658"/>
      <c r="B15" s="253" t="s">
        <v>109</v>
      </c>
      <c r="C15" s="272">
        <v>265</v>
      </c>
      <c r="D15" s="250">
        <f>ROUND(C15/5*6,0)</f>
        <v>318</v>
      </c>
      <c r="E15" s="271">
        <v>312</v>
      </c>
      <c r="F15" s="248">
        <f>ROUND(E15/5*6,0)</f>
        <v>374</v>
      </c>
      <c r="G15" s="252">
        <f t="shared" si="4"/>
        <v>692</v>
      </c>
      <c r="H15" s="272">
        <v>380</v>
      </c>
      <c r="I15" s="250">
        <f>ROUND(H15/5*6,0)</f>
        <v>456</v>
      </c>
      <c r="J15" s="271">
        <v>133</v>
      </c>
      <c r="K15" s="248">
        <f>ROUND(J15/5*6,0)</f>
        <v>160</v>
      </c>
      <c r="L15" s="252">
        <f t="shared" si="5"/>
        <v>616</v>
      </c>
      <c r="M15" s="272">
        <v>299</v>
      </c>
      <c r="N15" s="250">
        <f>ROUND(M15/5*6,0)</f>
        <v>359</v>
      </c>
      <c r="O15" s="271">
        <v>379</v>
      </c>
      <c r="P15" s="248">
        <f>ROUND(O15/5*6,0)</f>
        <v>455</v>
      </c>
      <c r="Q15" s="252">
        <f t="shared" si="6"/>
        <v>814</v>
      </c>
      <c r="R15" s="325">
        <f>SUM(C15,H15,M15)</f>
        <v>944</v>
      </c>
      <c r="S15" s="326">
        <f>ROUND(R15/5*6,0)</f>
        <v>1133</v>
      </c>
      <c r="T15" s="327">
        <f>SUM(E15,J15,O15)</f>
        <v>824</v>
      </c>
      <c r="U15" s="248">
        <f>ROUND(T15/5*6,0)</f>
        <v>989</v>
      </c>
      <c r="V15" s="247">
        <f t="shared" si="0"/>
        <v>2122</v>
      </c>
      <c r="W15" s="272">
        <v>696</v>
      </c>
      <c r="X15" s="250">
        <f>ROUND(W15/5*6,0)</f>
        <v>835</v>
      </c>
      <c r="Y15" s="271">
        <v>767</v>
      </c>
      <c r="Z15" s="248">
        <f>ROUND(Y15/5*6,0)</f>
        <v>920</v>
      </c>
      <c r="AA15" s="252">
        <f t="shared" si="7"/>
        <v>1755</v>
      </c>
      <c r="AB15" s="272">
        <v>302</v>
      </c>
      <c r="AC15" s="250">
        <f>ROUND(AB15/5*6,0)</f>
        <v>362</v>
      </c>
      <c r="AD15" s="271">
        <v>410</v>
      </c>
      <c r="AE15" s="248">
        <f>ROUND(AD15/5*6,0)</f>
        <v>492</v>
      </c>
      <c r="AF15" s="252">
        <f t="shared" si="8"/>
        <v>854</v>
      </c>
      <c r="AG15" s="325">
        <f>SUM(W15,AB15)</f>
        <v>998</v>
      </c>
      <c r="AH15" s="326">
        <f>ROUND(AG15/5*6,0)</f>
        <v>1198</v>
      </c>
      <c r="AI15" s="327">
        <f>SUM(Y15,AD15)</f>
        <v>1177</v>
      </c>
      <c r="AJ15" s="328">
        <f>ROUND(AI15/5*6,0)</f>
        <v>1412</v>
      </c>
      <c r="AK15" s="329">
        <f t="shared" si="1"/>
        <v>2610</v>
      </c>
      <c r="AL15" s="272">
        <v>202</v>
      </c>
      <c r="AM15" s="250">
        <f>ROUND(AL15/5*6,0)</f>
        <v>242</v>
      </c>
      <c r="AN15" s="271">
        <v>147</v>
      </c>
      <c r="AO15" s="248">
        <f>ROUND(AN15/5*6,0)</f>
        <v>176</v>
      </c>
      <c r="AP15" s="252">
        <f t="shared" si="9"/>
        <v>418</v>
      </c>
      <c r="AQ15" s="272">
        <v>437</v>
      </c>
      <c r="AR15" s="250">
        <f>ROUND(AQ15/5*6,0)</f>
        <v>524</v>
      </c>
      <c r="AS15" s="271">
        <v>301</v>
      </c>
      <c r="AT15" s="248">
        <f>ROUND(AS15/5*6,0)</f>
        <v>361</v>
      </c>
      <c r="AU15" s="252">
        <f t="shared" si="10"/>
        <v>885</v>
      </c>
      <c r="AV15" s="272">
        <v>476</v>
      </c>
      <c r="AW15" s="250">
        <f>ROUND(AV15/5*6,0)</f>
        <v>571</v>
      </c>
      <c r="AX15" s="271">
        <v>451</v>
      </c>
      <c r="AY15" s="248">
        <f>ROUND(AX15/5*6,0)</f>
        <v>541</v>
      </c>
      <c r="AZ15" s="252">
        <f t="shared" si="11"/>
        <v>1112</v>
      </c>
      <c r="BA15" s="272">
        <v>218</v>
      </c>
      <c r="BB15" s="250">
        <f>ROUND(BA15/5*6,0)</f>
        <v>262</v>
      </c>
      <c r="BC15" s="271">
        <v>152</v>
      </c>
      <c r="BD15" s="248">
        <f>ROUND(BC15/5*6,0)</f>
        <v>182</v>
      </c>
      <c r="BE15" s="252">
        <f t="shared" si="12"/>
        <v>444</v>
      </c>
      <c r="BF15" s="272">
        <v>399</v>
      </c>
      <c r="BG15" s="250">
        <f>ROUND(BF15/5*6,0)</f>
        <v>479</v>
      </c>
      <c r="BH15" s="271">
        <v>393</v>
      </c>
      <c r="BI15" s="248">
        <f>ROUND(BH15/5*6,0)</f>
        <v>472</v>
      </c>
      <c r="BJ15" s="252">
        <f t="shared" si="13"/>
        <v>951</v>
      </c>
      <c r="BK15" s="272">
        <v>228</v>
      </c>
      <c r="BL15" s="250">
        <f>ROUND(BK15/5*6,0)</f>
        <v>274</v>
      </c>
      <c r="BM15" s="271">
        <v>151</v>
      </c>
      <c r="BN15" s="248">
        <f>ROUND(BM15/5*6,0)</f>
        <v>181</v>
      </c>
      <c r="BO15" s="252">
        <f t="shared" si="14"/>
        <v>455</v>
      </c>
      <c r="BP15" s="272">
        <v>301</v>
      </c>
      <c r="BQ15" s="250">
        <f>ROUND(BP15/5*6,0)</f>
        <v>361</v>
      </c>
      <c r="BR15" s="271">
        <v>377</v>
      </c>
      <c r="BS15" s="248">
        <f>ROUND(BR15/5*6,0)</f>
        <v>452</v>
      </c>
      <c r="BT15" s="252">
        <f t="shared" si="15"/>
        <v>813</v>
      </c>
      <c r="BU15" s="272">
        <v>171</v>
      </c>
      <c r="BV15" s="250">
        <f>ROUND(BU15/5*6,0)</f>
        <v>205</v>
      </c>
      <c r="BW15" s="271">
        <v>156</v>
      </c>
      <c r="BX15" s="248">
        <f>ROUND(BW15/5*6,0)</f>
        <v>187</v>
      </c>
      <c r="BY15" s="252">
        <f t="shared" si="16"/>
        <v>392</v>
      </c>
      <c r="BZ15" s="272">
        <v>188</v>
      </c>
      <c r="CA15" s="250">
        <f>ROUND(BZ15/5*6,0)</f>
        <v>226</v>
      </c>
      <c r="CB15" s="271">
        <v>304</v>
      </c>
      <c r="CC15" s="248">
        <f>ROUND(CB15/5*6,0)</f>
        <v>365</v>
      </c>
      <c r="CD15" s="252">
        <f t="shared" si="17"/>
        <v>591</v>
      </c>
      <c r="CE15" s="272">
        <v>91</v>
      </c>
      <c r="CF15" s="250">
        <f>ROUND(CE15/5*6,0)</f>
        <v>109</v>
      </c>
      <c r="CG15" s="271">
        <v>113</v>
      </c>
      <c r="CH15" s="248">
        <f>ROUND(CG15/5*6,0)</f>
        <v>136</v>
      </c>
      <c r="CI15" s="252">
        <f t="shared" si="18"/>
        <v>245</v>
      </c>
      <c r="CJ15" s="272">
        <v>273</v>
      </c>
      <c r="CK15" s="250">
        <f>ROUND(CJ15/5*6,0)</f>
        <v>328</v>
      </c>
      <c r="CL15" s="271">
        <v>267</v>
      </c>
      <c r="CM15" s="248">
        <f>ROUND(CL15/5*6,0)</f>
        <v>320</v>
      </c>
      <c r="CN15" s="252">
        <f t="shared" si="19"/>
        <v>648</v>
      </c>
      <c r="CO15" s="321">
        <f>SUM(CE15,CJ15)</f>
        <v>364</v>
      </c>
      <c r="CP15" s="321">
        <f>ROUND(CO15/5*6,0)</f>
        <v>437</v>
      </c>
      <c r="CQ15" s="322">
        <f>SUM(CG15,CL15)</f>
        <v>380</v>
      </c>
      <c r="CR15" s="323">
        <f>ROUND(CQ15/5*6,0)</f>
        <v>456</v>
      </c>
      <c r="CS15" s="324">
        <f t="shared" si="2"/>
        <v>893</v>
      </c>
      <c r="CT15" s="272">
        <v>369</v>
      </c>
      <c r="CU15" s="250">
        <f>ROUND(CT15/5*6,0)</f>
        <v>443</v>
      </c>
      <c r="CV15" s="271">
        <v>209</v>
      </c>
      <c r="CW15" s="248">
        <f>ROUND(CV15/5*6,0)</f>
        <v>251</v>
      </c>
      <c r="CX15" s="252">
        <f t="shared" si="20"/>
        <v>694</v>
      </c>
      <c r="CY15" s="272">
        <v>72</v>
      </c>
      <c r="CZ15" s="250">
        <f>ROUND(CY15/5*6,0)</f>
        <v>86</v>
      </c>
      <c r="DA15" s="271">
        <v>165</v>
      </c>
      <c r="DB15" s="248">
        <f>ROUND(DA15/5*6,0)</f>
        <v>198</v>
      </c>
      <c r="DC15" s="252">
        <f t="shared" si="21"/>
        <v>284</v>
      </c>
      <c r="DD15" s="272">
        <v>58</v>
      </c>
      <c r="DE15" s="250">
        <f>ROUND(DD15/5*6,0)</f>
        <v>70</v>
      </c>
      <c r="DF15" s="271">
        <v>234</v>
      </c>
      <c r="DG15" s="248">
        <f>ROUND(DF15/5*6,0)</f>
        <v>281</v>
      </c>
      <c r="DH15" s="252">
        <f t="shared" si="22"/>
        <v>351</v>
      </c>
      <c r="DI15" s="272">
        <v>62</v>
      </c>
      <c r="DJ15" s="250">
        <f>ROUND(DI15/5*6,0)</f>
        <v>74</v>
      </c>
      <c r="DK15" s="271">
        <v>28</v>
      </c>
      <c r="DL15" s="248">
        <f>ROUND(DK15/5*6,0)</f>
        <v>34</v>
      </c>
      <c r="DM15" s="252">
        <f t="shared" si="23"/>
        <v>108</v>
      </c>
      <c r="DN15" s="272">
        <v>33</v>
      </c>
      <c r="DO15" s="250">
        <f>ROUND(DN15/5*6,0)</f>
        <v>40</v>
      </c>
      <c r="DP15" s="271">
        <v>15</v>
      </c>
      <c r="DQ15" s="248">
        <f>ROUND(DP15/5*6,0)</f>
        <v>18</v>
      </c>
      <c r="DR15" s="252">
        <f t="shared" si="24"/>
        <v>58</v>
      </c>
      <c r="DS15" s="272">
        <v>17</v>
      </c>
      <c r="DT15" s="250">
        <f>ROUND(DS15/5*6,0)</f>
        <v>20</v>
      </c>
      <c r="DU15" s="271">
        <v>20</v>
      </c>
      <c r="DV15" s="248">
        <f>ROUND(DU15/5*6,0)</f>
        <v>24</v>
      </c>
      <c r="DW15" s="252">
        <f t="shared" si="25"/>
        <v>44</v>
      </c>
      <c r="DX15" s="272">
        <v>35</v>
      </c>
      <c r="DY15" s="250">
        <f>ROUND(DX15/5*6,0)</f>
        <v>42</v>
      </c>
      <c r="DZ15" s="271">
        <v>19</v>
      </c>
      <c r="EA15" s="248">
        <f>ROUND(DZ15/5*6,0)</f>
        <v>23</v>
      </c>
      <c r="EB15" s="252">
        <f t="shared" si="26"/>
        <v>65</v>
      </c>
      <c r="EC15" s="272">
        <v>31</v>
      </c>
      <c r="ED15" s="250">
        <f>ROUND(EC15/5*6,0)</f>
        <v>37</v>
      </c>
      <c r="EE15" s="271">
        <v>9</v>
      </c>
      <c r="EF15" s="248">
        <f>ROUND(EE15/5*6,0)</f>
        <v>11</v>
      </c>
      <c r="EG15" s="252">
        <f t="shared" si="27"/>
        <v>48</v>
      </c>
      <c r="EH15" s="272">
        <v>15</v>
      </c>
      <c r="EI15" s="250">
        <f>ROUND(EH15/5*6,0)</f>
        <v>18</v>
      </c>
      <c r="EJ15" s="271">
        <v>35</v>
      </c>
      <c r="EK15" s="248">
        <f>ROUND(EJ15/5*6,0)</f>
        <v>42</v>
      </c>
      <c r="EL15" s="252">
        <f t="shared" si="28"/>
        <v>60</v>
      </c>
      <c r="EM15" s="272">
        <v>5</v>
      </c>
      <c r="EN15" s="250">
        <f>ROUND(EM15/5*6,0)</f>
        <v>6</v>
      </c>
      <c r="EO15" s="271">
        <v>13</v>
      </c>
      <c r="EP15" s="248">
        <f>ROUND(EO15/5*6,0)</f>
        <v>16</v>
      </c>
      <c r="EQ15" s="252">
        <f t="shared" si="29"/>
        <v>22</v>
      </c>
      <c r="ER15" s="272">
        <v>8</v>
      </c>
      <c r="ES15" s="250">
        <f>ROUND(ER15/5*6,0)</f>
        <v>10</v>
      </c>
      <c r="ET15" s="271">
        <v>8</v>
      </c>
      <c r="EU15" s="248">
        <f>ROUND(ET15/5*6,0)</f>
        <v>10</v>
      </c>
      <c r="EV15" s="252">
        <f t="shared" si="30"/>
        <v>20</v>
      </c>
      <c r="EW15" s="272">
        <v>24</v>
      </c>
      <c r="EX15" s="250">
        <f>ROUND(EW15/5*6,0)</f>
        <v>29</v>
      </c>
      <c r="EY15" s="271">
        <v>38</v>
      </c>
      <c r="EZ15" s="248">
        <f>ROUND(EY15/5*6,0)</f>
        <v>46</v>
      </c>
      <c r="FA15" s="252">
        <f t="shared" si="31"/>
        <v>75</v>
      </c>
      <c r="FB15" s="272">
        <v>133</v>
      </c>
      <c r="FC15" s="250">
        <f>ROUND(FB15/5*6,0)</f>
        <v>160</v>
      </c>
      <c r="FD15" s="271">
        <v>106</v>
      </c>
      <c r="FE15" s="248">
        <f>ROUND(FD15/5*6,0)</f>
        <v>127</v>
      </c>
      <c r="FF15" s="252">
        <f t="shared" si="32"/>
        <v>287</v>
      </c>
      <c r="FG15" s="272">
        <v>24</v>
      </c>
      <c r="FH15" s="250">
        <f>ROUND(FG15/5*6,0)</f>
        <v>29</v>
      </c>
      <c r="FI15" s="271">
        <v>12</v>
      </c>
      <c r="FJ15" s="248">
        <f>ROUND(FI15/5*6,0)</f>
        <v>14</v>
      </c>
      <c r="FK15" s="252">
        <f t="shared" si="33"/>
        <v>43</v>
      </c>
      <c r="FL15" s="272">
        <v>361</v>
      </c>
      <c r="FM15" s="250">
        <f>ROUND(FL15/5*6,0)</f>
        <v>433</v>
      </c>
      <c r="FN15" s="271">
        <v>486</v>
      </c>
      <c r="FO15" s="248">
        <f>ROUND(FN15/5*6,0)</f>
        <v>583</v>
      </c>
      <c r="FP15" s="252">
        <f t="shared" si="34"/>
        <v>1016</v>
      </c>
      <c r="FQ15" s="272">
        <v>66</v>
      </c>
      <c r="FR15" s="250">
        <f>ROUND(FQ15/5*6,0)</f>
        <v>79</v>
      </c>
      <c r="FS15" s="271">
        <v>90</v>
      </c>
      <c r="FT15" s="248">
        <f>ROUND(FS15/5*6,0)</f>
        <v>108</v>
      </c>
      <c r="FU15" s="252">
        <f t="shared" si="35"/>
        <v>187</v>
      </c>
      <c r="FV15" s="272">
        <v>263</v>
      </c>
      <c r="FW15" s="250">
        <f>ROUND(FV15/5*6,0)</f>
        <v>316</v>
      </c>
      <c r="FX15" s="271">
        <v>372</v>
      </c>
      <c r="FY15" s="248">
        <f>ROUND(FX15/5*6,0)</f>
        <v>446</v>
      </c>
      <c r="FZ15" s="252">
        <f t="shared" si="36"/>
        <v>762</v>
      </c>
      <c r="GA15" s="272">
        <v>80</v>
      </c>
      <c r="GB15" s="250">
        <f>ROUND(GA15/5*6,0)</f>
        <v>96</v>
      </c>
      <c r="GC15" s="271">
        <v>58</v>
      </c>
      <c r="GD15" s="248">
        <f>ROUND(GC15/5*6,0)</f>
        <v>70</v>
      </c>
      <c r="GE15" s="252">
        <f t="shared" si="37"/>
        <v>166</v>
      </c>
      <c r="GF15" s="272">
        <v>176</v>
      </c>
      <c r="GG15" s="250">
        <f>ROUND(GF15/5*6,0)</f>
        <v>211</v>
      </c>
      <c r="GH15" s="271">
        <v>233</v>
      </c>
      <c r="GI15" s="248">
        <f>ROUND(GH15/5*6,0)</f>
        <v>280</v>
      </c>
      <c r="GJ15" s="252">
        <f t="shared" si="38"/>
        <v>491</v>
      </c>
      <c r="GK15" s="270">
        <f t="shared" si="39"/>
        <v>8111</v>
      </c>
      <c r="GL15" s="274">
        <v>8356</v>
      </c>
      <c r="GM15" s="247">
        <f t="shared" si="3"/>
        <v>16467</v>
      </c>
    </row>
    <row r="16" spans="1:197" s="237" customFormat="1" x14ac:dyDescent="0.15">
      <c r="A16" s="659"/>
      <c r="B16" s="443" t="s">
        <v>85</v>
      </c>
      <c r="C16" s="243"/>
      <c r="D16" s="243">
        <f>SUM(D14:D15)</f>
        <v>548</v>
      </c>
      <c r="E16" s="242"/>
      <c r="F16" s="241">
        <f>SUM(F14:F15)</f>
        <v>652</v>
      </c>
      <c r="G16" s="244">
        <f t="shared" si="4"/>
        <v>1200</v>
      </c>
      <c r="H16" s="243"/>
      <c r="I16" s="243">
        <f>SUM(I14:I15)</f>
        <v>986</v>
      </c>
      <c r="J16" s="242"/>
      <c r="K16" s="241">
        <f>SUM(K14:K15)</f>
        <v>352</v>
      </c>
      <c r="L16" s="244">
        <f t="shared" si="5"/>
        <v>1338</v>
      </c>
      <c r="M16" s="243"/>
      <c r="N16" s="243">
        <f>SUM(N14:N15)</f>
        <v>761</v>
      </c>
      <c r="O16" s="242"/>
      <c r="P16" s="241">
        <f>SUM(P14:P15)</f>
        <v>817</v>
      </c>
      <c r="Q16" s="244">
        <f t="shared" si="6"/>
        <v>1578</v>
      </c>
      <c r="R16" s="330">
        <f>SUM(R14:R15)</f>
        <v>1913</v>
      </c>
      <c r="S16" s="331">
        <f>SUM(S14:S15)</f>
        <v>2296</v>
      </c>
      <c r="T16" s="332">
        <f>SUM(T14:T15)</f>
        <v>1518</v>
      </c>
      <c r="U16" s="241">
        <f>SUM(U14:U15)</f>
        <v>1822</v>
      </c>
      <c r="V16" s="239">
        <f t="shared" si="0"/>
        <v>4118</v>
      </c>
      <c r="W16" s="243"/>
      <c r="X16" s="243">
        <f>SUM(X14:X15)</f>
        <v>1739</v>
      </c>
      <c r="Y16" s="242"/>
      <c r="Z16" s="241">
        <f>SUM(Z14:Z15)</f>
        <v>1785</v>
      </c>
      <c r="AA16" s="244">
        <f t="shared" si="7"/>
        <v>3524</v>
      </c>
      <c r="AB16" s="243"/>
      <c r="AC16" s="243">
        <f>SUM(AC14:AC15)</f>
        <v>736</v>
      </c>
      <c r="AD16" s="242"/>
      <c r="AE16" s="241">
        <f>SUM(AE14:AE15)</f>
        <v>824</v>
      </c>
      <c r="AF16" s="244">
        <f t="shared" si="8"/>
        <v>1560</v>
      </c>
      <c r="AG16" s="330">
        <f>SUM(AG14:AG15)</f>
        <v>2063</v>
      </c>
      <c r="AH16" s="331">
        <f>SUM(AH14:AH15)</f>
        <v>2476</v>
      </c>
      <c r="AI16" s="332">
        <f>SUM(AI14:AI15)</f>
        <v>2175</v>
      </c>
      <c r="AJ16" s="333">
        <f>SUM(AJ14:AJ15)</f>
        <v>2610</v>
      </c>
      <c r="AK16" s="334">
        <f t="shared" si="1"/>
        <v>5086</v>
      </c>
      <c r="AL16" s="243"/>
      <c r="AM16" s="243">
        <f>SUM(AM14:AM15)</f>
        <v>450</v>
      </c>
      <c r="AN16" s="242"/>
      <c r="AO16" s="241">
        <f>SUM(AO14:AO15)</f>
        <v>348</v>
      </c>
      <c r="AP16" s="244">
        <f t="shared" si="9"/>
        <v>798</v>
      </c>
      <c r="AQ16" s="243"/>
      <c r="AR16" s="243">
        <f>SUM(AR14:AR15)</f>
        <v>862</v>
      </c>
      <c r="AS16" s="242"/>
      <c r="AT16" s="241">
        <f>SUM(AT14:AT15)</f>
        <v>680</v>
      </c>
      <c r="AU16" s="244">
        <f t="shared" si="10"/>
        <v>1542</v>
      </c>
      <c r="AV16" s="243"/>
      <c r="AW16" s="243">
        <f>SUM(AW14:AW15)</f>
        <v>1010</v>
      </c>
      <c r="AX16" s="242"/>
      <c r="AY16" s="241">
        <f>SUM(AY14:AY15)</f>
        <v>901</v>
      </c>
      <c r="AZ16" s="244">
        <f t="shared" si="11"/>
        <v>1911</v>
      </c>
      <c r="BA16" s="243"/>
      <c r="BB16" s="243">
        <f>SUM(BB14:BB15)</f>
        <v>413</v>
      </c>
      <c r="BC16" s="242"/>
      <c r="BD16" s="241">
        <f>SUM(BD14:BD15)</f>
        <v>348</v>
      </c>
      <c r="BE16" s="244">
        <f t="shared" si="12"/>
        <v>761</v>
      </c>
      <c r="BF16" s="243"/>
      <c r="BG16" s="243">
        <f>SUM(BG14:BG15)</f>
        <v>852</v>
      </c>
      <c r="BH16" s="242"/>
      <c r="BI16" s="241">
        <f>SUM(BI14:BI15)</f>
        <v>770</v>
      </c>
      <c r="BJ16" s="244">
        <f t="shared" si="13"/>
        <v>1622</v>
      </c>
      <c r="BK16" s="243"/>
      <c r="BL16" s="243">
        <f>SUM(BL14:BL15)</f>
        <v>569</v>
      </c>
      <c r="BM16" s="242"/>
      <c r="BN16" s="241">
        <f>SUM(BN14:BN15)</f>
        <v>373</v>
      </c>
      <c r="BO16" s="244">
        <f t="shared" si="14"/>
        <v>942</v>
      </c>
      <c r="BP16" s="243"/>
      <c r="BQ16" s="243">
        <f>SUM(BQ14:BQ15)</f>
        <v>576</v>
      </c>
      <c r="BR16" s="242"/>
      <c r="BS16" s="241">
        <f>SUM(BS14:BS15)</f>
        <v>808</v>
      </c>
      <c r="BT16" s="244">
        <f t="shared" si="15"/>
        <v>1384</v>
      </c>
      <c r="BU16" s="243"/>
      <c r="BV16" s="243">
        <f>SUM(BV14:BV15)</f>
        <v>377</v>
      </c>
      <c r="BW16" s="242"/>
      <c r="BX16" s="241">
        <f>SUM(BX14:BX15)</f>
        <v>348</v>
      </c>
      <c r="BY16" s="244">
        <f t="shared" si="16"/>
        <v>725</v>
      </c>
      <c r="BZ16" s="243"/>
      <c r="CA16" s="243">
        <f>SUM(CA14:CA15)</f>
        <v>459</v>
      </c>
      <c r="CB16" s="242"/>
      <c r="CC16" s="241">
        <f>SUM(CC14:CC15)</f>
        <v>665</v>
      </c>
      <c r="CD16" s="244">
        <f t="shared" si="17"/>
        <v>1124</v>
      </c>
      <c r="CE16" s="243"/>
      <c r="CF16" s="243">
        <f>SUM(CF14:CF15)</f>
        <v>231</v>
      </c>
      <c r="CG16" s="242"/>
      <c r="CH16" s="241">
        <f>SUM(CH14:CH15)</f>
        <v>263</v>
      </c>
      <c r="CI16" s="244">
        <f t="shared" si="18"/>
        <v>494</v>
      </c>
      <c r="CJ16" s="243"/>
      <c r="CK16" s="243">
        <f>SUM(CK14:CK15)</f>
        <v>605</v>
      </c>
      <c r="CL16" s="242"/>
      <c r="CM16" s="241">
        <f>SUM(CM14:CM15)</f>
        <v>579</v>
      </c>
      <c r="CN16" s="244">
        <f t="shared" si="19"/>
        <v>1184</v>
      </c>
      <c r="CO16" s="331">
        <f>SUM(CO14:CO15)</f>
        <v>697</v>
      </c>
      <c r="CP16" s="331">
        <f>SUM(CP14:CP15)</f>
        <v>837</v>
      </c>
      <c r="CQ16" s="332">
        <f>SUM(CQ14:CQ15)</f>
        <v>702</v>
      </c>
      <c r="CR16" s="333">
        <f>SUM(CR14:CR15)</f>
        <v>842</v>
      </c>
      <c r="CS16" s="334">
        <f t="shared" si="2"/>
        <v>1679</v>
      </c>
      <c r="CT16" s="243"/>
      <c r="CU16" s="243">
        <f>SUM(CU14:CU15)</f>
        <v>1029</v>
      </c>
      <c r="CV16" s="242"/>
      <c r="CW16" s="241">
        <f>SUM(CW14:CW15)</f>
        <v>460</v>
      </c>
      <c r="CX16" s="244">
        <f t="shared" si="20"/>
        <v>1489</v>
      </c>
      <c r="CY16" s="243"/>
      <c r="CZ16" s="243">
        <f>SUM(CZ14:CZ15)</f>
        <v>160</v>
      </c>
      <c r="DA16" s="242"/>
      <c r="DB16" s="241">
        <f>SUM(DB14:DB15)</f>
        <v>323</v>
      </c>
      <c r="DC16" s="244">
        <f t="shared" si="21"/>
        <v>483</v>
      </c>
      <c r="DD16" s="243"/>
      <c r="DE16" s="243">
        <f>SUM(DE14:DE15)</f>
        <v>208</v>
      </c>
      <c r="DF16" s="242"/>
      <c r="DG16" s="241">
        <f>SUM(DG14:DG15)</f>
        <v>775</v>
      </c>
      <c r="DH16" s="244">
        <f t="shared" si="22"/>
        <v>983</v>
      </c>
      <c r="DI16" s="243"/>
      <c r="DJ16" s="243">
        <f>SUM(DJ14:DJ15)</f>
        <v>350</v>
      </c>
      <c r="DK16" s="242"/>
      <c r="DL16" s="241">
        <f>SUM(DL14:DL15)</f>
        <v>219</v>
      </c>
      <c r="DM16" s="244">
        <f t="shared" si="23"/>
        <v>569</v>
      </c>
      <c r="DN16" s="243"/>
      <c r="DO16" s="243">
        <f>SUM(DO14:DO15)</f>
        <v>155</v>
      </c>
      <c r="DP16" s="242"/>
      <c r="DQ16" s="241">
        <f>SUM(DQ14:DQ15)</f>
        <v>109</v>
      </c>
      <c r="DR16" s="244">
        <f t="shared" si="24"/>
        <v>264</v>
      </c>
      <c r="DS16" s="243"/>
      <c r="DT16" s="243">
        <f>SUM(DT14:DT15)</f>
        <v>105</v>
      </c>
      <c r="DU16" s="242"/>
      <c r="DV16" s="241">
        <f>SUM(DV14:DV15)</f>
        <v>85</v>
      </c>
      <c r="DW16" s="244">
        <f t="shared" si="25"/>
        <v>190</v>
      </c>
      <c r="DX16" s="243"/>
      <c r="DY16" s="243">
        <f>SUM(DY14:DY15)</f>
        <v>96</v>
      </c>
      <c r="DZ16" s="242"/>
      <c r="EA16" s="241">
        <f>SUM(EA14:EA15)</f>
        <v>49</v>
      </c>
      <c r="EB16" s="244">
        <f t="shared" si="26"/>
        <v>145</v>
      </c>
      <c r="EC16" s="243"/>
      <c r="ED16" s="243">
        <f>SUM(ED14:ED15)</f>
        <v>107</v>
      </c>
      <c r="EE16" s="242"/>
      <c r="EF16" s="241">
        <f>SUM(EF14:EF15)</f>
        <v>31</v>
      </c>
      <c r="EG16" s="244">
        <f t="shared" si="27"/>
        <v>138</v>
      </c>
      <c r="EH16" s="243"/>
      <c r="EI16" s="243">
        <f>SUM(EI14:EI15)</f>
        <v>42</v>
      </c>
      <c r="EJ16" s="242"/>
      <c r="EK16" s="241">
        <f>SUM(EK14:EK15)</f>
        <v>116</v>
      </c>
      <c r="EL16" s="244">
        <f t="shared" si="28"/>
        <v>158</v>
      </c>
      <c r="EM16" s="243"/>
      <c r="EN16" s="243">
        <f>SUM(EN14:EN15)</f>
        <v>24</v>
      </c>
      <c r="EO16" s="242"/>
      <c r="EP16" s="241">
        <f>SUM(EP14:EP15)</f>
        <v>39</v>
      </c>
      <c r="EQ16" s="244">
        <f t="shared" si="29"/>
        <v>63</v>
      </c>
      <c r="ER16" s="243"/>
      <c r="ES16" s="243">
        <f>SUM(ES14:ES15)</f>
        <v>20</v>
      </c>
      <c r="ET16" s="242"/>
      <c r="EU16" s="241">
        <f>SUM(EU14:EU15)</f>
        <v>23</v>
      </c>
      <c r="EV16" s="244">
        <f t="shared" si="30"/>
        <v>43</v>
      </c>
      <c r="EW16" s="243"/>
      <c r="EX16" s="243">
        <f>SUM(EX14:EX15)</f>
        <v>87</v>
      </c>
      <c r="EY16" s="242"/>
      <c r="EZ16" s="241">
        <f>SUM(EZ14:EZ15)</f>
        <v>102</v>
      </c>
      <c r="FA16" s="244">
        <f t="shared" si="31"/>
        <v>189</v>
      </c>
      <c r="FB16" s="243"/>
      <c r="FC16" s="243">
        <f>SUM(FC14:FC15)</f>
        <v>353</v>
      </c>
      <c r="FD16" s="242"/>
      <c r="FE16" s="241">
        <f>SUM(FE14:FE15)</f>
        <v>245</v>
      </c>
      <c r="FF16" s="244">
        <f t="shared" si="32"/>
        <v>598</v>
      </c>
      <c r="FG16" s="243"/>
      <c r="FH16" s="243">
        <f>SUM(FH14:FH15)</f>
        <v>54</v>
      </c>
      <c r="FI16" s="242"/>
      <c r="FJ16" s="241">
        <f>SUM(FJ14:FJ15)</f>
        <v>39</v>
      </c>
      <c r="FK16" s="244">
        <f t="shared" si="33"/>
        <v>93</v>
      </c>
      <c r="FL16" s="243"/>
      <c r="FM16" s="243">
        <f>SUM(FM14:FM15)</f>
        <v>879</v>
      </c>
      <c r="FN16" s="242"/>
      <c r="FO16" s="241">
        <f>SUM(FO14:FO15)</f>
        <v>1032</v>
      </c>
      <c r="FP16" s="244">
        <f t="shared" si="34"/>
        <v>1911</v>
      </c>
      <c r="FQ16" s="243"/>
      <c r="FR16" s="243">
        <f>SUM(FR14:FR15)</f>
        <v>121</v>
      </c>
      <c r="FS16" s="242"/>
      <c r="FT16" s="241">
        <f>SUM(FT14:FT15)</f>
        <v>186</v>
      </c>
      <c r="FU16" s="244">
        <f t="shared" si="35"/>
        <v>307</v>
      </c>
      <c r="FV16" s="243"/>
      <c r="FW16" s="243">
        <f>SUM(FW14:FW15)</f>
        <v>545</v>
      </c>
      <c r="FX16" s="242"/>
      <c r="FY16" s="241">
        <f>SUM(FY14:FY15)</f>
        <v>784</v>
      </c>
      <c r="FZ16" s="244">
        <f t="shared" si="36"/>
        <v>1329</v>
      </c>
      <c r="GA16" s="243"/>
      <c r="GB16" s="243">
        <f>SUM(GB14:GB15)</f>
        <v>161</v>
      </c>
      <c r="GC16" s="242"/>
      <c r="GD16" s="241">
        <f>SUM(GD14:GD15)</f>
        <v>136</v>
      </c>
      <c r="GE16" s="244">
        <f t="shared" si="37"/>
        <v>297</v>
      </c>
      <c r="GF16" s="243"/>
      <c r="GG16" s="243">
        <f>SUM(GG14:GG15)</f>
        <v>434</v>
      </c>
      <c r="GH16" s="242"/>
      <c r="GI16" s="241">
        <f>SUM(GI14:GI15)</f>
        <v>551</v>
      </c>
      <c r="GJ16" s="244">
        <f t="shared" si="38"/>
        <v>985</v>
      </c>
      <c r="GK16" s="240">
        <f t="shared" si="39"/>
        <v>16107</v>
      </c>
      <c r="GL16" s="241">
        <v>15819</v>
      </c>
      <c r="GM16" s="239">
        <f t="shared" si="3"/>
        <v>31926</v>
      </c>
      <c r="GO16" s="237">
        <f>SUM(V16,AK16,AP16,AU16,AZ16,BE16,BJ16,BO16,BY16,CD16,BT16)</f>
        <v>20013</v>
      </c>
    </row>
    <row r="17" spans="1:197" s="237" customFormat="1" x14ac:dyDescent="0.15">
      <c r="A17" s="660" t="s">
        <v>117</v>
      </c>
      <c r="B17" s="276" t="s">
        <v>110</v>
      </c>
      <c r="C17" s="273">
        <v>180</v>
      </c>
      <c r="D17" s="270">
        <f>ROUND(C17/5*6,0)</f>
        <v>216</v>
      </c>
      <c r="E17" s="269">
        <v>220</v>
      </c>
      <c r="F17" s="274">
        <f>ROUND(E17/5*6,0)</f>
        <v>264</v>
      </c>
      <c r="G17" s="275">
        <f t="shared" si="4"/>
        <v>480</v>
      </c>
      <c r="H17" s="273">
        <v>307</v>
      </c>
      <c r="I17" s="270">
        <f>ROUND(H17/5*6,0)</f>
        <v>368</v>
      </c>
      <c r="J17" s="269">
        <v>152</v>
      </c>
      <c r="K17" s="274">
        <f>ROUND(J17/5*6,0)</f>
        <v>182</v>
      </c>
      <c r="L17" s="275">
        <f t="shared" si="5"/>
        <v>550</v>
      </c>
      <c r="M17" s="273">
        <v>309</v>
      </c>
      <c r="N17" s="270">
        <f>ROUND(M17/5*6,0)</f>
        <v>371</v>
      </c>
      <c r="O17" s="269">
        <v>362</v>
      </c>
      <c r="P17" s="274">
        <f>ROUND(O17/5*6,0)</f>
        <v>434</v>
      </c>
      <c r="Q17" s="275">
        <f t="shared" si="6"/>
        <v>805</v>
      </c>
      <c r="R17" s="335">
        <f>SUM(C17,H17,M17)</f>
        <v>796</v>
      </c>
      <c r="S17" s="321">
        <f>ROUND(R17/5*6,0)</f>
        <v>955</v>
      </c>
      <c r="T17" s="336">
        <f>SUM(E17,J17,O17)</f>
        <v>734</v>
      </c>
      <c r="U17" s="274">
        <f>ROUND(T17/5*6,0)</f>
        <v>881</v>
      </c>
      <c r="V17" s="245">
        <f t="shared" si="0"/>
        <v>1836</v>
      </c>
      <c r="W17" s="273">
        <v>750</v>
      </c>
      <c r="X17" s="270">
        <f>ROUND(W17/5*6,0)</f>
        <v>900</v>
      </c>
      <c r="Y17" s="269">
        <v>804</v>
      </c>
      <c r="Z17" s="274">
        <f>ROUND(Y17/5*6,0)</f>
        <v>965</v>
      </c>
      <c r="AA17" s="275">
        <f t="shared" si="7"/>
        <v>1865</v>
      </c>
      <c r="AB17" s="273">
        <v>361</v>
      </c>
      <c r="AC17" s="270">
        <f>ROUND(AB17/5*6,0)</f>
        <v>433</v>
      </c>
      <c r="AD17" s="269">
        <v>351</v>
      </c>
      <c r="AE17" s="274">
        <f>ROUND(AD17/5*6,0)</f>
        <v>421</v>
      </c>
      <c r="AF17" s="275">
        <f t="shared" si="8"/>
        <v>854</v>
      </c>
      <c r="AG17" s="335">
        <f>SUM(W17,AB17)</f>
        <v>1111</v>
      </c>
      <c r="AH17" s="321">
        <f>ROUND(AG17/5*6,0)</f>
        <v>1333</v>
      </c>
      <c r="AI17" s="336">
        <f>SUM(Y17,AD17)</f>
        <v>1155</v>
      </c>
      <c r="AJ17" s="323">
        <f>ROUND(AI17/5*6,0)</f>
        <v>1386</v>
      </c>
      <c r="AK17" s="324">
        <f t="shared" si="1"/>
        <v>2719</v>
      </c>
      <c r="AL17" s="273">
        <v>359</v>
      </c>
      <c r="AM17" s="270">
        <f>ROUND(AL17/5*6,0)</f>
        <v>431</v>
      </c>
      <c r="AN17" s="269">
        <v>226</v>
      </c>
      <c r="AO17" s="274">
        <f>ROUND(AN17/5*6,0)</f>
        <v>271</v>
      </c>
      <c r="AP17" s="275">
        <f t="shared" si="9"/>
        <v>702</v>
      </c>
      <c r="AQ17" s="273">
        <v>643</v>
      </c>
      <c r="AR17" s="270">
        <f>ROUND(AQ17/5*6,0)</f>
        <v>772</v>
      </c>
      <c r="AS17" s="269">
        <v>563</v>
      </c>
      <c r="AT17" s="274">
        <f>ROUND(AS17/5*6,0)</f>
        <v>676</v>
      </c>
      <c r="AU17" s="275">
        <f t="shared" si="10"/>
        <v>1448</v>
      </c>
      <c r="AV17" s="273">
        <v>523</v>
      </c>
      <c r="AW17" s="270">
        <f>ROUND(AV17/5*6,0)</f>
        <v>628</v>
      </c>
      <c r="AX17" s="269">
        <v>507</v>
      </c>
      <c r="AY17" s="274">
        <f>ROUND(AX17/5*6,0)</f>
        <v>608</v>
      </c>
      <c r="AZ17" s="275">
        <f t="shared" si="11"/>
        <v>1236</v>
      </c>
      <c r="BA17" s="273">
        <v>203</v>
      </c>
      <c r="BB17" s="270">
        <f>ROUND(BA17/5*6,0)</f>
        <v>244</v>
      </c>
      <c r="BC17" s="269">
        <v>153</v>
      </c>
      <c r="BD17" s="274">
        <f>ROUND(BC17/5*6,0)</f>
        <v>184</v>
      </c>
      <c r="BE17" s="275">
        <f t="shared" si="12"/>
        <v>428</v>
      </c>
      <c r="BF17" s="273">
        <v>364</v>
      </c>
      <c r="BG17" s="270">
        <f>ROUND(BF17/5*6,0)</f>
        <v>437</v>
      </c>
      <c r="BH17" s="269">
        <v>318</v>
      </c>
      <c r="BI17" s="274">
        <f>ROUND(BH17/5*6,0)</f>
        <v>382</v>
      </c>
      <c r="BJ17" s="275">
        <f t="shared" si="13"/>
        <v>819</v>
      </c>
      <c r="BK17" s="273">
        <v>212</v>
      </c>
      <c r="BL17" s="270">
        <f>ROUND(BK17/5*6,0)</f>
        <v>254</v>
      </c>
      <c r="BM17" s="269">
        <v>170</v>
      </c>
      <c r="BN17" s="274">
        <f>ROUND(BM17/5*6,0)</f>
        <v>204</v>
      </c>
      <c r="BO17" s="275">
        <f t="shared" si="14"/>
        <v>458</v>
      </c>
      <c r="BP17" s="273">
        <v>264</v>
      </c>
      <c r="BQ17" s="270">
        <f>ROUND(BP17/5*6,0)</f>
        <v>317</v>
      </c>
      <c r="BR17" s="269">
        <v>324</v>
      </c>
      <c r="BS17" s="274">
        <f>ROUND(BR17/5*6,0)</f>
        <v>389</v>
      </c>
      <c r="BT17" s="275">
        <f t="shared" si="15"/>
        <v>706</v>
      </c>
      <c r="BU17" s="273">
        <v>164</v>
      </c>
      <c r="BV17" s="270">
        <f>ROUND(BU17/5*6,0)</f>
        <v>197</v>
      </c>
      <c r="BW17" s="269">
        <v>147</v>
      </c>
      <c r="BX17" s="274">
        <f>ROUND(BW17/5*6,0)</f>
        <v>176</v>
      </c>
      <c r="BY17" s="275">
        <f t="shared" si="16"/>
        <v>373</v>
      </c>
      <c r="BZ17" s="273">
        <v>239</v>
      </c>
      <c r="CA17" s="270">
        <f>ROUND(BZ17/5*6,0)</f>
        <v>287</v>
      </c>
      <c r="CB17" s="269">
        <v>261</v>
      </c>
      <c r="CC17" s="274">
        <f>ROUND(CB17/5*6,0)</f>
        <v>313</v>
      </c>
      <c r="CD17" s="275">
        <f t="shared" si="17"/>
        <v>600</v>
      </c>
      <c r="CE17" s="273">
        <v>142</v>
      </c>
      <c r="CF17" s="270">
        <f>ROUND(CE17/5*6,0)</f>
        <v>170</v>
      </c>
      <c r="CG17" s="269">
        <v>137</v>
      </c>
      <c r="CH17" s="274">
        <f>ROUND(CG17/5*6,0)</f>
        <v>164</v>
      </c>
      <c r="CI17" s="275">
        <f t="shared" si="18"/>
        <v>334</v>
      </c>
      <c r="CJ17" s="273">
        <v>274</v>
      </c>
      <c r="CK17" s="270">
        <f>ROUND(CJ17/5*6,0)</f>
        <v>329</v>
      </c>
      <c r="CL17" s="269">
        <v>293</v>
      </c>
      <c r="CM17" s="274">
        <f>ROUND(CL17/5*6,0)</f>
        <v>352</v>
      </c>
      <c r="CN17" s="275">
        <f t="shared" si="19"/>
        <v>681</v>
      </c>
      <c r="CO17" s="321">
        <f>SUM(CE17,CJ17)</f>
        <v>416</v>
      </c>
      <c r="CP17" s="321">
        <f>ROUND(CO17/5*6,0)</f>
        <v>499</v>
      </c>
      <c r="CQ17" s="322">
        <f>SUM(CG17,CL17)</f>
        <v>430</v>
      </c>
      <c r="CR17" s="323">
        <f>ROUND(CQ17/5*6,0)</f>
        <v>516</v>
      </c>
      <c r="CS17" s="324">
        <f t="shared" si="2"/>
        <v>1015</v>
      </c>
      <c r="CT17" s="273">
        <v>322</v>
      </c>
      <c r="CU17" s="270">
        <f>ROUND(CT17/5*6,0)</f>
        <v>386</v>
      </c>
      <c r="CV17" s="269">
        <v>208</v>
      </c>
      <c r="CW17" s="274">
        <f>ROUND(CV17/5*6,0)</f>
        <v>250</v>
      </c>
      <c r="CX17" s="275">
        <f t="shared" si="20"/>
        <v>636</v>
      </c>
      <c r="CY17" s="273">
        <v>52</v>
      </c>
      <c r="CZ17" s="270">
        <f>ROUND(CY17/5*6,0)</f>
        <v>62</v>
      </c>
      <c r="DA17" s="269">
        <v>44</v>
      </c>
      <c r="DB17" s="274">
        <f>ROUND(DA17/5*6,0)</f>
        <v>53</v>
      </c>
      <c r="DC17" s="275">
        <f t="shared" si="21"/>
        <v>115</v>
      </c>
      <c r="DD17" s="273">
        <v>128</v>
      </c>
      <c r="DE17" s="270">
        <f>ROUND(DD17/5*6,0)</f>
        <v>154</v>
      </c>
      <c r="DF17" s="269">
        <v>279</v>
      </c>
      <c r="DG17" s="274">
        <f>ROUND(DF17/5*6,0)</f>
        <v>335</v>
      </c>
      <c r="DH17" s="275">
        <f t="shared" si="22"/>
        <v>489</v>
      </c>
      <c r="DI17" s="273">
        <v>184</v>
      </c>
      <c r="DJ17" s="270">
        <f>ROUND(DI17/5*6,0)</f>
        <v>221</v>
      </c>
      <c r="DK17" s="269">
        <v>139</v>
      </c>
      <c r="DL17" s="274">
        <f>ROUND(DK17/5*6,0)</f>
        <v>167</v>
      </c>
      <c r="DM17" s="275">
        <f t="shared" si="23"/>
        <v>388</v>
      </c>
      <c r="DN17" s="273">
        <v>152</v>
      </c>
      <c r="DO17" s="270">
        <f>ROUND(DN17/5*6,0)</f>
        <v>182</v>
      </c>
      <c r="DP17" s="269">
        <v>84</v>
      </c>
      <c r="DQ17" s="274">
        <f>ROUND(DP17/5*6,0)</f>
        <v>101</v>
      </c>
      <c r="DR17" s="275">
        <f t="shared" si="24"/>
        <v>283</v>
      </c>
      <c r="DS17" s="273">
        <v>56</v>
      </c>
      <c r="DT17" s="270">
        <f>ROUND(DS17/5*6,0)</f>
        <v>67</v>
      </c>
      <c r="DU17" s="269">
        <v>67</v>
      </c>
      <c r="DV17" s="274">
        <f>ROUND(DU17/5*6,0)</f>
        <v>80</v>
      </c>
      <c r="DW17" s="275">
        <f t="shared" si="25"/>
        <v>147</v>
      </c>
      <c r="DX17" s="273">
        <v>57</v>
      </c>
      <c r="DY17" s="270">
        <f>ROUND(DX17/5*6,0)</f>
        <v>68</v>
      </c>
      <c r="DZ17" s="269">
        <v>52</v>
      </c>
      <c r="EA17" s="274">
        <f>ROUND(DZ17/5*6,0)</f>
        <v>62</v>
      </c>
      <c r="EB17" s="275">
        <f t="shared" si="26"/>
        <v>130</v>
      </c>
      <c r="EC17" s="273">
        <v>30</v>
      </c>
      <c r="ED17" s="270">
        <f>ROUND(EC17/5*6,0)</f>
        <v>36</v>
      </c>
      <c r="EE17" s="269">
        <v>31</v>
      </c>
      <c r="EF17" s="274">
        <f>ROUND(EE17/5*6,0)</f>
        <v>37</v>
      </c>
      <c r="EG17" s="275">
        <f t="shared" si="27"/>
        <v>73</v>
      </c>
      <c r="EH17" s="273">
        <v>53</v>
      </c>
      <c r="EI17" s="270">
        <f>ROUND(EH17/5*6,0)</f>
        <v>64</v>
      </c>
      <c r="EJ17" s="269">
        <v>73</v>
      </c>
      <c r="EK17" s="274">
        <f>ROUND(EJ17/5*6,0)</f>
        <v>88</v>
      </c>
      <c r="EL17" s="275">
        <f t="shared" si="28"/>
        <v>152</v>
      </c>
      <c r="EM17" s="273">
        <v>10</v>
      </c>
      <c r="EN17" s="270">
        <f>ROUND(EM17/5*6,0)</f>
        <v>12</v>
      </c>
      <c r="EO17" s="269">
        <v>9</v>
      </c>
      <c r="EP17" s="274">
        <f>ROUND(EO17/5*6,0)</f>
        <v>11</v>
      </c>
      <c r="EQ17" s="275">
        <f t="shared" si="29"/>
        <v>23</v>
      </c>
      <c r="ER17" s="273">
        <v>10</v>
      </c>
      <c r="ES17" s="270">
        <f>ROUND(ER17/5*6,0)</f>
        <v>12</v>
      </c>
      <c r="ET17" s="269">
        <v>48</v>
      </c>
      <c r="EU17" s="274">
        <f>ROUND(ET17/5*6,0)</f>
        <v>58</v>
      </c>
      <c r="EV17" s="275">
        <f t="shared" si="30"/>
        <v>70</v>
      </c>
      <c r="EW17" s="273">
        <v>64</v>
      </c>
      <c r="EX17" s="270">
        <f>ROUND(EW17/5*6,0)</f>
        <v>77</v>
      </c>
      <c r="EY17" s="269">
        <v>83</v>
      </c>
      <c r="EZ17" s="274">
        <f>ROUND(EY17/5*6,0)</f>
        <v>100</v>
      </c>
      <c r="FA17" s="275">
        <f t="shared" si="31"/>
        <v>177</v>
      </c>
      <c r="FB17" s="273">
        <v>166</v>
      </c>
      <c r="FC17" s="270">
        <f>ROUND(FB17/5*6,0)</f>
        <v>199</v>
      </c>
      <c r="FD17" s="269">
        <v>136</v>
      </c>
      <c r="FE17" s="274">
        <f>ROUND(FD17/5*6,0)</f>
        <v>163</v>
      </c>
      <c r="FF17" s="275">
        <f t="shared" si="32"/>
        <v>362</v>
      </c>
      <c r="FG17" s="273">
        <v>35</v>
      </c>
      <c r="FH17" s="270">
        <f>ROUND(FG17/5*6,0)</f>
        <v>42</v>
      </c>
      <c r="FI17" s="269">
        <v>39</v>
      </c>
      <c r="FJ17" s="274">
        <f>ROUND(FI17/5*6,0)</f>
        <v>47</v>
      </c>
      <c r="FK17" s="275">
        <f t="shared" si="33"/>
        <v>89</v>
      </c>
      <c r="FL17" s="273">
        <v>393</v>
      </c>
      <c r="FM17" s="270">
        <f>ROUND(FL17/5*6,0)</f>
        <v>472</v>
      </c>
      <c r="FN17" s="269">
        <v>458</v>
      </c>
      <c r="FO17" s="274">
        <f>ROUND(FN17/5*6,0)</f>
        <v>550</v>
      </c>
      <c r="FP17" s="275">
        <f t="shared" si="34"/>
        <v>1022</v>
      </c>
      <c r="FQ17" s="273">
        <v>60</v>
      </c>
      <c r="FR17" s="270">
        <f>ROUND(FQ17/5*6,0)</f>
        <v>72</v>
      </c>
      <c r="FS17" s="269">
        <v>94</v>
      </c>
      <c r="FT17" s="274">
        <f>ROUND(FS17/5*6,0)</f>
        <v>113</v>
      </c>
      <c r="FU17" s="275">
        <f t="shared" si="35"/>
        <v>185</v>
      </c>
      <c r="FV17" s="273">
        <v>280</v>
      </c>
      <c r="FW17" s="270">
        <f>ROUND(FV17/5*6,0)</f>
        <v>336</v>
      </c>
      <c r="FX17" s="269">
        <v>324</v>
      </c>
      <c r="FY17" s="274">
        <f>ROUND(FX17/5*6,0)</f>
        <v>389</v>
      </c>
      <c r="FZ17" s="275">
        <f t="shared" si="36"/>
        <v>725</v>
      </c>
      <c r="GA17" s="273">
        <v>64</v>
      </c>
      <c r="GB17" s="270">
        <f>ROUND(GA17/5*6,0)</f>
        <v>77</v>
      </c>
      <c r="GC17" s="269">
        <v>72</v>
      </c>
      <c r="GD17" s="274">
        <f>ROUND(GC17/5*6,0)</f>
        <v>86</v>
      </c>
      <c r="GE17" s="275">
        <f t="shared" si="37"/>
        <v>163</v>
      </c>
      <c r="GF17" s="273">
        <v>191</v>
      </c>
      <c r="GG17" s="270">
        <f>ROUND(GF17/5*6,0)</f>
        <v>229</v>
      </c>
      <c r="GH17" s="269">
        <v>189</v>
      </c>
      <c r="GI17" s="274">
        <f>ROUND(GH17/5*6,0)</f>
        <v>227</v>
      </c>
      <c r="GJ17" s="275">
        <f t="shared" si="38"/>
        <v>456</v>
      </c>
      <c r="GK17" s="270">
        <f t="shared" si="39"/>
        <v>9122</v>
      </c>
      <c r="GL17" s="274">
        <v>8903</v>
      </c>
      <c r="GM17" s="245">
        <f t="shared" si="3"/>
        <v>18025</v>
      </c>
    </row>
    <row r="18" spans="1:197" s="237" customFormat="1" x14ac:dyDescent="0.15">
      <c r="A18" s="658"/>
      <c r="B18" s="253" t="s">
        <v>109</v>
      </c>
      <c r="C18" s="272">
        <v>214</v>
      </c>
      <c r="D18" s="250">
        <f>ROUND(C18/5*6,0)</f>
        <v>257</v>
      </c>
      <c r="E18" s="271">
        <v>268</v>
      </c>
      <c r="F18" s="248">
        <f>ROUND(E18/5*6,0)</f>
        <v>322</v>
      </c>
      <c r="G18" s="252">
        <f t="shared" si="4"/>
        <v>579</v>
      </c>
      <c r="H18" s="272">
        <v>226</v>
      </c>
      <c r="I18" s="250">
        <f>ROUND(H18/5*6,0)</f>
        <v>271</v>
      </c>
      <c r="J18" s="271">
        <v>69</v>
      </c>
      <c r="K18" s="248">
        <f>ROUND(J18/5*6,0)</f>
        <v>83</v>
      </c>
      <c r="L18" s="252">
        <f t="shared" si="5"/>
        <v>354</v>
      </c>
      <c r="M18" s="272">
        <v>277</v>
      </c>
      <c r="N18" s="250">
        <f>ROUND(M18/5*6,0)</f>
        <v>332</v>
      </c>
      <c r="O18" s="271">
        <v>325</v>
      </c>
      <c r="P18" s="248">
        <f>ROUND(O18/5*6,0)</f>
        <v>390</v>
      </c>
      <c r="Q18" s="252">
        <f t="shared" si="6"/>
        <v>722</v>
      </c>
      <c r="R18" s="325">
        <f>SUM(C18,H18,M18)</f>
        <v>717</v>
      </c>
      <c r="S18" s="326">
        <f>ROUND(R18/5*6,0)</f>
        <v>860</v>
      </c>
      <c r="T18" s="327">
        <f>SUM(E18,J18,O18)</f>
        <v>662</v>
      </c>
      <c r="U18" s="248">
        <f>ROUND(T18/5*6,0)</f>
        <v>794</v>
      </c>
      <c r="V18" s="247">
        <f t="shared" si="0"/>
        <v>1654</v>
      </c>
      <c r="W18" s="272">
        <v>715</v>
      </c>
      <c r="X18" s="250">
        <f>ROUND(W18/5*6,0)</f>
        <v>858</v>
      </c>
      <c r="Y18" s="271">
        <v>877</v>
      </c>
      <c r="Z18" s="248">
        <f>ROUND(Y18/5*6,0)</f>
        <v>1052</v>
      </c>
      <c r="AA18" s="252">
        <f t="shared" si="7"/>
        <v>1910</v>
      </c>
      <c r="AB18" s="272">
        <v>340</v>
      </c>
      <c r="AC18" s="250">
        <f>ROUND(AB18/5*6,0)</f>
        <v>408</v>
      </c>
      <c r="AD18" s="271">
        <v>505</v>
      </c>
      <c r="AE18" s="248">
        <f>ROUND(AD18/5*6,0)</f>
        <v>606</v>
      </c>
      <c r="AF18" s="252">
        <f t="shared" si="8"/>
        <v>1014</v>
      </c>
      <c r="AG18" s="325">
        <f>SUM(W18,AB18)</f>
        <v>1055</v>
      </c>
      <c r="AH18" s="326">
        <f>ROUND(AG18/5*6,0)</f>
        <v>1266</v>
      </c>
      <c r="AI18" s="327">
        <f>SUM(Y18,AD18)</f>
        <v>1382</v>
      </c>
      <c r="AJ18" s="328">
        <f>ROUND(AI18/5*6,0)</f>
        <v>1658</v>
      </c>
      <c r="AK18" s="329">
        <f t="shared" si="1"/>
        <v>2924</v>
      </c>
      <c r="AL18" s="272">
        <v>540</v>
      </c>
      <c r="AM18" s="250">
        <f>ROUND(AL18/5*6,0)</f>
        <v>648</v>
      </c>
      <c r="AN18" s="271">
        <v>244</v>
      </c>
      <c r="AO18" s="248">
        <f>ROUND(AN18/5*6,0)</f>
        <v>293</v>
      </c>
      <c r="AP18" s="252">
        <f t="shared" si="9"/>
        <v>941</v>
      </c>
      <c r="AQ18" s="272">
        <v>956</v>
      </c>
      <c r="AR18" s="250">
        <f>ROUND(AQ18/5*6,0)</f>
        <v>1147</v>
      </c>
      <c r="AS18" s="271">
        <v>646</v>
      </c>
      <c r="AT18" s="248">
        <f>ROUND(AS18/5*6,0)</f>
        <v>775</v>
      </c>
      <c r="AU18" s="252">
        <f t="shared" si="10"/>
        <v>1922</v>
      </c>
      <c r="AV18" s="272">
        <v>622</v>
      </c>
      <c r="AW18" s="250">
        <f>ROUND(AV18/5*6,0)</f>
        <v>746</v>
      </c>
      <c r="AX18" s="271">
        <v>753</v>
      </c>
      <c r="AY18" s="248">
        <f>ROUND(AX18/5*6,0)</f>
        <v>904</v>
      </c>
      <c r="AZ18" s="252">
        <f t="shared" si="11"/>
        <v>1650</v>
      </c>
      <c r="BA18" s="272">
        <v>300</v>
      </c>
      <c r="BB18" s="250">
        <f>ROUND(BA18/5*6,0)</f>
        <v>360</v>
      </c>
      <c r="BC18" s="271">
        <v>222</v>
      </c>
      <c r="BD18" s="248">
        <f>ROUND(BC18/5*6,0)</f>
        <v>266</v>
      </c>
      <c r="BE18" s="252">
        <f t="shared" si="12"/>
        <v>626</v>
      </c>
      <c r="BF18" s="272">
        <v>539</v>
      </c>
      <c r="BG18" s="250">
        <f>ROUND(BF18/5*6,0)</f>
        <v>647</v>
      </c>
      <c r="BH18" s="271">
        <v>517</v>
      </c>
      <c r="BI18" s="248">
        <f>ROUND(BH18/5*6,0)</f>
        <v>620</v>
      </c>
      <c r="BJ18" s="252">
        <f t="shared" si="13"/>
        <v>1267</v>
      </c>
      <c r="BK18" s="272">
        <v>203</v>
      </c>
      <c r="BL18" s="250">
        <f>ROUND(BK18/5*6,0)</f>
        <v>244</v>
      </c>
      <c r="BM18" s="271">
        <v>210</v>
      </c>
      <c r="BN18" s="248">
        <f>ROUND(BM18/5*6,0)</f>
        <v>252</v>
      </c>
      <c r="BO18" s="252">
        <f t="shared" si="14"/>
        <v>496</v>
      </c>
      <c r="BP18" s="272">
        <v>502</v>
      </c>
      <c r="BQ18" s="250">
        <f>ROUND(BP18/5*6,0)</f>
        <v>602</v>
      </c>
      <c r="BR18" s="271">
        <v>517</v>
      </c>
      <c r="BS18" s="248">
        <f>ROUND(BR18/5*6,0)</f>
        <v>620</v>
      </c>
      <c r="BT18" s="252">
        <f t="shared" si="15"/>
        <v>1222</v>
      </c>
      <c r="BU18" s="272">
        <v>237</v>
      </c>
      <c r="BV18" s="250">
        <f>ROUND(BU18/5*6,0)</f>
        <v>284</v>
      </c>
      <c r="BW18" s="271">
        <v>197</v>
      </c>
      <c r="BX18" s="248">
        <f>ROUND(BW18/5*6,0)</f>
        <v>236</v>
      </c>
      <c r="BY18" s="252">
        <f t="shared" si="16"/>
        <v>520</v>
      </c>
      <c r="BZ18" s="272">
        <v>332</v>
      </c>
      <c r="CA18" s="250">
        <f>ROUND(BZ18/5*6,0)</f>
        <v>398</v>
      </c>
      <c r="CB18" s="271">
        <v>306</v>
      </c>
      <c r="CC18" s="248">
        <f>ROUND(CB18/5*6,0)</f>
        <v>367</v>
      </c>
      <c r="CD18" s="252">
        <f t="shared" si="17"/>
        <v>765</v>
      </c>
      <c r="CE18" s="272">
        <v>91</v>
      </c>
      <c r="CF18" s="250">
        <f>ROUND(CE18/5*6,0)</f>
        <v>109</v>
      </c>
      <c r="CG18" s="271">
        <v>150</v>
      </c>
      <c r="CH18" s="248">
        <f>ROUND(CG18/5*6,0)</f>
        <v>180</v>
      </c>
      <c r="CI18" s="252">
        <f t="shared" si="18"/>
        <v>289</v>
      </c>
      <c r="CJ18" s="272">
        <v>221</v>
      </c>
      <c r="CK18" s="250">
        <f>ROUND(CJ18/5*6,0)</f>
        <v>265</v>
      </c>
      <c r="CL18" s="271">
        <v>231</v>
      </c>
      <c r="CM18" s="248">
        <f>ROUND(CL18/5*6,0)</f>
        <v>277</v>
      </c>
      <c r="CN18" s="252">
        <f t="shared" si="19"/>
        <v>542</v>
      </c>
      <c r="CO18" s="321">
        <f>SUM(CE18,CJ18)</f>
        <v>312</v>
      </c>
      <c r="CP18" s="326">
        <f>ROUND(CO18/5*6,0)</f>
        <v>374</v>
      </c>
      <c r="CQ18" s="322">
        <f>SUM(CG18,CL18)</f>
        <v>381</v>
      </c>
      <c r="CR18" s="328">
        <f>ROUND(CQ18/5*6,0)</f>
        <v>457</v>
      </c>
      <c r="CS18" s="329">
        <f t="shared" si="2"/>
        <v>831</v>
      </c>
      <c r="CT18" s="272">
        <v>261</v>
      </c>
      <c r="CU18" s="250">
        <f>ROUND(CT18/5*6,0)</f>
        <v>313</v>
      </c>
      <c r="CV18" s="271">
        <v>164</v>
      </c>
      <c r="CW18" s="248">
        <f>ROUND(CV18/5*6,0)</f>
        <v>197</v>
      </c>
      <c r="CX18" s="252">
        <f t="shared" si="20"/>
        <v>510</v>
      </c>
      <c r="CY18" s="272">
        <v>102</v>
      </c>
      <c r="CZ18" s="250">
        <f>ROUND(CY18/5*6,0)</f>
        <v>122</v>
      </c>
      <c r="DA18" s="271">
        <v>78</v>
      </c>
      <c r="DB18" s="248">
        <f>ROUND(DA18/5*6,0)</f>
        <v>94</v>
      </c>
      <c r="DC18" s="252">
        <f t="shared" si="21"/>
        <v>216</v>
      </c>
      <c r="DD18" s="272">
        <v>78</v>
      </c>
      <c r="DE18" s="250">
        <f>ROUND(DD18/5*6,0)</f>
        <v>94</v>
      </c>
      <c r="DF18" s="271">
        <v>138</v>
      </c>
      <c r="DG18" s="248">
        <f>ROUND(DF18/5*6,0)</f>
        <v>166</v>
      </c>
      <c r="DH18" s="252">
        <f t="shared" si="22"/>
        <v>260</v>
      </c>
      <c r="DI18" s="272">
        <v>44</v>
      </c>
      <c r="DJ18" s="250">
        <f>ROUND(DI18/5*6,0)</f>
        <v>53</v>
      </c>
      <c r="DK18" s="271">
        <v>29</v>
      </c>
      <c r="DL18" s="248">
        <f>ROUND(DK18/5*6,0)</f>
        <v>35</v>
      </c>
      <c r="DM18" s="252">
        <f t="shared" si="23"/>
        <v>88</v>
      </c>
      <c r="DN18" s="272">
        <v>31</v>
      </c>
      <c r="DO18" s="250">
        <f>ROUND(DN18/5*6,0)</f>
        <v>37</v>
      </c>
      <c r="DP18" s="271">
        <v>17</v>
      </c>
      <c r="DQ18" s="248">
        <f>ROUND(DP18/5*6,0)</f>
        <v>20</v>
      </c>
      <c r="DR18" s="252">
        <f t="shared" si="24"/>
        <v>57</v>
      </c>
      <c r="DS18" s="272">
        <v>19</v>
      </c>
      <c r="DT18" s="250">
        <f>ROUND(DS18/5*6,0)</f>
        <v>23</v>
      </c>
      <c r="DU18" s="271">
        <v>25</v>
      </c>
      <c r="DV18" s="248">
        <f>ROUND(DU18/5*6,0)</f>
        <v>30</v>
      </c>
      <c r="DW18" s="252">
        <f t="shared" si="25"/>
        <v>53</v>
      </c>
      <c r="DX18" s="272">
        <v>27</v>
      </c>
      <c r="DY18" s="250">
        <f>ROUND(DX18/5*6,0)</f>
        <v>32</v>
      </c>
      <c r="DZ18" s="271">
        <v>38</v>
      </c>
      <c r="EA18" s="248">
        <f>ROUND(DZ18/5*6,0)</f>
        <v>46</v>
      </c>
      <c r="EB18" s="252">
        <f t="shared" si="26"/>
        <v>78</v>
      </c>
      <c r="EC18" s="272">
        <v>11</v>
      </c>
      <c r="ED18" s="250">
        <f>ROUND(EC18/5*6,0)</f>
        <v>13</v>
      </c>
      <c r="EE18" s="271">
        <v>25</v>
      </c>
      <c r="EF18" s="248">
        <f>ROUND(EE18/5*6,0)</f>
        <v>30</v>
      </c>
      <c r="EG18" s="252">
        <f t="shared" si="27"/>
        <v>43</v>
      </c>
      <c r="EH18" s="272">
        <v>24</v>
      </c>
      <c r="EI18" s="250">
        <f>ROUND(EH18/5*6,0)</f>
        <v>29</v>
      </c>
      <c r="EJ18" s="271">
        <v>25</v>
      </c>
      <c r="EK18" s="248">
        <f>ROUND(EJ18/5*6,0)</f>
        <v>30</v>
      </c>
      <c r="EL18" s="252">
        <f t="shared" si="28"/>
        <v>59</v>
      </c>
      <c r="EM18" s="272">
        <v>14</v>
      </c>
      <c r="EN18" s="250">
        <f>ROUND(EM18/5*6,0)</f>
        <v>17</v>
      </c>
      <c r="EO18" s="271">
        <v>8</v>
      </c>
      <c r="EP18" s="248">
        <f>ROUND(EO18/5*6,0)</f>
        <v>10</v>
      </c>
      <c r="EQ18" s="252">
        <f t="shared" si="29"/>
        <v>27</v>
      </c>
      <c r="ER18" s="272">
        <v>14</v>
      </c>
      <c r="ES18" s="250">
        <f>ROUND(ER18/5*6,0)</f>
        <v>17</v>
      </c>
      <c r="ET18" s="271">
        <v>31</v>
      </c>
      <c r="EU18" s="248">
        <f>ROUND(ET18/5*6,0)</f>
        <v>37</v>
      </c>
      <c r="EV18" s="252">
        <f t="shared" si="30"/>
        <v>54</v>
      </c>
      <c r="EW18" s="272">
        <v>32</v>
      </c>
      <c r="EX18" s="250">
        <f>ROUND(EW18/5*6,0)</f>
        <v>38</v>
      </c>
      <c r="EY18" s="271">
        <v>54</v>
      </c>
      <c r="EZ18" s="248">
        <f>ROUND(EY18/5*6,0)</f>
        <v>65</v>
      </c>
      <c r="FA18" s="252">
        <f t="shared" si="31"/>
        <v>103</v>
      </c>
      <c r="FB18" s="272">
        <v>138</v>
      </c>
      <c r="FC18" s="250">
        <f>ROUND(FB18/5*6,0)</f>
        <v>166</v>
      </c>
      <c r="FD18" s="271">
        <v>104</v>
      </c>
      <c r="FE18" s="248">
        <f>ROUND(FD18/5*6,0)</f>
        <v>125</v>
      </c>
      <c r="FF18" s="252">
        <f t="shared" si="32"/>
        <v>291</v>
      </c>
      <c r="FG18" s="272">
        <v>30</v>
      </c>
      <c r="FH18" s="250">
        <f>ROUND(FG18/5*6,0)</f>
        <v>36</v>
      </c>
      <c r="FI18" s="271">
        <v>45</v>
      </c>
      <c r="FJ18" s="248">
        <f>ROUND(FI18/5*6,0)</f>
        <v>54</v>
      </c>
      <c r="FK18" s="252">
        <f t="shared" si="33"/>
        <v>90</v>
      </c>
      <c r="FL18" s="272">
        <v>514</v>
      </c>
      <c r="FM18" s="250">
        <f>ROUND(FL18/5*6,0)</f>
        <v>617</v>
      </c>
      <c r="FN18" s="271">
        <v>621</v>
      </c>
      <c r="FO18" s="248">
        <f>ROUND(FN18/5*6,0)</f>
        <v>745</v>
      </c>
      <c r="FP18" s="252">
        <f t="shared" si="34"/>
        <v>1362</v>
      </c>
      <c r="FQ18" s="272">
        <v>100</v>
      </c>
      <c r="FR18" s="250">
        <f>ROUND(FQ18/5*6,0)</f>
        <v>120</v>
      </c>
      <c r="FS18" s="271">
        <v>150</v>
      </c>
      <c r="FT18" s="248">
        <f>ROUND(FS18/5*6,0)</f>
        <v>180</v>
      </c>
      <c r="FU18" s="252">
        <f t="shared" si="35"/>
        <v>300</v>
      </c>
      <c r="FV18" s="272">
        <v>384</v>
      </c>
      <c r="FW18" s="250">
        <f>ROUND(FV18/5*6,0)</f>
        <v>461</v>
      </c>
      <c r="FX18" s="271">
        <v>321</v>
      </c>
      <c r="FY18" s="248">
        <f>ROUND(FX18/5*6,0)</f>
        <v>385</v>
      </c>
      <c r="FZ18" s="252">
        <f t="shared" si="36"/>
        <v>846</v>
      </c>
      <c r="GA18" s="272">
        <v>93</v>
      </c>
      <c r="GB18" s="250">
        <f>ROUND(GA18/5*6,0)</f>
        <v>112</v>
      </c>
      <c r="GC18" s="271">
        <v>110</v>
      </c>
      <c r="GD18" s="248">
        <f>ROUND(GC18/5*6,0)</f>
        <v>132</v>
      </c>
      <c r="GE18" s="252">
        <f t="shared" si="37"/>
        <v>244</v>
      </c>
      <c r="GF18" s="272">
        <v>192</v>
      </c>
      <c r="GG18" s="250">
        <f>ROUND(GF18/5*6,0)</f>
        <v>230</v>
      </c>
      <c r="GH18" s="271">
        <v>271</v>
      </c>
      <c r="GI18" s="248">
        <f>ROUND(GH18/5*6,0)</f>
        <v>325</v>
      </c>
      <c r="GJ18" s="252">
        <f t="shared" si="38"/>
        <v>555</v>
      </c>
      <c r="GK18" s="270">
        <f t="shared" si="39"/>
        <v>10106</v>
      </c>
      <c r="GL18" s="268">
        <v>9948</v>
      </c>
      <c r="GM18" s="245">
        <f t="shared" si="3"/>
        <v>20054</v>
      </c>
    </row>
    <row r="19" spans="1:197" s="237" customFormat="1" x14ac:dyDescent="0.15">
      <c r="A19" s="661"/>
      <c r="B19" s="267" t="s">
        <v>85</v>
      </c>
      <c r="C19" s="243"/>
      <c r="D19" s="243">
        <f>SUM(D17:D18)</f>
        <v>473</v>
      </c>
      <c r="E19" s="242"/>
      <c r="F19" s="241">
        <f>SUM(F17:F18)</f>
        <v>586</v>
      </c>
      <c r="G19" s="244">
        <f t="shared" si="4"/>
        <v>1059</v>
      </c>
      <c r="H19" s="243"/>
      <c r="I19" s="243">
        <f>SUM(I17:I18)</f>
        <v>639</v>
      </c>
      <c r="J19" s="242"/>
      <c r="K19" s="241">
        <f>SUM(K17:K18)</f>
        <v>265</v>
      </c>
      <c r="L19" s="244">
        <f t="shared" si="5"/>
        <v>904</v>
      </c>
      <c r="M19" s="243"/>
      <c r="N19" s="243">
        <f>SUM(N17:N18)</f>
        <v>703</v>
      </c>
      <c r="O19" s="242"/>
      <c r="P19" s="241">
        <f>SUM(P17:P18)</f>
        <v>824</v>
      </c>
      <c r="Q19" s="244">
        <f t="shared" si="6"/>
        <v>1527</v>
      </c>
      <c r="R19" s="338">
        <f>SUM(R17:R18)</f>
        <v>1513</v>
      </c>
      <c r="S19" s="339">
        <f>SUM(S17:S18)</f>
        <v>1815</v>
      </c>
      <c r="T19" s="340">
        <f>SUM(T17:T18)</f>
        <v>1396</v>
      </c>
      <c r="U19" s="263">
        <f>SUM(U17:U18)</f>
        <v>1675</v>
      </c>
      <c r="V19" s="262">
        <f t="shared" si="0"/>
        <v>3490</v>
      </c>
      <c r="W19" s="243"/>
      <c r="X19" s="243">
        <f>SUM(X17:X18)</f>
        <v>1758</v>
      </c>
      <c r="Y19" s="242"/>
      <c r="Z19" s="241">
        <f>SUM(Z17:Z18)</f>
        <v>2017</v>
      </c>
      <c r="AA19" s="244">
        <f t="shared" si="7"/>
        <v>3775</v>
      </c>
      <c r="AB19" s="243"/>
      <c r="AC19" s="243">
        <f>SUM(AC17:AC18)</f>
        <v>841</v>
      </c>
      <c r="AD19" s="242"/>
      <c r="AE19" s="241">
        <f>SUM(AE17:AE18)</f>
        <v>1027</v>
      </c>
      <c r="AF19" s="244">
        <f t="shared" si="8"/>
        <v>1868</v>
      </c>
      <c r="AG19" s="338">
        <f>SUM(AG17:AG18)</f>
        <v>2166</v>
      </c>
      <c r="AH19" s="339">
        <f>SUM(AH17:AH18)</f>
        <v>2599</v>
      </c>
      <c r="AI19" s="340">
        <f>SUM(AI17:AI18)</f>
        <v>2537</v>
      </c>
      <c r="AJ19" s="341">
        <f>SUM(AJ17:AJ18)</f>
        <v>3044</v>
      </c>
      <c r="AK19" s="342">
        <f t="shared" si="1"/>
        <v>5643</v>
      </c>
      <c r="AL19" s="243"/>
      <c r="AM19" s="243">
        <f>SUM(AM17:AM18)</f>
        <v>1079</v>
      </c>
      <c r="AN19" s="242"/>
      <c r="AO19" s="241">
        <f>SUM(AO17:AO18)</f>
        <v>564</v>
      </c>
      <c r="AP19" s="244">
        <f t="shared" si="9"/>
        <v>1643</v>
      </c>
      <c r="AQ19" s="243"/>
      <c r="AR19" s="243">
        <f>SUM(AR17:AR18)</f>
        <v>1919</v>
      </c>
      <c r="AS19" s="242"/>
      <c r="AT19" s="241">
        <f>SUM(AT17:AT18)</f>
        <v>1451</v>
      </c>
      <c r="AU19" s="244">
        <f t="shared" si="10"/>
        <v>3370</v>
      </c>
      <c r="AV19" s="243"/>
      <c r="AW19" s="243">
        <f>SUM(AW17:AW18)</f>
        <v>1374</v>
      </c>
      <c r="AX19" s="242"/>
      <c r="AY19" s="241">
        <f>SUM(AY17:AY18)</f>
        <v>1512</v>
      </c>
      <c r="AZ19" s="244">
        <f t="shared" si="11"/>
        <v>2886</v>
      </c>
      <c r="BA19" s="243"/>
      <c r="BB19" s="243">
        <f>SUM(BB17:BB18)</f>
        <v>604</v>
      </c>
      <c r="BC19" s="242"/>
      <c r="BD19" s="241">
        <f>SUM(BD17:BD18)</f>
        <v>450</v>
      </c>
      <c r="BE19" s="244">
        <f t="shared" si="12"/>
        <v>1054</v>
      </c>
      <c r="BF19" s="243"/>
      <c r="BG19" s="243">
        <f>SUM(BG17:BG18)</f>
        <v>1084</v>
      </c>
      <c r="BH19" s="242"/>
      <c r="BI19" s="241">
        <f>SUM(BI17:BI18)</f>
        <v>1002</v>
      </c>
      <c r="BJ19" s="244">
        <f t="shared" si="13"/>
        <v>2086</v>
      </c>
      <c r="BK19" s="243"/>
      <c r="BL19" s="243">
        <f>SUM(BL17:BL18)</f>
        <v>498</v>
      </c>
      <c r="BM19" s="242"/>
      <c r="BN19" s="241">
        <f>SUM(BN17:BN18)</f>
        <v>456</v>
      </c>
      <c r="BO19" s="244">
        <f t="shared" si="14"/>
        <v>954</v>
      </c>
      <c r="BP19" s="243"/>
      <c r="BQ19" s="243">
        <f>SUM(BQ17:BQ18)</f>
        <v>919</v>
      </c>
      <c r="BR19" s="242"/>
      <c r="BS19" s="241">
        <f>SUM(BS17:BS18)</f>
        <v>1009</v>
      </c>
      <c r="BT19" s="244">
        <f t="shared" si="15"/>
        <v>1928</v>
      </c>
      <c r="BU19" s="243"/>
      <c r="BV19" s="243">
        <f>SUM(BV17:BV18)</f>
        <v>481</v>
      </c>
      <c r="BW19" s="242"/>
      <c r="BX19" s="241">
        <f>SUM(BX17:BX18)</f>
        <v>412</v>
      </c>
      <c r="BY19" s="244">
        <f t="shared" si="16"/>
        <v>893</v>
      </c>
      <c r="BZ19" s="243"/>
      <c r="CA19" s="243">
        <f>SUM(CA17:CA18)</f>
        <v>685</v>
      </c>
      <c r="CB19" s="242"/>
      <c r="CC19" s="241">
        <f>SUM(CC17:CC18)</f>
        <v>680</v>
      </c>
      <c r="CD19" s="244">
        <f t="shared" si="17"/>
        <v>1365</v>
      </c>
      <c r="CE19" s="243"/>
      <c r="CF19" s="243">
        <f>SUM(CF17:CF18)</f>
        <v>279</v>
      </c>
      <c r="CG19" s="242"/>
      <c r="CH19" s="241">
        <f>SUM(CH17:CH18)</f>
        <v>344</v>
      </c>
      <c r="CI19" s="244">
        <f t="shared" si="18"/>
        <v>623</v>
      </c>
      <c r="CJ19" s="243"/>
      <c r="CK19" s="243">
        <f>SUM(CK17:CK18)</f>
        <v>594</v>
      </c>
      <c r="CL19" s="242"/>
      <c r="CM19" s="241">
        <f>SUM(CM17:CM18)</f>
        <v>629</v>
      </c>
      <c r="CN19" s="244">
        <f t="shared" si="19"/>
        <v>1223</v>
      </c>
      <c r="CO19" s="339">
        <f>SUM(CO17:CO18)</f>
        <v>728</v>
      </c>
      <c r="CP19" s="339">
        <f>SUM(CP17:CP18)</f>
        <v>873</v>
      </c>
      <c r="CQ19" s="340">
        <f>SUM(CQ17:CQ18)</f>
        <v>811</v>
      </c>
      <c r="CR19" s="341">
        <f>SUM(CR17:CR18)</f>
        <v>973</v>
      </c>
      <c r="CS19" s="342">
        <f t="shared" si="2"/>
        <v>1846</v>
      </c>
      <c r="CT19" s="243"/>
      <c r="CU19" s="243">
        <f>SUM(CU17:CU18)</f>
        <v>699</v>
      </c>
      <c r="CV19" s="242"/>
      <c r="CW19" s="241">
        <f>SUM(CW17:CW18)</f>
        <v>447</v>
      </c>
      <c r="CX19" s="244">
        <f t="shared" si="20"/>
        <v>1146</v>
      </c>
      <c r="CY19" s="243"/>
      <c r="CZ19" s="243">
        <f>SUM(CZ17:CZ18)</f>
        <v>184</v>
      </c>
      <c r="DA19" s="242"/>
      <c r="DB19" s="241">
        <f>SUM(DB17:DB18)</f>
        <v>147</v>
      </c>
      <c r="DC19" s="244">
        <f t="shared" si="21"/>
        <v>331</v>
      </c>
      <c r="DD19" s="243"/>
      <c r="DE19" s="243">
        <f>SUM(DE17:DE18)</f>
        <v>248</v>
      </c>
      <c r="DF19" s="242"/>
      <c r="DG19" s="241">
        <f>SUM(DG17:DG18)</f>
        <v>501</v>
      </c>
      <c r="DH19" s="244">
        <f t="shared" si="22"/>
        <v>749</v>
      </c>
      <c r="DI19" s="243"/>
      <c r="DJ19" s="243">
        <f>SUM(DJ17:DJ18)</f>
        <v>274</v>
      </c>
      <c r="DK19" s="242"/>
      <c r="DL19" s="241">
        <f>SUM(DL17:DL18)</f>
        <v>202</v>
      </c>
      <c r="DM19" s="244">
        <f t="shared" si="23"/>
        <v>476</v>
      </c>
      <c r="DN19" s="243"/>
      <c r="DO19" s="243">
        <f>SUM(DO17:DO18)</f>
        <v>219</v>
      </c>
      <c r="DP19" s="242"/>
      <c r="DQ19" s="241">
        <f>SUM(DQ17:DQ18)</f>
        <v>121</v>
      </c>
      <c r="DR19" s="244">
        <f t="shared" si="24"/>
        <v>340</v>
      </c>
      <c r="DS19" s="243"/>
      <c r="DT19" s="243">
        <f>SUM(DT17:DT18)</f>
        <v>90</v>
      </c>
      <c r="DU19" s="242"/>
      <c r="DV19" s="241">
        <f>SUM(DV17:DV18)</f>
        <v>110</v>
      </c>
      <c r="DW19" s="244">
        <f t="shared" si="25"/>
        <v>200</v>
      </c>
      <c r="DX19" s="243"/>
      <c r="DY19" s="243">
        <f>SUM(DY17:DY18)</f>
        <v>100</v>
      </c>
      <c r="DZ19" s="242"/>
      <c r="EA19" s="241">
        <f>SUM(EA17:EA18)</f>
        <v>108</v>
      </c>
      <c r="EB19" s="244">
        <f t="shared" si="26"/>
        <v>208</v>
      </c>
      <c r="EC19" s="243"/>
      <c r="ED19" s="243">
        <f>SUM(ED17:ED18)</f>
        <v>49</v>
      </c>
      <c r="EE19" s="242"/>
      <c r="EF19" s="241">
        <f>SUM(EF17:EF18)</f>
        <v>67</v>
      </c>
      <c r="EG19" s="244">
        <f t="shared" si="27"/>
        <v>116</v>
      </c>
      <c r="EH19" s="243"/>
      <c r="EI19" s="243">
        <f>SUM(EI17:EI18)</f>
        <v>93</v>
      </c>
      <c r="EJ19" s="242"/>
      <c r="EK19" s="241">
        <f>SUM(EK17:EK18)</f>
        <v>118</v>
      </c>
      <c r="EL19" s="244">
        <f t="shared" si="28"/>
        <v>211</v>
      </c>
      <c r="EM19" s="243"/>
      <c r="EN19" s="243">
        <f>SUM(EN17:EN18)</f>
        <v>29</v>
      </c>
      <c r="EO19" s="242"/>
      <c r="EP19" s="241">
        <f>SUM(EP17:EP18)</f>
        <v>21</v>
      </c>
      <c r="EQ19" s="244">
        <f t="shared" si="29"/>
        <v>50</v>
      </c>
      <c r="ER19" s="243"/>
      <c r="ES19" s="243">
        <f>SUM(ES17:ES18)</f>
        <v>29</v>
      </c>
      <c r="ET19" s="242"/>
      <c r="EU19" s="241">
        <f>SUM(EU17:EU18)</f>
        <v>95</v>
      </c>
      <c r="EV19" s="244">
        <f t="shared" si="30"/>
        <v>124</v>
      </c>
      <c r="EW19" s="243"/>
      <c r="EX19" s="243">
        <f>SUM(EX17:EX18)</f>
        <v>115</v>
      </c>
      <c r="EY19" s="242"/>
      <c r="EZ19" s="241">
        <f>SUM(EZ17:EZ18)</f>
        <v>165</v>
      </c>
      <c r="FA19" s="244">
        <f t="shared" si="31"/>
        <v>280</v>
      </c>
      <c r="FB19" s="243"/>
      <c r="FC19" s="243">
        <f>SUM(FC17:FC18)</f>
        <v>365</v>
      </c>
      <c r="FD19" s="242"/>
      <c r="FE19" s="241">
        <f>SUM(FE17:FE18)</f>
        <v>288</v>
      </c>
      <c r="FF19" s="244">
        <f t="shared" si="32"/>
        <v>653</v>
      </c>
      <c r="FG19" s="243"/>
      <c r="FH19" s="243">
        <f>SUM(FH17:FH18)</f>
        <v>78</v>
      </c>
      <c r="FI19" s="242"/>
      <c r="FJ19" s="241">
        <f>SUM(FJ17:FJ18)</f>
        <v>101</v>
      </c>
      <c r="FK19" s="244">
        <f t="shared" si="33"/>
        <v>179</v>
      </c>
      <c r="FL19" s="243"/>
      <c r="FM19" s="243">
        <f>SUM(FM17:FM18)</f>
        <v>1089</v>
      </c>
      <c r="FN19" s="242"/>
      <c r="FO19" s="241">
        <f>SUM(FO17:FO18)</f>
        <v>1295</v>
      </c>
      <c r="FP19" s="244">
        <f t="shared" si="34"/>
        <v>2384</v>
      </c>
      <c r="FQ19" s="243"/>
      <c r="FR19" s="243">
        <f>SUM(FR17:FR18)</f>
        <v>192</v>
      </c>
      <c r="FS19" s="242"/>
      <c r="FT19" s="241">
        <f>SUM(FT17:FT18)</f>
        <v>293</v>
      </c>
      <c r="FU19" s="244">
        <f t="shared" si="35"/>
        <v>485</v>
      </c>
      <c r="FV19" s="243"/>
      <c r="FW19" s="243">
        <f>SUM(FW17:FW18)</f>
        <v>797</v>
      </c>
      <c r="FX19" s="242"/>
      <c r="FY19" s="241">
        <f>SUM(FY17:FY18)</f>
        <v>774</v>
      </c>
      <c r="FZ19" s="244">
        <f t="shared" si="36"/>
        <v>1571</v>
      </c>
      <c r="GA19" s="243"/>
      <c r="GB19" s="243">
        <f>SUM(GB17:GB18)</f>
        <v>189</v>
      </c>
      <c r="GC19" s="242"/>
      <c r="GD19" s="241">
        <f>SUM(GD17:GD18)</f>
        <v>218</v>
      </c>
      <c r="GE19" s="244">
        <f t="shared" si="37"/>
        <v>407</v>
      </c>
      <c r="GF19" s="243"/>
      <c r="GG19" s="243">
        <f>SUM(GG17:GG18)</f>
        <v>459</v>
      </c>
      <c r="GH19" s="242"/>
      <c r="GI19" s="241">
        <f>SUM(GI17:GI18)</f>
        <v>552</v>
      </c>
      <c r="GJ19" s="244">
        <f t="shared" si="38"/>
        <v>1011</v>
      </c>
      <c r="GK19" s="240">
        <f t="shared" si="39"/>
        <v>19228</v>
      </c>
      <c r="GL19" s="261">
        <v>18851</v>
      </c>
      <c r="GM19" s="239">
        <f t="shared" si="3"/>
        <v>38079</v>
      </c>
      <c r="GO19" s="237">
        <f>SUM(V19,AK19,AP19,AU19,AZ19,BE19,BJ19,BO19,BY19,CD19,BT19)</f>
        <v>25312</v>
      </c>
    </row>
    <row r="20" spans="1:197" s="237" customFormat="1" x14ac:dyDescent="0.15">
      <c r="A20" s="657" t="s">
        <v>116</v>
      </c>
      <c r="B20" s="260" t="s">
        <v>110</v>
      </c>
      <c r="C20" s="273">
        <v>98</v>
      </c>
      <c r="D20" s="270">
        <f>ROUND(C20/5*6,0)</f>
        <v>118</v>
      </c>
      <c r="E20" s="269">
        <v>161</v>
      </c>
      <c r="F20" s="274">
        <f>ROUND(E20/5*6,0)</f>
        <v>193</v>
      </c>
      <c r="G20" s="275">
        <f t="shared" si="4"/>
        <v>311</v>
      </c>
      <c r="H20" s="273">
        <v>302</v>
      </c>
      <c r="I20" s="270">
        <f>ROUND(H20/5*6,0)</f>
        <v>362</v>
      </c>
      <c r="J20" s="269">
        <v>196</v>
      </c>
      <c r="K20" s="274">
        <f>ROUND(J20/5*6,0)</f>
        <v>235</v>
      </c>
      <c r="L20" s="275">
        <f t="shared" si="5"/>
        <v>597</v>
      </c>
      <c r="M20" s="273">
        <v>278</v>
      </c>
      <c r="N20" s="270">
        <f>ROUND(M20/5*6,0)</f>
        <v>334</v>
      </c>
      <c r="O20" s="269">
        <v>298</v>
      </c>
      <c r="P20" s="274">
        <f>ROUND(O20/5*6,0)</f>
        <v>358</v>
      </c>
      <c r="Q20" s="275">
        <f t="shared" si="6"/>
        <v>692</v>
      </c>
      <c r="R20" s="335">
        <f>SUM(C20,H20,M20)</f>
        <v>678</v>
      </c>
      <c r="S20" s="337">
        <f>ROUND(R20/5*6,0)</f>
        <v>814</v>
      </c>
      <c r="T20" s="336">
        <f>SUM(E20,J20,O20)</f>
        <v>655</v>
      </c>
      <c r="U20" s="255">
        <f>ROUND(T20/5*6,0)</f>
        <v>786</v>
      </c>
      <c r="V20" s="254">
        <f t="shared" si="0"/>
        <v>1600</v>
      </c>
      <c r="W20" s="273">
        <v>772</v>
      </c>
      <c r="X20" s="270">
        <f>ROUND(W20/5*6,0)</f>
        <v>926</v>
      </c>
      <c r="Y20" s="269">
        <v>787</v>
      </c>
      <c r="Z20" s="274">
        <f>ROUND(Y20/5*6,0)</f>
        <v>944</v>
      </c>
      <c r="AA20" s="275">
        <f t="shared" si="7"/>
        <v>1870</v>
      </c>
      <c r="AB20" s="273">
        <v>382</v>
      </c>
      <c r="AC20" s="270">
        <f>ROUND(AB20/5*6,0)</f>
        <v>458</v>
      </c>
      <c r="AD20" s="269">
        <v>356</v>
      </c>
      <c r="AE20" s="274">
        <f>ROUND(AD20/5*6,0)</f>
        <v>427</v>
      </c>
      <c r="AF20" s="275">
        <f t="shared" si="8"/>
        <v>885</v>
      </c>
      <c r="AG20" s="335">
        <f>SUM(W20,AB20)</f>
        <v>1154</v>
      </c>
      <c r="AH20" s="337">
        <f>ROUND(AG20/5*6,0)</f>
        <v>1385</v>
      </c>
      <c r="AI20" s="336">
        <f>SUM(Y20,AD20)</f>
        <v>1143</v>
      </c>
      <c r="AJ20" s="343">
        <f>ROUND(AI20/5*6,0)</f>
        <v>1372</v>
      </c>
      <c r="AK20" s="344">
        <f t="shared" si="1"/>
        <v>2757</v>
      </c>
      <c r="AL20" s="273">
        <v>222</v>
      </c>
      <c r="AM20" s="270">
        <f>ROUND(AL20/5*6,0)</f>
        <v>266</v>
      </c>
      <c r="AN20" s="269">
        <v>210</v>
      </c>
      <c r="AO20" s="274">
        <f>ROUND(AN20/5*6,0)</f>
        <v>252</v>
      </c>
      <c r="AP20" s="275">
        <f t="shared" si="9"/>
        <v>518</v>
      </c>
      <c r="AQ20" s="273">
        <v>382</v>
      </c>
      <c r="AR20" s="270">
        <f>ROUND(AQ20/5*6,0)</f>
        <v>458</v>
      </c>
      <c r="AS20" s="269">
        <v>290</v>
      </c>
      <c r="AT20" s="274">
        <f>ROUND(AS20/5*6,0)</f>
        <v>348</v>
      </c>
      <c r="AU20" s="275">
        <f t="shared" si="10"/>
        <v>806</v>
      </c>
      <c r="AV20" s="273">
        <v>503</v>
      </c>
      <c r="AW20" s="270">
        <f>ROUND(AV20/5*6,0)</f>
        <v>604</v>
      </c>
      <c r="AX20" s="269">
        <v>526</v>
      </c>
      <c r="AY20" s="274">
        <f>ROUND(AX20/5*6,0)</f>
        <v>631</v>
      </c>
      <c r="AZ20" s="275">
        <f t="shared" si="11"/>
        <v>1235</v>
      </c>
      <c r="BA20" s="273">
        <v>174</v>
      </c>
      <c r="BB20" s="270">
        <f>ROUND(BA20/5*6,0)</f>
        <v>209</v>
      </c>
      <c r="BC20" s="269">
        <v>172</v>
      </c>
      <c r="BD20" s="274">
        <f>ROUND(BC20/5*6,0)</f>
        <v>206</v>
      </c>
      <c r="BE20" s="275">
        <f t="shared" si="12"/>
        <v>415</v>
      </c>
      <c r="BF20" s="273">
        <v>325</v>
      </c>
      <c r="BG20" s="270">
        <f>ROUND(BF20/5*6,0)</f>
        <v>390</v>
      </c>
      <c r="BH20" s="269">
        <v>347</v>
      </c>
      <c r="BI20" s="274">
        <f>ROUND(BH20/5*6,0)</f>
        <v>416</v>
      </c>
      <c r="BJ20" s="275">
        <f t="shared" si="13"/>
        <v>806</v>
      </c>
      <c r="BK20" s="273">
        <v>246</v>
      </c>
      <c r="BL20" s="270">
        <f>ROUND(BK20/5*6,0)</f>
        <v>295</v>
      </c>
      <c r="BM20" s="269">
        <v>193</v>
      </c>
      <c r="BN20" s="274">
        <f>ROUND(BM20/5*6,0)</f>
        <v>232</v>
      </c>
      <c r="BO20" s="275">
        <f t="shared" si="14"/>
        <v>527</v>
      </c>
      <c r="BP20" s="273">
        <v>446</v>
      </c>
      <c r="BQ20" s="270">
        <f>ROUND(BP20/5*6,0)</f>
        <v>535</v>
      </c>
      <c r="BR20" s="269">
        <v>465</v>
      </c>
      <c r="BS20" s="274">
        <f>ROUND(BR20/5*6,0)</f>
        <v>558</v>
      </c>
      <c r="BT20" s="275">
        <f t="shared" si="15"/>
        <v>1093</v>
      </c>
      <c r="BU20" s="273">
        <v>250</v>
      </c>
      <c r="BV20" s="270">
        <f>ROUND(BU20/5*6,0)</f>
        <v>300</v>
      </c>
      <c r="BW20" s="269">
        <v>197</v>
      </c>
      <c r="BX20" s="274">
        <f>ROUND(BW20/5*6,0)</f>
        <v>236</v>
      </c>
      <c r="BY20" s="275">
        <f t="shared" si="16"/>
        <v>536</v>
      </c>
      <c r="BZ20" s="273">
        <v>383</v>
      </c>
      <c r="CA20" s="270">
        <f>ROUND(BZ20/5*6,0)</f>
        <v>460</v>
      </c>
      <c r="CB20" s="269">
        <v>298</v>
      </c>
      <c r="CC20" s="274">
        <f>ROUND(CB20/5*6,0)</f>
        <v>358</v>
      </c>
      <c r="CD20" s="275">
        <f t="shared" si="17"/>
        <v>818</v>
      </c>
      <c r="CE20" s="273">
        <v>90</v>
      </c>
      <c r="CF20" s="270">
        <f>ROUND(CE20/5*6,0)</f>
        <v>108</v>
      </c>
      <c r="CG20" s="269">
        <v>101</v>
      </c>
      <c r="CH20" s="274">
        <f>ROUND(CG20/5*6,0)</f>
        <v>121</v>
      </c>
      <c r="CI20" s="275">
        <f t="shared" si="18"/>
        <v>229</v>
      </c>
      <c r="CJ20" s="273">
        <v>275</v>
      </c>
      <c r="CK20" s="270">
        <f>ROUND(CJ20/5*6,0)</f>
        <v>330</v>
      </c>
      <c r="CL20" s="269">
        <v>292</v>
      </c>
      <c r="CM20" s="274">
        <f>ROUND(CL20/5*6,0)</f>
        <v>350</v>
      </c>
      <c r="CN20" s="275">
        <f t="shared" si="19"/>
        <v>680</v>
      </c>
      <c r="CO20" s="335">
        <f>SUM(CE20,CJ20)</f>
        <v>365</v>
      </c>
      <c r="CP20" s="337">
        <f>ROUND(CO20/5*6,0)</f>
        <v>438</v>
      </c>
      <c r="CQ20" s="336">
        <f>SUM(CG20,CL20)</f>
        <v>393</v>
      </c>
      <c r="CR20" s="343">
        <f>ROUND(CQ20/5*6,0)</f>
        <v>472</v>
      </c>
      <c r="CS20" s="344">
        <f t="shared" si="2"/>
        <v>910</v>
      </c>
      <c r="CT20" s="273">
        <v>154</v>
      </c>
      <c r="CU20" s="270">
        <f>ROUND(CT20/5*6,0)</f>
        <v>185</v>
      </c>
      <c r="CV20" s="269">
        <v>153</v>
      </c>
      <c r="CW20" s="274">
        <f>ROUND(CV20/5*6,0)</f>
        <v>184</v>
      </c>
      <c r="CX20" s="275">
        <f t="shared" si="20"/>
        <v>369</v>
      </c>
      <c r="CY20" s="273">
        <v>34</v>
      </c>
      <c r="CZ20" s="270">
        <f>ROUND(CY20/5*6,0)</f>
        <v>41</v>
      </c>
      <c r="DA20" s="269">
        <v>42</v>
      </c>
      <c r="DB20" s="274">
        <f>ROUND(DA20/5*6,0)</f>
        <v>50</v>
      </c>
      <c r="DC20" s="275">
        <f t="shared" si="21"/>
        <v>91</v>
      </c>
      <c r="DD20" s="273">
        <v>63</v>
      </c>
      <c r="DE20" s="270">
        <f>ROUND(DD20/5*6,0)</f>
        <v>76</v>
      </c>
      <c r="DF20" s="269">
        <v>96</v>
      </c>
      <c r="DG20" s="274">
        <f>ROUND(DF20/5*6,0)</f>
        <v>115</v>
      </c>
      <c r="DH20" s="275">
        <f t="shared" si="22"/>
        <v>191</v>
      </c>
      <c r="DI20" s="273">
        <v>140</v>
      </c>
      <c r="DJ20" s="270">
        <f>ROUND(DI20/5*6,0)</f>
        <v>168</v>
      </c>
      <c r="DK20" s="269">
        <v>95</v>
      </c>
      <c r="DL20" s="274">
        <f>ROUND(DK20/5*6,0)</f>
        <v>114</v>
      </c>
      <c r="DM20" s="275">
        <f t="shared" si="23"/>
        <v>282</v>
      </c>
      <c r="DN20" s="273">
        <v>54</v>
      </c>
      <c r="DO20" s="270">
        <f>ROUND(DN20/5*6,0)</f>
        <v>65</v>
      </c>
      <c r="DP20" s="269">
        <v>46</v>
      </c>
      <c r="DQ20" s="274">
        <f>ROUND(DP20/5*6,0)</f>
        <v>55</v>
      </c>
      <c r="DR20" s="275">
        <f t="shared" si="24"/>
        <v>120</v>
      </c>
      <c r="DS20" s="273">
        <v>48</v>
      </c>
      <c r="DT20" s="270">
        <f>ROUND(DS20/5*6,0)</f>
        <v>58</v>
      </c>
      <c r="DU20" s="269">
        <v>62</v>
      </c>
      <c r="DV20" s="274">
        <f>ROUND(DU20/5*6,0)</f>
        <v>74</v>
      </c>
      <c r="DW20" s="275">
        <f t="shared" si="25"/>
        <v>132</v>
      </c>
      <c r="DX20" s="273">
        <v>19</v>
      </c>
      <c r="DY20" s="270">
        <f>ROUND(DX20/5*6,0)</f>
        <v>23</v>
      </c>
      <c r="DZ20" s="269">
        <v>38</v>
      </c>
      <c r="EA20" s="274">
        <f>ROUND(DZ20/5*6,0)</f>
        <v>46</v>
      </c>
      <c r="EB20" s="275">
        <f t="shared" si="26"/>
        <v>69</v>
      </c>
      <c r="EC20" s="273">
        <v>14</v>
      </c>
      <c r="ED20" s="270">
        <f>ROUND(EC20/5*6,0)</f>
        <v>17</v>
      </c>
      <c r="EE20" s="269">
        <v>27</v>
      </c>
      <c r="EF20" s="274">
        <f>ROUND(EE20/5*6,0)</f>
        <v>32</v>
      </c>
      <c r="EG20" s="275">
        <f t="shared" si="27"/>
        <v>49</v>
      </c>
      <c r="EH20" s="273">
        <v>53</v>
      </c>
      <c r="EI20" s="270">
        <f>ROUND(EH20/5*6,0)</f>
        <v>64</v>
      </c>
      <c r="EJ20" s="269">
        <v>69</v>
      </c>
      <c r="EK20" s="274">
        <f>ROUND(EJ20/5*6,0)</f>
        <v>83</v>
      </c>
      <c r="EL20" s="275">
        <f t="shared" si="28"/>
        <v>147</v>
      </c>
      <c r="EM20" s="273">
        <v>15</v>
      </c>
      <c r="EN20" s="270">
        <f>ROUND(EM20/5*6,0)</f>
        <v>18</v>
      </c>
      <c r="EO20" s="269">
        <v>7</v>
      </c>
      <c r="EP20" s="274">
        <f>ROUND(EO20/5*6,0)</f>
        <v>8</v>
      </c>
      <c r="EQ20" s="275">
        <f t="shared" si="29"/>
        <v>26</v>
      </c>
      <c r="ER20" s="273">
        <v>10</v>
      </c>
      <c r="ES20" s="270">
        <f>ROUND(ER20/5*6,0)</f>
        <v>12</v>
      </c>
      <c r="ET20" s="269">
        <v>17</v>
      </c>
      <c r="EU20" s="274">
        <f>ROUND(ET20/5*6,0)</f>
        <v>20</v>
      </c>
      <c r="EV20" s="275">
        <f t="shared" si="30"/>
        <v>32</v>
      </c>
      <c r="EW20" s="273">
        <v>42</v>
      </c>
      <c r="EX20" s="270">
        <f>ROUND(EW20/5*6,0)</f>
        <v>50</v>
      </c>
      <c r="EY20" s="269">
        <v>65</v>
      </c>
      <c r="EZ20" s="274">
        <f>ROUND(EY20/5*6,0)</f>
        <v>78</v>
      </c>
      <c r="FA20" s="275">
        <f t="shared" si="31"/>
        <v>128</v>
      </c>
      <c r="FB20" s="273">
        <v>153</v>
      </c>
      <c r="FC20" s="270">
        <f>ROUND(FB20/5*6,0)</f>
        <v>184</v>
      </c>
      <c r="FD20" s="269">
        <v>111</v>
      </c>
      <c r="FE20" s="274">
        <f>ROUND(FD20/5*6,0)</f>
        <v>133</v>
      </c>
      <c r="FF20" s="275">
        <f t="shared" si="32"/>
        <v>317</v>
      </c>
      <c r="FG20" s="273">
        <v>25</v>
      </c>
      <c r="FH20" s="270">
        <f>ROUND(FG20/5*6,0)</f>
        <v>30</v>
      </c>
      <c r="FI20" s="269">
        <v>37</v>
      </c>
      <c r="FJ20" s="274">
        <f>ROUND(FI20/5*6,0)</f>
        <v>44</v>
      </c>
      <c r="FK20" s="275">
        <f t="shared" si="33"/>
        <v>74</v>
      </c>
      <c r="FL20" s="273">
        <v>340</v>
      </c>
      <c r="FM20" s="270">
        <f>ROUND(FL20/5*6,0)</f>
        <v>408</v>
      </c>
      <c r="FN20" s="269">
        <v>428</v>
      </c>
      <c r="FO20" s="274">
        <f>ROUND(FN20/5*6,0)</f>
        <v>514</v>
      </c>
      <c r="FP20" s="275">
        <f t="shared" si="34"/>
        <v>922</v>
      </c>
      <c r="FQ20" s="273">
        <v>86</v>
      </c>
      <c r="FR20" s="270">
        <f>ROUND(FQ20/5*6,0)</f>
        <v>103</v>
      </c>
      <c r="FS20" s="269">
        <v>112</v>
      </c>
      <c r="FT20" s="274">
        <f>ROUND(FS20/5*6,0)</f>
        <v>134</v>
      </c>
      <c r="FU20" s="275">
        <f t="shared" si="35"/>
        <v>237</v>
      </c>
      <c r="FV20" s="273">
        <v>428</v>
      </c>
      <c r="FW20" s="270">
        <f>ROUND(FV20/5*6,0)</f>
        <v>514</v>
      </c>
      <c r="FX20" s="269">
        <v>381</v>
      </c>
      <c r="FY20" s="274">
        <f>ROUND(FX20/5*6,0)</f>
        <v>457</v>
      </c>
      <c r="FZ20" s="275">
        <f t="shared" si="36"/>
        <v>971</v>
      </c>
      <c r="GA20" s="273">
        <v>100</v>
      </c>
      <c r="GB20" s="270">
        <f>ROUND(GA20/5*6,0)</f>
        <v>120</v>
      </c>
      <c r="GC20" s="269">
        <v>81</v>
      </c>
      <c r="GD20" s="274">
        <f>ROUND(GC20/5*6,0)</f>
        <v>97</v>
      </c>
      <c r="GE20" s="275">
        <f t="shared" si="37"/>
        <v>217</v>
      </c>
      <c r="GF20" s="273">
        <v>282</v>
      </c>
      <c r="GG20" s="270">
        <f>ROUND(GF20/5*6,0)</f>
        <v>338</v>
      </c>
      <c r="GH20" s="269">
        <v>250</v>
      </c>
      <c r="GI20" s="274">
        <f>ROUND(GH20/5*6,0)</f>
        <v>300</v>
      </c>
      <c r="GJ20" s="275">
        <f t="shared" si="38"/>
        <v>638</v>
      </c>
      <c r="GK20" s="270">
        <f t="shared" si="39"/>
        <v>8628</v>
      </c>
      <c r="GL20" s="268">
        <v>8405</v>
      </c>
      <c r="GM20" s="245">
        <f t="shared" si="3"/>
        <v>17033</v>
      </c>
    </row>
    <row r="21" spans="1:197" s="237" customFormat="1" x14ac:dyDescent="0.15">
      <c r="A21" s="658"/>
      <c r="B21" s="253" t="s">
        <v>109</v>
      </c>
      <c r="C21" s="272">
        <v>91</v>
      </c>
      <c r="D21" s="250">
        <f>ROUND(C21/5*6,0)</f>
        <v>109</v>
      </c>
      <c r="E21" s="271">
        <v>162</v>
      </c>
      <c r="F21" s="248">
        <f>ROUND(E21/5*6,0)</f>
        <v>194</v>
      </c>
      <c r="G21" s="252">
        <f t="shared" si="4"/>
        <v>303</v>
      </c>
      <c r="H21" s="272">
        <v>214</v>
      </c>
      <c r="I21" s="250">
        <f>ROUND(H21/5*6,0)</f>
        <v>257</v>
      </c>
      <c r="J21" s="271">
        <v>116</v>
      </c>
      <c r="K21" s="248">
        <f>ROUND(J21/5*6,0)</f>
        <v>139</v>
      </c>
      <c r="L21" s="252">
        <f t="shared" si="5"/>
        <v>396</v>
      </c>
      <c r="M21" s="272">
        <v>230</v>
      </c>
      <c r="N21" s="250">
        <f>ROUND(M21/5*6,0)</f>
        <v>276</v>
      </c>
      <c r="O21" s="271">
        <v>331</v>
      </c>
      <c r="P21" s="248">
        <f>ROUND(O21/5*6,0)</f>
        <v>397</v>
      </c>
      <c r="Q21" s="252">
        <f t="shared" si="6"/>
        <v>673</v>
      </c>
      <c r="R21" s="325">
        <f>SUM(C21,H21,M21)</f>
        <v>535</v>
      </c>
      <c r="S21" s="326">
        <f>ROUND(R21/5*6,0)</f>
        <v>642</v>
      </c>
      <c r="T21" s="327">
        <f>SUM(E21,J21,O21)</f>
        <v>609</v>
      </c>
      <c r="U21" s="248">
        <f>ROUND(T21/5*6,0)</f>
        <v>731</v>
      </c>
      <c r="V21" s="247">
        <f t="shared" si="0"/>
        <v>1373</v>
      </c>
      <c r="W21" s="272">
        <v>673</v>
      </c>
      <c r="X21" s="250">
        <f>ROUND(W21/5*6,0)</f>
        <v>808</v>
      </c>
      <c r="Y21" s="271">
        <v>972</v>
      </c>
      <c r="Z21" s="248">
        <f>ROUND(Y21/5*6,0)</f>
        <v>1166</v>
      </c>
      <c r="AA21" s="252">
        <f t="shared" si="7"/>
        <v>1974</v>
      </c>
      <c r="AB21" s="272">
        <v>378</v>
      </c>
      <c r="AC21" s="250">
        <f>ROUND(AB21/5*6,0)</f>
        <v>454</v>
      </c>
      <c r="AD21" s="271">
        <v>535</v>
      </c>
      <c r="AE21" s="248">
        <f>ROUND(AD21/5*6,0)</f>
        <v>642</v>
      </c>
      <c r="AF21" s="252">
        <f t="shared" si="8"/>
        <v>1096</v>
      </c>
      <c r="AG21" s="325">
        <f>SUM(W21,AB21)</f>
        <v>1051</v>
      </c>
      <c r="AH21" s="326">
        <f>ROUND(AG21/5*6,0)</f>
        <v>1261</v>
      </c>
      <c r="AI21" s="327">
        <f>SUM(Y21,AD21)</f>
        <v>1507</v>
      </c>
      <c r="AJ21" s="328">
        <f>ROUND(AI21/5*6,0)</f>
        <v>1808</v>
      </c>
      <c r="AK21" s="329">
        <f t="shared" si="1"/>
        <v>3069</v>
      </c>
      <c r="AL21" s="272">
        <v>323</v>
      </c>
      <c r="AM21" s="250">
        <f>ROUND(AL21/5*6,0)</f>
        <v>388</v>
      </c>
      <c r="AN21" s="271">
        <v>285</v>
      </c>
      <c r="AO21" s="248">
        <f>ROUND(AN21/5*6,0)</f>
        <v>342</v>
      </c>
      <c r="AP21" s="252">
        <f t="shared" si="9"/>
        <v>730</v>
      </c>
      <c r="AQ21" s="272">
        <v>525</v>
      </c>
      <c r="AR21" s="250">
        <f>ROUND(AQ21/5*6,0)</f>
        <v>630</v>
      </c>
      <c r="AS21" s="271">
        <v>394</v>
      </c>
      <c r="AT21" s="248">
        <f>ROUND(AS21/5*6,0)</f>
        <v>473</v>
      </c>
      <c r="AU21" s="252">
        <f t="shared" si="10"/>
        <v>1103</v>
      </c>
      <c r="AV21" s="272">
        <v>694</v>
      </c>
      <c r="AW21" s="250">
        <f>ROUND(AV21/5*6,0)</f>
        <v>833</v>
      </c>
      <c r="AX21" s="271">
        <v>841</v>
      </c>
      <c r="AY21" s="248">
        <f>ROUND(AX21/5*6,0)</f>
        <v>1009</v>
      </c>
      <c r="AZ21" s="252">
        <f t="shared" si="11"/>
        <v>1842</v>
      </c>
      <c r="BA21" s="272">
        <v>276</v>
      </c>
      <c r="BB21" s="250">
        <f>ROUND(BA21/5*6,0)</f>
        <v>331</v>
      </c>
      <c r="BC21" s="271">
        <v>235</v>
      </c>
      <c r="BD21" s="248">
        <f>ROUND(BC21/5*6,0)</f>
        <v>282</v>
      </c>
      <c r="BE21" s="252">
        <f t="shared" si="12"/>
        <v>613</v>
      </c>
      <c r="BF21" s="272">
        <v>547</v>
      </c>
      <c r="BG21" s="250">
        <f>ROUND(BF21/5*6,0)</f>
        <v>656</v>
      </c>
      <c r="BH21" s="271">
        <v>566</v>
      </c>
      <c r="BI21" s="248">
        <f>ROUND(BH21/5*6,0)</f>
        <v>679</v>
      </c>
      <c r="BJ21" s="252">
        <f t="shared" si="13"/>
        <v>1335</v>
      </c>
      <c r="BK21" s="272">
        <v>225</v>
      </c>
      <c r="BL21" s="250">
        <f>ROUND(BK21/5*6,0)</f>
        <v>270</v>
      </c>
      <c r="BM21" s="271">
        <v>209</v>
      </c>
      <c r="BN21" s="248">
        <f>ROUND(BM21/5*6,0)</f>
        <v>251</v>
      </c>
      <c r="BO21" s="252">
        <f t="shared" si="14"/>
        <v>521</v>
      </c>
      <c r="BP21" s="272">
        <v>791</v>
      </c>
      <c r="BQ21" s="250">
        <f>ROUND(BP21/5*6,0)</f>
        <v>949</v>
      </c>
      <c r="BR21" s="271">
        <v>627</v>
      </c>
      <c r="BS21" s="248">
        <f>ROUND(BR21/5*6,0)</f>
        <v>752</v>
      </c>
      <c r="BT21" s="252">
        <f t="shared" si="15"/>
        <v>1701</v>
      </c>
      <c r="BU21" s="272">
        <v>340</v>
      </c>
      <c r="BV21" s="250">
        <f>ROUND(BU21/5*6,0)</f>
        <v>408</v>
      </c>
      <c r="BW21" s="271">
        <v>297</v>
      </c>
      <c r="BX21" s="248">
        <f>ROUND(BW21/5*6,0)</f>
        <v>356</v>
      </c>
      <c r="BY21" s="252">
        <f t="shared" si="16"/>
        <v>764</v>
      </c>
      <c r="BZ21" s="272">
        <v>595</v>
      </c>
      <c r="CA21" s="250">
        <f>ROUND(BZ21/5*6,0)</f>
        <v>714</v>
      </c>
      <c r="CB21" s="271">
        <v>425</v>
      </c>
      <c r="CC21" s="248">
        <f>ROUND(CB21/5*6,0)</f>
        <v>510</v>
      </c>
      <c r="CD21" s="252">
        <f t="shared" si="17"/>
        <v>1224</v>
      </c>
      <c r="CE21" s="272">
        <v>70</v>
      </c>
      <c r="CF21" s="250">
        <f>ROUND(CE21/5*6,0)</f>
        <v>84</v>
      </c>
      <c r="CG21" s="271">
        <v>118</v>
      </c>
      <c r="CH21" s="248">
        <f>ROUND(CG21/5*6,0)</f>
        <v>142</v>
      </c>
      <c r="CI21" s="252">
        <f t="shared" si="18"/>
        <v>226</v>
      </c>
      <c r="CJ21" s="272">
        <v>230</v>
      </c>
      <c r="CK21" s="250">
        <f>ROUND(CJ21/5*6,0)</f>
        <v>276</v>
      </c>
      <c r="CL21" s="271">
        <v>316</v>
      </c>
      <c r="CM21" s="248">
        <f>ROUND(CL21/5*6,0)</f>
        <v>379</v>
      </c>
      <c r="CN21" s="252">
        <f t="shared" si="19"/>
        <v>655</v>
      </c>
      <c r="CO21" s="321">
        <f>SUM(CE21,CJ21)</f>
        <v>300</v>
      </c>
      <c r="CP21" s="321">
        <f>ROUND(CO21/5*6,0)</f>
        <v>360</v>
      </c>
      <c r="CQ21" s="322">
        <f>SUM(CG21,CL21)</f>
        <v>434</v>
      </c>
      <c r="CR21" s="328">
        <f>ROUND(CQ21/5*6,0)</f>
        <v>521</v>
      </c>
      <c r="CS21" s="329">
        <f t="shared" si="2"/>
        <v>881</v>
      </c>
      <c r="CT21" s="272">
        <v>131</v>
      </c>
      <c r="CU21" s="250">
        <f>ROUND(CT21/5*6,0)</f>
        <v>157</v>
      </c>
      <c r="CV21" s="271">
        <v>171</v>
      </c>
      <c r="CW21" s="248">
        <f>ROUND(CV21/5*6,0)</f>
        <v>205</v>
      </c>
      <c r="CX21" s="252">
        <f t="shared" si="20"/>
        <v>362</v>
      </c>
      <c r="CY21" s="272">
        <v>43</v>
      </c>
      <c r="CZ21" s="250">
        <f>ROUND(CY21/5*6,0)</f>
        <v>52</v>
      </c>
      <c r="DA21" s="271">
        <v>64</v>
      </c>
      <c r="DB21" s="248">
        <f>ROUND(DA21/5*6,0)</f>
        <v>77</v>
      </c>
      <c r="DC21" s="252">
        <f t="shared" si="21"/>
        <v>129</v>
      </c>
      <c r="DD21" s="272">
        <v>66</v>
      </c>
      <c r="DE21" s="250">
        <f>ROUND(DD21/5*6,0)</f>
        <v>79</v>
      </c>
      <c r="DF21" s="271">
        <v>87</v>
      </c>
      <c r="DG21" s="248">
        <f>ROUND(DF21/5*6,0)</f>
        <v>104</v>
      </c>
      <c r="DH21" s="252">
        <f t="shared" si="22"/>
        <v>183</v>
      </c>
      <c r="DI21" s="272">
        <v>31</v>
      </c>
      <c r="DJ21" s="250">
        <f>ROUND(DI21/5*6,0)</f>
        <v>37</v>
      </c>
      <c r="DK21" s="271">
        <v>29</v>
      </c>
      <c r="DL21" s="248">
        <f>ROUND(DK21/5*6,0)</f>
        <v>35</v>
      </c>
      <c r="DM21" s="252">
        <f t="shared" si="23"/>
        <v>72</v>
      </c>
      <c r="DN21" s="272">
        <v>9</v>
      </c>
      <c r="DO21" s="250">
        <f>ROUND(DN21/5*6,0)</f>
        <v>11</v>
      </c>
      <c r="DP21" s="271">
        <v>17</v>
      </c>
      <c r="DQ21" s="248">
        <f>ROUND(DP21/5*6,0)</f>
        <v>20</v>
      </c>
      <c r="DR21" s="252">
        <f t="shared" si="24"/>
        <v>31</v>
      </c>
      <c r="DS21" s="272">
        <v>11</v>
      </c>
      <c r="DT21" s="250">
        <f>ROUND(DS21/5*6,0)</f>
        <v>13</v>
      </c>
      <c r="DU21" s="271">
        <v>26</v>
      </c>
      <c r="DV21" s="248">
        <f>ROUND(DU21/5*6,0)</f>
        <v>31</v>
      </c>
      <c r="DW21" s="252">
        <f t="shared" si="25"/>
        <v>44</v>
      </c>
      <c r="DX21" s="272">
        <v>27</v>
      </c>
      <c r="DY21" s="250">
        <f>ROUND(DX21/5*6,0)</f>
        <v>32</v>
      </c>
      <c r="DZ21" s="271">
        <v>29</v>
      </c>
      <c r="EA21" s="248">
        <f>ROUND(DZ21/5*6,0)</f>
        <v>35</v>
      </c>
      <c r="EB21" s="252">
        <f t="shared" si="26"/>
        <v>67</v>
      </c>
      <c r="EC21" s="272">
        <v>11</v>
      </c>
      <c r="ED21" s="250">
        <f>ROUND(EC21/5*6,0)</f>
        <v>13</v>
      </c>
      <c r="EE21" s="271">
        <v>14</v>
      </c>
      <c r="EF21" s="248">
        <f>ROUND(EE21/5*6,0)</f>
        <v>17</v>
      </c>
      <c r="EG21" s="252">
        <f t="shared" si="27"/>
        <v>30</v>
      </c>
      <c r="EH21" s="272">
        <v>18</v>
      </c>
      <c r="EI21" s="250">
        <f>ROUND(EH21/5*6,0)</f>
        <v>22</v>
      </c>
      <c r="EJ21" s="271">
        <v>13</v>
      </c>
      <c r="EK21" s="248">
        <f>ROUND(EJ21/5*6,0)</f>
        <v>16</v>
      </c>
      <c r="EL21" s="252">
        <f t="shared" si="28"/>
        <v>38</v>
      </c>
      <c r="EM21" s="272">
        <v>2</v>
      </c>
      <c r="EN21" s="250">
        <f>ROUND(EM21/5*6,0)</f>
        <v>2</v>
      </c>
      <c r="EO21" s="271">
        <v>4</v>
      </c>
      <c r="EP21" s="248">
        <f>ROUND(EO21/5*6,0)</f>
        <v>5</v>
      </c>
      <c r="EQ21" s="252">
        <f t="shared" si="29"/>
        <v>7</v>
      </c>
      <c r="ER21" s="272">
        <v>14</v>
      </c>
      <c r="ES21" s="250">
        <f>ROUND(ER21/5*6,0)</f>
        <v>17</v>
      </c>
      <c r="ET21" s="271">
        <v>9</v>
      </c>
      <c r="EU21" s="248">
        <f>ROUND(ET21/5*6,0)</f>
        <v>11</v>
      </c>
      <c r="EV21" s="252">
        <f t="shared" si="30"/>
        <v>28</v>
      </c>
      <c r="EW21" s="272">
        <v>30</v>
      </c>
      <c r="EX21" s="250">
        <f>ROUND(EW21/5*6,0)</f>
        <v>36</v>
      </c>
      <c r="EY21" s="271">
        <v>82</v>
      </c>
      <c r="EZ21" s="248">
        <f>ROUND(EY21/5*6,0)</f>
        <v>98</v>
      </c>
      <c r="FA21" s="252">
        <f t="shared" si="31"/>
        <v>134</v>
      </c>
      <c r="FB21" s="272">
        <v>102</v>
      </c>
      <c r="FC21" s="250">
        <f>ROUND(FB21/5*6,0)</f>
        <v>122</v>
      </c>
      <c r="FD21" s="271">
        <v>83</v>
      </c>
      <c r="FE21" s="248">
        <f>ROUND(FD21/5*6,0)</f>
        <v>100</v>
      </c>
      <c r="FF21" s="252">
        <f t="shared" si="32"/>
        <v>222</v>
      </c>
      <c r="FG21" s="272">
        <v>45</v>
      </c>
      <c r="FH21" s="250">
        <f>ROUND(FG21/5*6,0)</f>
        <v>54</v>
      </c>
      <c r="FI21" s="271">
        <v>32</v>
      </c>
      <c r="FJ21" s="248">
        <f>ROUND(FI21/5*6,0)</f>
        <v>38</v>
      </c>
      <c r="FK21" s="252">
        <f t="shared" si="33"/>
        <v>92</v>
      </c>
      <c r="FL21" s="272">
        <v>472</v>
      </c>
      <c r="FM21" s="250">
        <f>ROUND(FL21/5*6,0)</f>
        <v>566</v>
      </c>
      <c r="FN21" s="271">
        <v>647</v>
      </c>
      <c r="FO21" s="248">
        <f>ROUND(FN21/5*6,0)</f>
        <v>776</v>
      </c>
      <c r="FP21" s="252">
        <f t="shared" si="34"/>
        <v>1342</v>
      </c>
      <c r="FQ21" s="272">
        <v>119</v>
      </c>
      <c r="FR21" s="250">
        <f>ROUND(FQ21/5*6,0)</f>
        <v>143</v>
      </c>
      <c r="FS21" s="271">
        <v>154</v>
      </c>
      <c r="FT21" s="248">
        <f>ROUND(FS21/5*6,0)</f>
        <v>185</v>
      </c>
      <c r="FU21" s="252">
        <f t="shared" si="35"/>
        <v>328</v>
      </c>
      <c r="FV21" s="272">
        <v>681</v>
      </c>
      <c r="FW21" s="250">
        <f>ROUND(FV21/5*6,0)</f>
        <v>817</v>
      </c>
      <c r="FX21" s="271">
        <v>558</v>
      </c>
      <c r="FY21" s="248">
        <f>ROUND(FX21/5*6,0)</f>
        <v>670</v>
      </c>
      <c r="FZ21" s="252">
        <f t="shared" si="36"/>
        <v>1487</v>
      </c>
      <c r="GA21" s="272">
        <v>114</v>
      </c>
      <c r="GB21" s="250">
        <f>ROUND(GA21/5*6,0)</f>
        <v>137</v>
      </c>
      <c r="GC21" s="271">
        <v>96</v>
      </c>
      <c r="GD21" s="248">
        <f>ROUND(GC21/5*6,0)</f>
        <v>115</v>
      </c>
      <c r="GE21" s="252">
        <f t="shared" si="37"/>
        <v>252</v>
      </c>
      <c r="GF21" s="272">
        <v>425</v>
      </c>
      <c r="GG21" s="250">
        <f>ROUND(GF21/5*6,0)</f>
        <v>510</v>
      </c>
      <c r="GH21" s="271">
        <v>277</v>
      </c>
      <c r="GI21" s="248">
        <f>ROUND(GH21/5*6,0)</f>
        <v>332</v>
      </c>
      <c r="GJ21" s="252">
        <f t="shared" si="38"/>
        <v>842</v>
      </c>
      <c r="GK21" s="270">
        <f t="shared" si="39"/>
        <v>10262</v>
      </c>
      <c r="GL21" s="268">
        <v>10584</v>
      </c>
      <c r="GM21" s="245">
        <f t="shared" si="3"/>
        <v>20846</v>
      </c>
    </row>
    <row r="22" spans="1:197" s="237" customFormat="1" x14ac:dyDescent="0.15">
      <c r="A22" s="659"/>
      <c r="B22" s="443" t="s">
        <v>85</v>
      </c>
      <c r="C22" s="243"/>
      <c r="D22" s="243">
        <f>SUM(D20:D21)</f>
        <v>227</v>
      </c>
      <c r="E22" s="242"/>
      <c r="F22" s="241">
        <f>SUM(F20:F21)</f>
        <v>387</v>
      </c>
      <c r="G22" s="244">
        <f t="shared" si="4"/>
        <v>614</v>
      </c>
      <c r="H22" s="243"/>
      <c r="I22" s="243">
        <f>SUM(I20:I21)</f>
        <v>619</v>
      </c>
      <c r="J22" s="242"/>
      <c r="K22" s="241">
        <f>SUM(K20:K21)</f>
        <v>374</v>
      </c>
      <c r="L22" s="244">
        <f t="shared" si="5"/>
        <v>993</v>
      </c>
      <c r="M22" s="243"/>
      <c r="N22" s="243">
        <f>SUM(N20:N21)</f>
        <v>610</v>
      </c>
      <c r="O22" s="242"/>
      <c r="P22" s="241">
        <f>SUM(P20:P21)</f>
        <v>755</v>
      </c>
      <c r="Q22" s="244">
        <f t="shared" si="6"/>
        <v>1365</v>
      </c>
      <c r="R22" s="330">
        <f>SUM(R20:R21)</f>
        <v>1213</v>
      </c>
      <c r="S22" s="331">
        <f>SUM(S20:S21)</f>
        <v>1456</v>
      </c>
      <c r="T22" s="332">
        <f>SUM(T20:T21)</f>
        <v>1264</v>
      </c>
      <c r="U22" s="241">
        <f>SUM(U20:U21)</f>
        <v>1517</v>
      </c>
      <c r="V22" s="239">
        <f t="shared" si="0"/>
        <v>2973</v>
      </c>
      <c r="W22" s="243"/>
      <c r="X22" s="243">
        <f>SUM(X20:X21)</f>
        <v>1734</v>
      </c>
      <c r="Y22" s="242"/>
      <c r="Z22" s="241">
        <f>SUM(Z20:Z21)</f>
        <v>2110</v>
      </c>
      <c r="AA22" s="244">
        <f t="shared" si="7"/>
        <v>3844</v>
      </c>
      <c r="AB22" s="243"/>
      <c r="AC22" s="243">
        <f>SUM(AC20:AC21)</f>
        <v>912</v>
      </c>
      <c r="AD22" s="242"/>
      <c r="AE22" s="241">
        <f>SUM(AE20:AE21)</f>
        <v>1069</v>
      </c>
      <c r="AF22" s="244">
        <f t="shared" si="8"/>
        <v>1981</v>
      </c>
      <c r="AG22" s="330">
        <f>SUM(AG20:AG21)</f>
        <v>2205</v>
      </c>
      <c r="AH22" s="331">
        <f>SUM(AH20:AH21)</f>
        <v>2646</v>
      </c>
      <c r="AI22" s="332">
        <f>SUM(AI20:AI21)</f>
        <v>2650</v>
      </c>
      <c r="AJ22" s="333">
        <f>SUM(AJ20:AJ21)</f>
        <v>3180</v>
      </c>
      <c r="AK22" s="334">
        <f t="shared" si="1"/>
        <v>5826</v>
      </c>
      <c r="AL22" s="243"/>
      <c r="AM22" s="243">
        <f>SUM(AM20:AM21)</f>
        <v>654</v>
      </c>
      <c r="AN22" s="242"/>
      <c r="AO22" s="241">
        <f>SUM(AO20:AO21)</f>
        <v>594</v>
      </c>
      <c r="AP22" s="244">
        <f t="shared" si="9"/>
        <v>1248</v>
      </c>
      <c r="AQ22" s="243"/>
      <c r="AR22" s="243">
        <f>SUM(AR20:AR21)</f>
        <v>1088</v>
      </c>
      <c r="AS22" s="242"/>
      <c r="AT22" s="241">
        <f>SUM(AT20:AT21)</f>
        <v>821</v>
      </c>
      <c r="AU22" s="244">
        <f t="shared" si="10"/>
        <v>1909</v>
      </c>
      <c r="AV22" s="243"/>
      <c r="AW22" s="243">
        <f>SUM(AW20:AW21)</f>
        <v>1437</v>
      </c>
      <c r="AX22" s="242"/>
      <c r="AY22" s="241">
        <f>SUM(AY20:AY21)</f>
        <v>1640</v>
      </c>
      <c r="AZ22" s="244">
        <f t="shared" si="11"/>
        <v>3077</v>
      </c>
      <c r="BA22" s="243"/>
      <c r="BB22" s="243">
        <f>SUM(BB20:BB21)</f>
        <v>540</v>
      </c>
      <c r="BC22" s="242"/>
      <c r="BD22" s="241">
        <f>SUM(BD20:BD21)</f>
        <v>488</v>
      </c>
      <c r="BE22" s="244">
        <f t="shared" si="12"/>
        <v>1028</v>
      </c>
      <c r="BF22" s="243"/>
      <c r="BG22" s="243">
        <f>SUM(BG20:BG21)</f>
        <v>1046</v>
      </c>
      <c r="BH22" s="242"/>
      <c r="BI22" s="241">
        <f>SUM(BI20:BI21)</f>
        <v>1095</v>
      </c>
      <c r="BJ22" s="244">
        <f t="shared" si="13"/>
        <v>2141</v>
      </c>
      <c r="BK22" s="243"/>
      <c r="BL22" s="243">
        <f>SUM(BL20:BL21)</f>
        <v>565</v>
      </c>
      <c r="BM22" s="242"/>
      <c r="BN22" s="241">
        <f>SUM(BN20:BN21)</f>
        <v>483</v>
      </c>
      <c r="BO22" s="244">
        <f t="shared" si="14"/>
        <v>1048</v>
      </c>
      <c r="BP22" s="243"/>
      <c r="BQ22" s="243">
        <f>SUM(BQ20:BQ21)</f>
        <v>1484</v>
      </c>
      <c r="BR22" s="242"/>
      <c r="BS22" s="241">
        <f>SUM(BS20:BS21)</f>
        <v>1310</v>
      </c>
      <c r="BT22" s="244">
        <f t="shared" si="15"/>
        <v>2794</v>
      </c>
      <c r="BU22" s="243"/>
      <c r="BV22" s="243">
        <f>SUM(BV20:BV21)</f>
        <v>708</v>
      </c>
      <c r="BW22" s="242"/>
      <c r="BX22" s="241">
        <f>SUM(BX20:BX21)</f>
        <v>592</v>
      </c>
      <c r="BY22" s="244">
        <f t="shared" si="16"/>
        <v>1300</v>
      </c>
      <c r="BZ22" s="243"/>
      <c r="CA22" s="243">
        <f>SUM(CA20:CA21)</f>
        <v>1174</v>
      </c>
      <c r="CB22" s="242"/>
      <c r="CC22" s="241">
        <f>SUM(CC20:CC21)</f>
        <v>868</v>
      </c>
      <c r="CD22" s="244">
        <f t="shared" si="17"/>
        <v>2042</v>
      </c>
      <c r="CE22" s="243"/>
      <c r="CF22" s="243">
        <f>SUM(CF20:CF21)</f>
        <v>192</v>
      </c>
      <c r="CG22" s="242"/>
      <c r="CH22" s="241">
        <f>SUM(CH20:CH21)</f>
        <v>263</v>
      </c>
      <c r="CI22" s="244">
        <f t="shared" si="18"/>
        <v>455</v>
      </c>
      <c r="CJ22" s="243"/>
      <c r="CK22" s="243">
        <f>SUM(CK20:CK21)</f>
        <v>606</v>
      </c>
      <c r="CL22" s="242"/>
      <c r="CM22" s="241">
        <f>SUM(CM20:CM21)</f>
        <v>729</v>
      </c>
      <c r="CN22" s="244">
        <f t="shared" si="19"/>
        <v>1335</v>
      </c>
      <c r="CO22" s="331">
        <f>SUM(CO20:CO21)</f>
        <v>665</v>
      </c>
      <c r="CP22" s="331">
        <f>SUM(CP20:CP21)</f>
        <v>798</v>
      </c>
      <c r="CQ22" s="332">
        <f>SUM(CQ20:CQ21)</f>
        <v>827</v>
      </c>
      <c r="CR22" s="333">
        <f>SUM(CR20:CR21)</f>
        <v>993</v>
      </c>
      <c r="CS22" s="334">
        <f t="shared" si="2"/>
        <v>1791</v>
      </c>
      <c r="CT22" s="243"/>
      <c r="CU22" s="243">
        <f>SUM(CU20:CU21)</f>
        <v>342</v>
      </c>
      <c r="CV22" s="242"/>
      <c r="CW22" s="241">
        <f>SUM(CW20:CW21)</f>
        <v>389</v>
      </c>
      <c r="CX22" s="244">
        <f t="shared" si="20"/>
        <v>731</v>
      </c>
      <c r="CY22" s="243"/>
      <c r="CZ22" s="243">
        <f>SUM(CZ20:CZ21)</f>
        <v>93</v>
      </c>
      <c r="DA22" s="242"/>
      <c r="DB22" s="241">
        <f>SUM(DB20:DB21)</f>
        <v>127</v>
      </c>
      <c r="DC22" s="244">
        <f t="shared" si="21"/>
        <v>220</v>
      </c>
      <c r="DD22" s="243"/>
      <c r="DE22" s="243">
        <f>SUM(DE20:DE21)</f>
        <v>155</v>
      </c>
      <c r="DF22" s="242"/>
      <c r="DG22" s="241">
        <f>SUM(DG20:DG21)</f>
        <v>219</v>
      </c>
      <c r="DH22" s="244">
        <f t="shared" si="22"/>
        <v>374</v>
      </c>
      <c r="DI22" s="243"/>
      <c r="DJ22" s="243">
        <f>SUM(DJ20:DJ21)</f>
        <v>205</v>
      </c>
      <c r="DK22" s="242"/>
      <c r="DL22" s="241">
        <f>SUM(DL20:DL21)</f>
        <v>149</v>
      </c>
      <c r="DM22" s="244">
        <f t="shared" si="23"/>
        <v>354</v>
      </c>
      <c r="DN22" s="243"/>
      <c r="DO22" s="243">
        <f>SUM(DO20:DO21)</f>
        <v>76</v>
      </c>
      <c r="DP22" s="242"/>
      <c r="DQ22" s="241">
        <f>SUM(DQ20:DQ21)</f>
        <v>75</v>
      </c>
      <c r="DR22" s="244">
        <f t="shared" si="24"/>
        <v>151</v>
      </c>
      <c r="DS22" s="243"/>
      <c r="DT22" s="243">
        <f>SUM(DT20:DT21)</f>
        <v>71</v>
      </c>
      <c r="DU22" s="242"/>
      <c r="DV22" s="241">
        <f>SUM(DV20:DV21)</f>
        <v>105</v>
      </c>
      <c r="DW22" s="244">
        <f t="shared" si="25"/>
        <v>176</v>
      </c>
      <c r="DX22" s="243"/>
      <c r="DY22" s="243">
        <f>SUM(DY20:DY21)</f>
        <v>55</v>
      </c>
      <c r="DZ22" s="242"/>
      <c r="EA22" s="241">
        <f>SUM(EA20:EA21)</f>
        <v>81</v>
      </c>
      <c r="EB22" s="244">
        <f t="shared" si="26"/>
        <v>136</v>
      </c>
      <c r="EC22" s="243"/>
      <c r="ED22" s="243">
        <f>SUM(ED20:ED21)</f>
        <v>30</v>
      </c>
      <c r="EE22" s="242"/>
      <c r="EF22" s="241">
        <f>SUM(EF20:EF21)</f>
        <v>49</v>
      </c>
      <c r="EG22" s="244">
        <f t="shared" si="27"/>
        <v>79</v>
      </c>
      <c r="EH22" s="243"/>
      <c r="EI22" s="243">
        <f>SUM(EI20:EI21)</f>
        <v>86</v>
      </c>
      <c r="EJ22" s="242"/>
      <c r="EK22" s="241">
        <f>SUM(EK20:EK21)</f>
        <v>99</v>
      </c>
      <c r="EL22" s="244">
        <f t="shared" si="28"/>
        <v>185</v>
      </c>
      <c r="EM22" s="243"/>
      <c r="EN22" s="243">
        <f>SUM(EN20:EN21)</f>
        <v>20</v>
      </c>
      <c r="EO22" s="242"/>
      <c r="EP22" s="241">
        <f>SUM(EP20:EP21)</f>
        <v>13</v>
      </c>
      <c r="EQ22" s="244">
        <f t="shared" si="29"/>
        <v>33</v>
      </c>
      <c r="ER22" s="243"/>
      <c r="ES22" s="243">
        <f>SUM(ES20:ES21)</f>
        <v>29</v>
      </c>
      <c r="ET22" s="242"/>
      <c r="EU22" s="241">
        <f>SUM(EU20:EU21)</f>
        <v>31</v>
      </c>
      <c r="EV22" s="244">
        <f t="shared" si="30"/>
        <v>60</v>
      </c>
      <c r="EW22" s="243"/>
      <c r="EX22" s="243">
        <f>SUM(EX20:EX21)</f>
        <v>86</v>
      </c>
      <c r="EY22" s="242"/>
      <c r="EZ22" s="241">
        <f>SUM(EZ20:EZ21)</f>
        <v>176</v>
      </c>
      <c r="FA22" s="244">
        <f t="shared" si="31"/>
        <v>262</v>
      </c>
      <c r="FB22" s="243"/>
      <c r="FC22" s="243">
        <f>SUM(FC20:FC21)</f>
        <v>306</v>
      </c>
      <c r="FD22" s="242"/>
      <c r="FE22" s="241">
        <f>SUM(FE20:FE21)</f>
        <v>233</v>
      </c>
      <c r="FF22" s="244">
        <f t="shared" si="32"/>
        <v>539</v>
      </c>
      <c r="FG22" s="243"/>
      <c r="FH22" s="243">
        <f>SUM(FH20:FH21)</f>
        <v>84</v>
      </c>
      <c r="FI22" s="242"/>
      <c r="FJ22" s="241">
        <f>SUM(FJ20:FJ21)</f>
        <v>82</v>
      </c>
      <c r="FK22" s="244">
        <f t="shared" si="33"/>
        <v>166</v>
      </c>
      <c r="FL22" s="243"/>
      <c r="FM22" s="243">
        <f>SUM(FM20:FM21)</f>
        <v>974</v>
      </c>
      <c r="FN22" s="242"/>
      <c r="FO22" s="241">
        <f>SUM(FO20:FO21)</f>
        <v>1290</v>
      </c>
      <c r="FP22" s="244">
        <f t="shared" si="34"/>
        <v>2264</v>
      </c>
      <c r="FQ22" s="243"/>
      <c r="FR22" s="243">
        <f>SUM(FR20:FR21)</f>
        <v>246</v>
      </c>
      <c r="FS22" s="242"/>
      <c r="FT22" s="241">
        <f>SUM(FT20:FT21)</f>
        <v>319</v>
      </c>
      <c r="FU22" s="244">
        <f t="shared" si="35"/>
        <v>565</v>
      </c>
      <c r="FV22" s="243"/>
      <c r="FW22" s="243">
        <f>SUM(FW20:FW21)</f>
        <v>1331</v>
      </c>
      <c r="FX22" s="242"/>
      <c r="FY22" s="241">
        <f>SUM(FY20:FY21)</f>
        <v>1127</v>
      </c>
      <c r="FZ22" s="244">
        <f t="shared" si="36"/>
        <v>2458</v>
      </c>
      <c r="GA22" s="243"/>
      <c r="GB22" s="243">
        <f>SUM(GB20:GB21)</f>
        <v>257</v>
      </c>
      <c r="GC22" s="242"/>
      <c r="GD22" s="241">
        <f>SUM(GD20:GD21)</f>
        <v>212</v>
      </c>
      <c r="GE22" s="244">
        <f t="shared" si="37"/>
        <v>469</v>
      </c>
      <c r="GF22" s="243"/>
      <c r="GG22" s="243">
        <f>SUM(GG20:GG21)</f>
        <v>848</v>
      </c>
      <c r="GH22" s="242"/>
      <c r="GI22" s="241">
        <f>SUM(GI20:GI21)</f>
        <v>632</v>
      </c>
      <c r="GJ22" s="244">
        <f t="shared" si="38"/>
        <v>1480</v>
      </c>
      <c r="GK22" s="240">
        <f t="shared" si="39"/>
        <v>18890</v>
      </c>
      <c r="GL22" s="261">
        <v>18989</v>
      </c>
      <c r="GM22" s="239">
        <f t="shared" si="3"/>
        <v>37879</v>
      </c>
      <c r="GO22" s="237">
        <f>SUM(V22,AK22,AP22,AU22,AZ22,BE22,BJ22,BO22,BY22,CD22,BT22)</f>
        <v>25386</v>
      </c>
    </row>
    <row r="23" spans="1:197" s="237" customFormat="1" x14ac:dyDescent="0.15">
      <c r="A23" s="660" t="s">
        <v>115</v>
      </c>
      <c r="B23" s="276" t="s">
        <v>110</v>
      </c>
      <c r="C23" s="273">
        <v>120</v>
      </c>
      <c r="D23" s="270">
        <f>ROUND(C23/5*6,0)</f>
        <v>144</v>
      </c>
      <c r="E23" s="269">
        <v>148</v>
      </c>
      <c r="F23" s="274">
        <f>ROUND(E23/5*6,0)</f>
        <v>178</v>
      </c>
      <c r="G23" s="275">
        <f t="shared" si="4"/>
        <v>322</v>
      </c>
      <c r="H23" s="273">
        <v>257</v>
      </c>
      <c r="I23" s="270">
        <f>ROUND(H23/5*6,0)</f>
        <v>308</v>
      </c>
      <c r="J23" s="269">
        <v>153</v>
      </c>
      <c r="K23" s="274">
        <f>ROUND(J23/5*6,0)</f>
        <v>184</v>
      </c>
      <c r="L23" s="275">
        <f t="shared" si="5"/>
        <v>492</v>
      </c>
      <c r="M23" s="273">
        <v>245</v>
      </c>
      <c r="N23" s="270">
        <f>ROUND(M23/5*6,0)</f>
        <v>294</v>
      </c>
      <c r="O23" s="269">
        <v>441</v>
      </c>
      <c r="P23" s="274">
        <f>ROUND(O23/5*6,0)</f>
        <v>529</v>
      </c>
      <c r="Q23" s="275">
        <f t="shared" si="6"/>
        <v>823</v>
      </c>
      <c r="R23" s="335">
        <f>SUM(C23,H23,M23)</f>
        <v>622</v>
      </c>
      <c r="S23" s="321">
        <f>ROUND(R23/5*6,0)</f>
        <v>746</v>
      </c>
      <c r="T23" s="336">
        <f>SUM(E23,J23,O23)</f>
        <v>742</v>
      </c>
      <c r="U23" s="274">
        <f>ROUND(T23/5*6,0)</f>
        <v>890</v>
      </c>
      <c r="V23" s="245">
        <f t="shared" si="0"/>
        <v>1636</v>
      </c>
      <c r="W23" s="273">
        <v>931</v>
      </c>
      <c r="X23" s="270">
        <f>ROUND(W23/5*6,0)</f>
        <v>1117</v>
      </c>
      <c r="Y23" s="269">
        <v>855</v>
      </c>
      <c r="Z23" s="274">
        <f>ROUND(Y23/5*6,0)</f>
        <v>1026</v>
      </c>
      <c r="AA23" s="275">
        <f t="shared" si="7"/>
        <v>2143</v>
      </c>
      <c r="AB23" s="273">
        <v>400</v>
      </c>
      <c r="AC23" s="270">
        <f>ROUND(AB23/5*6,0)</f>
        <v>480</v>
      </c>
      <c r="AD23" s="269">
        <v>389</v>
      </c>
      <c r="AE23" s="274">
        <f>ROUND(AD23/5*6,0)</f>
        <v>467</v>
      </c>
      <c r="AF23" s="275">
        <f t="shared" si="8"/>
        <v>947</v>
      </c>
      <c r="AG23" s="335">
        <f>SUM(W23,AB23)</f>
        <v>1331</v>
      </c>
      <c r="AH23" s="321">
        <f>ROUND(AG23/5*6,0)</f>
        <v>1597</v>
      </c>
      <c r="AI23" s="336">
        <f>SUM(Y23,AD23)</f>
        <v>1244</v>
      </c>
      <c r="AJ23" s="323">
        <f>ROUND(AI23/5*6,0)</f>
        <v>1493</v>
      </c>
      <c r="AK23" s="324">
        <f t="shared" si="1"/>
        <v>3090</v>
      </c>
      <c r="AL23" s="273">
        <v>343</v>
      </c>
      <c r="AM23" s="270">
        <f>ROUND(AL23/5*6,0)</f>
        <v>412</v>
      </c>
      <c r="AN23" s="269">
        <v>327</v>
      </c>
      <c r="AO23" s="274">
        <f>ROUND(AN23/5*6,0)</f>
        <v>392</v>
      </c>
      <c r="AP23" s="275">
        <f t="shared" si="9"/>
        <v>804</v>
      </c>
      <c r="AQ23" s="273">
        <v>651</v>
      </c>
      <c r="AR23" s="270">
        <f>ROUND(AQ23/5*6,0)</f>
        <v>781</v>
      </c>
      <c r="AS23" s="269">
        <v>531</v>
      </c>
      <c r="AT23" s="274">
        <f>ROUND(AS23/5*6,0)</f>
        <v>637</v>
      </c>
      <c r="AU23" s="275">
        <f t="shared" si="10"/>
        <v>1418</v>
      </c>
      <c r="AV23" s="273">
        <v>559</v>
      </c>
      <c r="AW23" s="270">
        <f>ROUND(AV23/5*6,0)</f>
        <v>671</v>
      </c>
      <c r="AX23" s="269">
        <v>529</v>
      </c>
      <c r="AY23" s="274">
        <f>ROUND(AX23/5*6,0)</f>
        <v>635</v>
      </c>
      <c r="AZ23" s="275">
        <f t="shared" si="11"/>
        <v>1306</v>
      </c>
      <c r="BA23" s="273">
        <v>151</v>
      </c>
      <c r="BB23" s="270">
        <f>ROUND(BA23/5*6,0)</f>
        <v>181</v>
      </c>
      <c r="BC23" s="269">
        <v>155</v>
      </c>
      <c r="BD23" s="274">
        <f>ROUND(BC23/5*6,0)</f>
        <v>186</v>
      </c>
      <c r="BE23" s="275">
        <f t="shared" si="12"/>
        <v>367</v>
      </c>
      <c r="BF23" s="273">
        <v>283</v>
      </c>
      <c r="BG23" s="270">
        <f>ROUND(BF23/5*6,0)</f>
        <v>340</v>
      </c>
      <c r="BH23" s="269">
        <v>279</v>
      </c>
      <c r="BI23" s="274">
        <f>ROUND(BH23/5*6,0)</f>
        <v>335</v>
      </c>
      <c r="BJ23" s="275">
        <f t="shared" si="13"/>
        <v>675</v>
      </c>
      <c r="BK23" s="273">
        <v>175</v>
      </c>
      <c r="BL23" s="270">
        <f>ROUND(BK23/5*6,0)</f>
        <v>210</v>
      </c>
      <c r="BM23" s="269">
        <v>146</v>
      </c>
      <c r="BN23" s="274">
        <f>ROUND(BM23/5*6,0)</f>
        <v>175</v>
      </c>
      <c r="BO23" s="275">
        <f t="shared" si="14"/>
        <v>385</v>
      </c>
      <c r="BP23" s="273">
        <v>542</v>
      </c>
      <c r="BQ23" s="270">
        <f>ROUND(BP23/5*6,0)</f>
        <v>650</v>
      </c>
      <c r="BR23" s="269">
        <v>400</v>
      </c>
      <c r="BS23" s="274">
        <f>ROUND(BR23/5*6,0)</f>
        <v>480</v>
      </c>
      <c r="BT23" s="275">
        <f t="shared" si="15"/>
        <v>1130</v>
      </c>
      <c r="BU23" s="273">
        <v>211</v>
      </c>
      <c r="BV23" s="270">
        <f>ROUND(BU23/5*6,0)</f>
        <v>253</v>
      </c>
      <c r="BW23" s="269">
        <v>261</v>
      </c>
      <c r="BX23" s="274">
        <f>ROUND(BW23/5*6,0)</f>
        <v>313</v>
      </c>
      <c r="BY23" s="275">
        <f t="shared" si="16"/>
        <v>566</v>
      </c>
      <c r="BZ23" s="273">
        <v>458</v>
      </c>
      <c r="CA23" s="270">
        <f>ROUND(BZ23/5*6,0)</f>
        <v>550</v>
      </c>
      <c r="CB23" s="269">
        <v>355</v>
      </c>
      <c r="CC23" s="274">
        <f>ROUND(CB23/5*6,0)</f>
        <v>426</v>
      </c>
      <c r="CD23" s="275">
        <f t="shared" si="17"/>
        <v>976</v>
      </c>
      <c r="CE23" s="273">
        <v>100</v>
      </c>
      <c r="CF23" s="270">
        <f>ROUND(CE23/5*6,0)</f>
        <v>120</v>
      </c>
      <c r="CG23" s="269">
        <v>104</v>
      </c>
      <c r="CH23" s="274">
        <f>ROUND(CG23/5*6,0)</f>
        <v>125</v>
      </c>
      <c r="CI23" s="275">
        <f t="shared" si="18"/>
        <v>245</v>
      </c>
      <c r="CJ23" s="273">
        <v>335</v>
      </c>
      <c r="CK23" s="270">
        <f>ROUND(CJ23/5*6,0)</f>
        <v>402</v>
      </c>
      <c r="CL23" s="269">
        <v>384</v>
      </c>
      <c r="CM23" s="274">
        <f>ROUND(CL23/5*6,0)</f>
        <v>461</v>
      </c>
      <c r="CN23" s="275">
        <f t="shared" si="19"/>
        <v>863</v>
      </c>
      <c r="CO23" s="321">
        <f>SUM(CE23,CJ23)</f>
        <v>435</v>
      </c>
      <c r="CP23" s="321">
        <f>ROUND(CO23/5*6,0)</f>
        <v>522</v>
      </c>
      <c r="CQ23" s="322">
        <f>SUM(CG23,CL23)</f>
        <v>488</v>
      </c>
      <c r="CR23" s="323">
        <f>ROUND(CQ23/5*6,0)</f>
        <v>586</v>
      </c>
      <c r="CS23" s="324">
        <f t="shared" si="2"/>
        <v>1108</v>
      </c>
      <c r="CT23" s="273">
        <v>165</v>
      </c>
      <c r="CU23" s="270">
        <f>ROUND(CT23/5*6,0)</f>
        <v>198</v>
      </c>
      <c r="CV23" s="269">
        <v>262</v>
      </c>
      <c r="CW23" s="274">
        <f>ROUND(CV23/5*6,0)</f>
        <v>314</v>
      </c>
      <c r="CX23" s="275">
        <f t="shared" si="20"/>
        <v>512</v>
      </c>
      <c r="CY23" s="273">
        <v>25</v>
      </c>
      <c r="CZ23" s="270">
        <f>ROUND(CY23/5*6,0)</f>
        <v>30</v>
      </c>
      <c r="DA23" s="269">
        <v>37</v>
      </c>
      <c r="DB23" s="274">
        <f>ROUND(DA23/5*6,0)</f>
        <v>44</v>
      </c>
      <c r="DC23" s="275">
        <f t="shared" si="21"/>
        <v>74</v>
      </c>
      <c r="DD23" s="273">
        <v>118</v>
      </c>
      <c r="DE23" s="270">
        <f>ROUND(DD23/5*6,0)</f>
        <v>142</v>
      </c>
      <c r="DF23" s="269">
        <v>69</v>
      </c>
      <c r="DG23" s="274">
        <f>ROUND(DF23/5*6,0)</f>
        <v>83</v>
      </c>
      <c r="DH23" s="275">
        <f t="shared" si="22"/>
        <v>225</v>
      </c>
      <c r="DI23" s="273">
        <v>184</v>
      </c>
      <c r="DJ23" s="270">
        <f>ROUND(DI23/5*6,0)</f>
        <v>221</v>
      </c>
      <c r="DK23" s="269">
        <v>192</v>
      </c>
      <c r="DL23" s="274">
        <f>ROUND(DK23/5*6,0)</f>
        <v>230</v>
      </c>
      <c r="DM23" s="275">
        <f t="shared" si="23"/>
        <v>451</v>
      </c>
      <c r="DN23" s="273">
        <v>25</v>
      </c>
      <c r="DO23" s="270">
        <f>ROUND(DN23/5*6,0)</f>
        <v>30</v>
      </c>
      <c r="DP23" s="269">
        <v>128</v>
      </c>
      <c r="DQ23" s="274">
        <f>ROUND(DP23/5*6,0)</f>
        <v>154</v>
      </c>
      <c r="DR23" s="275">
        <f t="shared" si="24"/>
        <v>184</v>
      </c>
      <c r="DS23" s="273">
        <v>33</v>
      </c>
      <c r="DT23" s="270">
        <f>ROUND(DS23/5*6,0)</f>
        <v>40</v>
      </c>
      <c r="DU23" s="269">
        <v>56</v>
      </c>
      <c r="DV23" s="274">
        <f>ROUND(DU23/5*6,0)</f>
        <v>67</v>
      </c>
      <c r="DW23" s="275">
        <f t="shared" si="25"/>
        <v>107</v>
      </c>
      <c r="DX23" s="273">
        <v>40</v>
      </c>
      <c r="DY23" s="270">
        <f>ROUND(DX23/5*6,0)</f>
        <v>48</v>
      </c>
      <c r="DZ23" s="269">
        <v>38</v>
      </c>
      <c r="EA23" s="274">
        <f>ROUND(DZ23/5*6,0)</f>
        <v>46</v>
      </c>
      <c r="EB23" s="275">
        <f t="shared" si="26"/>
        <v>94</v>
      </c>
      <c r="EC23" s="273">
        <v>41</v>
      </c>
      <c r="ED23" s="270">
        <f>ROUND(EC23/5*6,0)</f>
        <v>49</v>
      </c>
      <c r="EE23" s="269">
        <v>24</v>
      </c>
      <c r="EF23" s="274">
        <f>ROUND(EE23/5*6,0)</f>
        <v>29</v>
      </c>
      <c r="EG23" s="275">
        <f t="shared" si="27"/>
        <v>78</v>
      </c>
      <c r="EH23" s="273">
        <v>27</v>
      </c>
      <c r="EI23" s="270">
        <f>ROUND(EH23/5*6,0)</f>
        <v>32</v>
      </c>
      <c r="EJ23" s="269">
        <v>36</v>
      </c>
      <c r="EK23" s="274">
        <f>ROUND(EJ23/5*6,0)</f>
        <v>43</v>
      </c>
      <c r="EL23" s="275">
        <f t="shared" si="28"/>
        <v>75</v>
      </c>
      <c r="EM23" s="273">
        <v>13</v>
      </c>
      <c r="EN23" s="270">
        <f>ROUND(EM23/5*6,0)</f>
        <v>16</v>
      </c>
      <c r="EO23" s="269">
        <v>15</v>
      </c>
      <c r="EP23" s="274">
        <f>ROUND(EO23/5*6,0)</f>
        <v>18</v>
      </c>
      <c r="EQ23" s="275">
        <f t="shared" si="29"/>
        <v>34</v>
      </c>
      <c r="ER23" s="273">
        <v>14</v>
      </c>
      <c r="ES23" s="270">
        <f>ROUND(ER23/5*6,0)</f>
        <v>17</v>
      </c>
      <c r="ET23" s="269">
        <v>15</v>
      </c>
      <c r="EU23" s="274">
        <f>ROUND(ET23/5*6,0)</f>
        <v>18</v>
      </c>
      <c r="EV23" s="275">
        <f t="shared" si="30"/>
        <v>35</v>
      </c>
      <c r="EW23" s="273">
        <v>35</v>
      </c>
      <c r="EX23" s="270">
        <f>ROUND(EW23/5*6,0)</f>
        <v>42</v>
      </c>
      <c r="EY23" s="269">
        <v>63</v>
      </c>
      <c r="EZ23" s="274">
        <f>ROUND(EY23/5*6,0)</f>
        <v>76</v>
      </c>
      <c r="FA23" s="275">
        <f t="shared" si="31"/>
        <v>118</v>
      </c>
      <c r="FB23" s="273">
        <v>168</v>
      </c>
      <c r="FC23" s="270">
        <f>ROUND(FB23/5*6,0)</f>
        <v>202</v>
      </c>
      <c r="FD23" s="269">
        <v>104</v>
      </c>
      <c r="FE23" s="274">
        <f>ROUND(FD23/5*6,0)</f>
        <v>125</v>
      </c>
      <c r="FF23" s="275">
        <f t="shared" si="32"/>
        <v>327</v>
      </c>
      <c r="FG23" s="273">
        <v>35</v>
      </c>
      <c r="FH23" s="270">
        <f>ROUND(FG23/5*6,0)</f>
        <v>42</v>
      </c>
      <c r="FI23" s="269">
        <v>48</v>
      </c>
      <c r="FJ23" s="274">
        <f>ROUND(FI23/5*6,0)</f>
        <v>58</v>
      </c>
      <c r="FK23" s="275">
        <f t="shared" si="33"/>
        <v>100</v>
      </c>
      <c r="FL23" s="273">
        <v>498</v>
      </c>
      <c r="FM23" s="270">
        <f>ROUND(FL23/5*6,0)</f>
        <v>598</v>
      </c>
      <c r="FN23" s="269">
        <v>488</v>
      </c>
      <c r="FO23" s="274">
        <f>ROUND(FN23/5*6,0)</f>
        <v>586</v>
      </c>
      <c r="FP23" s="275">
        <f t="shared" si="34"/>
        <v>1184</v>
      </c>
      <c r="FQ23" s="273">
        <v>90</v>
      </c>
      <c r="FR23" s="270">
        <f>ROUND(FQ23/5*6,0)</f>
        <v>108</v>
      </c>
      <c r="FS23" s="269">
        <v>136</v>
      </c>
      <c r="FT23" s="274">
        <f>ROUND(FS23/5*6,0)</f>
        <v>163</v>
      </c>
      <c r="FU23" s="275">
        <f t="shared" si="35"/>
        <v>271</v>
      </c>
      <c r="FV23" s="273">
        <v>471</v>
      </c>
      <c r="FW23" s="270">
        <f>ROUND(FV23/5*6,0)</f>
        <v>565</v>
      </c>
      <c r="FX23" s="269">
        <v>411</v>
      </c>
      <c r="FY23" s="274">
        <f>ROUND(FX23/5*6,0)</f>
        <v>493</v>
      </c>
      <c r="FZ23" s="275">
        <f t="shared" si="36"/>
        <v>1058</v>
      </c>
      <c r="GA23" s="273">
        <v>70</v>
      </c>
      <c r="GB23" s="270">
        <f>ROUND(GA23/5*6,0)</f>
        <v>84</v>
      </c>
      <c r="GC23" s="269">
        <v>73</v>
      </c>
      <c r="GD23" s="274">
        <f>ROUND(GC23/5*6,0)</f>
        <v>88</v>
      </c>
      <c r="GE23" s="275">
        <f t="shared" si="37"/>
        <v>172</v>
      </c>
      <c r="GF23" s="273">
        <v>253</v>
      </c>
      <c r="GG23" s="270">
        <f>ROUND(GF23/5*6,0)</f>
        <v>304</v>
      </c>
      <c r="GH23" s="269">
        <v>315</v>
      </c>
      <c r="GI23" s="274">
        <f>ROUND(GH23/5*6,0)</f>
        <v>378</v>
      </c>
      <c r="GJ23" s="275">
        <f t="shared" si="38"/>
        <v>682</v>
      </c>
      <c r="GK23" s="270">
        <f t="shared" si="39"/>
        <v>9681</v>
      </c>
      <c r="GL23" s="268">
        <v>9561</v>
      </c>
      <c r="GM23" s="245">
        <f t="shared" si="3"/>
        <v>19242</v>
      </c>
    </row>
    <row r="24" spans="1:197" s="237" customFormat="1" x14ac:dyDescent="0.15">
      <c r="A24" s="658"/>
      <c r="B24" s="253" t="s">
        <v>109</v>
      </c>
      <c r="C24" s="272">
        <v>81</v>
      </c>
      <c r="D24" s="250">
        <f>ROUND(C24/5*6,0)</f>
        <v>97</v>
      </c>
      <c r="E24" s="271">
        <v>140</v>
      </c>
      <c r="F24" s="248">
        <f>ROUND(E24/5*6,0)</f>
        <v>168</v>
      </c>
      <c r="G24" s="252">
        <f t="shared" si="4"/>
        <v>265</v>
      </c>
      <c r="H24" s="272">
        <v>266</v>
      </c>
      <c r="I24" s="250">
        <f>ROUND(H24/5*6,0)</f>
        <v>319</v>
      </c>
      <c r="J24" s="271">
        <v>136</v>
      </c>
      <c r="K24" s="248">
        <f>ROUND(J24/5*6,0)</f>
        <v>163</v>
      </c>
      <c r="L24" s="252">
        <f t="shared" si="5"/>
        <v>482</v>
      </c>
      <c r="M24" s="272">
        <v>242</v>
      </c>
      <c r="N24" s="250">
        <f>ROUND(M24/5*6,0)</f>
        <v>290</v>
      </c>
      <c r="O24" s="271">
        <v>308</v>
      </c>
      <c r="P24" s="248">
        <f>ROUND(O24/5*6,0)</f>
        <v>370</v>
      </c>
      <c r="Q24" s="252">
        <f t="shared" si="6"/>
        <v>660</v>
      </c>
      <c r="R24" s="325">
        <f>SUM(C24,H24,M24)</f>
        <v>589</v>
      </c>
      <c r="S24" s="326">
        <f>ROUND(R24/5*6,0)</f>
        <v>707</v>
      </c>
      <c r="T24" s="327">
        <f>SUM(E24,J24,O24)</f>
        <v>584</v>
      </c>
      <c r="U24" s="248">
        <f>ROUND(T24/5*6,0)</f>
        <v>701</v>
      </c>
      <c r="V24" s="247">
        <f t="shared" si="0"/>
        <v>1408</v>
      </c>
      <c r="W24" s="272">
        <v>924</v>
      </c>
      <c r="X24" s="250">
        <f>ROUND(W24/5*6,0)</f>
        <v>1109</v>
      </c>
      <c r="Y24" s="271">
        <v>921</v>
      </c>
      <c r="Z24" s="248">
        <f>ROUND(Y24/5*6,0)</f>
        <v>1105</v>
      </c>
      <c r="AA24" s="252">
        <f t="shared" si="7"/>
        <v>2214</v>
      </c>
      <c r="AB24" s="272">
        <v>523</v>
      </c>
      <c r="AC24" s="250">
        <f>ROUND(AB24/5*6,0)</f>
        <v>628</v>
      </c>
      <c r="AD24" s="271">
        <v>521</v>
      </c>
      <c r="AE24" s="248">
        <f>ROUND(AD24/5*6,0)</f>
        <v>625</v>
      </c>
      <c r="AF24" s="252">
        <f t="shared" si="8"/>
        <v>1253</v>
      </c>
      <c r="AG24" s="325">
        <f>SUM(W24,AB24)</f>
        <v>1447</v>
      </c>
      <c r="AH24" s="326">
        <f>ROUND(AG24/5*6,0)</f>
        <v>1736</v>
      </c>
      <c r="AI24" s="327">
        <f>SUM(Y24,AD24)</f>
        <v>1442</v>
      </c>
      <c r="AJ24" s="328">
        <f>ROUND(AI24/5*6,0)</f>
        <v>1730</v>
      </c>
      <c r="AK24" s="329">
        <f t="shared" si="1"/>
        <v>3466</v>
      </c>
      <c r="AL24" s="272">
        <v>501</v>
      </c>
      <c r="AM24" s="250">
        <f>ROUND(AL24/5*6,0)</f>
        <v>601</v>
      </c>
      <c r="AN24" s="271">
        <v>378</v>
      </c>
      <c r="AO24" s="248">
        <f>ROUND(AN24/5*6,0)</f>
        <v>454</v>
      </c>
      <c r="AP24" s="252">
        <f t="shared" si="9"/>
        <v>1055</v>
      </c>
      <c r="AQ24" s="272">
        <v>916</v>
      </c>
      <c r="AR24" s="250">
        <f>ROUND(AQ24/5*6,0)</f>
        <v>1099</v>
      </c>
      <c r="AS24" s="271">
        <v>673</v>
      </c>
      <c r="AT24" s="248">
        <f>ROUND(AS24/5*6,0)</f>
        <v>808</v>
      </c>
      <c r="AU24" s="252">
        <f t="shared" si="10"/>
        <v>1907</v>
      </c>
      <c r="AV24" s="272">
        <v>863</v>
      </c>
      <c r="AW24" s="250">
        <f>ROUND(AV24/5*6,0)</f>
        <v>1036</v>
      </c>
      <c r="AX24" s="271">
        <v>807</v>
      </c>
      <c r="AY24" s="248">
        <f>ROUND(AX24/5*6,0)</f>
        <v>968</v>
      </c>
      <c r="AZ24" s="252">
        <f t="shared" si="11"/>
        <v>2004</v>
      </c>
      <c r="BA24" s="272">
        <v>247</v>
      </c>
      <c r="BB24" s="250">
        <f>ROUND(BA24/5*6,0)</f>
        <v>296</v>
      </c>
      <c r="BC24" s="271">
        <v>229</v>
      </c>
      <c r="BD24" s="248">
        <f>ROUND(BC24/5*6,0)</f>
        <v>275</v>
      </c>
      <c r="BE24" s="252">
        <f t="shared" si="12"/>
        <v>571</v>
      </c>
      <c r="BF24" s="272">
        <v>513</v>
      </c>
      <c r="BG24" s="250">
        <f>ROUND(BF24/5*6,0)</f>
        <v>616</v>
      </c>
      <c r="BH24" s="271">
        <v>469</v>
      </c>
      <c r="BI24" s="248">
        <f>ROUND(BH24/5*6,0)</f>
        <v>563</v>
      </c>
      <c r="BJ24" s="252">
        <f t="shared" si="13"/>
        <v>1179</v>
      </c>
      <c r="BK24" s="272">
        <v>208</v>
      </c>
      <c r="BL24" s="250">
        <f>ROUND(BK24/5*6,0)</f>
        <v>250</v>
      </c>
      <c r="BM24" s="271">
        <v>232</v>
      </c>
      <c r="BN24" s="248">
        <f>ROUND(BM24/5*6,0)</f>
        <v>278</v>
      </c>
      <c r="BO24" s="252">
        <f t="shared" si="14"/>
        <v>528</v>
      </c>
      <c r="BP24" s="272">
        <v>754</v>
      </c>
      <c r="BQ24" s="250">
        <f>ROUND(BP24/5*6,0)</f>
        <v>905</v>
      </c>
      <c r="BR24" s="271">
        <v>683</v>
      </c>
      <c r="BS24" s="248">
        <f>ROUND(BR24/5*6,0)</f>
        <v>820</v>
      </c>
      <c r="BT24" s="252">
        <f t="shared" si="15"/>
        <v>1725</v>
      </c>
      <c r="BU24" s="272">
        <v>371</v>
      </c>
      <c r="BV24" s="250">
        <f>ROUND(BU24/5*6,0)</f>
        <v>445</v>
      </c>
      <c r="BW24" s="271">
        <v>304</v>
      </c>
      <c r="BX24" s="248">
        <f>ROUND(BW24/5*6,0)</f>
        <v>365</v>
      </c>
      <c r="BY24" s="252">
        <f t="shared" si="16"/>
        <v>810</v>
      </c>
      <c r="BZ24" s="272">
        <v>625</v>
      </c>
      <c r="CA24" s="250">
        <f>ROUND(BZ24/5*6,0)</f>
        <v>750</v>
      </c>
      <c r="CB24" s="271">
        <v>499</v>
      </c>
      <c r="CC24" s="248">
        <f>ROUND(CB24/5*6,0)</f>
        <v>599</v>
      </c>
      <c r="CD24" s="252">
        <f t="shared" si="17"/>
        <v>1349</v>
      </c>
      <c r="CE24" s="272">
        <v>79</v>
      </c>
      <c r="CF24" s="250">
        <f>ROUND(CE24/5*6,0)</f>
        <v>95</v>
      </c>
      <c r="CG24" s="271">
        <v>71</v>
      </c>
      <c r="CH24" s="248">
        <f>ROUND(CG24/5*6,0)</f>
        <v>85</v>
      </c>
      <c r="CI24" s="252">
        <f t="shared" si="18"/>
        <v>180</v>
      </c>
      <c r="CJ24" s="272">
        <v>307</v>
      </c>
      <c r="CK24" s="250">
        <f>ROUND(CJ24/5*6,0)</f>
        <v>368</v>
      </c>
      <c r="CL24" s="271">
        <v>298</v>
      </c>
      <c r="CM24" s="248">
        <f>ROUND(CL24/5*6,0)</f>
        <v>358</v>
      </c>
      <c r="CN24" s="252">
        <f t="shared" si="19"/>
        <v>726</v>
      </c>
      <c r="CO24" s="321">
        <f>SUM(CE24,CJ24)</f>
        <v>386</v>
      </c>
      <c r="CP24" s="326">
        <f>ROUND(CO24/5*6,0)</f>
        <v>463</v>
      </c>
      <c r="CQ24" s="322">
        <f>SUM(CG24,CL24)</f>
        <v>369</v>
      </c>
      <c r="CR24" s="328">
        <f>ROUND(CQ24/5*6,0)</f>
        <v>443</v>
      </c>
      <c r="CS24" s="329">
        <f t="shared" si="2"/>
        <v>906</v>
      </c>
      <c r="CT24" s="272">
        <v>169</v>
      </c>
      <c r="CU24" s="250">
        <f>ROUND(CT24/5*6,0)</f>
        <v>203</v>
      </c>
      <c r="CV24" s="271">
        <v>159</v>
      </c>
      <c r="CW24" s="248">
        <f>ROUND(CV24/5*6,0)</f>
        <v>191</v>
      </c>
      <c r="CX24" s="252">
        <f t="shared" si="20"/>
        <v>394</v>
      </c>
      <c r="CY24" s="272">
        <v>34</v>
      </c>
      <c r="CZ24" s="250">
        <f>ROUND(CY24/5*6,0)</f>
        <v>41</v>
      </c>
      <c r="DA24" s="271">
        <v>25</v>
      </c>
      <c r="DB24" s="248">
        <f>ROUND(DA24/5*6,0)</f>
        <v>30</v>
      </c>
      <c r="DC24" s="252">
        <f t="shared" si="21"/>
        <v>71</v>
      </c>
      <c r="DD24" s="272">
        <v>85</v>
      </c>
      <c r="DE24" s="250">
        <f>ROUND(DD24/5*6,0)</f>
        <v>102</v>
      </c>
      <c r="DF24" s="271">
        <v>69</v>
      </c>
      <c r="DG24" s="248">
        <f>ROUND(DF24/5*6,0)</f>
        <v>83</v>
      </c>
      <c r="DH24" s="252">
        <f t="shared" si="22"/>
        <v>185</v>
      </c>
      <c r="DI24" s="272">
        <v>41</v>
      </c>
      <c r="DJ24" s="250">
        <f>ROUND(DI24/5*6,0)</f>
        <v>49</v>
      </c>
      <c r="DK24" s="271">
        <v>52</v>
      </c>
      <c r="DL24" s="248">
        <f>ROUND(DK24/5*6,0)</f>
        <v>62</v>
      </c>
      <c r="DM24" s="252">
        <f t="shared" si="23"/>
        <v>111</v>
      </c>
      <c r="DN24" s="272">
        <v>12</v>
      </c>
      <c r="DO24" s="250">
        <f>ROUND(DN24/5*6,0)</f>
        <v>14</v>
      </c>
      <c r="DP24" s="271">
        <v>29</v>
      </c>
      <c r="DQ24" s="248">
        <f>ROUND(DP24/5*6,0)</f>
        <v>35</v>
      </c>
      <c r="DR24" s="252">
        <f t="shared" si="24"/>
        <v>49</v>
      </c>
      <c r="DS24" s="272">
        <v>18</v>
      </c>
      <c r="DT24" s="250">
        <f>ROUND(DS24/5*6,0)</f>
        <v>22</v>
      </c>
      <c r="DU24" s="271">
        <v>13</v>
      </c>
      <c r="DV24" s="248">
        <f>ROUND(DU24/5*6,0)</f>
        <v>16</v>
      </c>
      <c r="DW24" s="252">
        <f t="shared" si="25"/>
        <v>38</v>
      </c>
      <c r="DX24" s="272">
        <v>20</v>
      </c>
      <c r="DY24" s="250">
        <f>ROUND(DX24/5*6,0)</f>
        <v>24</v>
      </c>
      <c r="DZ24" s="271">
        <v>22</v>
      </c>
      <c r="EA24" s="248">
        <f>ROUND(DZ24/5*6,0)</f>
        <v>26</v>
      </c>
      <c r="EB24" s="252">
        <f t="shared" si="26"/>
        <v>50</v>
      </c>
      <c r="EC24" s="272">
        <v>21</v>
      </c>
      <c r="ED24" s="250">
        <f>ROUND(EC24/5*6,0)</f>
        <v>25</v>
      </c>
      <c r="EE24" s="271">
        <v>10</v>
      </c>
      <c r="EF24" s="248">
        <f>ROUND(EE24/5*6,0)</f>
        <v>12</v>
      </c>
      <c r="EG24" s="252">
        <f t="shared" si="27"/>
        <v>37</v>
      </c>
      <c r="EH24" s="272">
        <v>24</v>
      </c>
      <c r="EI24" s="250">
        <f>ROUND(EH24/5*6,0)</f>
        <v>29</v>
      </c>
      <c r="EJ24" s="271">
        <v>24</v>
      </c>
      <c r="EK24" s="248">
        <f>ROUND(EJ24/5*6,0)</f>
        <v>29</v>
      </c>
      <c r="EL24" s="252">
        <f t="shared" si="28"/>
        <v>58</v>
      </c>
      <c r="EM24" s="272">
        <v>5</v>
      </c>
      <c r="EN24" s="250">
        <f>ROUND(EM24/5*6,0)</f>
        <v>6</v>
      </c>
      <c r="EO24" s="271">
        <v>7</v>
      </c>
      <c r="EP24" s="248">
        <f>ROUND(EO24/5*6,0)</f>
        <v>8</v>
      </c>
      <c r="EQ24" s="252">
        <f t="shared" si="29"/>
        <v>14</v>
      </c>
      <c r="ER24" s="272">
        <v>19</v>
      </c>
      <c r="ES24" s="250">
        <f>ROUND(ER24/5*6,0)</f>
        <v>23</v>
      </c>
      <c r="ET24" s="271">
        <v>18</v>
      </c>
      <c r="EU24" s="248">
        <f>ROUND(ET24/5*6,0)</f>
        <v>22</v>
      </c>
      <c r="EV24" s="252">
        <f t="shared" si="30"/>
        <v>45</v>
      </c>
      <c r="EW24" s="272">
        <v>30</v>
      </c>
      <c r="EX24" s="250">
        <f>ROUND(EW24/5*6,0)</f>
        <v>36</v>
      </c>
      <c r="EY24" s="271">
        <v>33</v>
      </c>
      <c r="EZ24" s="248">
        <f>ROUND(EY24/5*6,0)</f>
        <v>40</v>
      </c>
      <c r="FA24" s="252">
        <f t="shared" si="31"/>
        <v>76</v>
      </c>
      <c r="FB24" s="272">
        <v>115</v>
      </c>
      <c r="FC24" s="250">
        <f>ROUND(FB24/5*6,0)</f>
        <v>138</v>
      </c>
      <c r="FD24" s="271">
        <v>80</v>
      </c>
      <c r="FE24" s="248">
        <f>ROUND(FD24/5*6,0)</f>
        <v>96</v>
      </c>
      <c r="FF24" s="252">
        <f t="shared" si="32"/>
        <v>234</v>
      </c>
      <c r="FG24" s="272">
        <v>54</v>
      </c>
      <c r="FH24" s="250">
        <f>ROUND(FG24/5*6,0)</f>
        <v>65</v>
      </c>
      <c r="FI24" s="271">
        <v>76</v>
      </c>
      <c r="FJ24" s="248">
        <f>ROUND(FI24/5*6,0)</f>
        <v>91</v>
      </c>
      <c r="FK24" s="252">
        <f t="shared" si="33"/>
        <v>156</v>
      </c>
      <c r="FL24" s="272">
        <v>746</v>
      </c>
      <c r="FM24" s="250">
        <f>ROUND(FL24/5*6,0)</f>
        <v>895</v>
      </c>
      <c r="FN24" s="271">
        <v>635</v>
      </c>
      <c r="FO24" s="248">
        <f>ROUND(FN24/5*6,0)</f>
        <v>762</v>
      </c>
      <c r="FP24" s="252">
        <f t="shared" si="34"/>
        <v>1657</v>
      </c>
      <c r="FQ24" s="272">
        <v>128</v>
      </c>
      <c r="FR24" s="250">
        <f>ROUND(FQ24/5*6,0)</f>
        <v>154</v>
      </c>
      <c r="FS24" s="271">
        <v>192</v>
      </c>
      <c r="FT24" s="248">
        <f>ROUND(FS24/5*6,0)</f>
        <v>230</v>
      </c>
      <c r="FU24" s="252">
        <f t="shared" si="35"/>
        <v>384</v>
      </c>
      <c r="FV24" s="272">
        <v>653</v>
      </c>
      <c r="FW24" s="250">
        <f>ROUND(FV24/5*6,0)</f>
        <v>784</v>
      </c>
      <c r="FX24" s="271">
        <v>593</v>
      </c>
      <c r="FY24" s="248">
        <f>ROUND(FX24/5*6,0)</f>
        <v>712</v>
      </c>
      <c r="FZ24" s="252">
        <f t="shared" si="36"/>
        <v>1496</v>
      </c>
      <c r="GA24" s="272">
        <v>113</v>
      </c>
      <c r="GB24" s="250">
        <f>ROUND(GA24/5*6,0)</f>
        <v>136</v>
      </c>
      <c r="GC24" s="271">
        <v>123</v>
      </c>
      <c r="GD24" s="248">
        <f>ROUND(GC24/5*6,0)</f>
        <v>148</v>
      </c>
      <c r="GE24" s="252">
        <f t="shared" si="37"/>
        <v>284</v>
      </c>
      <c r="GF24" s="272">
        <v>313</v>
      </c>
      <c r="GG24" s="250">
        <f>ROUND(GF24/5*6,0)</f>
        <v>376</v>
      </c>
      <c r="GH24" s="271">
        <v>428</v>
      </c>
      <c r="GI24" s="248">
        <f>ROUND(GH24/5*6,0)</f>
        <v>514</v>
      </c>
      <c r="GJ24" s="252">
        <f t="shared" si="38"/>
        <v>890</v>
      </c>
      <c r="GK24" s="270">
        <f t="shared" si="39"/>
        <v>12026</v>
      </c>
      <c r="GL24" s="268">
        <v>11111</v>
      </c>
      <c r="GM24" s="245">
        <f t="shared" si="3"/>
        <v>23137</v>
      </c>
    </row>
    <row r="25" spans="1:197" s="237" customFormat="1" x14ac:dyDescent="0.15">
      <c r="A25" s="661"/>
      <c r="B25" s="267" t="s">
        <v>85</v>
      </c>
      <c r="C25" s="243"/>
      <c r="D25" s="243">
        <f>SUM(D23:D24)</f>
        <v>241</v>
      </c>
      <c r="E25" s="242"/>
      <c r="F25" s="241">
        <f>SUM(F23:F24)</f>
        <v>346</v>
      </c>
      <c r="G25" s="244">
        <f t="shared" si="4"/>
        <v>587</v>
      </c>
      <c r="H25" s="243"/>
      <c r="I25" s="243">
        <f>SUM(I23:I24)</f>
        <v>627</v>
      </c>
      <c r="J25" s="242"/>
      <c r="K25" s="241">
        <f>SUM(K23:K24)</f>
        <v>347</v>
      </c>
      <c r="L25" s="244">
        <f t="shared" si="5"/>
        <v>974</v>
      </c>
      <c r="M25" s="243"/>
      <c r="N25" s="243">
        <f>SUM(N23:N24)</f>
        <v>584</v>
      </c>
      <c r="O25" s="242"/>
      <c r="P25" s="241">
        <f>SUM(P23:P24)</f>
        <v>899</v>
      </c>
      <c r="Q25" s="244">
        <f t="shared" si="6"/>
        <v>1483</v>
      </c>
      <c r="R25" s="338">
        <f>SUM(R23:R24)</f>
        <v>1211</v>
      </c>
      <c r="S25" s="339">
        <f>SUM(S23:S24)</f>
        <v>1453</v>
      </c>
      <c r="T25" s="340">
        <f>SUM(T23:T24)</f>
        <v>1326</v>
      </c>
      <c r="U25" s="263">
        <f>SUM(U23:U24)</f>
        <v>1591</v>
      </c>
      <c r="V25" s="262">
        <f t="shared" si="0"/>
        <v>3044</v>
      </c>
      <c r="W25" s="243"/>
      <c r="X25" s="243">
        <f>SUM(X23:X24)</f>
        <v>2226</v>
      </c>
      <c r="Y25" s="242"/>
      <c r="Z25" s="241">
        <f>SUM(Z23:Z24)</f>
        <v>2131</v>
      </c>
      <c r="AA25" s="244">
        <f t="shared" si="7"/>
        <v>4357</v>
      </c>
      <c r="AB25" s="243"/>
      <c r="AC25" s="243">
        <f>SUM(AC23:AC24)</f>
        <v>1108</v>
      </c>
      <c r="AD25" s="242"/>
      <c r="AE25" s="241">
        <f>SUM(AE23:AE24)</f>
        <v>1092</v>
      </c>
      <c r="AF25" s="244">
        <f t="shared" si="8"/>
        <v>2200</v>
      </c>
      <c r="AG25" s="338">
        <f>SUM(AG23:AG24)</f>
        <v>2778</v>
      </c>
      <c r="AH25" s="339">
        <f>SUM(AH23:AH24)</f>
        <v>3333</v>
      </c>
      <c r="AI25" s="340">
        <f>SUM(AI23:AI24)</f>
        <v>2686</v>
      </c>
      <c r="AJ25" s="341">
        <f>SUM(AJ23:AJ24)</f>
        <v>3223</v>
      </c>
      <c r="AK25" s="342">
        <f t="shared" si="1"/>
        <v>6556</v>
      </c>
      <c r="AL25" s="243"/>
      <c r="AM25" s="243">
        <f>SUM(AM23:AM24)</f>
        <v>1013</v>
      </c>
      <c r="AN25" s="242"/>
      <c r="AO25" s="241">
        <f>SUM(AO23:AO24)</f>
        <v>846</v>
      </c>
      <c r="AP25" s="244">
        <f t="shared" si="9"/>
        <v>1859</v>
      </c>
      <c r="AQ25" s="243"/>
      <c r="AR25" s="243">
        <f>SUM(AR23:AR24)</f>
        <v>1880</v>
      </c>
      <c r="AS25" s="242"/>
      <c r="AT25" s="241">
        <f>SUM(AT23:AT24)</f>
        <v>1445</v>
      </c>
      <c r="AU25" s="244">
        <f t="shared" si="10"/>
        <v>3325</v>
      </c>
      <c r="AV25" s="243"/>
      <c r="AW25" s="243">
        <f>SUM(AW23:AW24)</f>
        <v>1707</v>
      </c>
      <c r="AX25" s="242"/>
      <c r="AY25" s="241">
        <f>SUM(AY23:AY24)</f>
        <v>1603</v>
      </c>
      <c r="AZ25" s="244">
        <f t="shared" si="11"/>
        <v>3310</v>
      </c>
      <c r="BA25" s="243"/>
      <c r="BB25" s="243">
        <f>SUM(BB23:BB24)</f>
        <v>477</v>
      </c>
      <c r="BC25" s="242"/>
      <c r="BD25" s="241">
        <f>SUM(BD23:BD24)</f>
        <v>461</v>
      </c>
      <c r="BE25" s="244">
        <f t="shared" si="12"/>
        <v>938</v>
      </c>
      <c r="BF25" s="243"/>
      <c r="BG25" s="243">
        <f>SUM(BG23:BG24)</f>
        <v>956</v>
      </c>
      <c r="BH25" s="242"/>
      <c r="BI25" s="241">
        <f>SUM(BI23:BI24)</f>
        <v>898</v>
      </c>
      <c r="BJ25" s="244">
        <f t="shared" si="13"/>
        <v>1854</v>
      </c>
      <c r="BK25" s="243"/>
      <c r="BL25" s="243">
        <f>SUM(BL23:BL24)</f>
        <v>460</v>
      </c>
      <c r="BM25" s="242"/>
      <c r="BN25" s="241">
        <f>SUM(BN23:BN24)</f>
        <v>453</v>
      </c>
      <c r="BO25" s="244">
        <f t="shared" si="14"/>
        <v>913</v>
      </c>
      <c r="BP25" s="243"/>
      <c r="BQ25" s="243">
        <f>SUM(BQ23:BQ24)</f>
        <v>1555</v>
      </c>
      <c r="BR25" s="242"/>
      <c r="BS25" s="241">
        <f>SUM(BS23:BS24)</f>
        <v>1300</v>
      </c>
      <c r="BT25" s="244">
        <f t="shared" si="15"/>
        <v>2855</v>
      </c>
      <c r="BU25" s="243"/>
      <c r="BV25" s="243">
        <f>SUM(BV23:BV24)</f>
        <v>698</v>
      </c>
      <c r="BW25" s="242"/>
      <c r="BX25" s="241">
        <f>SUM(BX23:BX24)</f>
        <v>678</v>
      </c>
      <c r="BY25" s="244">
        <f t="shared" si="16"/>
        <v>1376</v>
      </c>
      <c r="BZ25" s="243"/>
      <c r="CA25" s="243">
        <f>SUM(CA23:CA24)</f>
        <v>1300</v>
      </c>
      <c r="CB25" s="242"/>
      <c r="CC25" s="241">
        <f>SUM(CC23:CC24)</f>
        <v>1025</v>
      </c>
      <c r="CD25" s="244">
        <f t="shared" si="17"/>
        <v>2325</v>
      </c>
      <c r="CE25" s="243"/>
      <c r="CF25" s="243">
        <f>SUM(CF23:CF24)</f>
        <v>215</v>
      </c>
      <c r="CG25" s="242"/>
      <c r="CH25" s="241">
        <f>SUM(CH23:CH24)</f>
        <v>210</v>
      </c>
      <c r="CI25" s="244">
        <f t="shared" si="18"/>
        <v>425</v>
      </c>
      <c r="CJ25" s="243"/>
      <c r="CK25" s="243">
        <f>SUM(CK23:CK24)</f>
        <v>770</v>
      </c>
      <c r="CL25" s="242"/>
      <c r="CM25" s="241">
        <f>SUM(CM23:CM24)</f>
        <v>819</v>
      </c>
      <c r="CN25" s="244">
        <f t="shared" si="19"/>
        <v>1589</v>
      </c>
      <c r="CO25" s="339">
        <f>SUM(CO23:CO24)</f>
        <v>821</v>
      </c>
      <c r="CP25" s="339">
        <f>SUM(CP23:CP24)</f>
        <v>985</v>
      </c>
      <c r="CQ25" s="340">
        <f>SUM(CQ23:CQ24)</f>
        <v>857</v>
      </c>
      <c r="CR25" s="341">
        <f>SUM(CR23:CR24)</f>
        <v>1029</v>
      </c>
      <c r="CS25" s="342">
        <f t="shared" si="2"/>
        <v>2014</v>
      </c>
      <c r="CT25" s="243"/>
      <c r="CU25" s="243">
        <f>SUM(CU23:CU24)</f>
        <v>401</v>
      </c>
      <c r="CV25" s="242"/>
      <c r="CW25" s="241">
        <f>SUM(CW23:CW24)</f>
        <v>505</v>
      </c>
      <c r="CX25" s="244">
        <f t="shared" si="20"/>
        <v>906</v>
      </c>
      <c r="CY25" s="243"/>
      <c r="CZ25" s="243">
        <f>SUM(CZ23:CZ24)</f>
        <v>71</v>
      </c>
      <c r="DA25" s="242"/>
      <c r="DB25" s="241">
        <f>SUM(DB23:DB24)</f>
        <v>74</v>
      </c>
      <c r="DC25" s="244">
        <f t="shared" si="21"/>
        <v>145</v>
      </c>
      <c r="DD25" s="243"/>
      <c r="DE25" s="243">
        <f>SUM(DE23:DE24)</f>
        <v>244</v>
      </c>
      <c r="DF25" s="242"/>
      <c r="DG25" s="241">
        <f>SUM(DG23:DG24)</f>
        <v>166</v>
      </c>
      <c r="DH25" s="244">
        <f t="shared" si="22"/>
        <v>410</v>
      </c>
      <c r="DI25" s="243"/>
      <c r="DJ25" s="243">
        <f>SUM(DJ23:DJ24)</f>
        <v>270</v>
      </c>
      <c r="DK25" s="242"/>
      <c r="DL25" s="241">
        <f>SUM(DL23:DL24)</f>
        <v>292</v>
      </c>
      <c r="DM25" s="244">
        <f t="shared" si="23"/>
        <v>562</v>
      </c>
      <c r="DN25" s="243"/>
      <c r="DO25" s="243">
        <f>SUM(DO23:DO24)</f>
        <v>44</v>
      </c>
      <c r="DP25" s="242"/>
      <c r="DQ25" s="241">
        <f>SUM(DQ23:DQ24)</f>
        <v>189</v>
      </c>
      <c r="DR25" s="244">
        <f t="shared" si="24"/>
        <v>233</v>
      </c>
      <c r="DS25" s="243"/>
      <c r="DT25" s="243">
        <f>SUM(DT23:DT24)</f>
        <v>62</v>
      </c>
      <c r="DU25" s="242"/>
      <c r="DV25" s="241">
        <f>SUM(DV23:DV24)</f>
        <v>83</v>
      </c>
      <c r="DW25" s="244">
        <f t="shared" si="25"/>
        <v>145</v>
      </c>
      <c r="DX25" s="243"/>
      <c r="DY25" s="243">
        <f>SUM(DY23:DY24)</f>
        <v>72</v>
      </c>
      <c r="DZ25" s="242"/>
      <c r="EA25" s="241">
        <f>SUM(EA23:EA24)</f>
        <v>72</v>
      </c>
      <c r="EB25" s="244">
        <f t="shared" si="26"/>
        <v>144</v>
      </c>
      <c r="EC25" s="243"/>
      <c r="ED25" s="243">
        <f>SUM(ED23:ED24)</f>
        <v>74</v>
      </c>
      <c r="EE25" s="242"/>
      <c r="EF25" s="241">
        <f>SUM(EF23:EF24)</f>
        <v>41</v>
      </c>
      <c r="EG25" s="244">
        <f t="shared" si="27"/>
        <v>115</v>
      </c>
      <c r="EH25" s="243"/>
      <c r="EI25" s="243">
        <f>SUM(EI23:EI24)</f>
        <v>61</v>
      </c>
      <c r="EJ25" s="242"/>
      <c r="EK25" s="241">
        <f>SUM(EK23:EK24)</f>
        <v>72</v>
      </c>
      <c r="EL25" s="244">
        <f t="shared" si="28"/>
        <v>133</v>
      </c>
      <c r="EM25" s="243"/>
      <c r="EN25" s="243">
        <f>SUM(EN23:EN24)</f>
        <v>22</v>
      </c>
      <c r="EO25" s="242"/>
      <c r="EP25" s="241">
        <f>SUM(EP23:EP24)</f>
        <v>26</v>
      </c>
      <c r="EQ25" s="244">
        <f t="shared" si="29"/>
        <v>48</v>
      </c>
      <c r="ER25" s="243"/>
      <c r="ES25" s="243">
        <f>SUM(ES23:ES24)</f>
        <v>40</v>
      </c>
      <c r="ET25" s="242"/>
      <c r="EU25" s="241">
        <f>SUM(EU23:EU24)</f>
        <v>40</v>
      </c>
      <c r="EV25" s="244">
        <f t="shared" si="30"/>
        <v>80</v>
      </c>
      <c r="EW25" s="243"/>
      <c r="EX25" s="243">
        <f>SUM(EX23:EX24)</f>
        <v>78</v>
      </c>
      <c r="EY25" s="242"/>
      <c r="EZ25" s="241">
        <f>SUM(EZ23:EZ24)</f>
        <v>116</v>
      </c>
      <c r="FA25" s="244">
        <f t="shared" si="31"/>
        <v>194</v>
      </c>
      <c r="FB25" s="243"/>
      <c r="FC25" s="243">
        <f>SUM(FC23:FC24)</f>
        <v>340</v>
      </c>
      <c r="FD25" s="242"/>
      <c r="FE25" s="241">
        <f>SUM(FE23:FE24)</f>
        <v>221</v>
      </c>
      <c r="FF25" s="244">
        <f t="shared" si="32"/>
        <v>561</v>
      </c>
      <c r="FG25" s="243"/>
      <c r="FH25" s="243">
        <f>SUM(FH23:FH24)</f>
        <v>107</v>
      </c>
      <c r="FI25" s="242"/>
      <c r="FJ25" s="241">
        <f>SUM(FJ23:FJ24)</f>
        <v>149</v>
      </c>
      <c r="FK25" s="244">
        <f t="shared" si="33"/>
        <v>256</v>
      </c>
      <c r="FL25" s="243"/>
      <c r="FM25" s="243">
        <f>SUM(FM23:FM24)</f>
        <v>1493</v>
      </c>
      <c r="FN25" s="242"/>
      <c r="FO25" s="241">
        <f>SUM(FO23:FO24)</f>
        <v>1348</v>
      </c>
      <c r="FP25" s="244">
        <f t="shared" si="34"/>
        <v>2841</v>
      </c>
      <c r="FQ25" s="243"/>
      <c r="FR25" s="243">
        <f>SUM(FR23:FR24)</f>
        <v>262</v>
      </c>
      <c r="FS25" s="242"/>
      <c r="FT25" s="241">
        <f>SUM(FT23:FT24)</f>
        <v>393</v>
      </c>
      <c r="FU25" s="244">
        <f t="shared" si="35"/>
        <v>655</v>
      </c>
      <c r="FV25" s="243"/>
      <c r="FW25" s="243">
        <f>SUM(FW23:FW24)</f>
        <v>1349</v>
      </c>
      <c r="FX25" s="242"/>
      <c r="FY25" s="241">
        <f>SUM(FY23:FY24)</f>
        <v>1205</v>
      </c>
      <c r="FZ25" s="244">
        <f t="shared" si="36"/>
        <v>2554</v>
      </c>
      <c r="GA25" s="243"/>
      <c r="GB25" s="243">
        <f>SUM(GB23:GB24)</f>
        <v>220</v>
      </c>
      <c r="GC25" s="242"/>
      <c r="GD25" s="241">
        <f>SUM(GD23:GD24)</f>
        <v>236</v>
      </c>
      <c r="GE25" s="244">
        <f t="shared" si="37"/>
        <v>456</v>
      </c>
      <c r="GF25" s="243"/>
      <c r="GG25" s="243">
        <f>SUM(GG23:GG24)</f>
        <v>680</v>
      </c>
      <c r="GH25" s="242"/>
      <c r="GI25" s="241">
        <f>SUM(GI23:GI24)</f>
        <v>892</v>
      </c>
      <c r="GJ25" s="244">
        <f t="shared" si="38"/>
        <v>1572</v>
      </c>
      <c r="GK25" s="240">
        <f t="shared" si="39"/>
        <v>21707</v>
      </c>
      <c r="GL25" s="261">
        <v>20672</v>
      </c>
      <c r="GM25" s="239">
        <f t="shared" si="3"/>
        <v>42379</v>
      </c>
      <c r="GO25" s="237">
        <f>SUM(V25,AK25,AP25,AU25,AZ25,BE25,BJ25,BO25,BY25,CD25,BT25)</f>
        <v>28355</v>
      </c>
    </row>
    <row r="26" spans="1:197" s="237" customFormat="1" x14ac:dyDescent="0.15">
      <c r="A26" s="657" t="s">
        <v>114</v>
      </c>
      <c r="B26" s="260" t="s">
        <v>110</v>
      </c>
      <c r="C26" s="273">
        <v>89</v>
      </c>
      <c r="D26" s="270">
        <f>ROUND(C26/5*6,0)</f>
        <v>107</v>
      </c>
      <c r="E26" s="269">
        <v>184</v>
      </c>
      <c r="F26" s="274">
        <f>ROUND(E26/5*6,0)</f>
        <v>221</v>
      </c>
      <c r="G26" s="275">
        <f t="shared" si="4"/>
        <v>328</v>
      </c>
      <c r="H26" s="273">
        <v>302</v>
      </c>
      <c r="I26" s="270">
        <f>ROUND(H26/5*6,0)</f>
        <v>362</v>
      </c>
      <c r="J26" s="269">
        <v>262</v>
      </c>
      <c r="K26" s="274">
        <f>ROUND(J26/5*6,0)</f>
        <v>314</v>
      </c>
      <c r="L26" s="275">
        <f t="shared" si="5"/>
        <v>676</v>
      </c>
      <c r="M26" s="273">
        <v>211</v>
      </c>
      <c r="N26" s="270">
        <f>ROUND(M26/5*6,0)</f>
        <v>253</v>
      </c>
      <c r="O26" s="269">
        <v>734</v>
      </c>
      <c r="P26" s="274">
        <f>ROUND(O26/5*6,0)</f>
        <v>881</v>
      </c>
      <c r="Q26" s="275">
        <f t="shared" si="6"/>
        <v>1134</v>
      </c>
      <c r="R26" s="335">
        <f>SUM(C26,H26,M26)</f>
        <v>602</v>
      </c>
      <c r="S26" s="337">
        <f>ROUND(R26/5*6,0)</f>
        <v>722</v>
      </c>
      <c r="T26" s="336">
        <f>SUM(E26,J26,O26)</f>
        <v>1180</v>
      </c>
      <c r="U26" s="255">
        <f>ROUND(T26/5*6,0)</f>
        <v>1416</v>
      </c>
      <c r="V26" s="254">
        <f t="shared" si="0"/>
        <v>2138</v>
      </c>
      <c r="W26" s="273">
        <v>863</v>
      </c>
      <c r="X26" s="270">
        <f>ROUND(W26/5*6,0)</f>
        <v>1036</v>
      </c>
      <c r="Y26" s="269">
        <v>849</v>
      </c>
      <c r="Z26" s="274">
        <f>ROUND(Y26/5*6,0)</f>
        <v>1019</v>
      </c>
      <c r="AA26" s="275">
        <f t="shared" si="7"/>
        <v>2055</v>
      </c>
      <c r="AB26" s="273">
        <v>353</v>
      </c>
      <c r="AC26" s="270">
        <f>ROUND(AB26/5*6,0)</f>
        <v>424</v>
      </c>
      <c r="AD26" s="269">
        <v>353</v>
      </c>
      <c r="AE26" s="274">
        <f>ROUND(AD26/5*6,0)</f>
        <v>424</v>
      </c>
      <c r="AF26" s="275">
        <f t="shared" si="8"/>
        <v>848</v>
      </c>
      <c r="AG26" s="335">
        <f>SUM(W26,AB26)</f>
        <v>1216</v>
      </c>
      <c r="AH26" s="337">
        <f>ROUND(AG26/5*6,0)</f>
        <v>1459</v>
      </c>
      <c r="AI26" s="336">
        <f>SUM(Y26,AD26)</f>
        <v>1202</v>
      </c>
      <c r="AJ26" s="343">
        <f>ROUND(AI26/5*6,0)</f>
        <v>1442</v>
      </c>
      <c r="AK26" s="344">
        <f t="shared" si="1"/>
        <v>2901</v>
      </c>
      <c r="AL26" s="273">
        <v>264</v>
      </c>
      <c r="AM26" s="270">
        <f>ROUND(AL26/5*6,0)</f>
        <v>317</v>
      </c>
      <c r="AN26" s="269">
        <v>239</v>
      </c>
      <c r="AO26" s="274">
        <f>ROUND(AN26/5*6,0)</f>
        <v>287</v>
      </c>
      <c r="AP26" s="275">
        <f t="shared" si="9"/>
        <v>604</v>
      </c>
      <c r="AQ26" s="273">
        <v>385</v>
      </c>
      <c r="AR26" s="270">
        <f>ROUND(AQ26/5*6,0)</f>
        <v>462</v>
      </c>
      <c r="AS26" s="269">
        <v>273</v>
      </c>
      <c r="AT26" s="274">
        <f>ROUND(AS26/5*6,0)</f>
        <v>328</v>
      </c>
      <c r="AU26" s="275">
        <f t="shared" si="10"/>
        <v>790</v>
      </c>
      <c r="AV26" s="273">
        <v>518</v>
      </c>
      <c r="AW26" s="270">
        <f>ROUND(AV26/5*6,0)</f>
        <v>622</v>
      </c>
      <c r="AX26" s="269">
        <v>420</v>
      </c>
      <c r="AY26" s="274">
        <f>ROUND(AX26/5*6,0)</f>
        <v>504</v>
      </c>
      <c r="AZ26" s="275">
        <f t="shared" si="11"/>
        <v>1126</v>
      </c>
      <c r="BA26" s="273">
        <v>103</v>
      </c>
      <c r="BB26" s="270">
        <f>ROUND(BA26/5*6,0)</f>
        <v>124</v>
      </c>
      <c r="BC26" s="269">
        <v>125</v>
      </c>
      <c r="BD26" s="274">
        <f>ROUND(BC26/5*6,0)</f>
        <v>150</v>
      </c>
      <c r="BE26" s="275">
        <f t="shared" si="12"/>
        <v>274</v>
      </c>
      <c r="BF26" s="273">
        <v>273</v>
      </c>
      <c r="BG26" s="270">
        <f>ROUND(BF26/5*6,0)</f>
        <v>328</v>
      </c>
      <c r="BH26" s="269">
        <v>307</v>
      </c>
      <c r="BI26" s="274">
        <f>ROUND(BH26/5*6,0)</f>
        <v>368</v>
      </c>
      <c r="BJ26" s="275">
        <f t="shared" si="13"/>
        <v>696</v>
      </c>
      <c r="BK26" s="273">
        <v>146</v>
      </c>
      <c r="BL26" s="270">
        <f>ROUND(BK26/5*6,0)</f>
        <v>175</v>
      </c>
      <c r="BM26" s="269">
        <v>174</v>
      </c>
      <c r="BN26" s="274">
        <f>ROUND(BM26/5*6,0)</f>
        <v>209</v>
      </c>
      <c r="BO26" s="275">
        <f t="shared" si="14"/>
        <v>384</v>
      </c>
      <c r="BP26" s="273">
        <v>303</v>
      </c>
      <c r="BQ26" s="270">
        <f>ROUND(BP26/5*6,0)</f>
        <v>364</v>
      </c>
      <c r="BR26" s="269">
        <v>456</v>
      </c>
      <c r="BS26" s="274">
        <f>ROUND(BR26/5*6,0)</f>
        <v>547</v>
      </c>
      <c r="BT26" s="275">
        <f t="shared" si="15"/>
        <v>911</v>
      </c>
      <c r="BU26" s="273">
        <v>208</v>
      </c>
      <c r="BV26" s="270">
        <f>ROUND(BU26/5*6,0)</f>
        <v>250</v>
      </c>
      <c r="BW26" s="269">
        <v>228</v>
      </c>
      <c r="BX26" s="274">
        <f>ROUND(BW26/5*6,0)</f>
        <v>274</v>
      </c>
      <c r="BY26" s="275">
        <f t="shared" si="16"/>
        <v>524</v>
      </c>
      <c r="BZ26" s="273">
        <v>296</v>
      </c>
      <c r="CA26" s="270">
        <f>ROUND(BZ26/5*6,0)</f>
        <v>355</v>
      </c>
      <c r="CB26" s="269">
        <v>277</v>
      </c>
      <c r="CC26" s="274">
        <f>ROUND(CB26/5*6,0)</f>
        <v>332</v>
      </c>
      <c r="CD26" s="275">
        <f t="shared" si="17"/>
        <v>687</v>
      </c>
      <c r="CE26" s="273">
        <v>90</v>
      </c>
      <c r="CF26" s="270">
        <f>ROUND(CE26/5*6,0)</f>
        <v>108</v>
      </c>
      <c r="CG26" s="269">
        <v>169</v>
      </c>
      <c r="CH26" s="274">
        <f>ROUND(CG26/5*6,0)</f>
        <v>203</v>
      </c>
      <c r="CI26" s="275">
        <f t="shared" si="18"/>
        <v>311</v>
      </c>
      <c r="CJ26" s="273">
        <v>316</v>
      </c>
      <c r="CK26" s="270">
        <f>ROUND(CJ26/5*6,0)</f>
        <v>379</v>
      </c>
      <c r="CL26" s="269">
        <v>374</v>
      </c>
      <c r="CM26" s="274">
        <f>ROUND(CL26/5*6,0)</f>
        <v>449</v>
      </c>
      <c r="CN26" s="275">
        <f t="shared" si="19"/>
        <v>828</v>
      </c>
      <c r="CO26" s="335">
        <f>SUM(CE26,CJ26)</f>
        <v>406</v>
      </c>
      <c r="CP26" s="337">
        <f>ROUND(CO26/5*6,0)</f>
        <v>487</v>
      </c>
      <c r="CQ26" s="336">
        <f>SUM(CG26,CL26)</f>
        <v>543</v>
      </c>
      <c r="CR26" s="343">
        <f>ROUND(CQ26/5*6,0)</f>
        <v>652</v>
      </c>
      <c r="CS26" s="344">
        <f t="shared" si="2"/>
        <v>1139</v>
      </c>
      <c r="CT26" s="273">
        <v>158</v>
      </c>
      <c r="CU26" s="270">
        <f>ROUND(CT26/5*6,0)</f>
        <v>190</v>
      </c>
      <c r="CV26" s="269">
        <v>983</v>
      </c>
      <c r="CW26" s="274">
        <f>ROUND(CV26/5*6,0)</f>
        <v>1180</v>
      </c>
      <c r="CX26" s="275">
        <f t="shared" si="20"/>
        <v>1370</v>
      </c>
      <c r="CY26" s="273">
        <v>58</v>
      </c>
      <c r="CZ26" s="270">
        <f>ROUND(CY26/5*6,0)</f>
        <v>70</v>
      </c>
      <c r="DA26" s="269">
        <v>48</v>
      </c>
      <c r="DB26" s="274">
        <f>ROUND(DA26/5*6,0)</f>
        <v>58</v>
      </c>
      <c r="DC26" s="275">
        <f t="shared" si="21"/>
        <v>128</v>
      </c>
      <c r="DD26" s="273">
        <v>753</v>
      </c>
      <c r="DE26" s="270">
        <f>ROUND(DD26/5*6,0)</f>
        <v>904</v>
      </c>
      <c r="DF26" s="269">
        <v>75</v>
      </c>
      <c r="DG26" s="274">
        <f>ROUND(DF26/5*6,0)</f>
        <v>90</v>
      </c>
      <c r="DH26" s="275">
        <f t="shared" si="22"/>
        <v>994</v>
      </c>
      <c r="DI26" s="273">
        <v>144</v>
      </c>
      <c r="DJ26" s="270">
        <f>ROUND(DI26/5*6,0)</f>
        <v>173</v>
      </c>
      <c r="DK26" s="269">
        <v>176</v>
      </c>
      <c r="DL26" s="274">
        <f>ROUND(DK26/5*6,0)</f>
        <v>211</v>
      </c>
      <c r="DM26" s="275">
        <f t="shared" si="23"/>
        <v>384</v>
      </c>
      <c r="DN26" s="273">
        <v>33</v>
      </c>
      <c r="DO26" s="270">
        <f>ROUND(DN26/5*6,0)</f>
        <v>40</v>
      </c>
      <c r="DP26" s="269">
        <v>374</v>
      </c>
      <c r="DQ26" s="274">
        <f>ROUND(DP26/5*6,0)</f>
        <v>449</v>
      </c>
      <c r="DR26" s="275">
        <f t="shared" si="24"/>
        <v>489</v>
      </c>
      <c r="DS26" s="273">
        <v>54</v>
      </c>
      <c r="DT26" s="270">
        <f>ROUND(DS26/5*6,0)</f>
        <v>65</v>
      </c>
      <c r="DU26" s="269">
        <v>129</v>
      </c>
      <c r="DV26" s="274">
        <f>ROUND(DU26/5*6,0)</f>
        <v>155</v>
      </c>
      <c r="DW26" s="275">
        <f t="shared" si="25"/>
        <v>220</v>
      </c>
      <c r="DX26" s="273">
        <v>27</v>
      </c>
      <c r="DY26" s="270">
        <f>ROUND(DX26/5*6,0)</f>
        <v>32</v>
      </c>
      <c r="DZ26" s="269">
        <v>120</v>
      </c>
      <c r="EA26" s="274">
        <f>ROUND(DZ26/5*6,0)</f>
        <v>144</v>
      </c>
      <c r="EB26" s="275">
        <f t="shared" si="26"/>
        <v>176</v>
      </c>
      <c r="EC26" s="273">
        <v>35</v>
      </c>
      <c r="ED26" s="270">
        <f>ROUND(EC26/5*6,0)</f>
        <v>42</v>
      </c>
      <c r="EE26" s="269">
        <v>70</v>
      </c>
      <c r="EF26" s="274">
        <f>ROUND(EE26/5*6,0)</f>
        <v>84</v>
      </c>
      <c r="EG26" s="275">
        <f t="shared" si="27"/>
        <v>126</v>
      </c>
      <c r="EH26" s="273">
        <v>56</v>
      </c>
      <c r="EI26" s="270">
        <f>ROUND(EH26/5*6,0)</f>
        <v>67</v>
      </c>
      <c r="EJ26" s="269">
        <v>52</v>
      </c>
      <c r="EK26" s="274">
        <f>ROUND(EJ26/5*6,0)</f>
        <v>62</v>
      </c>
      <c r="EL26" s="275">
        <f t="shared" si="28"/>
        <v>129</v>
      </c>
      <c r="EM26" s="273">
        <v>24</v>
      </c>
      <c r="EN26" s="270">
        <f>ROUND(EM26/5*6,0)</f>
        <v>29</v>
      </c>
      <c r="EO26" s="269">
        <v>39</v>
      </c>
      <c r="EP26" s="274">
        <f>ROUND(EO26/5*6,0)</f>
        <v>47</v>
      </c>
      <c r="EQ26" s="275">
        <f t="shared" si="29"/>
        <v>76</v>
      </c>
      <c r="ER26" s="273">
        <v>23</v>
      </c>
      <c r="ES26" s="270">
        <f>ROUND(ER26/5*6,0)</f>
        <v>28</v>
      </c>
      <c r="ET26" s="269">
        <v>13</v>
      </c>
      <c r="EU26" s="274">
        <f>ROUND(ET26/5*6,0)</f>
        <v>16</v>
      </c>
      <c r="EV26" s="275">
        <f t="shared" si="30"/>
        <v>44</v>
      </c>
      <c r="EW26" s="273">
        <v>39</v>
      </c>
      <c r="EX26" s="270">
        <f>ROUND(EW26/5*6,0)</f>
        <v>47</v>
      </c>
      <c r="EY26" s="269">
        <v>105</v>
      </c>
      <c r="EZ26" s="274">
        <f>ROUND(EY26/5*6,0)</f>
        <v>126</v>
      </c>
      <c r="FA26" s="275">
        <f t="shared" si="31"/>
        <v>173</v>
      </c>
      <c r="FB26" s="273">
        <v>150</v>
      </c>
      <c r="FC26" s="270">
        <f>ROUND(FB26/5*6,0)</f>
        <v>180</v>
      </c>
      <c r="FD26" s="269">
        <v>153</v>
      </c>
      <c r="FE26" s="274">
        <f>ROUND(FD26/5*6,0)</f>
        <v>184</v>
      </c>
      <c r="FF26" s="275">
        <f t="shared" si="32"/>
        <v>364</v>
      </c>
      <c r="FG26" s="273">
        <v>34</v>
      </c>
      <c r="FH26" s="270">
        <f>ROUND(FG26/5*6,0)</f>
        <v>41</v>
      </c>
      <c r="FI26" s="269">
        <v>55</v>
      </c>
      <c r="FJ26" s="274">
        <f>ROUND(FI26/5*6,0)</f>
        <v>66</v>
      </c>
      <c r="FK26" s="275">
        <f t="shared" si="33"/>
        <v>107</v>
      </c>
      <c r="FL26" s="273">
        <v>483</v>
      </c>
      <c r="FM26" s="270">
        <f>ROUND(FL26/5*6,0)</f>
        <v>580</v>
      </c>
      <c r="FN26" s="269">
        <v>519</v>
      </c>
      <c r="FO26" s="274">
        <f>ROUND(FN26/5*6,0)</f>
        <v>623</v>
      </c>
      <c r="FP26" s="275">
        <f t="shared" si="34"/>
        <v>1203</v>
      </c>
      <c r="FQ26" s="273">
        <v>45</v>
      </c>
      <c r="FR26" s="270">
        <f>ROUND(FQ26/5*6,0)</f>
        <v>54</v>
      </c>
      <c r="FS26" s="269">
        <v>76</v>
      </c>
      <c r="FT26" s="274">
        <f>ROUND(FS26/5*6,0)</f>
        <v>91</v>
      </c>
      <c r="FU26" s="275">
        <f t="shared" si="35"/>
        <v>145</v>
      </c>
      <c r="FV26" s="273">
        <v>293</v>
      </c>
      <c r="FW26" s="270">
        <f>ROUND(FV26/5*6,0)</f>
        <v>352</v>
      </c>
      <c r="FX26" s="269">
        <v>324</v>
      </c>
      <c r="FY26" s="274">
        <f>ROUND(FX26/5*6,0)</f>
        <v>389</v>
      </c>
      <c r="FZ26" s="275">
        <f t="shared" si="36"/>
        <v>741</v>
      </c>
      <c r="GA26" s="273">
        <v>76</v>
      </c>
      <c r="GB26" s="270">
        <f>ROUND(GA26/5*6,0)</f>
        <v>91</v>
      </c>
      <c r="GC26" s="269">
        <v>80</v>
      </c>
      <c r="GD26" s="274">
        <f>ROUND(GC26/5*6,0)</f>
        <v>96</v>
      </c>
      <c r="GE26" s="275">
        <f t="shared" si="37"/>
        <v>187</v>
      </c>
      <c r="GF26" s="273">
        <v>312</v>
      </c>
      <c r="GG26" s="270">
        <f>ROUND(GF26/5*6,0)</f>
        <v>374</v>
      </c>
      <c r="GH26" s="269">
        <v>236</v>
      </c>
      <c r="GI26" s="274">
        <f>ROUND(GH26/5*6,0)</f>
        <v>283</v>
      </c>
      <c r="GJ26" s="275">
        <f t="shared" si="38"/>
        <v>657</v>
      </c>
      <c r="GK26" s="270">
        <f t="shared" si="39"/>
        <v>9024</v>
      </c>
      <c r="GL26" s="268">
        <v>10863</v>
      </c>
      <c r="GM26" s="245">
        <f t="shared" si="3"/>
        <v>19887</v>
      </c>
    </row>
    <row r="27" spans="1:197" s="237" customFormat="1" x14ac:dyDescent="0.15">
      <c r="A27" s="658"/>
      <c r="B27" s="253" t="s">
        <v>109</v>
      </c>
      <c r="C27" s="272">
        <v>76</v>
      </c>
      <c r="D27" s="250">
        <f>ROUND(C27/5*6,0)</f>
        <v>91</v>
      </c>
      <c r="E27" s="271">
        <v>162</v>
      </c>
      <c r="F27" s="248">
        <f>ROUND(E27/5*6,0)</f>
        <v>194</v>
      </c>
      <c r="G27" s="252">
        <f t="shared" si="4"/>
        <v>285</v>
      </c>
      <c r="H27" s="272">
        <v>271</v>
      </c>
      <c r="I27" s="250">
        <f>ROUND(H27/5*6,0)</f>
        <v>325</v>
      </c>
      <c r="J27" s="271">
        <v>168</v>
      </c>
      <c r="K27" s="248">
        <f>ROUND(J27/5*6,0)</f>
        <v>202</v>
      </c>
      <c r="L27" s="252">
        <f t="shared" si="5"/>
        <v>527</v>
      </c>
      <c r="M27" s="272">
        <v>152</v>
      </c>
      <c r="N27" s="250">
        <f>ROUND(M27/5*6,0)</f>
        <v>182</v>
      </c>
      <c r="O27" s="271">
        <v>781</v>
      </c>
      <c r="P27" s="248">
        <f>ROUND(O27/5*6,0)</f>
        <v>937</v>
      </c>
      <c r="Q27" s="252">
        <f t="shared" si="6"/>
        <v>1119</v>
      </c>
      <c r="R27" s="325">
        <f>SUM(C27,H27,M27)</f>
        <v>499</v>
      </c>
      <c r="S27" s="326">
        <f>ROUND(R27/5*6,0)</f>
        <v>599</v>
      </c>
      <c r="T27" s="327">
        <f>SUM(E27,J27,O27)</f>
        <v>1111</v>
      </c>
      <c r="U27" s="248">
        <f>ROUND(T27/5*6,0)</f>
        <v>1333</v>
      </c>
      <c r="V27" s="247">
        <f t="shared" si="0"/>
        <v>1932</v>
      </c>
      <c r="W27" s="272">
        <v>999</v>
      </c>
      <c r="X27" s="250">
        <f>ROUND(W27/5*6,0)</f>
        <v>1199</v>
      </c>
      <c r="Y27" s="271">
        <v>1024</v>
      </c>
      <c r="Z27" s="248">
        <f>ROUND(Y27/5*6,0)</f>
        <v>1229</v>
      </c>
      <c r="AA27" s="252">
        <f t="shared" si="7"/>
        <v>2428</v>
      </c>
      <c r="AB27" s="272">
        <v>431</v>
      </c>
      <c r="AC27" s="250">
        <f>ROUND(AB27/5*6,0)</f>
        <v>517</v>
      </c>
      <c r="AD27" s="271">
        <v>425</v>
      </c>
      <c r="AE27" s="248">
        <f>ROUND(AD27/5*6,0)</f>
        <v>510</v>
      </c>
      <c r="AF27" s="252">
        <f t="shared" si="8"/>
        <v>1027</v>
      </c>
      <c r="AG27" s="325">
        <f>SUM(W27,AB27)</f>
        <v>1430</v>
      </c>
      <c r="AH27" s="326">
        <f>ROUND(AG27/5*6,0)</f>
        <v>1716</v>
      </c>
      <c r="AI27" s="327">
        <f>SUM(Y27,AD27)</f>
        <v>1449</v>
      </c>
      <c r="AJ27" s="328">
        <f>ROUND(AI27/5*6,0)</f>
        <v>1739</v>
      </c>
      <c r="AK27" s="329">
        <f t="shared" si="1"/>
        <v>3455</v>
      </c>
      <c r="AL27" s="272">
        <v>285</v>
      </c>
      <c r="AM27" s="250">
        <f>ROUND(AL27/5*6,0)</f>
        <v>342</v>
      </c>
      <c r="AN27" s="271">
        <v>271</v>
      </c>
      <c r="AO27" s="248">
        <f>ROUND(AN27/5*6,0)</f>
        <v>325</v>
      </c>
      <c r="AP27" s="252">
        <f t="shared" si="9"/>
        <v>667</v>
      </c>
      <c r="AQ27" s="272">
        <v>465</v>
      </c>
      <c r="AR27" s="250">
        <f>ROUND(AQ27/5*6,0)</f>
        <v>558</v>
      </c>
      <c r="AS27" s="271">
        <v>390</v>
      </c>
      <c r="AT27" s="248">
        <f>ROUND(AS27/5*6,0)</f>
        <v>468</v>
      </c>
      <c r="AU27" s="252">
        <f t="shared" si="10"/>
        <v>1026</v>
      </c>
      <c r="AV27" s="272">
        <v>803</v>
      </c>
      <c r="AW27" s="250">
        <f>ROUND(AV27/5*6,0)</f>
        <v>964</v>
      </c>
      <c r="AX27" s="271">
        <v>596</v>
      </c>
      <c r="AY27" s="248">
        <f>ROUND(AX27/5*6,0)</f>
        <v>715</v>
      </c>
      <c r="AZ27" s="252">
        <f t="shared" si="11"/>
        <v>1679</v>
      </c>
      <c r="BA27" s="272">
        <v>235</v>
      </c>
      <c r="BB27" s="250">
        <f>ROUND(BA27/5*6,0)</f>
        <v>282</v>
      </c>
      <c r="BC27" s="271">
        <v>239</v>
      </c>
      <c r="BD27" s="248">
        <f>ROUND(BC27/5*6,0)</f>
        <v>287</v>
      </c>
      <c r="BE27" s="252">
        <f t="shared" si="12"/>
        <v>569</v>
      </c>
      <c r="BF27" s="272">
        <v>470</v>
      </c>
      <c r="BG27" s="250">
        <f>ROUND(BF27/5*6,0)</f>
        <v>564</v>
      </c>
      <c r="BH27" s="271">
        <v>484</v>
      </c>
      <c r="BI27" s="248">
        <f>ROUND(BH27/5*6,0)</f>
        <v>581</v>
      </c>
      <c r="BJ27" s="252">
        <f t="shared" si="13"/>
        <v>1145</v>
      </c>
      <c r="BK27" s="272">
        <v>198</v>
      </c>
      <c r="BL27" s="250">
        <f>ROUND(BK27/5*6,0)</f>
        <v>238</v>
      </c>
      <c r="BM27" s="271">
        <v>220</v>
      </c>
      <c r="BN27" s="248">
        <f>ROUND(BM27/5*6,0)</f>
        <v>264</v>
      </c>
      <c r="BO27" s="252">
        <f t="shared" si="14"/>
        <v>502</v>
      </c>
      <c r="BP27" s="272">
        <v>492</v>
      </c>
      <c r="BQ27" s="250">
        <f>ROUND(BP27/5*6,0)</f>
        <v>590</v>
      </c>
      <c r="BR27" s="271">
        <v>712</v>
      </c>
      <c r="BS27" s="248">
        <f>ROUND(BR27/5*6,0)</f>
        <v>854</v>
      </c>
      <c r="BT27" s="252">
        <f t="shared" si="15"/>
        <v>1444</v>
      </c>
      <c r="BU27" s="272">
        <v>321</v>
      </c>
      <c r="BV27" s="250">
        <f>ROUND(BU27/5*6,0)</f>
        <v>385</v>
      </c>
      <c r="BW27" s="271">
        <v>328</v>
      </c>
      <c r="BX27" s="248">
        <f>ROUND(BW27/5*6,0)</f>
        <v>394</v>
      </c>
      <c r="BY27" s="252">
        <f t="shared" si="16"/>
        <v>779</v>
      </c>
      <c r="BZ27" s="272">
        <v>347</v>
      </c>
      <c r="CA27" s="250">
        <f>ROUND(BZ27/5*6,0)</f>
        <v>416</v>
      </c>
      <c r="CB27" s="271">
        <v>415</v>
      </c>
      <c r="CC27" s="248">
        <f>ROUND(CB27/5*6,0)</f>
        <v>498</v>
      </c>
      <c r="CD27" s="252">
        <f t="shared" si="17"/>
        <v>914</v>
      </c>
      <c r="CE27" s="272">
        <v>89</v>
      </c>
      <c r="CF27" s="250">
        <f>ROUND(CE27/5*6,0)</f>
        <v>107</v>
      </c>
      <c r="CG27" s="271">
        <v>138</v>
      </c>
      <c r="CH27" s="248">
        <f>ROUND(CG27/5*6,0)</f>
        <v>166</v>
      </c>
      <c r="CI27" s="252">
        <f t="shared" si="18"/>
        <v>273</v>
      </c>
      <c r="CJ27" s="272">
        <v>293</v>
      </c>
      <c r="CK27" s="250">
        <f>ROUND(CJ27/5*6,0)</f>
        <v>352</v>
      </c>
      <c r="CL27" s="271">
        <v>340</v>
      </c>
      <c r="CM27" s="248">
        <f>ROUND(CL27/5*6,0)</f>
        <v>408</v>
      </c>
      <c r="CN27" s="252">
        <f t="shared" si="19"/>
        <v>760</v>
      </c>
      <c r="CO27" s="321">
        <f>SUM(CE27,CJ27)</f>
        <v>382</v>
      </c>
      <c r="CP27" s="321">
        <f>ROUND(CO27/5*6,0)</f>
        <v>458</v>
      </c>
      <c r="CQ27" s="322">
        <f>SUM(CG27,CL27)</f>
        <v>478</v>
      </c>
      <c r="CR27" s="328">
        <f>ROUND(CQ27/5*6,0)</f>
        <v>574</v>
      </c>
      <c r="CS27" s="329">
        <f t="shared" si="2"/>
        <v>1032</v>
      </c>
      <c r="CT27" s="272">
        <v>179</v>
      </c>
      <c r="CU27" s="250">
        <f>ROUND(CT27/5*6,0)</f>
        <v>215</v>
      </c>
      <c r="CV27" s="271">
        <v>582</v>
      </c>
      <c r="CW27" s="248">
        <f>ROUND(CV27/5*6,0)</f>
        <v>698</v>
      </c>
      <c r="CX27" s="252">
        <f t="shared" si="20"/>
        <v>913</v>
      </c>
      <c r="CY27" s="272">
        <v>80</v>
      </c>
      <c r="CZ27" s="250">
        <f>ROUND(CY27/5*6,0)</f>
        <v>96</v>
      </c>
      <c r="DA27" s="271">
        <v>46</v>
      </c>
      <c r="DB27" s="248">
        <f>ROUND(DA27/5*6,0)</f>
        <v>55</v>
      </c>
      <c r="DC27" s="252">
        <f t="shared" si="21"/>
        <v>151</v>
      </c>
      <c r="DD27" s="272">
        <v>512</v>
      </c>
      <c r="DE27" s="250">
        <f>ROUND(DD27/5*6,0)</f>
        <v>614</v>
      </c>
      <c r="DF27" s="271">
        <v>67</v>
      </c>
      <c r="DG27" s="248">
        <f>ROUND(DF27/5*6,0)</f>
        <v>80</v>
      </c>
      <c r="DH27" s="252">
        <f t="shared" si="22"/>
        <v>694</v>
      </c>
      <c r="DI27" s="272">
        <v>50</v>
      </c>
      <c r="DJ27" s="250">
        <f>ROUND(DI27/5*6,0)</f>
        <v>60</v>
      </c>
      <c r="DK27" s="271">
        <v>86</v>
      </c>
      <c r="DL27" s="248">
        <f>ROUND(DK27/5*6,0)</f>
        <v>103</v>
      </c>
      <c r="DM27" s="252">
        <f t="shared" si="23"/>
        <v>163</v>
      </c>
      <c r="DN27" s="272">
        <v>20</v>
      </c>
      <c r="DO27" s="250">
        <f>ROUND(DN27/5*6,0)</f>
        <v>24</v>
      </c>
      <c r="DP27" s="271">
        <v>147</v>
      </c>
      <c r="DQ27" s="248">
        <f>ROUND(DP27/5*6,0)</f>
        <v>176</v>
      </c>
      <c r="DR27" s="252">
        <f t="shared" si="24"/>
        <v>200</v>
      </c>
      <c r="DS27" s="272">
        <v>18</v>
      </c>
      <c r="DT27" s="250">
        <f>ROUND(DS27/5*6,0)</f>
        <v>22</v>
      </c>
      <c r="DU27" s="271">
        <v>62</v>
      </c>
      <c r="DV27" s="248">
        <f>ROUND(DU27/5*6,0)</f>
        <v>74</v>
      </c>
      <c r="DW27" s="252">
        <f t="shared" si="25"/>
        <v>96</v>
      </c>
      <c r="DX27" s="272">
        <v>17</v>
      </c>
      <c r="DY27" s="250">
        <f>ROUND(DX27/5*6,0)</f>
        <v>20</v>
      </c>
      <c r="DZ27" s="271">
        <v>52</v>
      </c>
      <c r="EA27" s="248">
        <f>ROUND(DZ27/5*6,0)</f>
        <v>62</v>
      </c>
      <c r="EB27" s="252">
        <f t="shared" si="26"/>
        <v>82</v>
      </c>
      <c r="EC27" s="272">
        <v>14</v>
      </c>
      <c r="ED27" s="250">
        <f>ROUND(EC27/5*6,0)</f>
        <v>17</v>
      </c>
      <c r="EE27" s="271">
        <v>24</v>
      </c>
      <c r="EF27" s="248">
        <f>ROUND(EE27/5*6,0)</f>
        <v>29</v>
      </c>
      <c r="EG27" s="252">
        <f t="shared" si="27"/>
        <v>46</v>
      </c>
      <c r="EH27" s="272">
        <v>33</v>
      </c>
      <c r="EI27" s="250">
        <f>ROUND(EH27/5*6,0)</f>
        <v>40</v>
      </c>
      <c r="EJ27" s="271">
        <v>38</v>
      </c>
      <c r="EK27" s="248">
        <f>ROUND(EJ27/5*6,0)</f>
        <v>46</v>
      </c>
      <c r="EL27" s="252">
        <f t="shared" si="28"/>
        <v>86</v>
      </c>
      <c r="EM27" s="272">
        <v>12</v>
      </c>
      <c r="EN27" s="250">
        <f>ROUND(EM27/5*6,0)</f>
        <v>14</v>
      </c>
      <c r="EO27" s="271">
        <v>12</v>
      </c>
      <c r="EP27" s="248">
        <f>ROUND(EO27/5*6,0)</f>
        <v>14</v>
      </c>
      <c r="EQ27" s="252">
        <f t="shared" si="29"/>
        <v>28</v>
      </c>
      <c r="ER27" s="272">
        <v>11</v>
      </c>
      <c r="ES27" s="250">
        <f>ROUND(ER27/5*6,0)</f>
        <v>13</v>
      </c>
      <c r="ET27" s="271">
        <v>3</v>
      </c>
      <c r="EU27" s="248">
        <f>ROUND(ET27/5*6,0)</f>
        <v>4</v>
      </c>
      <c r="EV27" s="252">
        <f t="shared" si="30"/>
        <v>17</v>
      </c>
      <c r="EW27" s="272">
        <v>25</v>
      </c>
      <c r="EX27" s="250">
        <f>ROUND(EW27/5*6,0)</f>
        <v>30</v>
      </c>
      <c r="EY27" s="271">
        <v>61</v>
      </c>
      <c r="EZ27" s="248">
        <f>ROUND(EY27/5*6,0)</f>
        <v>73</v>
      </c>
      <c r="FA27" s="252">
        <f t="shared" si="31"/>
        <v>103</v>
      </c>
      <c r="FB27" s="272">
        <v>151</v>
      </c>
      <c r="FC27" s="250">
        <f>ROUND(FB27/5*6,0)</f>
        <v>181</v>
      </c>
      <c r="FD27" s="271">
        <v>91</v>
      </c>
      <c r="FE27" s="248">
        <f>ROUND(FD27/5*6,0)</f>
        <v>109</v>
      </c>
      <c r="FF27" s="252">
        <f t="shared" si="32"/>
        <v>290</v>
      </c>
      <c r="FG27" s="272">
        <v>50</v>
      </c>
      <c r="FH27" s="250">
        <f>ROUND(FG27/5*6,0)</f>
        <v>60</v>
      </c>
      <c r="FI27" s="271">
        <v>19</v>
      </c>
      <c r="FJ27" s="248">
        <f>ROUND(FI27/5*6,0)</f>
        <v>23</v>
      </c>
      <c r="FK27" s="252">
        <f t="shared" si="33"/>
        <v>83</v>
      </c>
      <c r="FL27" s="272">
        <v>719</v>
      </c>
      <c r="FM27" s="250">
        <f>ROUND(FL27/5*6,0)</f>
        <v>863</v>
      </c>
      <c r="FN27" s="271">
        <v>722</v>
      </c>
      <c r="FO27" s="248">
        <f>ROUND(FN27/5*6,0)</f>
        <v>866</v>
      </c>
      <c r="FP27" s="252">
        <f t="shared" si="34"/>
        <v>1729</v>
      </c>
      <c r="FQ27" s="272">
        <v>94</v>
      </c>
      <c r="FR27" s="250">
        <f>ROUND(FQ27/5*6,0)</f>
        <v>113</v>
      </c>
      <c r="FS27" s="271">
        <v>93</v>
      </c>
      <c r="FT27" s="248">
        <f>ROUND(FS27/5*6,0)</f>
        <v>112</v>
      </c>
      <c r="FU27" s="252">
        <f t="shared" si="35"/>
        <v>225</v>
      </c>
      <c r="FV27" s="272">
        <v>412</v>
      </c>
      <c r="FW27" s="250">
        <f>ROUND(FV27/5*6,0)</f>
        <v>494</v>
      </c>
      <c r="FX27" s="271">
        <v>533</v>
      </c>
      <c r="FY27" s="248">
        <f>ROUND(FX27/5*6,0)</f>
        <v>640</v>
      </c>
      <c r="FZ27" s="252">
        <f t="shared" si="36"/>
        <v>1134</v>
      </c>
      <c r="GA27" s="272">
        <v>102</v>
      </c>
      <c r="GB27" s="250">
        <f>ROUND(GA27/5*6,0)</f>
        <v>122</v>
      </c>
      <c r="GC27" s="271">
        <v>116</v>
      </c>
      <c r="GD27" s="248">
        <f>ROUND(GC27/5*6,0)</f>
        <v>139</v>
      </c>
      <c r="GE27" s="252">
        <f t="shared" si="37"/>
        <v>261</v>
      </c>
      <c r="GF27" s="272">
        <v>385</v>
      </c>
      <c r="GG27" s="250">
        <f>ROUND(GF27/5*6,0)</f>
        <v>462</v>
      </c>
      <c r="GH27" s="271">
        <v>274</v>
      </c>
      <c r="GI27" s="248">
        <f>ROUND(GH27/5*6,0)</f>
        <v>329</v>
      </c>
      <c r="GJ27" s="252">
        <f t="shared" si="38"/>
        <v>791</v>
      </c>
      <c r="GK27" s="270">
        <f t="shared" si="39"/>
        <v>10572</v>
      </c>
      <c r="GL27" s="268">
        <v>11664</v>
      </c>
      <c r="GM27" s="245">
        <f t="shared" si="3"/>
        <v>22236</v>
      </c>
    </row>
    <row r="28" spans="1:197" s="237" customFormat="1" x14ac:dyDescent="0.15">
      <c r="A28" s="659"/>
      <c r="B28" s="443" t="s">
        <v>85</v>
      </c>
      <c r="C28" s="243"/>
      <c r="D28" s="243">
        <f>SUM(D26:D27)</f>
        <v>198</v>
      </c>
      <c r="E28" s="242"/>
      <c r="F28" s="241">
        <f>SUM(F26:F27)</f>
        <v>415</v>
      </c>
      <c r="G28" s="244">
        <f t="shared" si="4"/>
        <v>613</v>
      </c>
      <c r="H28" s="243"/>
      <c r="I28" s="243">
        <f>SUM(I26:I27)</f>
        <v>687</v>
      </c>
      <c r="J28" s="242"/>
      <c r="K28" s="241">
        <f>SUM(K26:K27)</f>
        <v>516</v>
      </c>
      <c r="L28" s="244">
        <f t="shared" si="5"/>
        <v>1203</v>
      </c>
      <c r="M28" s="243"/>
      <c r="N28" s="243">
        <f>SUM(N26:N27)</f>
        <v>435</v>
      </c>
      <c r="O28" s="242"/>
      <c r="P28" s="241">
        <f>SUM(P26:P27)</f>
        <v>1818</v>
      </c>
      <c r="Q28" s="244">
        <f t="shared" si="6"/>
        <v>2253</v>
      </c>
      <c r="R28" s="330">
        <f>SUM(R26:R27)</f>
        <v>1101</v>
      </c>
      <c r="S28" s="331">
        <f>SUM(S26:S27)</f>
        <v>1321</v>
      </c>
      <c r="T28" s="332">
        <f>SUM(T26:T27)</f>
        <v>2291</v>
      </c>
      <c r="U28" s="241">
        <f>SUM(U26:U27)</f>
        <v>2749</v>
      </c>
      <c r="V28" s="239">
        <f t="shared" si="0"/>
        <v>4070</v>
      </c>
      <c r="W28" s="243"/>
      <c r="X28" s="243">
        <f>SUM(X26:X27)</f>
        <v>2235</v>
      </c>
      <c r="Y28" s="242"/>
      <c r="Z28" s="241">
        <f>SUM(Z26:Z27)</f>
        <v>2248</v>
      </c>
      <c r="AA28" s="244">
        <f t="shared" si="7"/>
        <v>4483</v>
      </c>
      <c r="AB28" s="243"/>
      <c r="AC28" s="243">
        <f>SUM(AC26:AC27)</f>
        <v>941</v>
      </c>
      <c r="AD28" s="242"/>
      <c r="AE28" s="241">
        <f>SUM(AE26:AE27)</f>
        <v>934</v>
      </c>
      <c r="AF28" s="244">
        <f t="shared" si="8"/>
        <v>1875</v>
      </c>
      <c r="AG28" s="330">
        <f>SUM(AG26:AG27)</f>
        <v>2646</v>
      </c>
      <c r="AH28" s="331">
        <f>SUM(AH26:AH27)</f>
        <v>3175</v>
      </c>
      <c r="AI28" s="332">
        <f>SUM(AI26:AI27)</f>
        <v>2651</v>
      </c>
      <c r="AJ28" s="333">
        <f>SUM(AJ26:AJ27)</f>
        <v>3181</v>
      </c>
      <c r="AK28" s="334">
        <f t="shared" si="1"/>
        <v>6356</v>
      </c>
      <c r="AL28" s="243"/>
      <c r="AM28" s="243">
        <f>SUM(AM26:AM27)</f>
        <v>659</v>
      </c>
      <c r="AN28" s="242"/>
      <c r="AO28" s="241">
        <f>SUM(AO26:AO27)</f>
        <v>612</v>
      </c>
      <c r="AP28" s="244">
        <f t="shared" si="9"/>
        <v>1271</v>
      </c>
      <c r="AQ28" s="243"/>
      <c r="AR28" s="243">
        <f>SUM(AR26:AR27)</f>
        <v>1020</v>
      </c>
      <c r="AS28" s="242"/>
      <c r="AT28" s="241">
        <f>SUM(AT26:AT27)</f>
        <v>796</v>
      </c>
      <c r="AU28" s="244">
        <f t="shared" si="10"/>
        <v>1816</v>
      </c>
      <c r="AV28" s="243"/>
      <c r="AW28" s="243">
        <f>SUM(AW26:AW27)</f>
        <v>1586</v>
      </c>
      <c r="AX28" s="242"/>
      <c r="AY28" s="241">
        <f>SUM(AY26:AY27)</f>
        <v>1219</v>
      </c>
      <c r="AZ28" s="244">
        <f t="shared" si="11"/>
        <v>2805</v>
      </c>
      <c r="BA28" s="243"/>
      <c r="BB28" s="243">
        <f>SUM(BB26:BB27)</f>
        <v>406</v>
      </c>
      <c r="BC28" s="242"/>
      <c r="BD28" s="241">
        <f>SUM(BD26:BD27)</f>
        <v>437</v>
      </c>
      <c r="BE28" s="244">
        <f t="shared" si="12"/>
        <v>843</v>
      </c>
      <c r="BF28" s="243"/>
      <c r="BG28" s="243">
        <f>SUM(BG26:BG27)</f>
        <v>892</v>
      </c>
      <c r="BH28" s="242"/>
      <c r="BI28" s="241">
        <f>SUM(BI26:BI27)</f>
        <v>949</v>
      </c>
      <c r="BJ28" s="244">
        <f t="shared" si="13"/>
        <v>1841</v>
      </c>
      <c r="BK28" s="243"/>
      <c r="BL28" s="243">
        <f>SUM(BL26:BL27)</f>
        <v>413</v>
      </c>
      <c r="BM28" s="242"/>
      <c r="BN28" s="241">
        <f>SUM(BN26:BN27)</f>
        <v>473</v>
      </c>
      <c r="BO28" s="244">
        <f t="shared" si="14"/>
        <v>886</v>
      </c>
      <c r="BP28" s="243"/>
      <c r="BQ28" s="243">
        <f>SUM(BQ26:BQ27)</f>
        <v>954</v>
      </c>
      <c r="BR28" s="242"/>
      <c r="BS28" s="241">
        <f>SUM(BS26:BS27)</f>
        <v>1401</v>
      </c>
      <c r="BT28" s="244">
        <f t="shared" si="15"/>
        <v>2355</v>
      </c>
      <c r="BU28" s="243"/>
      <c r="BV28" s="243">
        <f>SUM(BV26:BV27)</f>
        <v>635</v>
      </c>
      <c r="BW28" s="242"/>
      <c r="BX28" s="241">
        <f>SUM(BX26:BX27)</f>
        <v>668</v>
      </c>
      <c r="BY28" s="244">
        <f t="shared" si="16"/>
        <v>1303</v>
      </c>
      <c r="BZ28" s="243"/>
      <c r="CA28" s="243">
        <f>SUM(CA26:CA27)</f>
        <v>771</v>
      </c>
      <c r="CB28" s="242"/>
      <c r="CC28" s="241">
        <f>SUM(CC26:CC27)</f>
        <v>830</v>
      </c>
      <c r="CD28" s="244">
        <f t="shared" si="17"/>
        <v>1601</v>
      </c>
      <c r="CE28" s="243"/>
      <c r="CF28" s="243">
        <f>SUM(CF26:CF27)</f>
        <v>215</v>
      </c>
      <c r="CG28" s="242"/>
      <c r="CH28" s="241">
        <f>SUM(CH26:CH27)</f>
        <v>369</v>
      </c>
      <c r="CI28" s="244">
        <f t="shared" si="18"/>
        <v>584</v>
      </c>
      <c r="CJ28" s="243"/>
      <c r="CK28" s="243">
        <f>SUM(CK26:CK27)</f>
        <v>731</v>
      </c>
      <c r="CL28" s="242"/>
      <c r="CM28" s="241">
        <f>SUM(CM26:CM27)</f>
        <v>857</v>
      </c>
      <c r="CN28" s="244">
        <f t="shared" si="19"/>
        <v>1588</v>
      </c>
      <c r="CO28" s="331">
        <f>SUM(CO26:CO27)</f>
        <v>788</v>
      </c>
      <c r="CP28" s="331">
        <f>SUM(CP26:CP27)</f>
        <v>945</v>
      </c>
      <c r="CQ28" s="332">
        <f>SUM(CQ26:CQ27)</f>
        <v>1021</v>
      </c>
      <c r="CR28" s="333">
        <f>SUM(CR26:CR27)</f>
        <v>1226</v>
      </c>
      <c r="CS28" s="334">
        <f t="shared" si="2"/>
        <v>2171</v>
      </c>
      <c r="CT28" s="243"/>
      <c r="CU28" s="243">
        <f>SUM(CU26:CU27)</f>
        <v>405</v>
      </c>
      <c r="CV28" s="242"/>
      <c r="CW28" s="241">
        <f>SUM(CW26:CW27)</f>
        <v>1878</v>
      </c>
      <c r="CX28" s="244">
        <f t="shared" si="20"/>
        <v>2283</v>
      </c>
      <c r="CY28" s="243"/>
      <c r="CZ28" s="243">
        <f>SUM(CZ26:CZ27)</f>
        <v>166</v>
      </c>
      <c r="DA28" s="242"/>
      <c r="DB28" s="241">
        <f>SUM(DB26:DB27)</f>
        <v>113</v>
      </c>
      <c r="DC28" s="244">
        <f t="shared" si="21"/>
        <v>279</v>
      </c>
      <c r="DD28" s="243"/>
      <c r="DE28" s="243">
        <f>SUM(DE26:DE27)</f>
        <v>1518</v>
      </c>
      <c r="DF28" s="242"/>
      <c r="DG28" s="241">
        <f>SUM(DG26:DG27)</f>
        <v>170</v>
      </c>
      <c r="DH28" s="244">
        <f t="shared" si="22"/>
        <v>1688</v>
      </c>
      <c r="DI28" s="243"/>
      <c r="DJ28" s="243">
        <f>SUM(DJ26:DJ27)</f>
        <v>233</v>
      </c>
      <c r="DK28" s="242"/>
      <c r="DL28" s="241">
        <f>SUM(DL26:DL27)</f>
        <v>314</v>
      </c>
      <c r="DM28" s="244">
        <f t="shared" si="23"/>
        <v>547</v>
      </c>
      <c r="DN28" s="243"/>
      <c r="DO28" s="243">
        <f>SUM(DO26:DO27)</f>
        <v>64</v>
      </c>
      <c r="DP28" s="242"/>
      <c r="DQ28" s="241">
        <f>SUM(DQ26:DQ27)</f>
        <v>625</v>
      </c>
      <c r="DR28" s="244">
        <f t="shared" si="24"/>
        <v>689</v>
      </c>
      <c r="DS28" s="243"/>
      <c r="DT28" s="243">
        <f>SUM(DT26:DT27)</f>
        <v>87</v>
      </c>
      <c r="DU28" s="242"/>
      <c r="DV28" s="241">
        <f>SUM(DV26:DV27)</f>
        <v>229</v>
      </c>
      <c r="DW28" s="244">
        <f t="shared" si="25"/>
        <v>316</v>
      </c>
      <c r="DX28" s="243"/>
      <c r="DY28" s="243">
        <f>SUM(DY26:DY27)</f>
        <v>52</v>
      </c>
      <c r="DZ28" s="242"/>
      <c r="EA28" s="241">
        <f>SUM(EA26:EA27)</f>
        <v>206</v>
      </c>
      <c r="EB28" s="244">
        <f t="shared" si="26"/>
        <v>258</v>
      </c>
      <c r="EC28" s="243"/>
      <c r="ED28" s="243">
        <f>SUM(ED26:ED27)</f>
        <v>59</v>
      </c>
      <c r="EE28" s="242"/>
      <c r="EF28" s="241">
        <f>SUM(EF26:EF27)</f>
        <v>113</v>
      </c>
      <c r="EG28" s="244">
        <f t="shared" si="27"/>
        <v>172</v>
      </c>
      <c r="EH28" s="243"/>
      <c r="EI28" s="243">
        <f>SUM(EI26:EI27)</f>
        <v>107</v>
      </c>
      <c r="EJ28" s="242"/>
      <c r="EK28" s="241">
        <f>SUM(EK26:EK27)</f>
        <v>108</v>
      </c>
      <c r="EL28" s="244">
        <f t="shared" si="28"/>
        <v>215</v>
      </c>
      <c r="EM28" s="243"/>
      <c r="EN28" s="243">
        <f>SUM(EN26:EN27)</f>
        <v>43</v>
      </c>
      <c r="EO28" s="242"/>
      <c r="EP28" s="241">
        <f>SUM(EP26:EP27)</f>
        <v>61</v>
      </c>
      <c r="EQ28" s="244">
        <f t="shared" si="29"/>
        <v>104</v>
      </c>
      <c r="ER28" s="243"/>
      <c r="ES28" s="243">
        <f>SUM(ES26:ES27)</f>
        <v>41</v>
      </c>
      <c r="ET28" s="242"/>
      <c r="EU28" s="241">
        <f>SUM(EU26:EU27)</f>
        <v>20</v>
      </c>
      <c r="EV28" s="244">
        <f t="shared" si="30"/>
        <v>61</v>
      </c>
      <c r="EW28" s="243"/>
      <c r="EX28" s="243">
        <f>SUM(EX26:EX27)</f>
        <v>77</v>
      </c>
      <c r="EY28" s="242"/>
      <c r="EZ28" s="241">
        <f>SUM(EZ26:EZ27)</f>
        <v>199</v>
      </c>
      <c r="FA28" s="244">
        <f t="shared" si="31"/>
        <v>276</v>
      </c>
      <c r="FB28" s="243"/>
      <c r="FC28" s="243">
        <f>SUM(FC26:FC27)</f>
        <v>361</v>
      </c>
      <c r="FD28" s="242"/>
      <c r="FE28" s="241">
        <f>SUM(FE26:FE27)</f>
        <v>293</v>
      </c>
      <c r="FF28" s="244">
        <f t="shared" si="32"/>
        <v>654</v>
      </c>
      <c r="FG28" s="243"/>
      <c r="FH28" s="243">
        <f>SUM(FH26:FH27)</f>
        <v>101</v>
      </c>
      <c r="FI28" s="242"/>
      <c r="FJ28" s="241">
        <f>SUM(FJ26:FJ27)</f>
        <v>89</v>
      </c>
      <c r="FK28" s="244">
        <f t="shared" si="33"/>
        <v>190</v>
      </c>
      <c r="FL28" s="243"/>
      <c r="FM28" s="243">
        <f>SUM(FM26:FM27)</f>
        <v>1443</v>
      </c>
      <c r="FN28" s="242"/>
      <c r="FO28" s="241">
        <f>SUM(FO26:FO27)</f>
        <v>1489</v>
      </c>
      <c r="FP28" s="244">
        <f t="shared" si="34"/>
        <v>2932</v>
      </c>
      <c r="FQ28" s="243"/>
      <c r="FR28" s="243">
        <f>SUM(FR26:FR27)</f>
        <v>167</v>
      </c>
      <c r="FS28" s="242"/>
      <c r="FT28" s="241">
        <f>SUM(FT26:FT27)</f>
        <v>203</v>
      </c>
      <c r="FU28" s="244">
        <f t="shared" si="35"/>
        <v>370</v>
      </c>
      <c r="FV28" s="243"/>
      <c r="FW28" s="243">
        <f>SUM(FW26:FW27)</f>
        <v>846</v>
      </c>
      <c r="FX28" s="242"/>
      <c r="FY28" s="241">
        <f>SUM(FY26:FY27)</f>
        <v>1029</v>
      </c>
      <c r="FZ28" s="244">
        <f t="shared" si="36"/>
        <v>1875</v>
      </c>
      <c r="GA28" s="243"/>
      <c r="GB28" s="243">
        <f>SUM(GB26:GB27)</f>
        <v>213</v>
      </c>
      <c r="GC28" s="242"/>
      <c r="GD28" s="241">
        <f>SUM(GD26:GD27)</f>
        <v>235</v>
      </c>
      <c r="GE28" s="244">
        <f t="shared" si="37"/>
        <v>448</v>
      </c>
      <c r="GF28" s="243"/>
      <c r="GG28" s="243">
        <f>SUM(GG26:GG27)</f>
        <v>836</v>
      </c>
      <c r="GH28" s="242"/>
      <c r="GI28" s="241">
        <f>SUM(GI26:GI27)</f>
        <v>612</v>
      </c>
      <c r="GJ28" s="244">
        <f t="shared" si="38"/>
        <v>1448</v>
      </c>
      <c r="GK28" s="240">
        <f t="shared" si="39"/>
        <v>19596</v>
      </c>
      <c r="GL28" s="261">
        <v>22527</v>
      </c>
      <c r="GM28" s="239">
        <f t="shared" si="3"/>
        <v>42123</v>
      </c>
      <c r="GO28" s="237">
        <f>SUM(V28,AK28,AP28,AU28,AZ28,BE28,BJ28,BO28,BY28,CD28,BT28)</f>
        <v>25147</v>
      </c>
    </row>
    <row r="29" spans="1:197" s="237" customFormat="1" x14ac:dyDescent="0.15">
      <c r="A29" s="660" t="s">
        <v>113</v>
      </c>
      <c r="B29" s="276" t="s">
        <v>110</v>
      </c>
      <c r="C29" s="273">
        <v>128</v>
      </c>
      <c r="D29" s="270">
        <f>ROUND(C29/5*6,0)</f>
        <v>154</v>
      </c>
      <c r="E29" s="269">
        <v>160</v>
      </c>
      <c r="F29" s="274">
        <f>ROUND(E29/5*6,0)</f>
        <v>192</v>
      </c>
      <c r="G29" s="275">
        <f t="shared" si="4"/>
        <v>346</v>
      </c>
      <c r="H29" s="273">
        <v>268</v>
      </c>
      <c r="I29" s="270">
        <f>ROUND(H29/5*6,0)</f>
        <v>322</v>
      </c>
      <c r="J29" s="269">
        <v>273</v>
      </c>
      <c r="K29" s="274">
        <f>ROUND(J29/5*6,0)</f>
        <v>328</v>
      </c>
      <c r="L29" s="275">
        <f t="shared" si="5"/>
        <v>650</v>
      </c>
      <c r="M29" s="273">
        <v>269</v>
      </c>
      <c r="N29" s="270">
        <f>ROUND(M29/5*6,0)</f>
        <v>323</v>
      </c>
      <c r="O29" s="269">
        <v>351</v>
      </c>
      <c r="P29" s="274">
        <f>ROUND(O29/5*6,0)</f>
        <v>421</v>
      </c>
      <c r="Q29" s="275">
        <f t="shared" si="6"/>
        <v>744</v>
      </c>
      <c r="R29" s="335">
        <f>SUM(C29,H29,M29)</f>
        <v>665</v>
      </c>
      <c r="S29" s="321">
        <f>ROUND(R29/5*6,0)</f>
        <v>798</v>
      </c>
      <c r="T29" s="336">
        <f>SUM(E29,J29,O29)</f>
        <v>784</v>
      </c>
      <c r="U29" s="274">
        <f>ROUND(T29/5*6,0)</f>
        <v>941</v>
      </c>
      <c r="V29" s="245">
        <f t="shared" si="0"/>
        <v>1739</v>
      </c>
      <c r="W29" s="273">
        <v>824</v>
      </c>
      <c r="X29" s="270">
        <f>ROUND(W29/5*6,0)</f>
        <v>989</v>
      </c>
      <c r="Y29" s="269">
        <v>774</v>
      </c>
      <c r="Z29" s="274">
        <f>ROUND(Y29/5*6,0)</f>
        <v>929</v>
      </c>
      <c r="AA29" s="275">
        <f t="shared" si="7"/>
        <v>1918</v>
      </c>
      <c r="AB29" s="273">
        <v>321</v>
      </c>
      <c r="AC29" s="270">
        <f>ROUND(AB29/5*6,0)</f>
        <v>385</v>
      </c>
      <c r="AD29" s="269">
        <v>355</v>
      </c>
      <c r="AE29" s="274">
        <f>ROUND(AD29/5*6,0)</f>
        <v>426</v>
      </c>
      <c r="AF29" s="275">
        <f t="shared" si="8"/>
        <v>811</v>
      </c>
      <c r="AG29" s="335">
        <f>SUM(W29,AB29)</f>
        <v>1145</v>
      </c>
      <c r="AH29" s="321">
        <f>ROUND(AG29/5*6,0)</f>
        <v>1374</v>
      </c>
      <c r="AI29" s="336">
        <f>SUM(Y29,AD29)</f>
        <v>1129</v>
      </c>
      <c r="AJ29" s="323">
        <f>ROUND(AI29/5*6,0)</f>
        <v>1355</v>
      </c>
      <c r="AK29" s="324">
        <f t="shared" si="1"/>
        <v>2729</v>
      </c>
      <c r="AL29" s="273">
        <v>209</v>
      </c>
      <c r="AM29" s="270">
        <f>ROUND(AL29/5*6,0)</f>
        <v>251</v>
      </c>
      <c r="AN29" s="269">
        <v>281</v>
      </c>
      <c r="AO29" s="274">
        <f>ROUND(AN29/5*6,0)</f>
        <v>337</v>
      </c>
      <c r="AP29" s="275">
        <f t="shared" si="9"/>
        <v>588</v>
      </c>
      <c r="AQ29" s="273">
        <v>323</v>
      </c>
      <c r="AR29" s="270">
        <f>ROUND(AQ29/5*6,0)</f>
        <v>388</v>
      </c>
      <c r="AS29" s="269">
        <v>295</v>
      </c>
      <c r="AT29" s="274">
        <f>ROUND(AS29/5*6,0)</f>
        <v>354</v>
      </c>
      <c r="AU29" s="275">
        <f t="shared" si="10"/>
        <v>742</v>
      </c>
      <c r="AV29" s="273">
        <v>504</v>
      </c>
      <c r="AW29" s="270">
        <f>ROUND(AV29/5*6,0)</f>
        <v>605</v>
      </c>
      <c r="AX29" s="269">
        <v>356</v>
      </c>
      <c r="AY29" s="274">
        <f>ROUND(AX29/5*6,0)</f>
        <v>427</v>
      </c>
      <c r="AZ29" s="275">
        <f t="shared" si="11"/>
        <v>1032</v>
      </c>
      <c r="BA29" s="273">
        <v>105</v>
      </c>
      <c r="BB29" s="270">
        <f>ROUND(BA29/5*6,0)</f>
        <v>126</v>
      </c>
      <c r="BC29" s="269">
        <v>194</v>
      </c>
      <c r="BD29" s="274">
        <f>ROUND(BC29/5*6,0)</f>
        <v>233</v>
      </c>
      <c r="BE29" s="275">
        <f t="shared" si="12"/>
        <v>359</v>
      </c>
      <c r="BF29" s="273">
        <v>241</v>
      </c>
      <c r="BG29" s="270">
        <f>ROUND(BF29/5*6,0)</f>
        <v>289</v>
      </c>
      <c r="BH29" s="269">
        <v>284</v>
      </c>
      <c r="BI29" s="274">
        <f>ROUND(BH29/5*6,0)</f>
        <v>341</v>
      </c>
      <c r="BJ29" s="275">
        <f t="shared" si="13"/>
        <v>630</v>
      </c>
      <c r="BK29" s="273">
        <v>153</v>
      </c>
      <c r="BL29" s="270">
        <f>ROUND(BK29/5*6,0)</f>
        <v>184</v>
      </c>
      <c r="BM29" s="269">
        <v>149</v>
      </c>
      <c r="BN29" s="274">
        <f>ROUND(BM29/5*6,0)</f>
        <v>179</v>
      </c>
      <c r="BO29" s="275">
        <f t="shared" si="14"/>
        <v>363</v>
      </c>
      <c r="BP29" s="273">
        <v>164</v>
      </c>
      <c r="BQ29" s="270">
        <f>ROUND(BP29/5*6,0)</f>
        <v>197</v>
      </c>
      <c r="BR29" s="269">
        <v>362</v>
      </c>
      <c r="BS29" s="274">
        <f>ROUND(BR29/5*6,0)</f>
        <v>434</v>
      </c>
      <c r="BT29" s="275">
        <f t="shared" si="15"/>
        <v>631</v>
      </c>
      <c r="BU29" s="273">
        <v>165</v>
      </c>
      <c r="BV29" s="270">
        <f>ROUND(BU29/5*6,0)</f>
        <v>198</v>
      </c>
      <c r="BW29" s="269">
        <v>313</v>
      </c>
      <c r="BX29" s="274">
        <f>ROUND(BW29/5*6,0)</f>
        <v>376</v>
      </c>
      <c r="BY29" s="275">
        <f t="shared" si="16"/>
        <v>574</v>
      </c>
      <c r="BZ29" s="273">
        <v>189</v>
      </c>
      <c r="CA29" s="270">
        <f>ROUND(BZ29/5*6,0)</f>
        <v>227</v>
      </c>
      <c r="CB29" s="269">
        <v>334</v>
      </c>
      <c r="CC29" s="274">
        <f>ROUND(CB29/5*6,0)</f>
        <v>401</v>
      </c>
      <c r="CD29" s="275">
        <f t="shared" si="17"/>
        <v>628</v>
      </c>
      <c r="CE29" s="273">
        <v>98</v>
      </c>
      <c r="CF29" s="270">
        <f>ROUND(CE29/5*6,0)</f>
        <v>118</v>
      </c>
      <c r="CG29" s="269">
        <v>138</v>
      </c>
      <c r="CH29" s="274">
        <f>ROUND(CG29/5*6,0)</f>
        <v>166</v>
      </c>
      <c r="CI29" s="275">
        <f t="shared" si="18"/>
        <v>284</v>
      </c>
      <c r="CJ29" s="273">
        <v>290</v>
      </c>
      <c r="CK29" s="270">
        <f>ROUND(CJ29/5*6,0)</f>
        <v>348</v>
      </c>
      <c r="CL29" s="269">
        <v>354</v>
      </c>
      <c r="CM29" s="274">
        <f>ROUND(CL29/5*6,0)</f>
        <v>425</v>
      </c>
      <c r="CN29" s="275">
        <f t="shared" si="19"/>
        <v>773</v>
      </c>
      <c r="CO29" s="321">
        <f>SUM(CE29,CJ29)</f>
        <v>388</v>
      </c>
      <c r="CP29" s="321">
        <f>ROUND(CO29/5*6,0)</f>
        <v>466</v>
      </c>
      <c r="CQ29" s="322">
        <f>SUM(CG29,CL29)</f>
        <v>492</v>
      </c>
      <c r="CR29" s="323">
        <f>ROUND(CQ29/5*6,0)</f>
        <v>590</v>
      </c>
      <c r="CS29" s="324">
        <f t="shared" si="2"/>
        <v>1056</v>
      </c>
      <c r="CT29" s="273">
        <v>131</v>
      </c>
      <c r="CU29" s="270">
        <f>ROUND(CT29/5*6,0)</f>
        <v>157</v>
      </c>
      <c r="CV29" s="269">
        <v>130</v>
      </c>
      <c r="CW29" s="274">
        <f>ROUND(CV29/5*6,0)</f>
        <v>156</v>
      </c>
      <c r="CX29" s="275">
        <f t="shared" si="20"/>
        <v>313</v>
      </c>
      <c r="CY29" s="273">
        <v>36</v>
      </c>
      <c r="CZ29" s="270">
        <f>ROUND(CY29/5*6,0)</f>
        <v>43</v>
      </c>
      <c r="DA29" s="269">
        <v>30</v>
      </c>
      <c r="DB29" s="274">
        <f>ROUND(DA29/5*6,0)</f>
        <v>36</v>
      </c>
      <c r="DC29" s="275">
        <f t="shared" si="21"/>
        <v>79</v>
      </c>
      <c r="DD29" s="273">
        <v>86</v>
      </c>
      <c r="DE29" s="270">
        <f>ROUND(DD29/5*6,0)</f>
        <v>103</v>
      </c>
      <c r="DF29" s="269">
        <v>44</v>
      </c>
      <c r="DG29" s="274">
        <f>ROUND(DF29/5*6,0)</f>
        <v>53</v>
      </c>
      <c r="DH29" s="275">
        <f t="shared" si="22"/>
        <v>156</v>
      </c>
      <c r="DI29" s="273">
        <v>66</v>
      </c>
      <c r="DJ29" s="270">
        <f>ROUND(DI29/5*6,0)</f>
        <v>79</v>
      </c>
      <c r="DK29" s="269">
        <v>31</v>
      </c>
      <c r="DL29" s="274">
        <f>ROUND(DK29/5*6,0)</f>
        <v>37</v>
      </c>
      <c r="DM29" s="275">
        <f t="shared" si="23"/>
        <v>116</v>
      </c>
      <c r="DN29" s="273">
        <v>21</v>
      </c>
      <c r="DO29" s="270">
        <f>ROUND(DN29/5*6,0)</f>
        <v>25</v>
      </c>
      <c r="DP29" s="269">
        <v>41</v>
      </c>
      <c r="DQ29" s="274">
        <f>ROUND(DP29/5*6,0)</f>
        <v>49</v>
      </c>
      <c r="DR29" s="275">
        <f t="shared" si="24"/>
        <v>74</v>
      </c>
      <c r="DS29" s="273">
        <v>23</v>
      </c>
      <c r="DT29" s="270">
        <f>ROUND(DS29/5*6,0)</f>
        <v>28</v>
      </c>
      <c r="DU29" s="269">
        <v>21</v>
      </c>
      <c r="DV29" s="274">
        <f>ROUND(DU29/5*6,0)</f>
        <v>25</v>
      </c>
      <c r="DW29" s="275">
        <f t="shared" si="25"/>
        <v>53</v>
      </c>
      <c r="DX29" s="273">
        <v>19</v>
      </c>
      <c r="DY29" s="270">
        <f>ROUND(DX29/5*6,0)</f>
        <v>23</v>
      </c>
      <c r="DZ29" s="269">
        <v>25</v>
      </c>
      <c r="EA29" s="274">
        <f>ROUND(DZ29/5*6,0)</f>
        <v>30</v>
      </c>
      <c r="EB29" s="275">
        <f t="shared" si="26"/>
        <v>53</v>
      </c>
      <c r="EC29" s="273">
        <v>24</v>
      </c>
      <c r="ED29" s="270">
        <f>ROUND(EC29/5*6,0)</f>
        <v>29</v>
      </c>
      <c r="EE29" s="269">
        <v>28</v>
      </c>
      <c r="EF29" s="274">
        <f>ROUND(EE29/5*6,0)</f>
        <v>34</v>
      </c>
      <c r="EG29" s="275">
        <f t="shared" si="27"/>
        <v>63</v>
      </c>
      <c r="EH29" s="273">
        <v>41</v>
      </c>
      <c r="EI29" s="270">
        <f>ROUND(EH29/5*6,0)</f>
        <v>49</v>
      </c>
      <c r="EJ29" s="269">
        <v>73</v>
      </c>
      <c r="EK29" s="274">
        <f>ROUND(EJ29/5*6,0)</f>
        <v>88</v>
      </c>
      <c r="EL29" s="275">
        <f t="shared" si="28"/>
        <v>137</v>
      </c>
      <c r="EM29" s="273">
        <v>23</v>
      </c>
      <c r="EN29" s="270">
        <f>ROUND(EM29/5*6,0)</f>
        <v>28</v>
      </c>
      <c r="EO29" s="269">
        <v>20</v>
      </c>
      <c r="EP29" s="274">
        <f>ROUND(EO29/5*6,0)</f>
        <v>24</v>
      </c>
      <c r="EQ29" s="275">
        <f t="shared" si="29"/>
        <v>52</v>
      </c>
      <c r="ER29" s="273">
        <v>6</v>
      </c>
      <c r="ES29" s="270">
        <f>ROUND(ER29/5*6,0)</f>
        <v>7</v>
      </c>
      <c r="ET29" s="269">
        <v>22</v>
      </c>
      <c r="EU29" s="274">
        <f>ROUND(ET29/5*6,0)</f>
        <v>26</v>
      </c>
      <c r="EV29" s="275">
        <f t="shared" si="30"/>
        <v>33</v>
      </c>
      <c r="EW29" s="273">
        <v>38</v>
      </c>
      <c r="EX29" s="270">
        <f>ROUND(EW29/5*6,0)</f>
        <v>46</v>
      </c>
      <c r="EY29" s="269">
        <v>71</v>
      </c>
      <c r="EZ29" s="274">
        <f>ROUND(EY29/5*6,0)</f>
        <v>85</v>
      </c>
      <c r="FA29" s="275">
        <f t="shared" si="31"/>
        <v>131</v>
      </c>
      <c r="FB29" s="273">
        <v>182</v>
      </c>
      <c r="FC29" s="270">
        <f>ROUND(FB29/5*6,0)</f>
        <v>218</v>
      </c>
      <c r="FD29" s="269">
        <v>165</v>
      </c>
      <c r="FE29" s="274">
        <f>ROUND(FD29/5*6,0)</f>
        <v>198</v>
      </c>
      <c r="FF29" s="275">
        <f t="shared" si="32"/>
        <v>416</v>
      </c>
      <c r="FG29" s="273">
        <v>45</v>
      </c>
      <c r="FH29" s="270">
        <f>ROUND(FG29/5*6,0)</f>
        <v>54</v>
      </c>
      <c r="FI29" s="269">
        <v>36</v>
      </c>
      <c r="FJ29" s="274">
        <f>ROUND(FI29/5*6,0)</f>
        <v>43</v>
      </c>
      <c r="FK29" s="275">
        <f t="shared" si="33"/>
        <v>97</v>
      </c>
      <c r="FL29" s="273">
        <v>518</v>
      </c>
      <c r="FM29" s="270">
        <f>ROUND(FL29/5*6,0)</f>
        <v>622</v>
      </c>
      <c r="FN29" s="269">
        <v>519</v>
      </c>
      <c r="FO29" s="274">
        <f>ROUND(FN29/5*6,0)</f>
        <v>623</v>
      </c>
      <c r="FP29" s="275">
        <f t="shared" si="34"/>
        <v>1245</v>
      </c>
      <c r="FQ29" s="273">
        <v>49</v>
      </c>
      <c r="FR29" s="270">
        <f>ROUND(FQ29/5*6,0)</f>
        <v>59</v>
      </c>
      <c r="FS29" s="269">
        <v>76</v>
      </c>
      <c r="FT29" s="274">
        <f>ROUND(FS29/5*6,0)</f>
        <v>91</v>
      </c>
      <c r="FU29" s="275">
        <f t="shared" si="35"/>
        <v>150</v>
      </c>
      <c r="FV29" s="273">
        <v>233</v>
      </c>
      <c r="FW29" s="270">
        <f>ROUND(FV29/5*6,0)</f>
        <v>280</v>
      </c>
      <c r="FX29" s="269">
        <v>383</v>
      </c>
      <c r="FY29" s="274">
        <f>ROUND(FX29/5*6,0)</f>
        <v>460</v>
      </c>
      <c r="FZ29" s="275">
        <f t="shared" si="36"/>
        <v>740</v>
      </c>
      <c r="GA29" s="273">
        <v>63</v>
      </c>
      <c r="GB29" s="270">
        <f>ROUND(GA29/5*6,0)</f>
        <v>76</v>
      </c>
      <c r="GC29" s="269">
        <v>106</v>
      </c>
      <c r="GD29" s="274">
        <f>ROUND(GC29/5*6,0)</f>
        <v>127</v>
      </c>
      <c r="GE29" s="275">
        <f t="shared" si="37"/>
        <v>203</v>
      </c>
      <c r="GF29" s="273">
        <v>179</v>
      </c>
      <c r="GG29" s="270">
        <f>ROUND(GF29/5*6,0)</f>
        <v>215</v>
      </c>
      <c r="GH29" s="269">
        <v>144</v>
      </c>
      <c r="GI29" s="274">
        <f>ROUND(GH29/5*6,0)</f>
        <v>173</v>
      </c>
      <c r="GJ29" s="275">
        <f t="shared" si="38"/>
        <v>388</v>
      </c>
      <c r="GK29" s="270">
        <f t="shared" si="39"/>
        <v>7244</v>
      </c>
      <c r="GL29" s="268">
        <v>8326</v>
      </c>
      <c r="GM29" s="245">
        <f t="shared" si="3"/>
        <v>15570</v>
      </c>
    </row>
    <row r="30" spans="1:197" s="237" customFormat="1" x14ac:dyDescent="0.15">
      <c r="A30" s="658"/>
      <c r="B30" s="253" t="s">
        <v>109</v>
      </c>
      <c r="C30" s="272">
        <v>135</v>
      </c>
      <c r="D30" s="250">
        <f>ROUND(C30/5*6,0)</f>
        <v>162</v>
      </c>
      <c r="E30" s="271">
        <v>158</v>
      </c>
      <c r="F30" s="248">
        <f>ROUND(E30/5*6,0)</f>
        <v>190</v>
      </c>
      <c r="G30" s="252">
        <f t="shared" si="4"/>
        <v>352</v>
      </c>
      <c r="H30" s="272">
        <v>235</v>
      </c>
      <c r="I30" s="250">
        <f>ROUND(H30/5*6,0)</f>
        <v>282</v>
      </c>
      <c r="J30" s="271">
        <v>201</v>
      </c>
      <c r="K30" s="248">
        <f>ROUND(J30/5*6,0)</f>
        <v>241</v>
      </c>
      <c r="L30" s="252">
        <f t="shared" si="5"/>
        <v>523</v>
      </c>
      <c r="M30" s="272">
        <v>242</v>
      </c>
      <c r="N30" s="250">
        <f>ROUND(M30/5*6,0)</f>
        <v>290</v>
      </c>
      <c r="O30" s="271">
        <v>292</v>
      </c>
      <c r="P30" s="248">
        <f>ROUND(O30/5*6,0)</f>
        <v>350</v>
      </c>
      <c r="Q30" s="252">
        <f t="shared" si="6"/>
        <v>640</v>
      </c>
      <c r="R30" s="325">
        <f>SUM(C30,H30,M30)</f>
        <v>612</v>
      </c>
      <c r="S30" s="326">
        <f>ROUND(R30/5*6,0)</f>
        <v>734</v>
      </c>
      <c r="T30" s="327">
        <f>SUM(E30,J30,O30)</f>
        <v>651</v>
      </c>
      <c r="U30" s="248">
        <f>ROUND(T30/5*6,0)</f>
        <v>781</v>
      </c>
      <c r="V30" s="247">
        <f t="shared" si="0"/>
        <v>1515</v>
      </c>
      <c r="W30" s="272">
        <v>828</v>
      </c>
      <c r="X30" s="250">
        <f>ROUND(W30/5*6,0)</f>
        <v>994</v>
      </c>
      <c r="Y30" s="271">
        <v>765</v>
      </c>
      <c r="Z30" s="248">
        <f>ROUND(Y30/5*6,0)</f>
        <v>918</v>
      </c>
      <c r="AA30" s="252">
        <f t="shared" si="7"/>
        <v>1912</v>
      </c>
      <c r="AB30" s="272">
        <v>468</v>
      </c>
      <c r="AC30" s="250">
        <f>ROUND(AB30/5*6,0)</f>
        <v>562</v>
      </c>
      <c r="AD30" s="271">
        <v>424</v>
      </c>
      <c r="AE30" s="248">
        <f>ROUND(AD30/5*6,0)</f>
        <v>509</v>
      </c>
      <c r="AF30" s="252">
        <f t="shared" si="8"/>
        <v>1071</v>
      </c>
      <c r="AG30" s="325">
        <f>SUM(W30,AB30)</f>
        <v>1296</v>
      </c>
      <c r="AH30" s="326">
        <f>ROUND(AG30/5*6,0)</f>
        <v>1555</v>
      </c>
      <c r="AI30" s="327">
        <f>SUM(Y30,AD30)</f>
        <v>1189</v>
      </c>
      <c r="AJ30" s="328">
        <f>ROUND(AI30/5*6,0)</f>
        <v>1427</v>
      </c>
      <c r="AK30" s="329">
        <f t="shared" si="1"/>
        <v>2982</v>
      </c>
      <c r="AL30" s="272">
        <v>231</v>
      </c>
      <c r="AM30" s="250">
        <f>ROUND(AL30/5*6,0)</f>
        <v>277</v>
      </c>
      <c r="AN30" s="271">
        <v>335</v>
      </c>
      <c r="AO30" s="248">
        <f>ROUND(AN30/5*6,0)</f>
        <v>402</v>
      </c>
      <c r="AP30" s="252">
        <f t="shared" si="9"/>
        <v>679</v>
      </c>
      <c r="AQ30" s="272">
        <v>431</v>
      </c>
      <c r="AR30" s="250">
        <f>ROUND(AQ30/5*6,0)</f>
        <v>517</v>
      </c>
      <c r="AS30" s="271">
        <v>394</v>
      </c>
      <c r="AT30" s="248">
        <f>ROUND(AS30/5*6,0)</f>
        <v>473</v>
      </c>
      <c r="AU30" s="252">
        <f t="shared" si="10"/>
        <v>990</v>
      </c>
      <c r="AV30" s="272">
        <v>733</v>
      </c>
      <c r="AW30" s="250">
        <f>ROUND(AV30/5*6,0)</f>
        <v>880</v>
      </c>
      <c r="AX30" s="271">
        <v>468</v>
      </c>
      <c r="AY30" s="248">
        <f>ROUND(AX30/5*6,0)</f>
        <v>562</v>
      </c>
      <c r="AZ30" s="252">
        <f t="shared" si="11"/>
        <v>1442</v>
      </c>
      <c r="BA30" s="272">
        <v>168</v>
      </c>
      <c r="BB30" s="250">
        <f>ROUND(BA30/5*6,0)</f>
        <v>202</v>
      </c>
      <c r="BC30" s="271">
        <v>248</v>
      </c>
      <c r="BD30" s="248">
        <f>ROUND(BC30/5*6,0)</f>
        <v>298</v>
      </c>
      <c r="BE30" s="252">
        <f t="shared" si="12"/>
        <v>500</v>
      </c>
      <c r="BF30" s="272">
        <v>343</v>
      </c>
      <c r="BG30" s="250">
        <f>ROUND(BF30/5*6,0)</f>
        <v>412</v>
      </c>
      <c r="BH30" s="271">
        <v>382</v>
      </c>
      <c r="BI30" s="248">
        <f>ROUND(BH30/5*6,0)</f>
        <v>458</v>
      </c>
      <c r="BJ30" s="252">
        <f t="shared" si="13"/>
        <v>870</v>
      </c>
      <c r="BK30" s="272">
        <v>154</v>
      </c>
      <c r="BL30" s="250">
        <f>ROUND(BK30/5*6,0)</f>
        <v>185</v>
      </c>
      <c r="BM30" s="271">
        <v>181</v>
      </c>
      <c r="BN30" s="248">
        <f>ROUND(BM30/5*6,0)</f>
        <v>217</v>
      </c>
      <c r="BO30" s="252">
        <f t="shared" si="14"/>
        <v>402</v>
      </c>
      <c r="BP30" s="272">
        <v>295</v>
      </c>
      <c r="BQ30" s="250">
        <f>ROUND(BP30/5*6,0)</f>
        <v>354</v>
      </c>
      <c r="BR30" s="271">
        <v>598</v>
      </c>
      <c r="BS30" s="248">
        <f>ROUND(BR30/5*6,0)</f>
        <v>718</v>
      </c>
      <c r="BT30" s="252">
        <f t="shared" si="15"/>
        <v>1072</v>
      </c>
      <c r="BU30" s="272">
        <v>248</v>
      </c>
      <c r="BV30" s="250">
        <f>ROUND(BU30/5*6,0)</f>
        <v>298</v>
      </c>
      <c r="BW30" s="271">
        <v>343</v>
      </c>
      <c r="BX30" s="248">
        <f>ROUND(BW30/5*6,0)</f>
        <v>412</v>
      </c>
      <c r="BY30" s="252">
        <f t="shared" si="16"/>
        <v>710</v>
      </c>
      <c r="BZ30" s="272">
        <v>241</v>
      </c>
      <c r="CA30" s="250">
        <f>ROUND(BZ30/5*6,0)</f>
        <v>289</v>
      </c>
      <c r="CB30" s="271">
        <v>457</v>
      </c>
      <c r="CC30" s="248">
        <f>ROUND(CB30/5*6,0)</f>
        <v>548</v>
      </c>
      <c r="CD30" s="252">
        <f t="shared" si="17"/>
        <v>837</v>
      </c>
      <c r="CE30" s="272">
        <v>88</v>
      </c>
      <c r="CF30" s="250">
        <f>ROUND(CE30/5*6,0)</f>
        <v>106</v>
      </c>
      <c r="CG30" s="271">
        <v>98</v>
      </c>
      <c r="CH30" s="248">
        <f>ROUND(CG30/5*6,0)</f>
        <v>118</v>
      </c>
      <c r="CI30" s="252">
        <f t="shared" si="18"/>
        <v>224</v>
      </c>
      <c r="CJ30" s="272">
        <v>236</v>
      </c>
      <c r="CK30" s="250">
        <f>ROUND(CJ30/5*6,0)</f>
        <v>283</v>
      </c>
      <c r="CL30" s="271">
        <v>321</v>
      </c>
      <c r="CM30" s="248">
        <f>ROUND(CL30/5*6,0)</f>
        <v>385</v>
      </c>
      <c r="CN30" s="252">
        <f t="shared" si="19"/>
        <v>668</v>
      </c>
      <c r="CO30" s="321">
        <f>SUM(CE30,CJ30)</f>
        <v>324</v>
      </c>
      <c r="CP30" s="326">
        <f>ROUND(CO30/5*6,0)</f>
        <v>389</v>
      </c>
      <c r="CQ30" s="322">
        <f>SUM(CG30,CL30)</f>
        <v>419</v>
      </c>
      <c r="CR30" s="328">
        <f>ROUND(CQ30/5*6,0)</f>
        <v>503</v>
      </c>
      <c r="CS30" s="329">
        <f t="shared" si="2"/>
        <v>892</v>
      </c>
      <c r="CT30" s="272">
        <v>131</v>
      </c>
      <c r="CU30" s="250">
        <f>ROUND(CT30/5*6,0)</f>
        <v>157</v>
      </c>
      <c r="CV30" s="271">
        <v>112</v>
      </c>
      <c r="CW30" s="248">
        <f>ROUND(CV30/5*6,0)</f>
        <v>134</v>
      </c>
      <c r="CX30" s="252">
        <f t="shared" si="20"/>
        <v>291</v>
      </c>
      <c r="CY30" s="272">
        <v>23</v>
      </c>
      <c r="CZ30" s="250">
        <f>ROUND(CY30/5*6,0)</f>
        <v>28</v>
      </c>
      <c r="DA30" s="271">
        <v>17</v>
      </c>
      <c r="DB30" s="248">
        <f>ROUND(DA30/5*6,0)</f>
        <v>20</v>
      </c>
      <c r="DC30" s="252">
        <f t="shared" si="21"/>
        <v>48</v>
      </c>
      <c r="DD30" s="272">
        <v>53</v>
      </c>
      <c r="DE30" s="250">
        <f>ROUND(DD30/5*6,0)</f>
        <v>64</v>
      </c>
      <c r="DF30" s="271">
        <v>56</v>
      </c>
      <c r="DG30" s="248">
        <f>ROUND(DF30/5*6,0)</f>
        <v>67</v>
      </c>
      <c r="DH30" s="252">
        <f t="shared" si="22"/>
        <v>131</v>
      </c>
      <c r="DI30" s="272">
        <v>24</v>
      </c>
      <c r="DJ30" s="250">
        <f>ROUND(DI30/5*6,0)</f>
        <v>29</v>
      </c>
      <c r="DK30" s="271">
        <v>5</v>
      </c>
      <c r="DL30" s="248">
        <f>ROUND(DK30/5*6,0)</f>
        <v>6</v>
      </c>
      <c r="DM30" s="252">
        <f t="shared" si="23"/>
        <v>35</v>
      </c>
      <c r="DN30" s="272">
        <v>7</v>
      </c>
      <c r="DO30" s="250">
        <f>ROUND(DN30/5*6,0)</f>
        <v>8</v>
      </c>
      <c r="DP30" s="271">
        <v>13</v>
      </c>
      <c r="DQ30" s="248">
        <f>ROUND(DP30/5*6,0)</f>
        <v>16</v>
      </c>
      <c r="DR30" s="252">
        <f t="shared" si="24"/>
        <v>24</v>
      </c>
      <c r="DS30" s="272">
        <v>24</v>
      </c>
      <c r="DT30" s="250">
        <f>ROUND(DS30/5*6,0)</f>
        <v>29</v>
      </c>
      <c r="DU30" s="271">
        <v>12</v>
      </c>
      <c r="DV30" s="248">
        <f>ROUND(DU30/5*6,0)</f>
        <v>14</v>
      </c>
      <c r="DW30" s="252">
        <f t="shared" si="25"/>
        <v>43</v>
      </c>
      <c r="DX30" s="272">
        <v>18</v>
      </c>
      <c r="DY30" s="250">
        <f>ROUND(DX30/5*6,0)</f>
        <v>22</v>
      </c>
      <c r="DZ30" s="271">
        <v>14</v>
      </c>
      <c r="EA30" s="248">
        <f>ROUND(DZ30/5*6,0)</f>
        <v>17</v>
      </c>
      <c r="EB30" s="252">
        <f t="shared" si="26"/>
        <v>39</v>
      </c>
      <c r="EC30" s="272">
        <v>15</v>
      </c>
      <c r="ED30" s="250">
        <f>ROUND(EC30/5*6,0)</f>
        <v>18</v>
      </c>
      <c r="EE30" s="271">
        <v>16</v>
      </c>
      <c r="EF30" s="248">
        <f>ROUND(EE30/5*6,0)</f>
        <v>19</v>
      </c>
      <c r="EG30" s="252">
        <f t="shared" si="27"/>
        <v>37</v>
      </c>
      <c r="EH30" s="272">
        <v>20</v>
      </c>
      <c r="EI30" s="250">
        <f>ROUND(EH30/5*6,0)</f>
        <v>24</v>
      </c>
      <c r="EJ30" s="271">
        <v>28</v>
      </c>
      <c r="EK30" s="248">
        <f>ROUND(EJ30/5*6,0)</f>
        <v>34</v>
      </c>
      <c r="EL30" s="252">
        <f t="shared" si="28"/>
        <v>58</v>
      </c>
      <c r="EM30" s="272">
        <v>13</v>
      </c>
      <c r="EN30" s="250">
        <f>ROUND(EM30/5*6,0)</f>
        <v>16</v>
      </c>
      <c r="EO30" s="271">
        <v>8</v>
      </c>
      <c r="EP30" s="248">
        <f>ROUND(EO30/5*6,0)</f>
        <v>10</v>
      </c>
      <c r="EQ30" s="252">
        <f t="shared" si="29"/>
        <v>26</v>
      </c>
      <c r="ER30" s="272">
        <v>3</v>
      </c>
      <c r="ES30" s="250">
        <f>ROUND(ER30/5*6,0)</f>
        <v>4</v>
      </c>
      <c r="ET30" s="271">
        <v>14</v>
      </c>
      <c r="EU30" s="248">
        <f>ROUND(ET30/5*6,0)</f>
        <v>17</v>
      </c>
      <c r="EV30" s="252">
        <f t="shared" si="30"/>
        <v>21</v>
      </c>
      <c r="EW30" s="272">
        <v>19</v>
      </c>
      <c r="EX30" s="250">
        <f>ROUND(EW30/5*6,0)</f>
        <v>23</v>
      </c>
      <c r="EY30" s="271">
        <v>32</v>
      </c>
      <c r="EZ30" s="248">
        <f>ROUND(EY30/5*6,0)</f>
        <v>38</v>
      </c>
      <c r="FA30" s="252">
        <f t="shared" si="31"/>
        <v>61</v>
      </c>
      <c r="FB30" s="272">
        <v>169</v>
      </c>
      <c r="FC30" s="250">
        <f>ROUND(FB30/5*6,0)</f>
        <v>203</v>
      </c>
      <c r="FD30" s="271">
        <v>113</v>
      </c>
      <c r="FE30" s="248">
        <f>ROUND(FD30/5*6,0)</f>
        <v>136</v>
      </c>
      <c r="FF30" s="252">
        <f t="shared" si="32"/>
        <v>339</v>
      </c>
      <c r="FG30" s="272">
        <v>39</v>
      </c>
      <c r="FH30" s="250">
        <f>ROUND(FG30/5*6,0)</f>
        <v>47</v>
      </c>
      <c r="FI30" s="271">
        <v>41</v>
      </c>
      <c r="FJ30" s="248">
        <f>ROUND(FI30/5*6,0)</f>
        <v>49</v>
      </c>
      <c r="FK30" s="252">
        <f t="shared" si="33"/>
        <v>96</v>
      </c>
      <c r="FL30" s="272">
        <v>724</v>
      </c>
      <c r="FM30" s="250">
        <f>ROUND(FL30/5*6,0)</f>
        <v>869</v>
      </c>
      <c r="FN30" s="271">
        <v>594</v>
      </c>
      <c r="FO30" s="248">
        <f>ROUND(FN30/5*6,0)</f>
        <v>713</v>
      </c>
      <c r="FP30" s="252">
        <f t="shared" si="34"/>
        <v>1582</v>
      </c>
      <c r="FQ30" s="272">
        <v>78</v>
      </c>
      <c r="FR30" s="250">
        <f>ROUND(FQ30/5*6,0)</f>
        <v>94</v>
      </c>
      <c r="FS30" s="271">
        <v>114</v>
      </c>
      <c r="FT30" s="248">
        <f>ROUND(FS30/5*6,0)</f>
        <v>137</v>
      </c>
      <c r="FU30" s="252">
        <f t="shared" si="35"/>
        <v>231</v>
      </c>
      <c r="FV30" s="272">
        <v>354</v>
      </c>
      <c r="FW30" s="250">
        <f>ROUND(FV30/5*6,0)</f>
        <v>425</v>
      </c>
      <c r="FX30" s="271">
        <v>537</v>
      </c>
      <c r="FY30" s="248">
        <f>ROUND(FX30/5*6,0)</f>
        <v>644</v>
      </c>
      <c r="FZ30" s="252">
        <f t="shared" si="36"/>
        <v>1069</v>
      </c>
      <c r="GA30" s="272">
        <v>97</v>
      </c>
      <c r="GB30" s="250">
        <f>ROUND(GA30/5*6,0)</f>
        <v>116</v>
      </c>
      <c r="GC30" s="271">
        <v>127</v>
      </c>
      <c r="GD30" s="248">
        <f>ROUND(GC30/5*6,0)</f>
        <v>152</v>
      </c>
      <c r="GE30" s="252">
        <f t="shared" si="37"/>
        <v>268</v>
      </c>
      <c r="GF30" s="272">
        <v>200</v>
      </c>
      <c r="GG30" s="250">
        <f>ROUND(GF30/5*6,0)</f>
        <v>240</v>
      </c>
      <c r="GH30" s="271">
        <v>164</v>
      </c>
      <c r="GI30" s="248">
        <f>ROUND(GH30/5*6,0)</f>
        <v>197</v>
      </c>
      <c r="GJ30" s="252">
        <f t="shared" si="38"/>
        <v>437</v>
      </c>
      <c r="GK30" s="270">
        <f t="shared" si="39"/>
        <v>8508</v>
      </c>
      <c r="GL30" s="268">
        <v>9219</v>
      </c>
      <c r="GM30" s="245">
        <f t="shared" si="3"/>
        <v>17727</v>
      </c>
    </row>
    <row r="31" spans="1:197" s="237" customFormat="1" x14ac:dyDescent="0.15">
      <c r="A31" s="661"/>
      <c r="B31" s="267" t="s">
        <v>85</v>
      </c>
      <c r="C31" s="243"/>
      <c r="D31" s="243">
        <f>SUM(D29:D30)</f>
        <v>316</v>
      </c>
      <c r="E31" s="242"/>
      <c r="F31" s="241">
        <f>SUM(F29:F30)</f>
        <v>382</v>
      </c>
      <c r="G31" s="244">
        <f t="shared" si="4"/>
        <v>698</v>
      </c>
      <c r="H31" s="243"/>
      <c r="I31" s="243">
        <f>SUM(I29:I30)</f>
        <v>604</v>
      </c>
      <c r="J31" s="242"/>
      <c r="K31" s="241">
        <f>SUM(K29:K30)</f>
        <v>569</v>
      </c>
      <c r="L31" s="244">
        <f t="shared" si="5"/>
        <v>1173</v>
      </c>
      <c r="M31" s="243"/>
      <c r="N31" s="243">
        <f>SUM(N29:N30)</f>
        <v>613</v>
      </c>
      <c r="O31" s="242"/>
      <c r="P31" s="241">
        <f>SUM(P29:P30)</f>
        <v>771</v>
      </c>
      <c r="Q31" s="244">
        <f t="shared" si="6"/>
        <v>1384</v>
      </c>
      <c r="R31" s="338">
        <f>SUM(R29:R30)</f>
        <v>1277</v>
      </c>
      <c r="S31" s="339">
        <f>SUM(S29:S30)</f>
        <v>1532</v>
      </c>
      <c r="T31" s="340">
        <f>SUM(T29:T30)</f>
        <v>1435</v>
      </c>
      <c r="U31" s="263">
        <f>SUM(U29:U30)</f>
        <v>1722</v>
      </c>
      <c r="V31" s="262">
        <f t="shared" si="0"/>
        <v>3254</v>
      </c>
      <c r="W31" s="243"/>
      <c r="X31" s="243">
        <f>SUM(X29:X30)</f>
        <v>1983</v>
      </c>
      <c r="Y31" s="242"/>
      <c r="Z31" s="241">
        <f>SUM(Z29:Z30)</f>
        <v>1847</v>
      </c>
      <c r="AA31" s="244">
        <f t="shared" si="7"/>
        <v>3830</v>
      </c>
      <c r="AB31" s="243"/>
      <c r="AC31" s="243">
        <f>SUM(AC29:AC30)</f>
        <v>947</v>
      </c>
      <c r="AD31" s="242"/>
      <c r="AE31" s="241">
        <f>SUM(AE29:AE30)</f>
        <v>935</v>
      </c>
      <c r="AF31" s="244">
        <f t="shared" si="8"/>
        <v>1882</v>
      </c>
      <c r="AG31" s="338">
        <f>SUM(AG29:AG30)</f>
        <v>2441</v>
      </c>
      <c r="AH31" s="339">
        <f>SUM(AH29:AH30)</f>
        <v>2929</v>
      </c>
      <c r="AI31" s="340">
        <f>SUM(AI29:AI30)</f>
        <v>2318</v>
      </c>
      <c r="AJ31" s="341">
        <f>SUM(AJ29:AJ30)</f>
        <v>2782</v>
      </c>
      <c r="AK31" s="342">
        <f t="shared" si="1"/>
        <v>5711</v>
      </c>
      <c r="AL31" s="243"/>
      <c r="AM31" s="243">
        <f>SUM(AM29:AM30)</f>
        <v>528</v>
      </c>
      <c r="AN31" s="242"/>
      <c r="AO31" s="241">
        <f>SUM(AO29:AO30)</f>
        <v>739</v>
      </c>
      <c r="AP31" s="244">
        <f t="shared" si="9"/>
        <v>1267</v>
      </c>
      <c r="AQ31" s="243"/>
      <c r="AR31" s="243">
        <f>SUM(AR29:AR30)</f>
        <v>905</v>
      </c>
      <c r="AS31" s="242"/>
      <c r="AT31" s="241">
        <f>SUM(AT29:AT30)</f>
        <v>827</v>
      </c>
      <c r="AU31" s="244">
        <f t="shared" si="10"/>
        <v>1732</v>
      </c>
      <c r="AV31" s="243"/>
      <c r="AW31" s="243">
        <f>SUM(AW29:AW30)</f>
        <v>1485</v>
      </c>
      <c r="AX31" s="242"/>
      <c r="AY31" s="241">
        <f>SUM(AY29:AY30)</f>
        <v>989</v>
      </c>
      <c r="AZ31" s="244">
        <f t="shared" si="11"/>
        <v>2474</v>
      </c>
      <c r="BA31" s="243"/>
      <c r="BB31" s="243">
        <f>SUM(BB29:BB30)</f>
        <v>328</v>
      </c>
      <c r="BC31" s="242"/>
      <c r="BD31" s="241">
        <f>SUM(BD29:BD30)</f>
        <v>531</v>
      </c>
      <c r="BE31" s="244">
        <f t="shared" si="12"/>
        <v>859</v>
      </c>
      <c r="BF31" s="243"/>
      <c r="BG31" s="243">
        <f>SUM(BG29:BG30)</f>
        <v>701</v>
      </c>
      <c r="BH31" s="242"/>
      <c r="BI31" s="241">
        <f>SUM(BI29:BI30)</f>
        <v>799</v>
      </c>
      <c r="BJ31" s="244">
        <f t="shared" si="13"/>
        <v>1500</v>
      </c>
      <c r="BK31" s="243"/>
      <c r="BL31" s="243">
        <f>SUM(BL29:BL30)</f>
        <v>369</v>
      </c>
      <c r="BM31" s="242"/>
      <c r="BN31" s="241">
        <f>SUM(BN29:BN30)</f>
        <v>396</v>
      </c>
      <c r="BO31" s="244">
        <f t="shared" si="14"/>
        <v>765</v>
      </c>
      <c r="BP31" s="243"/>
      <c r="BQ31" s="243">
        <f>SUM(BQ29:BQ30)</f>
        <v>551</v>
      </c>
      <c r="BR31" s="242"/>
      <c r="BS31" s="241">
        <f>SUM(BS29:BS30)</f>
        <v>1152</v>
      </c>
      <c r="BT31" s="244">
        <f t="shared" si="15"/>
        <v>1703</v>
      </c>
      <c r="BU31" s="243"/>
      <c r="BV31" s="243">
        <f>SUM(BV29:BV30)</f>
        <v>496</v>
      </c>
      <c r="BW31" s="242"/>
      <c r="BX31" s="241">
        <f>SUM(BX29:BX30)</f>
        <v>788</v>
      </c>
      <c r="BY31" s="244">
        <f t="shared" si="16"/>
        <v>1284</v>
      </c>
      <c r="BZ31" s="243"/>
      <c r="CA31" s="243">
        <f>SUM(CA29:CA30)</f>
        <v>516</v>
      </c>
      <c r="CB31" s="242"/>
      <c r="CC31" s="241">
        <f>SUM(CC29:CC30)</f>
        <v>949</v>
      </c>
      <c r="CD31" s="244">
        <f t="shared" si="17"/>
        <v>1465</v>
      </c>
      <c r="CE31" s="243"/>
      <c r="CF31" s="243">
        <f>SUM(CF29:CF30)</f>
        <v>224</v>
      </c>
      <c r="CG31" s="242"/>
      <c r="CH31" s="241">
        <f>SUM(CH29:CH30)</f>
        <v>284</v>
      </c>
      <c r="CI31" s="244">
        <f t="shared" si="18"/>
        <v>508</v>
      </c>
      <c r="CJ31" s="243"/>
      <c r="CK31" s="243">
        <f>SUM(CK29:CK30)</f>
        <v>631</v>
      </c>
      <c r="CL31" s="242"/>
      <c r="CM31" s="241">
        <f>SUM(CM29:CM30)</f>
        <v>810</v>
      </c>
      <c r="CN31" s="244">
        <f t="shared" si="19"/>
        <v>1441</v>
      </c>
      <c r="CO31" s="339">
        <f>SUM(CO29:CO30)</f>
        <v>712</v>
      </c>
      <c r="CP31" s="339">
        <f>SUM(CP29:CP30)</f>
        <v>855</v>
      </c>
      <c r="CQ31" s="340">
        <f>SUM(CQ29:CQ30)</f>
        <v>911</v>
      </c>
      <c r="CR31" s="341">
        <f>SUM(CR29:CR30)</f>
        <v>1093</v>
      </c>
      <c r="CS31" s="342">
        <f t="shared" si="2"/>
        <v>1948</v>
      </c>
      <c r="CT31" s="243"/>
      <c r="CU31" s="243">
        <f>SUM(CU29:CU30)</f>
        <v>314</v>
      </c>
      <c r="CV31" s="242"/>
      <c r="CW31" s="241">
        <f>SUM(CW29:CW30)</f>
        <v>290</v>
      </c>
      <c r="CX31" s="244">
        <f t="shared" si="20"/>
        <v>604</v>
      </c>
      <c r="CY31" s="243"/>
      <c r="CZ31" s="243">
        <f>SUM(CZ29:CZ30)</f>
        <v>71</v>
      </c>
      <c r="DA31" s="242"/>
      <c r="DB31" s="241">
        <f>SUM(DB29:DB30)</f>
        <v>56</v>
      </c>
      <c r="DC31" s="244">
        <f t="shared" si="21"/>
        <v>127</v>
      </c>
      <c r="DD31" s="243"/>
      <c r="DE31" s="243">
        <f>SUM(DE29:DE30)</f>
        <v>167</v>
      </c>
      <c r="DF31" s="242"/>
      <c r="DG31" s="241">
        <f>SUM(DG29:DG30)</f>
        <v>120</v>
      </c>
      <c r="DH31" s="244">
        <f t="shared" si="22"/>
        <v>287</v>
      </c>
      <c r="DI31" s="243"/>
      <c r="DJ31" s="243">
        <f>SUM(DJ29:DJ30)</f>
        <v>108</v>
      </c>
      <c r="DK31" s="242"/>
      <c r="DL31" s="241">
        <f>SUM(DL29:DL30)</f>
        <v>43</v>
      </c>
      <c r="DM31" s="244">
        <f t="shared" si="23"/>
        <v>151</v>
      </c>
      <c r="DN31" s="243"/>
      <c r="DO31" s="243">
        <f>SUM(DO29:DO30)</f>
        <v>33</v>
      </c>
      <c r="DP31" s="242"/>
      <c r="DQ31" s="241">
        <f>SUM(DQ29:DQ30)</f>
        <v>65</v>
      </c>
      <c r="DR31" s="244">
        <f t="shared" si="24"/>
        <v>98</v>
      </c>
      <c r="DS31" s="243"/>
      <c r="DT31" s="243">
        <f>SUM(DT29:DT30)</f>
        <v>57</v>
      </c>
      <c r="DU31" s="242"/>
      <c r="DV31" s="241">
        <f>SUM(DV29:DV30)</f>
        <v>39</v>
      </c>
      <c r="DW31" s="244">
        <f t="shared" si="25"/>
        <v>96</v>
      </c>
      <c r="DX31" s="243"/>
      <c r="DY31" s="243">
        <f>SUM(DY29:DY30)</f>
        <v>45</v>
      </c>
      <c r="DZ31" s="242"/>
      <c r="EA31" s="241">
        <f>SUM(EA29:EA30)</f>
        <v>47</v>
      </c>
      <c r="EB31" s="244">
        <f t="shared" si="26"/>
        <v>92</v>
      </c>
      <c r="EC31" s="243"/>
      <c r="ED31" s="243">
        <f>SUM(ED29:ED30)</f>
        <v>47</v>
      </c>
      <c r="EE31" s="242"/>
      <c r="EF31" s="241">
        <f>SUM(EF29:EF30)</f>
        <v>53</v>
      </c>
      <c r="EG31" s="244">
        <f t="shared" si="27"/>
        <v>100</v>
      </c>
      <c r="EH31" s="243"/>
      <c r="EI31" s="243">
        <f>SUM(EI29:EI30)</f>
        <v>73</v>
      </c>
      <c r="EJ31" s="242"/>
      <c r="EK31" s="241">
        <f>SUM(EK29:EK30)</f>
        <v>122</v>
      </c>
      <c r="EL31" s="244">
        <f t="shared" si="28"/>
        <v>195</v>
      </c>
      <c r="EM31" s="243"/>
      <c r="EN31" s="243">
        <f>SUM(EN29:EN30)</f>
        <v>44</v>
      </c>
      <c r="EO31" s="242"/>
      <c r="EP31" s="241">
        <f>SUM(EP29:EP30)</f>
        <v>34</v>
      </c>
      <c r="EQ31" s="244">
        <f t="shared" si="29"/>
        <v>78</v>
      </c>
      <c r="ER31" s="243"/>
      <c r="ES31" s="243">
        <f>SUM(ES29:ES30)</f>
        <v>11</v>
      </c>
      <c r="ET31" s="242"/>
      <c r="EU31" s="241">
        <f>SUM(EU29:EU30)</f>
        <v>43</v>
      </c>
      <c r="EV31" s="244">
        <f t="shared" si="30"/>
        <v>54</v>
      </c>
      <c r="EW31" s="243"/>
      <c r="EX31" s="243">
        <f>SUM(EX29:EX30)</f>
        <v>69</v>
      </c>
      <c r="EY31" s="242"/>
      <c r="EZ31" s="241">
        <f>SUM(EZ29:EZ30)</f>
        <v>123</v>
      </c>
      <c r="FA31" s="244">
        <f t="shared" si="31"/>
        <v>192</v>
      </c>
      <c r="FB31" s="243"/>
      <c r="FC31" s="243">
        <f>SUM(FC29:FC30)</f>
        <v>421</v>
      </c>
      <c r="FD31" s="242"/>
      <c r="FE31" s="241">
        <f>SUM(FE29:FE30)</f>
        <v>334</v>
      </c>
      <c r="FF31" s="244">
        <f t="shared" si="32"/>
        <v>755</v>
      </c>
      <c r="FG31" s="243"/>
      <c r="FH31" s="243">
        <f>SUM(FH29:FH30)</f>
        <v>101</v>
      </c>
      <c r="FI31" s="242"/>
      <c r="FJ31" s="241">
        <f>SUM(FJ29:FJ30)</f>
        <v>92</v>
      </c>
      <c r="FK31" s="244">
        <f t="shared" si="33"/>
        <v>193</v>
      </c>
      <c r="FL31" s="243"/>
      <c r="FM31" s="243">
        <f>SUM(FM29:FM30)</f>
        <v>1491</v>
      </c>
      <c r="FN31" s="242"/>
      <c r="FO31" s="241">
        <f>SUM(FO29:FO30)</f>
        <v>1336</v>
      </c>
      <c r="FP31" s="244">
        <f t="shared" si="34"/>
        <v>2827</v>
      </c>
      <c r="FQ31" s="243"/>
      <c r="FR31" s="243">
        <f>SUM(FR29:FR30)</f>
        <v>153</v>
      </c>
      <c r="FS31" s="242"/>
      <c r="FT31" s="241">
        <f>SUM(FT29:FT30)</f>
        <v>228</v>
      </c>
      <c r="FU31" s="244">
        <f t="shared" si="35"/>
        <v>381</v>
      </c>
      <c r="FV31" s="243"/>
      <c r="FW31" s="243">
        <f>SUM(FW29:FW30)</f>
        <v>705</v>
      </c>
      <c r="FX31" s="242"/>
      <c r="FY31" s="241">
        <f>SUM(FY29:FY30)</f>
        <v>1104</v>
      </c>
      <c r="FZ31" s="244">
        <f t="shared" si="36"/>
        <v>1809</v>
      </c>
      <c r="GA31" s="243"/>
      <c r="GB31" s="243">
        <f>SUM(GB29:GB30)</f>
        <v>192</v>
      </c>
      <c r="GC31" s="242"/>
      <c r="GD31" s="241">
        <f>SUM(GD29:GD30)</f>
        <v>279</v>
      </c>
      <c r="GE31" s="244">
        <f t="shared" si="37"/>
        <v>471</v>
      </c>
      <c r="GF31" s="243"/>
      <c r="GG31" s="243">
        <f>SUM(GG29:GG30)</f>
        <v>455</v>
      </c>
      <c r="GH31" s="242"/>
      <c r="GI31" s="241">
        <f>SUM(GI29:GI30)</f>
        <v>370</v>
      </c>
      <c r="GJ31" s="244">
        <f t="shared" si="38"/>
        <v>825</v>
      </c>
      <c r="GK31" s="240">
        <f t="shared" si="39"/>
        <v>15752</v>
      </c>
      <c r="GL31" s="261">
        <v>17545</v>
      </c>
      <c r="GM31" s="239">
        <f t="shared" si="3"/>
        <v>33297</v>
      </c>
      <c r="GO31" s="237">
        <f>SUM(V31,AK31,AP31,AU31,AZ31,BE31,BJ31,BO31,BY31,CD31,BT31)</f>
        <v>22014</v>
      </c>
    </row>
    <row r="32" spans="1:197" s="237" customFormat="1" x14ac:dyDescent="0.15">
      <c r="A32" s="657" t="s">
        <v>112</v>
      </c>
      <c r="B32" s="260" t="s">
        <v>110</v>
      </c>
      <c r="C32" s="273">
        <v>132</v>
      </c>
      <c r="D32" s="270">
        <f>ROUND(C32/5*6,0)</f>
        <v>158</v>
      </c>
      <c r="E32" s="269">
        <v>162</v>
      </c>
      <c r="F32" s="274">
        <f>ROUND(E32/5*6,0)</f>
        <v>194</v>
      </c>
      <c r="G32" s="275">
        <f t="shared" si="4"/>
        <v>352</v>
      </c>
      <c r="H32" s="273">
        <v>318</v>
      </c>
      <c r="I32" s="270">
        <f>ROUND(H32/5*6,0)</f>
        <v>382</v>
      </c>
      <c r="J32" s="269">
        <v>197</v>
      </c>
      <c r="K32" s="274">
        <f>ROUND(J32/5*6,0)</f>
        <v>236</v>
      </c>
      <c r="L32" s="275">
        <f t="shared" si="5"/>
        <v>618</v>
      </c>
      <c r="M32" s="273">
        <v>220</v>
      </c>
      <c r="N32" s="270">
        <f>ROUND(M32/5*6,0)</f>
        <v>264</v>
      </c>
      <c r="O32" s="269">
        <v>448</v>
      </c>
      <c r="P32" s="274">
        <f>ROUND(O32/5*6,0)</f>
        <v>538</v>
      </c>
      <c r="Q32" s="275">
        <f t="shared" si="6"/>
        <v>802</v>
      </c>
      <c r="R32" s="335">
        <f>SUM(C32,H32,M32)</f>
        <v>670</v>
      </c>
      <c r="S32" s="337">
        <f>ROUND(R32/5*6,0)</f>
        <v>804</v>
      </c>
      <c r="T32" s="336">
        <f>SUM(E32,J32,O32)</f>
        <v>807</v>
      </c>
      <c r="U32" s="255">
        <f>ROUND(T32/5*6,0)</f>
        <v>968</v>
      </c>
      <c r="V32" s="254">
        <f t="shared" si="0"/>
        <v>1772</v>
      </c>
      <c r="W32" s="273">
        <v>946</v>
      </c>
      <c r="X32" s="270">
        <f>ROUND(W32/5*6,0)</f>
        <v>1135</v>
      </c>
      <c r="Y32" s="269">
        <v>934</v>
      </c>
      <c r="Z32" s="274">
        <f>ROUND(Y32/5*6,0)</f>
        <v>1121</v>
      </c>
      <c r="AA32" s="275">
        <f t="shared" si="7"/>
        <v>2256</v>
      </c>
      <c r="AB32" s="273">
        <v>414</v>
      </c>
      <c r="AC32" s="270">
        <f>ROUND(AB32/5*6,0)</f>
        <v>497</v>
      </c>
      <c r="AD32" s="269">
        <v>340</v>
      </c>
      <c r="AE32" s="274">
        <f>ROUND(AD32/5*6,0)</f>
        <v>408</v>
      </c>
      <c r="AF32" s="275">
        <f t="shared" si="8"/>
        <v>905</v>
      </c>
      <c r="AG32" s="335">
        <f>SUM(W32,AB32)</f>
        <v>1360</v>
      </c>
      <c r="AH32" s="337">
        <f>ROUND(AG32/5*6,0)</f>
        <v>1632</v>
      </c>
      <c r="AI32" s="336">
        <f>SUM(Y32,AD32)</f>
        <v>1274</v>
      </c>
      <c r="AJ32" s="343">
        <f>ROUND(AI32/5*6,0)</f>
        <v>1529</v>
      </c>
      <c r="AK32" s="344">
        <f t="shared" si="1"/>
        <v>3161</v>
      </c>
      <c r="AL32" s="273">
        <v>239</v>
      </c>
      <c r="AM32" s="270">
        <f>ROUND(AL32/5*6,0)</f>
        <v>287</v>
      </c>
      <c r="AN32" s="269">
        <v>267</v>
      </c>
      <c r="AO32" s="274">
        <f>ROUND(AN32/5*6,0)</f>
        <v>320</v>
      </c>
      <c r="AP32" s="275">
        <f t="shared" si="9"/>
        <v>607</v>
      </c>
      <c r="AQ32" s="273">
        <v>333</v>
      </c>
      <c r="AR32" s="270">
        <f>ROUND(AQ32/5*6,0)</f>
        <v>400</v>
      </c>
      <c r="AS32" s="269">
        <v>262</v>
      </c>
      <c r="AT32" s="274">
        <f>ROUND(AS32/5*6,0)</f>
        <v>314</v>
      </c>
      <c r="AU32" s="275">
        <f t="shared" si="10"/>
        <v>714</v>
      </c>
      <c r="AV32" s="273">
        <v>465</v>
      </c>
      <c r="AW32" s="270">
        <f>ROUND(AV32/5*6,0)</f>
        <v>558</v>
      </c>
      <c r="AX32" s="269">
        <v>385</v>
      </c>
      <c r="AY32" s="274">
        <f>ROUND(AX32/5*6,0)</f>
        <v>462</v>
      </c>
      <c r="AZ32" s="275">
        <f t="shared" si="11"/>
        <v>1020</v>
      </c>
      <c r="BA32" s="273">
        <v>141</v>
      </c>
      <c r="BB32" s="270">
        <f>ROUND(BA32/5*6,0)</f>
        <v>169</v>
      </c>
      <c r="BC32" s="269">
        <v>143</v>
      </c>
      <c r="BD32" s="274">
        <f>ROUND(BC32/5*6,0)</f>
        <v>172</v>
      </c>
      <c r="BE32" s="275">
        <f t="shared" si="12"/>
        <v>341</v>
      </c>
      <c r="BF32" s="273">
        <v>219</v>
      </c>
      <c r="BG32" s="270">
        <f>ROUND(BF32/5*6,0)</f>
        <v>263</v>
      </c>
      <c r="BH32" s="269">
        <v>223</v>
      </c>
      <c r="BI32" s="274">
        <f>ROUND(BH32/5*6,0)</f>
        <v>268</v>
      </c>
      <c r="BJ32" s="275">
        <f t="shared" si="13"/>
        <v>531</v>
      </c>
      <c r="BK32" s="273">
        <v>151</v>
      </c>
      <c r="BL32" s="270">
        <f>ROUND(BK32/5*6,0)</f>
        <v>181</v>
      </c>
      <c r="BM32" s="269">
        <v>150</v>
      </c>
      <c r="BN32" s="274">
        <f>ROUND(BM32/5*6,0)</f>
        <v>180</v>
      </c>
      <c r="BO32" s="275">
        <f t="shared" si="14"/>
        <v>361</v>
      </c>
      <c r="BP32" s="273">
        <v>145</v>
      </c>
      <c r="BQ32" s="270">
        <f>ROUND(BP32/5*6,0)</f>
        <v>174</v>
      </c>
      <c r="BR32" s="269">
        <v>245</v>
      </c>
      <c r="BS32" s="274">
        <f>ROUND(BR32/5*6,0)</f>
        <v>294</v>
      </c>
      <c r="BT32" s="275">
        <f t="shared" si="15"/>
        <v>468</v>
      </c>
      <c r="BU32" s="273">
        <v>170</v>
      </c>
      <c r="BV32" s="270">
        <f>ROUND(BU32/5*6,0)</f>
        <v>204</v>
      </c>
      <c r="BW32" s="269">
        <v>197</v>
      </c>
      <c r="BX32" s="274">
        <f>ROUND(BW32/5*6,0)</f>
        <v>236</v>
      </c>
      <c r="BY32" s="275">
        <f t="shared" si="16"/>
        <v>440</v>
      </c>
      <c r="BZ32" s="273">
        <v>165</v>
      </c>
      <c r="CA32" s="270">
        <f>ROUND(BZ32/5*6,0)</f>
        <v>198</v>
      </c>
      <c r="CB32" s="269">
        <v>187</v>
      </c>
      <c r="CC32" s="274">
        <f>ROUND(CB32/5*6,0)</f>
        <v>224</v>
      </c>
      <c r="CD32" s="275">
        <f t="shared" si="17"/>
        <v>422</v>
      </c>
      <c r="CE32" s="273">
        <v>96</v>
      </c>
      <c r="CF32" s="270">
        <f>ROUND(CE32/5*6,0)</f>
        <v>115</v>
      </c>
      <c r="CG32" s="269">
        <v>106</v>
      </c>
      <c r="CH32" s="274">
        <f>ROUND(CG32/5*6,0)</f>
        <v>127</v>
      </c>
      <c r="CI32" s="275">
        <f t="shared" si="18"/>
        <v>242</v>
      </c>
      <c r="CJ32" s="273">
        <v>240</v>
      </c>
      <c r="CK32" s="270">
        <f>ROUND(CJ32/5*6,0)</f>
        <v>288</v>
      </c>
      <c r="CL32" s="269">
        <v>374</v>
      </c>
      <c r="CM32" s="274">
        <f>ROUND(CL32/5*6,0)</f>
        <v>449</v>
      </c>
      <c r="CN32" s="275">
        <f t="shared" si="19"/>
        <v>737</v>
      </c>
      <c r="CO32" s="335">
        <f>SUM(CE32,CJ32)</f>
        <v>336</v>
      </c>
      <c r="CP32" s="337">
        <f>ROUND(CO32/5*6,0)</f>
        <v>403</v>
      </c>
      <c r="CQ32" s="336">
        <f>SUM(CG32,CL32)</f>
        <v>480</v>
      </c>
      <c r="CR32" s="336">
        <f>ROUND(CQ32/5*6,0)</f>
        <v>576</v>
      </c>
      <c r="CS32" s="344">
        <f t="shared" si="2"/>
        <v>979</v>
      </c>
      <c r="CT32" s="273">
        <v>95</v>
      </c>
      <c r="CU32" s="270">
        <f>ROUND(CT32/5*6,0)</f>
        <v>114</v>
      </c>
      <c r="CV32" s="269">
        <v>99</v>
      </c>
      <c r="CW32" s="274">
        <f>ROUND(CV32/5*6,0)</f>
        <v>119</v>
      </c>
      <c r="CX32" s="275">
        <f t="shared" si="20"/>
        <v>233</v>
      </c>
      <c r="CY32" s="273">
        <v>20</v>
      </c>
      <c r="CZ32" s="270">
        <f>ROUND(CY32/5*6,0)</f>
        <v>24</v>
      </c>
      <c r="DA32" s="269">
        <v>29</v>
      </c>
      <c r="DB32" s="274">
        <f>ROUND(DA32/5*6,0)</f>
        <v>35</v>
      </c>
      <c r="DC32" s="275">
        <f t="shared" si="21"/>
        <v>59</v>
      </c>
      <c r="DD32" s="273">
        <v>45</v>
      </c>
      <c r="DE32" s="270">
        <f>ROUND(DD32/5*6,0)</f>
        <v>54</v>
      </c>
      <c r="DF32" s="269">
        <v>54</v>
      </c>
      <c r="DG32" s="274">
        <f>ROUND(DF32/5*6,0)</f>
        <v>65</v>
      </c>
      <c r="DH32" s="275">
        <f t="shared" si="22"/>
        <v>119</v>
      </c>
      <c r="DI32" s="273">
        <v>34</v>
      </c>
      <c r="DJ32" s="270">
        <f>ROUND(DI32/5*6,0)</f>
        <v>41</v>
      </c>
      <c r="DK32" s="269">
        <v>11</v>
      </c>
      <c r="DL32" s="274">
        <f>ROUND(DK32/5*6,0)</f>
        <v>13</v>
      </c>
      <c r="DM32" s="275">
        <f t="shared" si="23"/>
        <v>54</v>
      </c>
      <c r="DN32" s="273">
        <v>13</v>
      </c>
      <c r="DO32" s="270">
        <f>ROUND(DN32/5*6,0)</f>
        <v>16</v>
      </c>
      <c r="DP32" s="269">
        <v>25</v>
      </c>
      <c r="DQ32" s="274">
        <f>ROUND(DP32/5*6,0)</f>
        <v>30</v>
      </c>
      <c r="DR32" s="275">
        <f t="shared" si="24"/>
        <v>46</v>
      </c>
      <c r="DS32" s="273">
        <v>16</v>
      </c>
      <c r="DT32" s="270">
        <f>ROUND(DS32/5*6,0)</f>
        <v>19</v>
      </c>
      <c r="DU32" s="269">
        <v>18</v>
      </c>
      <c r="DV32" s="274">
        <f>ROUND(DU32/5*6,0)</f>
        <v>22</v>
      </c>
      <c r="DW32" s="275">
        <f t="shared" si="25"/>
        <v>41</v>
      </c>
      <c r="DX32" s="273">
        <v>27</v>
      </c>
      <c r="DY32" s="270">
        <f>ROUND(DX32/5*6,0)</f>
        <v>32</v>
      </c>
      <c r="DZ32" s="269">
        <v>26</v>
      </c>
      <c r="EA32" s="274">
        <f>ROUND(DZ32/5*6,0)</f>
        <v>31</v>
      </c>
      <c r="EB32" s="275">
        <f t="shared" si="26"/>
        <v>63</v>
      </c>
      <c r="EC32" s="273">
        <v>18</v>
      </c>
      <c r="ED32" s="270">
        <f>ROUND(EC32/5*6,0)</f>
        <v>22</v>
      </c>
      <c r="EE32" s="269">
        <v>31</v>
      </c>
      <c r="EF32" s="274">
        <f>ROUND(EE32/5*6,0)</f>
        <v>37</v>
      </c>
      <c r="EG32" s="275">
        <f t="shared" si="27"/>
        <v>59</v>
      </c>
      <c r="EH32" s="273">
        <v>28</v>
      </c>
      <c r="EI32" s="270">
        <f>ROUND(EH32/5*6,0)</f>
        <v>34</v>
      </c>
      <c r="EJ32" s="269">
        <v>42</v>
      </c>
      <c r="EK32" s="274">
        <f>ROUND(EJ32/5*6,0)</f>
        <v>50</v>
      </c>
      <c r="EL32" s="275">
        <f t="shared" si="28"/>
        <v>84</v>
      </c>
      <c r="EM32" s="273">
        <v>26</v>
      </c>
      <c r="EN32" s="270">
        <f>ROUND(EM32/5*6,0)</f>
        <v>31</v>
      </c>
      <c r="EO32" s="269">
        <v>24</v>
      </c>
      <c r="EP32" s="274">
        <f>ROUND(EO32/5*6,0)</f>
        <v>29</v>
      </c>
      <c r="EQ32" s="275">
        <f t="shared" si="29"/>
        <v>60</v>
      </c>
      <c r="ER32" s="273">
        <v>7</v>
      </c>
      <c r="ES32" s="270">
        <f>ROUND(ER32/5*6,0)</f>
        <v>8</v>
      </c>
      <c r="ET32" s="269">
        <v>20</v>
      </c>
      <c r="EU32" s="274">
        <f>ROUND(ET32/5*6,0)</f>
        <v>24</v>
      </c>
      <c r="EV32" s="275">
        <f t="shared" si="30"/>
        <v>32</v>
      </c>
      <c r="EW32" s="273">
        <v>30</v>
      </c>
      <c r="EX32" s="270">
        <f>ROUND(EW32/5*6,0)</f>
        <v>36</v>
      </c>
      <c r="EY32" s="269">
        <v>68</v>
      </c>
      <c r="EZ32" s="274">
        <f>ROUND(EY32/5*6,0)</f>
        <v>82</v>
      </c>
      <c r="FA32" s="275">
        <f t="shared" si="31"/>
        <v>118</v>
      </c>
      <c r="FB32" s="273">
        <v>108</v>
      </c>
      <c r="FC32" s="270">
        <f>ROUND(FB32/5*6,0)</f>
        <v>130</v>
      </c>
      <c r="FD32" s="269">
        <v>109</v>
      </c>
      <c r="FE32" s="274">
        <f>ROUND(FD32/5*6,0)</f>
        <v>131</v>
      </c>
      <c r="FF32" s="275">
        <f t="shared" si="32"/>
        <v>261</v>
      </c>
      <c r="FG32" s="273">
        <v>43</v>
      </c>
      <c r="FH32" s="270">
        <f>ROUND(FG32/5*6,0)</f>
        <v>52</v>
      </c>
      <c r="FI32" s="269">
        <v>36</v>
      </c>
      <c r="FJ32" s="274">
        <f>ROUND(FI32/5*6,0)</f>
        <v>43</v>
      </c>
      <c r="FK32" s="275">
        <f t="shared" si="33"/>
        <v>95</v>
      </c>
      <c r="FL32" s="273">
        <v>519</v>
      </c>
      <c r="FM32" s="270">
        <f>ROUND(FL32/5*6,0)</f>
        <v>623</v>
      </c>
      <c r="FN32" s="269">
        <v>475</v>
      </c>
      <c r="FO32" s="274">
        <f>ROUND(FN32/5*6,0)</f>
        <v>570</v>
      </c>
      <c r="FP32" s="275">
        <f t="shared" si="34"/>
        <v>1193</v>
      </c>
      <c r="FQ32" s="273">
        <v>49</v>
      </c>
      <c r="FR32" s="270">
        <f>ROUND(FQ32/5*6,0)</f>
        <v>59</v>
      </c>
      <c r="FS32" s="269">
        <v>62</v>
      </c>
      <c r="FT32" s="274">
        <f>ROUND(FS32/5*6,0)</f>
        <v>74</v>
      </c>
      <c r="FU32" s="275">
        <f t="shared" si="35"/>
        <v>133</v>
      </c>
      <c r="FV32" s="273">
        <v>189</v>
      </c>
      <c r="FW32" s="270">
        <f>ROUND(FV32/5*6,0)</f>
        <v>227</v>
      </c>
      <c r="FX32" s="269">
        <v>235</v>
      </c>
      <c r="FY32" s="274">
        <f>ROUND(FX32/5*6,0)</f>
        <v>282</v>
      </c>
      <c r="FZ32" s="275">
        <f t="shared" si="36"/>
        <v>509</v>
      </c>
      <c r="GA32" s="273">
        <v>54</v>
      </c>
      <c r="GB32" s="270">
        <f>ROUND(GA32/5*6,0)</f>
        <v>65</v>
      </c>
      <c r="GC32" s="269">
        <v>98</v>
      </c>
      <c r="GD32" s="274">
        <f>ROUND(GC32/5*6,0)</f>
        <v>118</v>
      </c>
      <c r="GE32" s="275">
        <f t="shared" si="37"/>
        <v>183</v>
      </c>
      <c r="GF32" s="273">
        <v>150</v>
      </c>
      <c r="GG32" s="270">
        <f>ROUND(GF32/5*6,0)</f>
        <v>180</v>
      </c>
      <c r="GH32" s="269">
        <v>92</v>
      </c>
      <c r="GI32" s="274">
        <f>ROUND(GH32/5*6,0)</f>
        <v>110</v>
      </c>
      <c r="GJ32" s="275">
        <f t="shared" si="38"/>
        <v>290</v>
      </c>
      <c r="GK32" s="270">
        <f t="shared" si="39"/>
        <v>7040</v>
      </c>
      <c r="GL32" s="268">
        <v>7408</v>
      </c>
      <c r="GM32" s="245">
        <f t="shared" si="3"/>
        <v>14448</v>
      </c>
    </row>
    <row r="33" spans="1:197" s="237" customFormat="1" x14ac:dyDescent="0.15">
      <c r="A33" s="658"/>
      <c r="B33" s="253" t="s">
        <v>109</v>
      </c>
      <c r="C33" s="272">
        <v>132</v>
      </c>
      <c r="D33" s="250">
        <f>ROUND(C33/5*6,0)</f>
        <v>158</v>
      </c>
      <c r="E33" s="271">
        <v>156</v>
      </c>
      <c r="F33" s="248">
        <f>ROUND(E33/5*6,0)</f>
        <v>187</v>
      </c>
      <c r="G33" s="252">
        <f t="shared" si="4"/>
        <v>345</v>
      </c>
      <c r="H33" s="272">
        <v>234</v>
      </c>
      <c r="I33" s="250">
        <f>ROUND(H33/5*6,0)</f>
        <v>281</v>
      </c>
      <c r="J33" s="271">
        <v>163</v>
      </c>
      <c r="K33" s="248">
        <f>ROUND(J33/5*6,0)</f>
        <v>196</v>
      </c>
      <c r="L33" s="252">
        <f t="shared" si="5"/>
        <v>477</v>
      </c>
      <c r="M33" s="272">
        <v>174</v>
      </c>
      <c r="N33" s="250">
        <f>ROUND(M33/5*6,0)</f>
        <v>209</v>
      </c>
      <c r="O33" s="271">
        <v>328</v>
      </c>
      <c r="P33" s="248">
        <f>ROUND(O33/5*6,0)</f>
        <v>394</v>
      </c>
      <c r="Q33" s="252">
        <f t="shared" si="6"/>
        <v>603</v>
      </c>
      <c r="R33" s="325">
        <f>SUM(C33,H33,M33)</f>
        <v>540</v>
      </c>
      <c r="S33" s="326">
        <f>ROUND(R33/5*6,0)</f>
        <v>648</v>
      </c>
      <c r="T33" s="327">
        <f>SUM(E33,J33,O33)</f>
        <v>647</v>
      </c>
      <c r="U33" s="248">
        <f>ROUND(T33/5*6,0)</f>
        <v>776</v>
      </c>
      <c r="V33" s="247">
        <f t="shared" si="0"/>
        <v>1424</v>
      </c>
      <c r="W33" s="272">
        <v>758</v>
      </c>
      <c r="X33" s="250">
        <f>ROUND(W33/5*6,0)</f>
        <v>910</v>
      </c>
      <c r="Y33" s="271">
        <v>815</v>
      </c>
      <c r="Z33" s="248">
        <f>ROUND(Y33/5*6,0)</f>
        <v>978</v>
      </c>
      <c r="AA33" s="252">
        <f t="shared" si="7"/>
        <v>1888</v>
      </c>
      <c r="AB33" s="272">
        <v>500</v>
      </c>
      <c r="AC33" s="250">
        <f>ROUND(AB33/5*6,0)</f>
        <v>600</v>
      </c>
      <c r="AD33" s="271">
        <v>434</v>
      </c>
      <c r="AE33" s="248">
        <f>ROUND(AD33/5*6,0)</f>
        <v>521</v>
      </c>
      <c r="AF33" s="252">
        <f t="shared" si="8"/>
        <v>1121</v>
      </c>
      <c r="AG33" s="325">
        <f>SUM(W33,AB33)</f>
        <v>1258</v>
      </c>
      <c r="AH33" s="326">
        <f>ROUND(AG33/5*6,0)</f>
        <v>1510</v>
      </c>
      <c r="AI33" s="327">
        <f>SUM(Y33,AD33)</f>
        <v>1249</v>
      </c>
      <c r="AJ33" s="328">
        <f>ROUND(AI33/5*6,0)</f>
        <v>1499</v>
      </c>
      <c r="AK33" s="329">
        <f t="shared" si="1"/>
        <v>3009</v>
      </c>
      <c r="AL33" s="272">
        <v>243</v>
      </c>
      <c r="AM33" s="250">
        <f>ROUND(AL33/5*6,0)</f>
        <v>292</v>
      </c>
      <c r="AN33" s="271">
        <v>250</v>
      </c>
      <c r="AO33" s="248">
        <f>ROUND(AN33/5*6,0)</f>
        <v>300</v>
      </c>
      <c r="AP33" s="252">
        <f t="shared" si="9"/>
        <v>592</v>
      </c>
      <c r="AQ33" s="272">
        <v>367</v>
      </c>
      <c r="AR33" s="250">
        <f>ROUND(AQ33/5*6,0)</f>
        <v>440</v>
      </c>
      <c r="AS33" s="271">
        <v>308</v>
      </c>
      <c r="AT33" s="248">
        <f>ROUND(AS33/5*6,0)</f>
        <v>370</v>
      </c>
      <c r="AU33" s="252">
        <f t="shared" si="10"/>
        <v>810</v>
      </c>
      <c r="AV33" s="272">
        <v>681</v>
      </c>
      <c r="AW33" s="250">
        <f>ROUND(AV33/5*6,0)</f>
        <v>817</v>
      </c>
      <c r="AX33" s="271">
        <v>404</v>
      </c>
      <c r="AY33" s="248">
        <f>ROUND(AX33/5*6,0)</f>
        <v>485</v>
      </c>
      <c r="AZ33" s="252">
        <f t="shared" si="11"/>
        <v>1302</v>
      </c>
      <c r="BA33" s="272">
        <v>148</v>
      </c>
      <c r="BB33" s="250">
        <f>ROUND(BA33/5*6,0)</f>
        <v>178</v>
      </c>
      <c r="BC33" s="271">
        <v>227</v>
      </c>
      <c r="BD33" s="248">
        <f>ROUND(BC33/5*6,0)</f>
        <v>272</v>
      </c>
      <c r="BE33" s="252">
        <f t="shared" si="12"/>
        <v>450</v>
      </c>
      <c r="BF33" s="272">
        <v>295</v>
      </c>
      <c r="BG33" s="250">
        <f>ROUND(BF33/5*6,0)</f>
        <v>354</v>
      </c>
      <c r="BH33" s="271">
        <v>305</v>
      </c>
      <c r="BI33" s="248">
        <f>ROUND(BH33/5*6,0)</f>
        <v>366</v>
      </c>
      <c r="BJ33" s="252">
        <f t="shared" si="13"/>
        <v>720</v>
      </c>
      <c r="BK33" s="272">
        <v>118</v>
      </c>
      <c r="BL33" s="250">
        <f>ROUND(BK33/5*6,0)</f>
        <v>142</v>
      </c>
      <c r="BM33" s="271">
        <v>168</v>
      </c>
      <c r="BN33" s="248">
        <f>ROUND(BM33/5*6,0)</f>
        <v>202</v>
      </c>
      <c r="BO33" s="252">
        <f t="shared" si="14"/>
        <v>344</v>
      </c>
      <c r="BP33" s="272">
        <v>218</v>
      </c>
      <c r="BQ33" s="250">
        <f>ROUND(BP33/5*6,0)</f>
        <v>262</v>
      </c>
      <c r="BR33" s="271">
        <v>446</v>
      </c>
      <c r="BS33" s="248">
        <f>ROUND(BR33/5*6,0)</f>
        <v>535</v>
      </c>
      <c r="BT33" s="252">
        <f t="shared" si="15"/>
        <v>797</v>
      </c>
      <c r="BU33" s="272">
        <v>204</v>
      </c>
      <c r="BV33" s="250">
        <f>ROUND(BU33/5*6,0)</f>
        <v>245</v>
      </c>
      <c r="BW33" s="271">
        <v>246</v>
      </c>
      <c r="BX33" s="248">
        <f>ROUND(BW33/5*6,0)</f>
        <v>295</v>
      </c>
      <c r="BY33" s="252">
        <f t="shared" si="16"/>
        <v>540</v>
      </c>
      <c r="BZ33" s="272">
        <v>225</v>
      </c>
      <c r="CA33" s="250">
        <f>ROUND(BZ33/5*6,0)</f>
        <v>270</v>
      </c>
      <c r="CB33" s="271">
        <v>206</v>
      </c>
      <c r="CC33" s="248">
        <f>ROUND(CB33/5*6,0)</f>
        <v>247</v>
      </c>
      <c r="CD33" s="252">
        <f t="shared" si="17"/>
        <v>517</v>
      </c>
      <c r="CE33" s="272">
        <v>67</v>
      </c>
      <c r="CF33" s="250">
        <f>ROUND(CE33/5*6,0)</f>
        <v>80</v>
      </c>
      <c r="CG33" s="271">
        <v>84</v>
      </c>
      <c r="CH33" s="248">
        <f>ROUND(CG33/5*6,0)</f>
        <v>101</v>
      </c>
      <c r="CI33" s="252">
        <f t="shared" si="18"/>
        <v>181</v>
      </c>
      <c r="CJ33" s="272">
        <v>230</v>
      </c>
      <c r="CK33" s="250">
        <f>ROUND(CJ33/5*6,0)</f>
        <v>276</v>
      </c>
      <c r="CL33" s="271">
        <v>268</v>
      </c>
      <c r="CM33" s="248">
        <f>ROUND(CL33/5*6,0)</f>
        <v>322</v>
      </c>
      <c r="CN33" s="252">
        <f t="shared" si="19"/>
        <v>598</v>
      </c>
      <c r="CO33" s="321">
        <f>SUM(CE33,CJ33)</f>
        <v>297</v>
      </c>
      <c r="CP33" s="321">
        <f>ROUND(CO33/5*6,0)</f>
        <v>356</v>
      </c>
      <c r="CQ33" s="322">
        <f>SUM(CG33,CL33)</f>
        <v>352</v>
      </c>
      <c r="CR33" s="323">
        <f>ROUND(CQ33/5*6,0)</f>
        <v>422</v>
      </c>
      <c r="CS33" s="329">
        <f t="shared" si="2"/>
        <v>778</v>
      </c>
      <c r="CT33" s="272">
        <v>113</v>
      </c>
      <c r="CU33" s="250">
        <f>ROUND(CT33/5*6,0)</f>
        <v>136</v>
      </c>
      <c r="CV33" s="271">
        <v>109</v>
      </c>
      <c r="CW33" s="248">
        <f>ROUND(CV33/5*6,0)</f>
        <v>131</v>
      </c>
      <c r="CX33" s="252">
        <f t="shared" si="20"/>
        <v>267</v>
      </c>
      <c r="CY33" s="272">
        <v>21</v>
      </c>
      <c r="CZ33" s="250">
        <f>ROUND(CY33/5*6,0)</f>
        <v>25</v>
      </c>
      <c r="DA33" s="271">
        <v>28</v>
      </c>
      <c r="DB33" s="248">
        <f>ROUND(DA33/5*6,0)</f>
        <v>34</v>
      </c>
      <c r="DC33" s="252">
        <f t="shared" si="21"/>
        <v>59</v>
      </c>
      <c r="DD33" s="272">
        <v>45</v>
      </c>
      <c r="DE33" s="250">
        <f>ROUND(DD33/5*6,0)</f>
        <v>54</v>
      </c>
      <c r="DF33" s="271">
        <v>55</v>
      </c>
      <c r="DG33" s="248">
        <f>ROUND(DF33/5*6,0)</f>
        <v>66</v>
      </c>
      <c r="DH33" s="252">
        <f t="shared" si="22"/>
        <v>120</v>
      </c>
      <c r="DI33" s="272">
        <v>6</v>
      </c>
      <c r="DJ33" s="250">
        <f>ROUND(DI33/5*6,0)</f>
        <v>7</v>
      </c>
      <c r="DK33" s="271">
        <v>3</v>
      </c>
      <c r="DL33" s="248">
        <f>ROUND(DK33/5*6,0)</f>
        <v>4</v>
      </c>
      <c r="DM33" s="252">
        <f t="shared" si="23"/>
        <v>11</v>
      </c>
      <c r="DN33" s="272">
        <v>5</v>
      </c>
      <c r="DO33" s="250">
        <f>ROUND(DN33/5*6,0)</f>
        <v>6</v>
      </c>
      <c r="DP33" s="271">
        <v>1</v>
      </c>
      <c r="DQ33" s="248">
        <f>ROUND(DP33/5*6,0)</f>
        <v>1</v>
      </c>
      <c r="DR33" s="252">
        <f t="shared" si="24"/>
        <v>7</v>
      </c>
      <c r="DS33" s="272">
        <v>16</v>
      </c>
      <c r="DT33" s="250">
        <f>ROUND(DS33/5*6,0)</f>
        <v>19</v>
      </c>
      <c r="DU33" s="271">
        <v>24</v>
      </c>
      <c r="DV33" s="248">
        <f>ROUND(DU33/5*6,0)</f>
        <v>29</v>
      </c>
      <c r="DW33" s="252">
        <f t="shared" si="25"/>
        <v>48</v>
      </c>
      <c r="DX33" s="272">
        <v>21</v>
      </c>
      <c r="DY33" s="250">
        <f>ROUND(DX33/5*6,0)</f>
        <v>25</v>
      </c>
      <c r="DZ33" s="271">
        <v>21</v>
      </c>
      <c r="EA33" s="248">
        <f>ROUND(DZ33/5*6,0)</f>
        <v>25</v>
      </c>
      <c r="EB33" s="252">
        <f t="shared" si="26"/>
        <v>50</v>
      </c>
      <c r="EC33" s="272">
        <v>8</v>
      </c>
      <c r="ED33" s="250">
        <f>ROUND(EC33/5*6,0)</f>
        <v>10</v>
      </c>
      <c r="EE33" s="271">
        <v>9</v>
      </c>
      <c r="EF33" s="248">
        <f>ROUND(EE33/5*6,0)</f>
        <v>11</v>
      </c>
      <c r="EG33" s="252">
        <f t="shared" si="27"/>
        <v>21</v>
      </c>
      <c r="EH33" s="272">
        <v>20</v>
      </c>
      <c r="EI33" s="250">
        <f>ROUND(EH33/5*6,0)</f>
        <v>24</v>
      </c>
      <c r="EJ33" s="271">
        <v>15</v>
      </c>
      <c r="EK33" s="248">
        <f>ROUND(EJ33/5*6,0)</f>
        <v>18</v>
      </c>
      <c r="EL33" s="252">
        <f t="shared" si="28"/>
        <v>42</v>
      </c>
      <c r="EM33" s="272">
        <v>14</v>
      </c>
      <c r="EN33" s="250">
        <f>ROUND(EM33/5*6,0)</f>
        <v>17</v>
      </c>
      <c r="EO33" s="271">
        <v>9</v>
      </c>
      <c r="EP33" s="248">
        <f>ROUND(EO33/5*6,0)</f>
        <v>11</v>
      </c>
      <c r="EQ33" s="252">
        <f t="shared" si="29"/>
        <v>28</v>
      </c>
      <c r="ER33" s="272">
        <v>3</v>
      </c>
      <c r="ES33" s="250">
        <f>ROUND(ER33/5*6,0)</f>
        <v>4</v>
      </c>
      <c r="ET33" s="271">
        <v>8</v>
      </c>
      <c r="EU33" s="248">
        <f>ROUND(ET33/5*6,0)</f>
        <v>10</v>
      </c>
      <c r="EV33" s="252">
        <f t="shared" si="30"/>
        <v>14</v>
      </c>
      <c r="EW33" s="272">
        <v>20</v>
      </c>
      <c r="EX33" s="250">
        <f>ROUND(EW33/5*6,0)</f>
        <v>24</v>
      </c>
      <c r="EY33" s="271">
        <v>37</v>
      </c>
      <c r="EZ33" s="248">
        <f>ROUND(EY33/5*6,0)</f>
        <v>44</v>
      </c>
      <c r="FA33" s="252">
        <f t="shared" si="31"/>
        <v>68</v>
      </c>
      <c r="FB33" s="272">
        <v>81</v>
      </c>
      <c r="FC33" s="250">
        <f>ROUND(FB33/5*6,0)</f>
        <v>97</v>
      </c>
      <c r="FD33" s="271">
        <v>95</v>
      </c>
      <c r="FE33" s="248">
        <f>ROUND(FD33/5*6,0)</f>
        <v>114</v>
      </c>
      <c r="FF33" s="252">
        <f t="shared" si="32"/>
        <v>211</v>
      </c>
      <c r="FG33" s="272">
        <v>28</v>
      </c>
      <c r="FH33" s="250">
        <f>ROUND(FG33/5*6,0)</f>
        <v>34</v>
      </c>
      <c r="FI33" s="271">
        <v>31</v>
      </c>
      <c r="FJ33" s="248">
        <f>ROUND(FI33/5*6,0)</f>
        <v>37</v>
      </c>
      <c r="FK33" s="252">
        <f t="shared" si="33"/>
        <v>71</v>
      </c>
      <c r="FL33" s="272">
        <v>603</v>
      </c>
      <c r="FM33" s="250">
        <f>ROUND(FL33/5*6,0)</f>
        <v>724</v>
      </c>
      <c r="FN33" s="271">
        <v>575</v>
      </c>
      <c r="FO33" s="248">
        <f>ROUND(FN33/5*6,0)</f>
        <v>690</v>
      </c>
      <c r="FP33" s="252">
        <f t="shared" si="34"/>
        <v>1414</v>
      </c>
      <c r="FQ33" s="272">
        <v>101</v>
      </c>
      <c r="FR33" s="250">
        <f>ROUND(FQ33/5*6,0)</f>
        <v>121</v>
      </c>
      <c r="FS33" s="271">
        <v>117</v>
      </c>
      <c r="FT33" s="248">
        <f>ROUND(FS33/5*6,0)</f>
        <v>140</v>
      </c>
      <c r="FU33" s="252">
        <f t="shared" si="35"/>
        <v>261</v>
      </c>
      <c r="FV33" s="272">
        <v>307</v>
      </c>
      <c r="FW33" s="250">
        <f>ROUND(FV33/5*6,0)</f>
        <v>368</v>
      </c>
      <c r="FX33" s="271">
        <v>341</v>
      </c>
      <c r="FY33" s="248">
        <f>ROUND(FX33/5*6,0)</f>
        <v>409</v>
      </c>
      <c r="FZ33" s="252">
        <f t="shared" si="36"/>
        <v>777</v>
      </c>
      <c r="GA33" s="272">
        <v>92</v>
      </c>
      <c r="GB33" s="250">
        <f>ROUND(GA33/5*6,0)</f>
        <v>110</v>
      </c>
      <c r="GC33" s="271">
        <v>134</v>
      </c>
      <c r="GD33" s="248">
        <f>ROUND(GC33/5*6,0)</f>
        <v>161</v>
      </c>
      <c r="GE33" s="252">
        <f t="shared" si="37"/>
        <v>271</v>
      </c>
      <c r="GF33" s="272">
        <v>136</v>
      </c>
      <c r="GG33" s="250">
        <f>ROUND(GF33/5*6,0)</f>
        <v>163</v>
      </c>
      <c r="GH33" s="271">
        <v>106</v>
      </c>
      <c r="GI33" s="248">
        <f>ROUND(GH33/5*6,0)</f>
        <v>127</v>
      </c>
      <c r="GJ33" s="252">
        <f t="shared" si="38"/>
        <v>290</v>
      </c>
      <c r="GK33" s="270">
        <f t="shared" si="39"/>
        <v>7482</v>
      </c>
      <c r="GL33" s="268">
        <v>7831</v>
      </c>
      <c r="GM33" s="245">
        <f t="shared" si="3"/>
        <v>15313</v>
      </c>
    </row>
    <row r="34" spans="1:197" s="237" customFormat="1" x14ac:dyDescent="0.15">
      <c r="A34" s="659"/>
      <c r="B34" s="443" t="s">
        <v>85</v>
      </c>
      <c r="C34" s="243"/>
      <c r="D34" s="243">
        <f>SUM(D32:D33)</f>
        <v>316</v>
      </c>
      <c r="E34" s="242"/>
      <c r="F34" s="241">
        <f>SUM(F32:F33)</f>
        <v>381</v>
      </c>
      <c r="G34" s="244">
        <f t="shared" si="4"/>
        <v>697</v>
      </c>
      <c r="H34" s="243"/>
      <c r="I34" s="243">
        <f>SUM(I32:I33)</f>
        <v>663</v>
      </c>
      <c r="J34" s="242"/>
      <c r="K34" s="241">
        <f>SUM(K32:K33)</f>
        <v>432</v>
      </c>
      <c r="L34" s="244">
        <f t="shared" si="5"/>
        <v>1095</v>
      </c>
      <c r="M34" s="243"/>
      <c r="N34" s="243">
        <f>SUM(N32:N33)</f>
        <v>473</v>
      </c>
      <c r="O34" s="242"/>
      <c r="P34" s="241">
        <f>SUM(P32:P33)</f>
        <v>932</v>
      </c>
      <c r="Q34" s="244">
        <f t="shared" si="6"/>
        <v>1405</v>
      </c>
      <c r="R34" s="330">
        <f>SUM(R32:R33)</f>
        <v>1210</v>
      </c>
      <c r="S34" s="331">
        <f>SUM(S32:S33)</f>
        <v>1452</v>
      </c>
      <c r="T34" s="332">
        <f>SUM(T32:T33)</f>
        <v>1454</v>
      </c>
      <c r="U34" s="241">
        <f>SUM(U32:U33)</f>
        <v>1744</v>
      </c>
      <c r="V34" s="239">
        <f t="shared" si="0"/>
        <v>3196</v>
      </c>
      <c r="W34" s="243"/>
      <c r="X34" s="243">
        <f>SUM(X32:X33)</f>
        <v>2045</v>
      </c>
      <c r="Y34" s="242"/>
      <c r="Z34" s="241">
        <f>SUM(Z32:Z33)</f>
        <v>2099</v>
      </c>
      <c r="AA34" s="244">
        <f t="shared" si="7"/>
        <v>4144</v>
      </c>
      <c r="AB34" s="243"/>
      <c r="AC34" s="243">
        <f>SUM(AC32:AC33)</f>
        <v>1097</v>
      </c>
      <c r="AD34" s="242"/>
      <c r="AE34" s="241">
        <f>SUM(AE32:AE33)</f>
        <v>929</v>
      </c>
      <c r="AF34" s="244">
        <f t="shared" si="8"/>
        <v>2026</v>
      </c>
      <c r="AG34" s="330">
        <f>SUM(AG32:AG33)</f>
        <v>2618</v>
      </c>
      <c r="AH34" s="331">
        <f>SUM(AH32:AH33)</f>
        <v>3142</v>
      </c>
      <c r="AI34" s="332">
        <f>SUM(AI32:AI33)</f>
        <v>2523</v>
      </c>
      <c r="AJ34" s="333">
        <f>SUM(AJ32:AJ33)</f>
        <v>3028</v>
      </c>
      <c r="AK34" s="334">
        <f t="shared" si="1"/>
        <v>6170</v>
      </c>
      <c r="AL34" s="243"/>
      <c r="AM34" s="243">
        <f>SUM(AM32:AM33)</f>
        <v>579</v>
      </c>
      <c r="AN34" s="242"/>
      <c r="AO34" s="241">
        <f>SUM(AO32:AO33)</f>
        <v>620</v>
      </c>
      <c r="AP34" s="244">
        <f t="shared" si="9"/>
        <v>1199</v>
      </c>
      <c r="AQ34" s="243"/>
      <c r="AR34" s="243">
        <f>SUM(AR32:AR33)</f>
        <v>840</v>
      </c>
      <c r="AS34" s="242"/>
      <c r="AT34" s="241">
        <f>SUM(AT32:AT33)</f>
        <v>684</v>
      </c>
      <c r="AU34" s="244">
        <f t="shared" si="10"/>
        <v>1524</v>
      </c>
      <c r="AV34" s="243"/>
      <c r="AW34" s="243">
        <f>SUM(AW32:AW33)</f>
        <v>1375</v>
      </c>
      <c r="AX34" s="242"/>
      <c r="AY34" s="241">
        <f>SUM(AY32:AY33)</f>
        <v>947</v>
      </c>
      <c r="AZ34" s="244">
        <f t="shared" si="11"/>
        <v>2322</v>
      </c>
      <c r="BA34" s="243"/>
      <c r="BB34" s="243">
        <f>SUM(BB32:BB33)</f>
        <v>347</v>
      </c>
      <c r="BC34" s="242"/>
      <c r="BD34" s="241">
        <f>SUM(BD32:BD33)</f>
        <v>444</v>
      </c>
      <c r="BE34" s="244">
        <f t="shared" si="12"/>
        <v>791</v>
      </c>
      <c r="BF34" s="243"/>
      <c r="BG34" s="243">
        <f>SUM(BG32:BG33)</f>
        <v>617</v>
      </c>
      <c r="BH34" s="242"/>
      <c r="BI34" s="241">
        <f>SUM(BI32:BI33)</f>
        <v>634</v>
      </c>
      <c r="BJ34" s="244">
        <f t="shared" si="13"/>
        <v>1251</v>
      </c>
      <c r="BK34" s="243"/>
      <c r="BL34" s="243">
        <f>SUM(BL32:BL33)</f>
        <v>323</v>
      </c>
      <c r="BM34" s="242"/>
      <c r="BN34" s="241">
        <f>SUM(BN32:BN33)</f>
        <v>382</v>
      </c>
      <c r="BO34" s="244">
        <f t="shared" si="14"/>
        <v>705</v>
      </c>
      <c r="BP34" s="243"/>
      <c r="BQ34" s="243">
        <f>SUM(BQ32:BQ33)</f>
        <v>436</v>
      </c>
      <c r="BR34" s="242"/>
      <c r="BS34" s="241">
        <f>SUM(BS32:BS33)</f>
        <v>829</v>
      </c>
      <c r="BT34" s="244">
        <f t="shared" si="15"/>
        <v>1265</v>
      </c>
      <c r="BU34" s="243"/>
      <c r="BV34" s="243">
        <f>SUM(BV32:BV33)</f>
        <v>449</v>
      </c>
      <c r="BW34" s="242"/>
      <c r="BX34" s="241">
        <f>SUM(BX32:BX33)</f>
        <v>531</v>
      </c>
      <c r="BY34" s="244">
        <f t="shared" si="16"/>
        <v>980</v>
      </c>
      <c r="BZ34" s="243"/>
      <c r="CA34" s="243">
        <f>SUM(CA32:CA33)</f>
        <v>468</v>
      </c>
      <c r="CB34" s="242"/>
      <c r="CC34" s="241">
        <f>SUM(CC32:CC33)</f>
        <v>471</v>
      </c>
      <c r="CD34" s="244">
        <f t="shared" si="17"/>
        <v>939</v>
      </c>
      <c r="CE34" s="243"/>
      <c r="CF34" s="243">
        <f>SUM(CF32:CF33)</f>
        <v>195</v>
      </c>
      <c r="CG34" s="242"/>
      <c r="CH34" s="241">
        <f>SUM(CH32:CH33)</f>
        <v>228</v>
      </c>
      <c r="CI34" s="244">
        <f t="shared" si="18"/>
        <v>423</v>
      </c>
      <c r="CJ34" s="243"/>
      <c r="CK34" s="243">
        <f>SUM(CK32:CK33)</f>
        <v>564</v>
      </c>
      <c r="CL34" s="242"/>
      <c r="CM34" s="241">
        <f>SUM(CM32:CM33)</f>
        <v>771</v>
      </c>
      <c r="CN34" s="244">
        <f t="shared" si="19"/>
        <v>1335</v>
      </c>
      <c r="CO34" s="331">
        <f>SUM(CO32:CO33)</f>
        <v>633</v>
      </c>
      <c r="CP34" s="331">
        <f>SUM(CP32:CP33)</f>
        <v>759</v>
      </c>
      <c r="CQ34" s="332">
        <f>SUM(CQ32:CQ33)</f>
        <v>832</v>
      </c>
      <c r="CR34" s="333">
        <f>SUM(CR32:CR33)</f>
        <v>998</v>
      </c>
      <c r="CS34" s="334">
        <f t="shared" si="2"/>
        <v>1757</v>
      </c>
      <c r="CT34" s="243"/>
      <c r="CU34" s="243">
        <f>SUM(CU32:CU33)</f>
        <v>250</v>
      </c>
      <c r="CV34" s="242"/>
      <c r="CW34" s="241">
        <f>SUM(CW32:CW33)</f>
        <v>250</v>
      </c>
      <c r="CX34" s="244">
        <f t="shared" si="20"/>
        <v>500</v>
      </c>
      <c r="CY34" s="243"/>
      <c r="CZ34" s="243">
        <f>SUM(CZ32:CZ33)</f>
        <v>49</v>
      </c>
      <c r="DA34" s="242"/>
      <c r="DB34" s="241">
        <f>SUM(DB32:DB33)</f>
        <v>69</v>
      </c>
      <c r="DC34" s="244">
        <f t="shared" si="21"/>
        <v>118</v>
      </c>
      <c r="DD34" s="243"/>
      <c r="DE34" s="243">
        <f>SUM(DE32:DE33)</f>
        <v>108</v>
      </c>
      <c r="DF34" s="242"/>
      <c r="DG34" s="241">
        <f>SUM(DG32:DG33)</f>
        <v>131</v>
      </c>
      <c r="DH34" s="244">
        <f t="shared" si="22"/>
        <v>239</v>
      </c>
      <c r="DI34" s="243"/>
      <c r="DJ34" s="243">
        <f>SUM(DJ32:DJ33)</f>
        <v>48</v>
      </c>
      <c r="DK34" s="242"/>
      <c r="DL34" s="241">
        <f>SUM(DL32:DL33)</f>
        <v>17</v>
      </c>
      <c r="DM34" s="244">
        <f t="shared" si="23"/>
        <v>65</v>
      </c>
      <c r="DN34" s="243"/>
      <c r="DO34" s="243">
        <f>SUM(DO32:DO33)</f>
        <v>22</v>
      </c>
      <c r="DP34" s="242"/>
      <c r="DQ34" s="241">
        <f>SUM(DQ32:DQ33)</f>
        <v>31</v>
      </c>
      <c r="DR34" s="244">
        <f t="shared" si="24"/>
        <v>53</v>
      </c>
      <c r="DS34" s="243"/>
      <c r="DT34" s="243">
        <f>SUM(DT32:DT33)</f>
        <v>38</v>
      </c>
      <c r="DU34" s="242"/>
      <c r="DV34" s="241">
        <f>SUM(DV32:DV33)</f>
        <v>51</v>
      </c>
      <c r="DW34" s="244">
        <f t="shared" si="25"/>
        <v>89</v>
      </c>
      <c r="DX34" s="243"/>
      <c r="DY34" s="243">
        <f>SUM(DY32:DY33)</f>
        <v>57</v>
      </c>
      <c r="DZ34" s="242"/>
      <c r="EA34" s="241">
        <f>SUM(EA32:EA33)</f>
        <v>56</v>
      </c>
      <c r="EB34" s="244">
        <f t="shared" si="26"/>
        <v>113</v>
      </c>
      <c r="EC34" s="243"/>
      <c r="ED34" s="243">
        <f>SUM(ED32:ED33)</f>
        <v>32</v>
      </c>
      <c r="EE34" s="242"/>
      <c r="EF34" s="241">
        <f>SUM(EF32:EF33)</f>
        <v>48</v>
      </c>
      <c r="EG34" s="244">
        <f t="shared" si="27"/>
        <v>80</v>
      </c>
      <c r="EH34" s="243"/>
      <c r="EI34" s="243">
        <f>SUM(EI32:EI33)</f>
        <v>58</v>
      </c>
      <c r="EJ34" s="242"/>
      <c r="EK34" s="241">
        <f>SUM(EK32:EK33)</f>
        <v>68</v>
      </c>
      <c r="EL34" s="244">
        <f t="shared" si="28"/>
        <v>126</v>
      </c>
      <c r="EM34" s="243"/>
      <c r="EN34" s="243">
        <f>SUM(EN32:EN33)</f>
        <v>48</v>
      </c>
      <c r="EO34" s="242"/>
      <c r="EP34" s="241">
        <f>SUM(EP32:EP33)</f>
        <v>40</v>
      </c>
      <c r="EQ34" s="244">
        <f t="shared" si="29"/>
        <v>88</v>
      </c>
      <c r="ER34" s="243"/>
      <c r="ES34" s="243">
        <f>SUM(ES32:ES33)</f>
        <v>12</v>
      </c>
      <c r="ET34" s="242"/>
      <c r="EU34" s="241">
        <f>SUM(EU32:EU33)</f>
        <v>34</v>
      </c>
      <c r="EV34" s="244">
        <f t="shared" si="30"/>
        <v>46</v>
      </c>
      <c r="EW34" s="243"/>
      <c r="EX34" s="243">
        <f>SUM(EX32:EX33)</f>
        <v>60</v>
      </c>
      <c r="EY34" s="242"/>
      <c r="EZ34" s="241">
        <f>SUM(EZ32:EZ33)</f>
        <v>126</v>
      </c>
      <c r="FA34" s="244">
        <f t="shared" si="31"/>
        <v>186</v>
      </c>
      <c r="FB34" s="243"/>
      <c r="FC34" s="243">
        <f>SUM(FC32:FC33)</f>
        <v>227</v>
      </c>
      <c r="FD34" s="242"/>
      <c r="FE34" s="241">
        <f>SUM(FE32:FE33)</f>
        <v>245</v>
      </c>
      <c r="FF34" s="244">
        <f t="shared" si="32"/>
        <v>472</v>
      </c>
      <c r="FG34" s="243"/>
      <c r="FH34" s="243">
        <f>SUM(FH32:FH33)</f>
        <v>86</v>
      </c>
      <c r="FI34" s="242"/>
      <c r="FJ34" s="241">
        <f>SUM(FJ32:FJ33)</f>
        <v>80</v>
      </c>
      <c r="FK34" s="244">
        <f t="shared" si="33"/>
        <v>166</v>
      </c>
      <c r="FL34" s="243"/>
      <c r="FM34" s="243">
        <f>SUM(FM32:FM33)</f>
        <v>1347</v>
      </c>
      <c r="FN34" s="242"/>
      <c r="FO34" s="241">
        <f>SUM(FO32:FO33)</f>
        <v>1260</v>
      </c>
      <c r="FP34" s="244">
        <f t="shared" si="34"/>
        <v>2607</v>
      </c>
      <c r="FQ34" s="243"/>
      <c r="FR34" s="243">
        <f>SUM(FR32:FR33)</f>
        <v>180</v>
      </c>
      <c r="FS34" s="242"/>
      <c r="FT34" s="241">
        <f>SUM(FT32:FT33)</f>
        <v>214</v>
      </c>
      <c r="FU34" s="244">
        <f t="shared" si="35"/>
        <v>394</v>
      </c>
      <c r="FV34" s="243"/>
      <c r="FW34" s="243">
        <f>SUM(FW32:FW33)</f>
        <v>595</v>
      </c>
      <c r="FX34" s="242"/>
      <c r="FY34" s="241">
        <f>SUM(FY32:FY33)</f>
        <v>691</v>
      </c>
      <c r="FZ34" s="244">
        <f t="shared" si="36"/>
        <v>1286</v>
      </c>
      <c r="GA34" s="243"/>
      <c r="GB34" s="243">
        <f>SUM(GB32:GB33)</f>
        <v>175</v>
      </c>
      <c r="GC34" s="242"/>
      <c r="GD34" s="241">
        <f>SUM(GD32:GD33)</f>
        <v>279</v>
      </c>
      <c r="GE34" s="244">
        <f t="shared" si="37"/>
        <v>454</v>
      </c>
      <c r="GF34" s="243"/>
      <c r="GG34" s="243">
        <f>SUM(GG32:GG33)</f>
        <v>343</v>
      </c>
      <c r="GH34" s="242"/>
      <c r="GI34" s="241">
        <f>SUM(GI32:GI33)</f>
        <v>237</v>
      </c>
      <c r="GJ34" s="244">
        <f t="shared" si="38"/>
        <v>580</v>
      </c>
      <c r="GK34" s="240">
        <f t="shared" si="39"/>
        <v>14522</v>
      </c>
      <c r="GL34" s="261">
        <v>15239</v>
      </c>
      <c r="GM34" s="239">
        <f t="shared" si="3"/>
        <v>29761</v>
      </c>
      <c r="GO34" s="237">
        <f>SUM(V34,AK34,AP34,AU34,AZ34,BE34,BJ34,BO34,BY34,CD34,BT34)</f>
        <v>20342</v>
      </c>
    </row>
    <row r="35" spans="1:197" s="237" customFormat="1" x14ac:dyDescent="0.15">
      <c r="A35" s="660" t="s">
        <v>111</v>
      </c>
      <c r="B35" s="276" t="s">
        <v>110</v>
      </c>
      <c r="C35" s="273">
        <v>116</v>
      </c>
      <c r="D35" s="270">
        <f>ROUND(C35/5*6,0)</f>
        <v>139</v>
      </c>
      <c r="E35" s="269">
        <v>137</v>
      </c>
      <c r="F35" s="274">
        <f>ROUND(E35/5*6,0)</f>
        <v>164</v>
      </c>
      <c r="G35" s="275">
        <f t="shared" si="4"/>
        <v>303</v>
      </c>
      <c r="H35" s="273">
        <v>227</v>
      </c>
      <c r="I35" s="270">
        <f>ROUND(H35/5*6,0)</f>
        <v>272</v>
      </c>
      <c r="J35" s="269">
        <v>126</v>
      </c>
      <c r="K35" s="274">
        <f>ROUND(J35/5*6,0)</f>
        <v>151</v>
      </c>
      <c r="L35" s="275">
        <f t="shared" si="5"/>
        <v>423</v>
      </c>
      <c r="M35" s="273">
        <v>112</v>
      </c>
      <c r="N35" s="270">
        <f>ROUND(M35/5*6,0)</f>
        <v>134</v>
      </c>
      <c r="O35" s="269">
        <v>162</v>
      </c>
      <c r="P35" s="274">
        <f>ROUND(O35/5*6,0)</f>
        <v>194</v>
      </c>
      <c r="Q35" s="275">
        <f t="shared" si="6"/>
        <v>328</v>
      </c>
      <c r="R35" s="335">
        <f>SUM(C35,H35,M35)</f>
        <v>455</v>
      </c>
      <c r="S35" s="321">
        <f>ROUND(R35/5*6,0)</f>
        <v>546</v>
      </c>
      <c r="T35" s="336">
        <f>SUM(E35,J35,O35)</f>
        <v>425</v>
      </c>
      <c r="U35" s="274">
        <f>ROUND(T35/5*6,0)</f>
        <v>510</v>
      </c>
      <c r="V35" s="245">
        <f t="shared" si="0"/>
        <v>1056</v>
      </c>
      <c r="W35" s="273">
        <v>614</v>
      </c>
      <c r="X35" s="270">
        <f>ROUND(W35/5*6,0)</f>
        <v>737</v>
      </c>
      <c r="Y35" s="269">
        <v>675</v>
      </c>
      <c r="Z35" s="274">
        <f>ROUND(Y35/5*6,0)</f>
        <v>810</v>
      </c>
      <c r="AA35" s="275">
        <f t="shared" si="7"/>
        <v>1547</v>
      </c>
      <c r="AB35" s="273">
        <v>321</v>
      </c>
      <c r="AC35" s="270">
        <f>ROUND(AB35/5*6,0)</f>
        <v>385</v>
      </c>
      <c r="AD35" s="269">
        <v>260</v>
      </c>
      <c r="AE35" s="274">
        <f>ROUND(AD35/5*6,0)</f>
        <v>312</v>
      </c>
      <c r="AF35" s="275">
        <f t="shared" si="8"/>
        <v>697</v>
      </c>
      <c r="AG35" s="335">
        <f>SUM(W35,AB35)</f>
        <v>935</v>
      </c>
      <c r="AH35" s="321">
        <f>ROUND(AG35/5*6,0)</f>
        <v>1122</v>
      </c>
      <c r="AI35" s="336">
        <f>SUM(Y35,AD35)</f>
        <v>935</v>
      </c>
      <c r="AJ35" s="323">
        <f>ROUND(AI35/5*6,0)</f>
        <v>1122</v>
      </c>
      <c r="AK35" s="324">
        <f t="shared" si="1"/>
        <v>2244</v>
      </c>
      <c r="AL35" s="273">
        <v>196</v>
      </c>
      <c r="AM35" s="270">
        <f>ROUND(AL35/5*6,0)</f>
        <v>235</v>
      </c>
      <c r="AN35" s="269">
        <v>261</v>
      </c>
      <c r="AO35" s="274">
        <f>ROUND(AN35/5*6,0)</f>
        <v>313</v>
      </c>
      <c r="AP35" s="275">
        <f t="shared" si="9"/>
        <v>548</v>
      </c>
      <c r="AQ35" s="273">
        <v>220</v>
      </c>
      <c r="AR35" s="270">
        <f>ROUND(AQ35/5*6,0)</f>
        <v>264</v>
      </c>
      <c r="AS35" s="269">
        <v>209</v>
      </c>
      <c r="AT35" s="274">
        <f>ROUND(AS35/5*6,0)</f>
        <v>251</v>
      </c>
      <c r="AU35" s="275">
        <f t="shared" si="10"/>
        <v>515</v>
      </c>
      <c r="AV35" s="273">
        <v>359</v>
      </c>
      <c r="AW35" s="270">
        <f>ROUND(AV35/5*6,0)</f>
        <v>431</v>
      </c>
      <c r="AX35" s="269">
        <v>313</v>
      </c>
      <c r="AY35" s="274">
        <f>ROUND(AX35/5*6,0)</f>
        <v>376</v>
      </c>
      <c r="AZ35" s="275">
        <f t="shared" si="11"/>
        <v>807</v>
      </c>
      <c r="BA35" s="273">
        <v>139</v>
      </c>
      <c r="BB35" s="270">
        <f>ROUND(BA35/5*6,0)</f>
        <v>167</v>
      </c>
      <c r="BC35" s="269">
        <v>145</v>
      </c>
      <c r="BD35" s="274">
        <f>ROUND(BC35/5*6,0)</f>
        <v>174</v>
      </c>
      <c r="BE35" s="275">
        <f t="shared" si="12"/>
        <v>341</v>
      </c>
      <c r="BF35" s="273">
        <v>161</v>
      </c>
      <c r="BG35" s="270">
        <f>ROUND(BF35/5*6,0)</f>
        <v>193</v>
      </c>
      <c r="BH35" s="269">
        <v>302</v>
      </c>
      <c r="BI35" s="274">
        <f>ROUND(BH35/5*6,0)</f>
        <v>362</v>
      </c>
      <c r="BJ35" s="275">
        <f t="shared" si="13"/>
        <v>555</v>
      </c>
      <c r="BK35" s="273">
        <v>94</v>
      </c>
      <c r="BL35" s="270">
        <f>ROUND(BK35/5*6,0)</f>
        <v>113</v>
      </c>
      <c r="BM35" s="269">
        <v>110</v>
      </c>
      <c r="BN35" s="274">
        <f>ROUND(BM35/5*6,0)</f>
        <v>132</v>
      </c>
      <c r="BO35" s="275">
        <f t="shared" si="14"/>
        <v>245</v>
      </c>
      <c r="BP35" s="273">
        <v>74</v>
      </c>
      <c r="BQ35" s="270">
        <f>ROUND(BP35/5*6,0)</f>
        <v>89</v>
      </c>
      <c r="BR35" s="269">
        <v>114</v>
      </c>
      <c r="BS35" s="274">
        <f>ROUND(BR35/5*6,0)</f>
        <v>137</v>
      </c>
      <c r="BT35" s="275">
        <f t="shared" si="15"/>
        <v>226</v>
      </c>
      <c r="BU35" s="273">
        <v>105</v>
      </c>
      <c r="BV35" s="270">
        <f>ROUND(BU35/5*6,0)</f>
        <v>126</v>
      </c>
      <c r="BW35" s="269">
        <v>148</v>
      </c>
      <c r="BX35" s="274">
        <f>ROUND(BW35/5*6,0)</f>
        <v>178</v>
      </c>
      <c r="BY35" s="275">
        <f t="shared" si="16"/>
        <v>304</v>
      </c>
      <c r="BZ35" s="273">
        <v>98</v>
      </c>
      <c r="CA35" s="270">
        <f>ROUND(BZ35/5*6,0)</f>
        <v>118</v>
      </c>
      <c r="CB35" s="269">
        <v>86</v>
      </c>
      <c r="CC35" s="274">
        <f>ROUND(CB35/5*6,0)</f>
        <v>103</v>
      </c>
      <c r="CD35" s="275">
        <f t="shared" si="17"/>
        <v>221</v>
      </c>
      <c r="CE35" s="273">
        <v>95</v>
      </c>
      <c r="CF35" s="270">
        <f>ROUND(CE35/5*6,0)</f>
        <v>114</v>
      </c>
      <c r="CG35" s="269">
        <v>72</v>
      </c>
      <c r="CH35" s="274">
        <f>ROUND(CG35/5*6,0)</f>
        <v>86</v>
      </c>
      <c r="CI35" s="275">
        <f t="shared" si="18"/>
        <v>200</v>
      </c>
      <c r="CJ35" s="273">
        <v>163</v>
      </c>
      <c r="CK35" s="270">
        <f>ROUND(CJ35/5*6,0)</f>
        <v>196</v>
      </c>
      <c r="CL35" s="269">
        <v>181</v>
      </c>
      <c r="CM35" s="274">
        <f>ROUND(CL35/5*6,0)</f>
        <v>217</v>
      </c>
      <c r="CN35" s="275">
        <f t="shared" si="19"/>
        <v>413</v>
      </c>
      <c r="CO35" s="321">
        <f>SUM(CE35,CJ35)</f>
        <v>258</v>
      </c>
      <c r="CP35" s="321">
        <f>ROUND(CO35/5*6,0)</f>
        <v>310</v>
      </c>
      <c r="CQ35" s="322">
        <f>SUM(CG35,CL35)</f>
        <v>253</v>
      </c>
      <c r="CR35" s="323">
        <f>ROUND(CQ35/5*6,0)</f>
        <v>304</v>
      </c>
      <c r="CS35" s="324">
        <f t="shared" si="2"/>
        <v>614</v>
      </c>
      <c r="CT35" s="273">
        <v>84</v>
      </c>
      <c r="CU35" s="270">
        <f>ROUND(CT35/5*6,0)</f>
        <v>101</v>
      </c>
      <c r="CV35" s="269">
        <v>66</v>
      </c>
      <c r="CW35" s="274">
        <f>ROUND(CV35/5*6,0)</f>
        <v>79</v>
      </c>
      <c r="CX35" s="275">
        <f t="shared" si="20"/>
        <v>180</v>
      </c>
      <c r="CY35" s="273">
        <v>11</v>
      </c>
      <c r="CZ35" s="270">
        <f>ROUND(CY35/5*6,0)</f>
        <v>13</v>
      </c>
      <c r="DA35" s="269">
        <v>7</v>
      </c>
      <c r="DB35" s="274">
        <f>ROUND(DA35/5*6,0)</f>
        <v>8</v>
      </c>
      <c r="DC35" s="275">
        <f t="shared" si="21"/>
        <v>21</v>
      </c>
      <c r="DD35" s="273">
        <v>25</v>
      </c>
      <c r="DE35" s="270">
        <f>ROUND(DD35/5*6,0)</f>
        <v>30</v>
      </c>
      <c r="DF35" s="269">
        <v>18</v>
      </c>
      <c r="DG35" s="274">
        <f>ROUND(DF35/5*6,0)</f>
        <v>22</v>
      </c>
      <c r="DH35" s="275">
        <f t="shared" si="22"/>
        <v>52</v>
      </c>
      <c r="DI35" s="273">
        <v>15</v>
      </c>
      <c r="DJ35" s="270">
        <f>ROUND(DI35/5*6,0)</f>
        <v>18</v>
      </c>
      <c r="DK35" s="269">
        <v>4</v>
      </c>
      <c r="DL35" s="274">
        <f>ROUND(DK35/5*6,0)</f>
        <v>5</v>
      </c>
      <c r="DM35" s="275">
        <f t="shared" si="23"/>
        <v>23</v>
      </c>
      <c r="DN35" s="273">
        <v>7</v>
      </c>
      <c r="DO35" s="270">
        <f>ROUND(DN35/5*6,0)</f>
        <v>8</v>
      </c>
      <c r="DP35" s="269">
        <v>22</v>
      </c>
      <c r="DQ35" s="274">
        <f>ROUND(DP35/5*6,0)</f>
        <v>26</v>
      </c>
      <c r="DR35" s="275">
        <f t="shared" si="24"/>
        <v>34</v>
      </c>
      <c r="DS35" s="273">
        <v>31</v>
      </c>
      <c r="DT35" s="270">
        <f>ROUND(DS35/5*6,0)</f>
        <v>37</v>
      </c>
      <c r="DU35" s="269">
        <v>2</v>
      </c>
      <c r="DV35" s="274">
        <f>ROUND(DU35/5*6,0)</f>
        <v>2</v>
      </c>
      <c r="DW35" s="275">
        <f t="shared" si="25"/>
        <v>39</v>
      </c>
      <c r="DX35" s="273">
        <v>5</v>
      </c>
      <c r="DY35" s="270">
        <f>ROUND(DX35/5*6,0)</f>
        <v>6</v>
      </c>
      <c r="DZ35" s="269">
        <v>8</v>
      </c>
      <c r="EA35" s="274">
        <f>ROUND(DZ35/5*6,0)</f>
        <v>10</v>
      </c>
      <c r="EB35" s="275">
        <f t="shared" si="26"/>
        <v>16</v>
      </c>
      <c r="EC35" s="273">
        <v>20</v>
      </c>
      <c r="ED35" s="270">
        <f>ROUND(EC35/5*6,0)</f>
        <v>24</v>
      </c>
      <c r="EE35" s="269">
        <v>22</v>
      </c>
      <c r="EF35" s="274">
        <f>ROUND(EE35/5*6,0)</f>
        <v>26</v>
      </c>
      <c r="EG35" s="275">
        <f t="shared" si="27"/>
        <v>50</v>
      </c>
      <c r="EH35" s="273">
        <v>30</v>
      </c>
      <c r="EI35" s="270">
        <f>ROUND(EH35/5*6,0)</f>
        <v>36</v>
      </c>
      <c r="EJ35" s="269">
        <v>55</v>
      </c>
      <c r="EK35" s="274">
        <f>ROUND(EJ35/5*6,0)</f>
        <v>66</v>
      </c>
      <c r="EL35" s="275">
        <f t="shared" si="28"/>
        <v>102</v>
      </c>
      <c r="EM35" s="273">
        <v>8</v>
      </c>
      <c r="EN35" s="270">
        <f>ROUND(EM35/5*6,0)</f>
        <v>10</v>
      </c>
      <c r="EO35" s="269">
        <v>14</v>
      </c>
      <c r="EP35" s="274">
        <f>ROUND(EO35/5*6,0)</f>
        <v>17</v>
      </c>
      <c r="EQ35" s="275">
        <f t="shared" si="29"/>
        <v>27</v>
      </c>
      <c r="ER35" s="273">
        <v>6</v>
      </c>
      <c r="ES35" s="270">
        <f>ROUND(ER35/5*6,0)</f>
        <v>7</v>
      </c>
      <c r="ET35" s="269">
        <v>4</v>
      </c>
      <c r="EU35" s="274">
        <f>ROUND(ET35/5*6,0)</f>
        <v>5</v>
      </c>
      <c r="EV35" s="275">
        <f t="shared" si="30"/>
        <v>12</v>
      </c>
      <c r="EW35" s="273">
        <v>30</v>
      </c>
      <c r="EX35" s="270">
        <f>ROUND(EW35/5*6,0)</f>
        <v>36</v>
      </c>
      <c r="EY35" s="269">
        <v>29</v>
      </c>
      <c r="EZ35" s="274">
        <f>ROUND(EY35/5*6,0)</f>
        <v>35</v>
      </c>
      <c r="FA35" s="275">
        <f t="shared" si="31"/>
        <v>71</v>
      </c>
      <c r="FB35" s="273">
        <v>98</v>
      </c>
      <c r="FC35" s="270">
        <f>ROUND(FB35/5*6,0)</f>
        <v>118</v>
      </c>
      <c r="FD35" s="269">
        <v>148</v>
      </c>
      <c r="FE35" s="274">
        <f>ROUND(FD35/5*6,0)</f>
        <v>178</v>
      </c>
      <c r="FF35" s="275">
        <f t="shared" si="32"/>
        <v>296</v>
      </c>
      <c r="FG35" s="273">
        <v>21</v>
      </c>
      <c r="FH35" s="270">
        <f>ROUND(FG35/5*6,0)</f>
        <v>25</v>
      </c>
      <c r="FI35" s="269">
        <v>28</v>
      </c>
      <c r="FJ35" s="274">
        <f>ROUND(FI35/5*6,0)</f>
        <v>34</v>
      </c>
      <c r="FK35" s="275">
        <f t="shared" si="33"/>
        <v>59</v>
      </c>
      <c r="FL35" s="273">
        <v>413</v>
      </c>
      <c r="FM35" s="270">
        <f>ROUND(FL35/5*6,0)</f>
        <v>496</v>
      </c>
      <c r="FN35" s="269">
        <v>369</v>
      </c>
      <c r="FO35" s="274">
        <f>ROUND(FN35/5*6,0)</f>
        <v>443</v>
      </c>
      <c r="FP35" s="275">
        <f t="shared" si="34"/>
        <v>939</v>
      </c>
      <c r="FQ35" s="273">
        <v>41</v>
      </c>
      <c r="FR35" s="270">
        <f>ROUND(FQ35/5*6,0)</f>
        <v>49</v>
      </c>
      <c r="FS35" s="269">
        <v>44</v>
      </c>
      <c r="FT35" s="274">
        <f>ROUND(FS35/5*6,0)</f>
        <v>53</v>
      </c>
      <c r="FU35" s="275">
        <f t="shared" si="35"/>
        <v>102</v>
      </c>
      <c r="FV35" s="273">
        <v>106</v>
      </c>
      <c r="FW35" s="270">
        <f>ROUND(FV35/5*6,0)</f>
        <v>127</v>
      </c>
      <c r="FX35" s="269">
        <v>133</v>
      </c>
      <c r="FY35" s="274">
        <f>ROUND(FX35/5*6,0)</f>
        <v>160</v>
      </c>
      <c r="FZ35" s="275">
        <f t="shared" si="36"/>
        <v>287</v>
      </c>
      <c r="GA35" s="273">
        <v>16</v>
      </c>
      <c r="GB35" s="270">
        <f>ROUND(GA35/5*6,0)</f>
        <v>19</v>
      </c>
      <c r="GC35" s="269">
        <v>45</v>
      </c>
      <c r="GD35" s="274">
        <f>ROUND(GC35/5*6,0)</f>
        <v>54</v>
      </c>
      <c r="GE35" s="275">
        <f t="shared" si="37"/>
        <v>73</v>
      </c>
      <c r="GF35" s="273">
        <v>32</v>
      </c>
      <c r="GG35" s="270">
        <f>ROUND(GF35/5*6,0)</f>
        <v>38</v>
      </c>
      <c r="GH35" s="269">
        <v>47</v>
      </c>
      <c r="GI35" s="274">
        <f>ROUND(GH35/5*6,0)</f>
        <v>56</v>
      </c>
      <c r="GJ35" s="275">
        <f t="shared" si="38"/>
        <v>94</v>
      </c>
      <c r="GK35" s="270">
        <f t="shared" si="39"/>
        <v>4912</v>
      </c>
      <c r="GL35" s="268">
        <v>5241</v>
      </c>
      <c r="GM35" s="245">
        <f t="shared" si="3"/>
        <v>10153</v>
      </c>
    </row>
    <row r="36" spans="1:197" s="237" customFormat="1" x14ac:dyDescent="0.15">
      <c r="A36" s="658"/>
      <c r="B36" s="253" t="s">
        <v>109</v>
      </c>
      <c r="C36" s="272">
        <v>115</v>
      </c>
      <c r="D36" s="250">
        <f>ROUND(C36/5*6,0)</f>
        <v>138</v>
      </c>
      <c r="E36" s="271">
        <v>100</v>
      </c>
      <c r="F36" s="248">
        <f>ROUND(E36/5*6,0)</f>
        <v>120</v>
      </c>
      <c r="G36" s="252">
        <f t="shared" si="4"/>
        <v>258</v>
      </c>
      <c r="H36" s="272">
        <v>178</v>
      </c>
      <c r="I36" s="250">
        <f>ROUND(H36/5*6,0)</f>
        <v>214</v>
      </c>
      <c r="J36" s="271">
        <v>115</v>
      </c>
      <c r="K36" s="248">
        <f>ROUND(J36/5*6,0)</f>
        <v>138</v>
      </c>
      <c r="L36" s="252">
        <f t="shared" si="5"/>
        <v>352</v>
      </c>
      <c r="M36" s="272">
        <v>75</v>
      </c>
      <c r="N36" s="250">
        <f>ROUND(M36/5*6,0)</f>
        <v>90</v>
      </c>
      <c r="O36" s="271">
        <v>120</v>
      </c>
      <c r="P36" s="248">
        <f>ROUND(O36/5*6,0)</f>
        <v>144</v>
      </c>
      <c r="Q36" s="252">
        <f t="shared" si="6"/>
        <v>234</v>
      </c>
      <c r="R36" s="325">
        <f>SUM(C36,H36,M36)</f>
        <v>368</v>
      </c>
      <c r="S36" s="326">
        <f>ROUND(R36/5*6,0)</f>
        <v>442</v>
      </c>
      <c r="T36" s="327">
        <f>SUM(E36,J36,O36)</f>
        <v>335</v>
      </c>
      <c r="U36" s="248">
        <f>ROUND(T36/5*6,0)</f>
        <v>402</v>
      </c>
      <c r="V36" s="247">
        <f t="shared" si="0"/>
        <v>844</v>
      </c>
      <c r="W36" s="272">
        <v>601</v>
      </c>
      <c r="X36" s="250">
        <f>ROUND(W36/5*6,0)</f>
        <v>721</v>
      </c>
      <c r="Y36" s="271">
        <v>615</v>
      </c>
      <c r="Z36" s="248">
        <f>ROUND(Y36/5*6,0)</f>
        <v>738</v>
      </c>
      <c r="AA36" s="252">
        <f t="shared" si="7"/>
        <v>1459</v>
      </c>
      <c r="AB36" s="272">
        <v>319</v>
      </c>
      <c r="AC36" s="250">
        <f>ROUND(AB36/5*6,0)</f>
        <v>383</v>
      </c>
      <c r="AD36" s="271">
        <v>337</v>
      </c>
      <c r="AE36" s="248">
        <f>ROUND(AD36/5*6,0)</f>
        <v>404</v>
      </c>
      <c r="AF36" s="252">
        <f t="shared" si="8"/>
        <v>787</v>
      </c>
      <c r="AG36" s="325">
        <f>SUM(W36,AB36)</f>
        <v>920</v>
      </c>
      <c r="AH36" s="326">
        <f>ROUND(AG36/5*6,0)</f>
        <v>1104</v>
      </c>
      <c r="AI36" s="327">
        <f>SUM(Y36,AD36)</f>
        <v>952</v>
      </c>
      <c r="AJ36" s="328">
        <f>ROUND(AI36/5*6,0)</f>
        <v>1142</v>
      </c>
      <c r="AK36" s="329">
        <f t="shared" si="1"/>
        <v>2246</v>
      </c>
      <c r="AL36" s="272">
        <v>181</v>
      </c>
      <c r="AM36" s="250">
        <f>ROUND(AL36/5*6,0)</f>
        <v>217</v>
      </c>
      <c r="AN36" s="271">
        <v>213</v>
      </c>
      <c r="AO36" s="248">
        <f>ROUND(AN36/5*6,0)</f>
        <v>256</v>
      </c>
      <c r="AP36" s="252">
        <f t="shared" si="9"/>
        <v>473</v>
      </c>
      <c r="AQ36" s="272">
        <v>219</v>
      </c>
      <c r="AR36" s="250">
        <f>ROUND(AQ36/5*6,0)</f>
        <v>263</v>
      </c>
      <c r="AS36" s="271">
        <v>245</v>
      </c>
      <c r="AT36" s="248">
        <f>ROUND(AS36/5*6,0)</f>
        <v>294</v>
      </c>
      <c r="AU36" s="252">
        <f t="shared" si="10"/>
        <v>557</v>
      </c>
      <c r="AV36" s="272">
        <v>461</v>
      </c>
      <c r="AW36" s="250">
        <f>ROUND(AV36/5*6,0)</f>
        <v>553</v>
      </c>
      <c r="AX36" s="271">
        <v>346</v>
      </c>
      <c r="AY36" s="248">
        <f>ROUND(AX36/5*6,0)</f>
        <v>415</v>
      </c>
      <c r="AZ36" s="252">
        <f t="shared" si="11"/>
        <v>968</v>
      </c>
      <c r="BA36" s="272">
        <v>132</v>
      </c>
      <c r="BB36" s="250">
        <f>ROUND(BA36/5*6,0)</f>
        <v>158</v>
      </c>
      <c r="BC36" s="271">
        <v>243</v>
      </c>
      <c r="BD36" s="248">
        <f>ROUND(BC36/5*6,0)</f>
        <v>292</v>
      </c>
      <c r="BE36" s="252">
        <f t="shared" si="12"/>
        <v>450</v>
      </c>
      <c r="BF36" s="272">
        <v>203</v>
      </c>
      <c r="BG36" s="250">
        <f>ROUND(BF36/5*6,0)</f>
        <v>244</v>
      </c>
      <c r="BH36" s="271">
        <v>93</v>
      </c>
      <c r="BI36" s="248">
        <f>ROUND(BH36/5*6,0)</f>
        <v>112</v>
      </c>
      <c r="BJ36" s="252">
        <f t="shared" si="13"/>
        <v>356</v>
      </c>
      <c r="BK36" s="272">
        <v>98</v>
      </c>
      <c r="BL36" s="250">
        <f>ROUND(BK36/5*6,0)</f>
        <v>118</v>
      </c>
      <c r="BM36" s="271">
        <v>124</v>
      </c>
      <c r="BN36" s="248">
        <f>ROUND(BM36/5*6,0)</f>
        <v>149</v>
      </c>
      <c r="BO36" s="252">
        <f t="shared" si="14"/>
        <v>267</v>
      </c>
      <c r="BP36" s="272">
        <v>108</v>
      </c>
      <c r="BQ36" s="250">
        <f>ROUND(BP36/5*6,0)</f>
        <v>130</v>
      </c>
      <c r="BR36" s="271">
        <v>282</v>
      </c>
      <c r="BS36" s="248">
        <f>ROUND(BR36/5*6,0)</f>
        <v>338</v>
      </c>
      <c r="BT36" s="252">
        <f t="shared" si="15"/>
        <v>468</v>
      </c>
      <c r="BU36" s="272">
        <v>121</v>
      </c>
      <c r="BV36" s="250">
        <f>ROUND(BU36/5*6,0)</f>
        <v>145</v>
      </c>
      <c r="BW36" s="271">
        <v>167</v>
      </c>
      <c r="BX36" s="248">
        <f>ROUND(BW36/5*6,0)</f>
        <v>200</v>
      </c>
      <c r="BY36" s="252">
        <f t="shared" si="16"/>
        <v>345</v>
      </c>
      <c r="BZ36" s="272">
        <v>124</v>
      </c>
      <c r="CA36" s="250">
        <f>ROUND(BZ36/5*6,0)</f>
        <v>149</v>
      </c>
      <c r="CB36" s="271">
        <v>128</v>
      </c>
      <c r="CC36" s="248">
        <f>ROUND(CB36/5*6,0)</f>
        <v>154</v>
      </c>
      <c r="CD36" s="252">
        <f t="shared" si="17"/>
        <v>303</v>
      </c>
      <c r="CE36" s="272">
        <v>59</v>
      </c>
      <c r="CF36" s="250">
        <f>ROUND(CE36/5*6,0)</f>
        <v>71</v>
      </c>
      <c r="CG36" s="271">
        <v>75</v>
      </c>
      <c r="CH36" s="248">
        <f>ROUND(CG36/5*6,0)</f>
        <v>90</v>
      </c>
      <c r="CI36" s="252">
        <f t="shared" si="18"/>
        <v>161</v>
      </c>
      <c r="CJ36" s="272">
        <v>128</v>
      </c>
      <c r="CK36" s="250">
        <f>ROUND(CJ36/5*6,0)</f>
        <v>154</v>
      </c>
      <c r="CL36" s="271">
        <v>112</v>
      </c>
      <c r="CM36" s="248">
        <f>ROUND(CL36/5*6,0)</f>
        <v>134</v>
      </c>
      <c r="CN36" s="252">
        <f t="shared" si="19"/>
        <v>288</v>
      </c>
      <c r="CO36" s="321">
        <f>SUM(CE36,CJ36)</f>
        <v>187</v>
      </c>
      <c r="CP36" s="326">
        <f>ROUND(CO36/5*6,0)</f>
        <v>224</v>
      </c>
      <c r="CQ36" s="322">
        <f>SUM(CG36,CL36)</f>
        <v>187</v>
      </c>
      <c r="CR36" s="328">
        <f>ROUND(CQ36/5*6,0)</f>
        <v>224</v>
      </c>
      <c r="CS36" s="329">
        <f t="shared" si="2"/>
        <v>448</v>
      </c>
      <c r="CT36" s="272">
        <v>97</v>
      </c>
      <c r="CU36" s="250">
        <f>ROUND(CT36/5*6,0)</f>
        <v>116</v>
      </c>
      <c r="CV36" s="271">
        <v>82</v>
      </c>
      <c r="CW36" s="248">
        <f>ROUND(CV36/5*6,0)</f>
        <v>98</v>
      </c>
      <c r="CX36" s="252">
        <f t="shared" si="20"/>
        <v>214</v>
      </c>
      <c r="CY36" s="272">
        <v>17</v>
      </c>
      <c r="CZ36" s="250">
        <f>ROUND(CY36/5*6,0)</f>
        <v>20</v>
      </c>
      <c r="DA36" s="271">
        <v>6</v>
      </c>
      <c r="DB36" s="248">
        <f>ROUND(DA36/5*6,0)</f>
        <v>7</v>
      </c>
      <c r="DC36" s="252">
        <f t="shared" si="21"/>
        <v>27</v>
      </c>
      <c r="DD36" s="272">
        <v>40</v>
      </c>
      <c r="DE36" s="250">
        <f>ROUND(DD36/5*6,0)</f>
        <v>48</v>
      </c>
      <c r="DF36" s="271">
        <v>23</v>
      </c>
      <c r="DG36" s="248">
        <f>ROUND(DF36/5*6,0)</f>
        <v>28</v>
      </c>
      <c r="DH36" s="252">
        <f t="shared" si="22"/>
        <v>76</v>
      </c>
      <c r="DI36" s="272">
        <v>4</v>
      </c>
      <c r="DJ36" s="250">
        <f>ROUND(DI36/5*6,0)</f>
        <v>5</v>
      </c>
      <c r="DK36" s="271">
        <v>3</v>
      </c>
      <c r="DL36" s="248">
        <f>ROUND(DK36/5*6,0)</f>
        <v>4</v>
      </c>
      <c r="DM36" s="252">
        <f t="shared" si="23"/>
        <v>9</v>
      </c>
      <c r="DN36" s="272">
        <v>3</v>
      </c>
      <c r="DO36" s="250">
        <f>ROUND(DN36/5*6,0)</f>
        <v>4</v>
      </c>
      <c r="DP36" s="271">
        <v>4</v>
      </c>
      <c r="DQ36" s="248">
        <f>ROUND(DP36/5*6,0)</f>
        <v>5</v>
      </c>
      <c r="DR36" s="252">
        <f t="shared" si="24"/>
        <v>9</v>
      </c>
      <c r="DS36" s="272">
        <v>17</v>
      </c>
      <c r="DT36" s="250">
        <f>ROUND(DS36/5*6,0)</f>
        <v>20</v>
      </c>
      <c r="DU36" s="271">
        <v>4</v>
      </c>
      <c r="DV36" s="248">
        <f>ROUND(DU36/5*6,0)</f>
        <v>5</v>
      </c>
      <c r="DW36" s="252">
        <f t="shared" si="25"/>
        <v>25</v>
      </c>
      <c r="DX36" s="272">
        <v>11</v>
      </c>
      <c r="DY36" s="250">
        <f>ROUND(DX36/5*6,0)</f>
        <v>13</v>
      </c>
      <c r="DZ36" s="271">
        <v>2</v>
      </c>
      <c r="EA36" s="248">
        <f>ROUND(DZ36/5*6,0)</f>
        <v>2</v>
      </c>
      <c r="EB36" s="252">
        <f t="shared" si="26"/>
        <v>15</v>
      </c>
      <c r="EC36" s="272">
        <v>7</v>
      </c>
      <c r="ED36" s="250">
        <f>ROUND(EC36/5*6,0)</f>
        <v>8</v>
      </c>
      <c r="EE36" s="271">
        <v>18</v>
      </c>
      <c r="EF36" s="248">
        <f>ROUND(EE36/5*6,0)</f>
        <v>22</v>
      </c>
      <c r="EG36" s="252">
        <f t="shared" si="27"/>
        <v>30</v>
      </c>
      <c r="EH36" s="272">
        <v>22</v>
      </c>
      <c r="EI36" s="250">
        <f>ROUND(EH36/5*6,0)</f>
        <v>26</v>
      </c>
      <c r="EJ36" s="271">
        <v>23</v>
      </c>
      <c r="EK36" s="248">
        <f>ROUND(EJ36/5*6,0)</f>
        <v>28</v>
      </c>
      <c r="EL36" s="252">
        <f t="shared" si="28"/>
        <v>54</v>
      </c>
      <c r="EM36" s="272">
        <v>6</v>
      </c>
      <c r="EN36" s="250">
        <f>ROUND(EM36/5*6,0)</f>
        <v>7</v>
      </c>
      <c r="EO36" s="271">
        <v>6</v>
      </c>
      <c r="EP36" s="248">
        <f>ROUND(EO36/5*6,0)</f>
        <v>7</v>
      </c>
      <c r="EQ36" s="252">
        <f t="shared" si="29"/>
        <v>14</v>
      </c>
      <c r="ER36" s="272">
        <v>4</v>
      </c>
      <c r="ES36" s="250">
        <f>ROUND(ER36/5*6,0)</f>
        <v>5</v>
      </c>
      <c r="ET36" s="271">
        <v>2</v>
      </c>
      <c r="EU36" s="248">
        <f>ROUND(ET36/5*6,0)</f>
        <v>2</v>
      </c>
      <c r="EV36" s="252">
        <f t="shared" si="30"/>
        <v>7</v>
      </c>
      <c r="EW36" s="272">
        <v>17</v>
      </c>
      <c r="EX36" s="250">
        <f>ROUND(EW36/5*6,0)</f>
        <v>20</v>
      </c>
      <c r="EY36" s="271">
        <v>32</v>
      </c>
      <c r="EZ36" s="248">
        <f>ROUND(EY36/5*6,0)</f>
        <v>38</v>
      </c>
      <c r="FA36" s="252">
        <f t="shared" si="31"/>
        <v>58</v>
      </c>
      <c r="FB36" s="272">
        <v>72</v>
      </c>
      <c r="FC36" s="250">
        <f>ROUND(FB36/5*6,0)</f>
        <v>86</v>
      </c>
      <c r="FD36" s="271">
        <v>86</v>
      </c>
      <c r="FE36" s="248">
        <f>ROUND(FD36/5*6,0)</f>
        <v>103</v>
      </c>
      <c r="FF36" s="252">
        <f t="shared" si="32"/>
        <v>189</v>
      </c>
      <c r="FG36" s="272">
        <v>29</v>
      </c>
      <c r="FH36" s="250">
        <f>ROUND(FG36/5*6,0)</f>
        <v>35</v>
      </c>
      <c r="FI36" s="271">
        <v>20</v>
      </c>
      <c r="FJ36" s="248">
        <f>ROUND(FI36/5*6,0)</f>
        <v>24</v>
      </c>
      <c r="FK36" s="252">
        <f t="shared" si="33"/>
        <v>59</v>
      </c>
      <c r="FL36" s="272">
        <v>485</v>
      </c>
      <c r="FM36" s="250">
        <f>ROUND(FL36/5*6,0)</f>
        <v>582</v>
      </c>
      <c r="FN36" s="271">
        <v>448</v>
      </c>
      <c r="FO36" s="248">
        <f>ROUND(FN36/5*6,0)</f>
        <v>538</v>
      </c>
      <c r="FP36" s="252">
        <f t="shared" si="34"/>
        <v>1120</v>
      </c>
      <c r="FQ36" s="272">
        <v>101</v>
      </c>
      <c r="FR36" s="250">
        <f>ROUND(FQ36/5*6,0)</f>
        <v>121</v>
      </c>
      <c r="FS36" s="271">
        <v>51</v>
      </c>
      <c r="FT36" s="248">
        <f>ROUND(FS36/5*6,0)</f>
        <v>61</v>
      </c>
      <c r="FU36" s="252">
        <f t="shared" si="35"/>
        <v>182</v>
      </c>
      <c r="FV36" s="272">
        <v>153</v>
      </c>
      <c r="FW36" s="250">
        <f>ROUND(FV36/5*6,0)</f>
        <v>184</v>
      </c>
      <c r="FX36" s="271">
        <v>291</v>
      </c>
      <c r="FY36" s="248">
        <f>ROUND(FX36/5*6,0)</f>
        <v>349</v>
      </c>
      <c r="FZ36" s="252">
        <f t="shared" si="36"/>
        <v>533</v>
      </c>
      <c r="GA36" s="272">
        <v>38</v>
      </c>
      <c r="GB36" s="250">
        <f>ROUND(GA36/5*6,0)</f>
        <v>46</v>
      </c>
      <c r="GC36" s="271">
        <v>84</v>
      </c>
      <c r="GD36" s="248">
        <f>ROUND(GC36/5*6,0)</f>
        <v>101</v>
      </c>
      <c r="GE36" s="252">
        <f t="shared" si="37"/>
        <v>147</v>
      </c>
      <c r="GF36" s="272">
        <v>41</v>
      </c>
      <c r="GG36" s="250">
        <f>ROUND(GF36/5*6,0)</f>
        <v>49</v>
      </c>
      <c r="GH36" s="271">
        <v>33</v>
      </c>
      <c r="GI36" s="248">
        <f>ROUND(GH36/5*6,0)</f>
        <v>40</v>
      </c>
      <c r="GJ36" s="252">
        <f t="shared" si="38"/>
        <v>89</v>
      </c>
      <c r="GK36" s="270">
        <f>SUM(S36,AH36,AM36,AR36,AW36,BB36,BG36,BL36,BQ36,BV36,CA36,CP36,CU36,CZ36,DE36,DJ36,DO36,DT36,DY36,ED36,EI36,EN36,ES36,EX36,FC36,FH36,FM36,FR36,FW36,GB36,GG36)</f>
        <v>5142</v>
      </c>
      <c r="GL36" s="268">
        <v>5440</v>
      </c>
      <c r="GM36" s="245">
        <f>GK36+GL36</f>
        <v>10582</v>
      </c>
    </row>
    <row r="37" spans="1:197" s="237" customFormat="1" x14ac:dyDescent="0.15">
      <c r="A37" s="661"/>
      <c r="B37" s="267" t="s">
        <v>85</v>
      </c>
      <c r="C37" s="243">
        <f>SUM(C35:C36)</f>
        <v>231</v>
      </c>
      <c r="D37" s="243">
        <f>SUM(D35:D36)</f>
        <v>277</v>
      </c>
      <c r="E37" s="242">
        <f>SUM(E35:E36)</f>
        <v>237</v>
      </c>
      <c r="F37" s="241">
        <f>SUM(F35:F36)</f>
        <v>284</v>
      </c>
      <c r="G37" s="244">
        <f t="shared" si="4"/>
        <v>561</v>
      </c>
      <c r="H37" s="243">
        <f>SUM(H35:H36)</f>
        <v>405</v>
      </c>
      <c r="I37" s="243">
        <f>SUM(I35:I36)</f>
        <v>486</v>
      </c>
      <c r="J37" s="242">
        <f>SUM(J35:J36)</f>
        <v>241</v>
      </c>
      <c r="K37" s="241">
        <f>SUM(K35:K36)</f>
        <v>289</v>
      </c>
      <c r="L37" s="244">
        <f t="shared" si="5"/>
        <v>775</v>
      </c>
      <c r="M37" s="243">
        <f>SUM(M35:M36)</f>
        <v>187</v>
      </c>
      <c r="N37" s="243">
        <f>SUM(N35:N36)</f>
        <v>224</v>
      </c>
      <c r="O37" s="242">
        <f>SUM(O35:O36)</f>
        <v>282</v>
      </c>
      <c r="P37" s="241">
        <f>SUM(P35:P36)</f>
        <v>338</v>
      </c>
      <c r="Q37" s="244">
        <f t="shared" si="6"/>
        <v>562</v>
      </c>
      <c r="R37" s="266">
        <f>SUM(R35:R36)</f>
        <v>823</v>
      </c>
      <c r="S37" s="265">
        <f>SUM(S35:S36)</f>
        <v>988</v>
      </c>
      <c r="T37" s="264">
        <f>SUM(T35:T36)</f>
        <v>760</v>
      </c>
      <c r="U37" s="263">
        <f>SUM(U35:U36)</f>
        <v>912</v>
      </c>
      <c r="V37" s="262">
        <f t="shared" si="0"/>
        <v>1900</v>
      </c>
      <c r="W37" s="243">
        <f>SUM(W35:W36)</f>
        <v>1215</v>
      </c>
      <c r="X37" s="243">
        <f>SUM(X35:X36)</f>
        <v>1458</v>
      </c>
      <c r="Y37" s="242">
        <f>SUM(Y35:Y36)</f>
        <v>1290</v>
      </c>
      <c r="Z37" s="241">
        <f>SUM(Z35:Z36)</f>
        <v>1548</v>
      </c>
      <c r="AA37" s="244">
        <f t="shared" si="7"/>
        <v>3006</v>
      </c>
      <c r="AB37" s="243">
        <f>SUM(AB35:AB36)</f>
        <v>640</v>
      </c>
      <c r="AC37" s="243">
        <f>SUM(AC35:AC36)</f>
        <v>768</v>
      </c>
      <c r="AD37" s="242">
        <f>SUM(AD35:AD36)</f>
        <v>597</v>
      </c>
      <c r="AE37" s="241">
        <f>SUM(AE35:AE36)</f>
        <v>716</v>
      </c>
      <c r="AF37" s="244">
        <f t="shared" si="8"/>
        <v>1484</v>
      </c>
      <c r="AG37" s="266">
        <f>SUM(AG35:AG36)</f>
        <v>1855</v>
      </c>
      <c r="AH37" s="265">
        <f>SUM(AH35:AH36)</f>
        <v>2226</v>
      </c>
      <c r="AI37" s="264">
        <f>SUM(AI35:AI36)</f>
        <v>1887</v>
      </c>
      <c r="AJ37" s="263">
        <f>SUM(AJ35:AJ36)</f>
        <v>2264</v>
      </c>
      <c r="AK37" s="262">
        <f t="shared" si="1"/>
        <v>4490</v>
      </c>
      <c r="AL37" s="243">
        <f>SUM(AL35:AL36)</f>
        <v>377</v>
      </c>
      <c r="AM37" s="243">
        <f>SUM(AM35:AM36)</f>
        <v>452</v>
      </c>
      <c r="AN37" s="242">
        <f>SUM(AN35:AN36)</f>
        <v>474</v>
      </c>
      <c r="AO37" s="241">
        <f>SUM(AO35:AO36)</f>
        <v>569</v>
      </c>
      <c r="AP37" s="244">
        <f t="shared" si="9"/>
        <v>1021</v>
      </c>
      <c r="AQ37" s="243">
        <f>SUM(AQ35:AQ36)</f>
        <v>439</v>
      </c>
      <c r="AR37" s="243">
        <f>SUM(AR35:AR36)</f>
        <v>527</v>
      </c>
      <c r="AS37" s="242">
        <f>SUM(AS35:AS36)</f>
        <v>454</v>
      </c>
      <c r="AT37" s="241">
        <f>SUM(AT35:AT36)</f>
        <v>545</v>
      </c>
      <c r="AU37" s="244">
        <f t="shared" si="10"/>
        <v>1072</v>
      </c>
      <c r="AV37" s="243">
        <f>SUM(AV35:AV36)</f>
        <v>820</v>
      </c>
      <c r="AW37" s="243">
        <f>SUM(AW35:AW36)</f>
        <v>984</v>
      </c>
      <c r="AX37" s="242">
        <f>SUM(AX35:AX36)</f>
        <v>659</v>
      </c>
      <c r="AY37" s="241">
        <f>SUM(AY35:AY36)</f>
        <v>791</v>
      </c>
      <c r="AZ37" s="244">
        <f t="shared" si="11"/>
        <v>1775</v>
      </c>
      <c r="BA37" s="243">
        <f>SUM(BA35:BA36)</f>
        <v>271</v>
      </c>
      <c r="BB37" s="243">
        <f>SUM(BB35:BB36)</f>
        <v>325</v>
      </c>
      <c r="BC37" s="242">
        <f>SUM(BC35:BC36)</f>
        <v>388</v>
      </c>
      <c r="BD37" s="241">
        <f>SUM(BD35:BD36)</f>
        <v>466</v>
      </c>
      <c r="BE37" s="244">
        <f t="shared" si="12"/>
        <v>791</v>
      </c>
      <c r="BF37" s="243">
        <f>SUM(BF35:BF36)</f>
        <v>364</v>
      </c>
      <c r="BG37" s="243">
        <f>SUM(BG35:BG36)</f>
        <v>437</v>
      </c>
      <c r="BH37" s="242">
        <f>SUM(BH35:BH36)</f>
        <v>395</v>
      </c>
      <c r="BI37" s="241">
        <f>SUM(BI35:BI36)</f>
        <v>474</v>
      </c>
      <c r="BJ37" s="244">
        <f t="shared" si="13"/>
        <v>911</v>
      </c>
      <c r="BK37" s="243">
        <f>SUM(BK35:BK36)</f>
        <v>192</v>
      </c>
      <c r="BL37" s="243">
        <f>SUM(BL35:BL36)</f>
        <v>231</v>
      </c>
      <c r="BM37" s="242">
        <f>SUM(BM35:BM36)</f>
        <v>234</v>
      </c>
      <c r="BN37" s="241">
        <f>SUM(BN35:BN36)</f>
        <v>281</v>
      </c>
      <c r="BO37" s="244">
        <f t="shared" si="14"/>
        <v>512</v>
      </c>
      <c r="BP37" s="243">
        <f>SUM(BP35:BP36)</f>
        <v>182</v>
      </c>
      <c r="BQ37" s="243">
        <f>SUM(BQ35:BQ36)</f>
        <v>219</v>
      </c>
      <c r="BR37" s="242">
        <f>SUM(BR35:BR36)</f>
        <v>396</v>
      </c>
      <c r="BS37" s="241">
        <f>SUM(BS35:BS36)</f>
        <v>475</v>
      </c>
      <c r="BT37" s="244">
        <f t="shared" si="15"/>
        <v>694</v>
      </c>
      <c r="BU37" s="243">
        <f>SUM(BU35:BU36)</f>
        <v>226</v>
      </c>
      <c r="BV37" s="243">
        <f>SUM(BV35:BV36)</f>
        <v>271</v>
      </c>
      <c r="BW37" s="242">
        <f>SUM(BW35:BW36)</f>
        <v>315</v>
      </c>
      <c r="BX37" s="241">
        <f>SUM(BX35:BX36)</f>
        <v>378</v>
      </c>
      <c r="BY37" s="244">
        <f t="shared" si="16"/>
        <v>649</v>
      </c>
      <c r="BZ37" s="243">
        <f>SUM(BZ35:BZ36)</f>
        <v>222</v>
      </c>
      <c r="CA37" s="243">
        <f>SUM(CA35:CA36)</f>
        <v>267</v>
      </c>
      <c r="CB37" s="242">
        <f>SUM(CB35:CB36)</f>
        <v>214</v>
      </c>
      <c r="CC37" s="241">
        <f>SUM(CC35:CC36)</f>
        <v>257</v>
      </c>
      <c r="CD37" s="244">
        <f t="shared" si="17"/>
        <v>524</v>
      </c>
      <c r="CE37" s="243">
        <f>SUM(CE35:CE36)</f>
        <v>154</v>
      </c>
      <c r="CF37" s="243">
        <f>SUM(CF35:CF36)</f>
        <v>185</v>
      </c>
      <c r="CG37" s="242">
        <f>SUM(CG35:CG36)</f>
        <v>147</v>
      </c>
      <c r="CH37" s="241">
        <f>SUM(CH35:CH36)</f>
        <v>176</v>
      </c>
      <c r="CI37" s="244">
        <f t="shared" si="18"/>
        <v>361</v>
      </c>
      <c r="CJ37" s="243">
        <f>SUM(CJ35:CJ36)</f>
        <v>291</v>
      </c>
      <c r="CK37" s="243">
        <f>SUM(CK35:CK36)</f>
        <v>350</v>
      </c>
      <c r="CL37" s="242">
        <f>SUM(CL35:CL36)</f>
        <v>293</v>
      </c>
      <c r="CM37" s="241">
        <f>SUM(CM35:CM36)</f>
        <v>351</v>
      </c>
      <c r="CN37" s="244">
        <f t="shared" si="19"/>
        <v>701</v>
      </c>
      <c r="CO37" s="339">
        <f>SUM(CO35:CO36)</f>
        <v>445</v>
      </c>
      <c r="CP37" s="339">
        <f>SUM(CP35:CP36)</f>
        <v>534</v>
      </c>
      <c r="CQ37" s="340">
        <f>SUM(CQ35:CQ36)</f>
        <v>440</v>
      </c>
      <c r="CR37" s="341">
        <f>SUM(CR35:CR36)</f>
        <v>528</v>
      </c>
      <c r="CS37" s="342">
        <f t="shared" si="2"/>
        <v>1062</v>
      </c>
      <c r="CT37" s="243">
        <f>SUM(CT35:CT36)</f>
        <v>181</v>
      </c>
      <c r="CU37" s="243">
        <f>SUM(CU35:CU36)</f>
        <v>217</v>
      </c>
      <c r="CV37" s="242">
        <f>SUM(CV35:CV36)</f>
        <v>148</v>
      </c>
      <c r="CW37" s="241">
        <f>SUM(CW35:CW36)</f>
        <v>177</v>
      </c>
      <c r="CX37" s="244">
        <f t="shared" si="20"/>
        <v>394</v>
      </c>
      <c r="CY37" s="243">
        <f>SUM(CY35:CY36)</f>
        <v>28</v>
      </c>
      <c r="CZ37" s="243">
        <f>SUM(CZ35:CZ36)</f>
        <v>33</v>
      </c>
      <c r="DA37" s="242">
        <f>SUM(DA35:DA36)</f>
        <v>13</v>
      </c>
      <c r="DB37" s="241">
        <f>SUM(DB35:DB36)</f>
        <v>15</v>
      </c>
      <c r="DC37" s="244">
        <f t="shared" si="21"/>
        <v>48</v>
      </c>
      <c r="DD37" s="243">
        <f>SUM(DD35:DD36)</f>
        <v>65</v>
      </c>
      <c r="DE37" s="243">
        <f>SUM(DE35:DE36)</f>
        <v>78</v>
      </c>
      <c r="DF37" s="242">
        <f>SUM(DF35:DF36)</f>
        <v>41</v>
      </c>
      <c r="DG37" s="241">
        <f>SUM(DG35:DG36)</f>
        <v>50</v>
      </c>
      <c r="DH37" s="244">
        <f t="shared" si="22"/>
        <v>128</v>
      </c>
      <c r="DI37" s="243">
        <f>SUM(DI35:DI36)</f>
        <v>19</v>
      </c>
      <c r="DJ37" s="243">
        <f>SUM(DJ35:DJ36)</f>
        <v>23</v>
      </c>
      <c r="DK37" s="242">
        <f>SUM(DK35:DK36)</f>
        <v>7</v>
      </c>
      <c r="DL37" s="241">
        <f>SUM(DL35:DL36)</f>
        <v>9</v>
      </c>
      <c r="DM37" s="244">
        <f t="shared" si="23"/>
        <v>32</v>
      </c>
      <c r="DN37" s="243">
        <f>SUM(DN35:DN36)</f>
        <v>10</v>
      </c>
      <c r="DO37" s="243">
        <f>SUM(DO35:DO36)</f>
        <v>12</v>
      </c>
      <c r="DP37" s="242">
        <f>SUM(DP35:DP36)</f>
        <v>26</v>
      </c>
      <c r="DQ37" s="241">
        <f>SUM(DQ35:DQ36)</f>
        <v>31</v>
      </c>
      <c r="DR37" s="244">
        <f t="shared" si="24"/>
        <v>43</v>
      </c>
      <c r="DS37" s="243">
        <f>SUM(DS35:DS36)</f>
        <v>48</v>
      </c>
      <c r="DT37" s="243">
        <f>SUM(DT35:DT36)</f>
        <v>57</v>
      </c>
      <c r="DU37" s="242">
        <f>SUM(DU35:DU36)</f>
        <v>6</v>
      </c>
      <c r="DV37" s="241">
        <f>SUM(DV35:DV36)</f>
        <v>7</v>
      </c>
      <c r="DW37" s="244">
        <f t="shared" si="25"/>
        <v>64</v>
      </c>
      <c r="DX37" s="243">
        <f>SUM(DX35:DX36)</f>
        <v>16</v>
      </c>
      <c r="DY37" s="243">
        <f>SUM(DY35:DY36)</f>
        <v>19</v>
      </c>
      <c r="DZ37" s="242">
        <f>SUM(DZ35:DZ36)</f>
        <v>10</v>
      </c>
      <c r="EA37" s="241">
        <f>SUM(EA35:EA36)</f>
        <v>12</v>
      </c>
      <c r="EB37" s="244">
        <f t="shared" si="26"/>
        <v>31</v>
      </c>
      <c r="EC37" s="243">
        <f>SUM(EC35:EC36)</f>
        <v>27</v>
      </c>
      <c r="ED37" s="243">
        <f>SUM(ED35:ED36)</f>
        <v>32</v>
      </c>
      <c r="EE37" s="242">
        <f>SUM(EE35:EE36)</f>
        <v>40</v>
      </c>
      <c r="EF37" s="241">
        <f>SUM(EF35:EF36)</f>
        <v>48</v>
      </c>
      <c r="EG37" s="244">
        <f t="shared" si="27"/>
        <v>80</v>
      </c>
      <c r="EH37" s="243">
        <f>SUM(EH35:EH36)</f>
        <v>52</v>
      </c>
      <c r="EI37" s="243">
        <f>SUM(EI35:EI36)</f>
        <v>62</v>
      </c>
      <c r="EJ37" s="242">
        <f>SUM(EJ35:EJ36)</f>
        <v>78</v>
      </c>
      <c r="EK37" s="241">
        <f>SUM(EK35:EK36)</f>
        <v>94</v>
      </c>
      <c r="EL37" s="244">
        <f t="shared" si="28"/>
        <v>156</v>
      </c>
      <c r="EM37" s="243">
        <f>SUM(EM35:EM36)</f>
        <v>14</v>
      </c>
      <c r="EN37" s="243">
        <f>SUM(EN35:EN36)</f>
        <v>17</v>
      </c>
      <c r="EO37" s="242">
        <f>SUM(EO35:EO36)</f>
        <v>20</v>
      </c>
      <c r="EP37" s="241">
        <f>SUM(EP35:EP36)</f>
        <v>24</v>
      </c>
      <c r="EQ37" s="244">
        <f t="shared" si="29"/>
        <v>41</v>
      </c>
      <c r="ER37" s="243">
        <f>SUM(ER35:ER36)</f>
        <v>10</v>
      </c>
      <c r="ES37" s="243">
        <f>SUM(ES35:ES36)</f>
        <v>12</v>
      </c>
      <c r="ET37" s="242">
        <f>SUM(ET35:ET36)</f>
        <v>6</v>
      </c>
      <c r="EU37" s="241">
        <f>SUM(EU35:EU36)</f>
        <v>7</v>
      </c>
      <c r="EV37" s="244">
        <f t="shared" si="30"/>
        <v>19</v>
      </c>
      <c r="EW37" s="243">
        <f>SUM(EW35:EW36)</f>
        <v>47</v>
      </c>
      <c r="EX37" s="243">
        <f>SUM(EX35:EX36)</f>
        <v>56</v>
      </c>
      <c r="EY37" s="242">
        <f>SUM(EY35:EY36)</f>
        <v>61</v>
      </c>
      <c r="EZ37" s="241">
        <f>SUM(EZ35:EZ36)</f>
        <v>73</v>
      </c>
      <c r="FA37" s="244">
        <f t="shared" si="31"/>
        <v>129</v>
      </c>
      <c r="FB37" s="243">
        <f>SUM(FB35:FB36)</f>
        <v>170</v>
      </c>
      <c r="FC37" s="243">
        <f>SUM(FC35:FC36)</f>
        <v>204</v>
      </c>
      <c r="FD37" s="242">
        <f>SUM(FD35:FD36)</f>
        <v>234</v>
      </c>
      <c r="FE37" s="241">
        <f>SUM(FE35:FE36)</f>
        <v>281</v>
      </c>
      <c r="FF37" s="244">
        <f t="shared" si="32"/>
        <v>485</v>
      </c>
      <c r="FG37" s="243">
        <f>SUM(FG35:FG36)</f>
        <v>50</v>
      </c>
      <c r="FH37" s="243">
        <f>SUM(FH35:FH36)</f>
        <v>60</v>
      </c>
      <c r="FI37" s="242">
        <f>SUM(FI35:FI36)</f>
        <v>48</v>
      </c>
      <c r="FJ37" s="241">
        <f>SUM(FJ35:FJ36)</f>
        <v>58</v>
      </c>
      <c r="FK37" s="244">
        <f t="shared" si="33"/>
        <v>118</v>
      </c>
      <c r="FL37" s="243">
        <f>SUM(FL35:FL36)</f>
        <v>898</v>
      </c>
      <c r="FM37" s="243">
        <f>SUM(FM35:FM36)</f>
        <v>1078</v>
      </c>
      <c r="FN37" s="242">
        <f>SUM(FN35:FN36)</f>
        <v>817</v>
      </c>
      <c r="FO37" s="241">
        <f>SUM(FO35:FO36)</f>
        <v>981</v>
      </c>
      <c r="FP37" s="244">
        <f t="shared" si="34"/>
        <v>2059</v>
      </c>
      <c r="FQ37" s="243">
        <f>SUM(FQ35:FQ36)</f>
        <v>142</v>
      </c>
      <c r="FR37" s="243">
        <f>SUM(FR35:FR36)</f>
        <v>170</v>
      </c>
      <c r="FS37" s="242">
        <f>SUM(FS35:FS36)</f>
        <v>95</v>
      </c>
      <c r="FT37" s="241">
        <f>SUM(FT35:FT36)</f>
        <v>114</v>
      </c>
      <c r="FU37" s="244">
        <f t="shared" si="35"/>
        <v>284</v>
      </c>
      <c r="FV37" s="243">
        <f>SUM(FV35:FV36)</f>
        <v>259</v>
      </c>
      <c r="FW37" s="243">
        <f>SUM(FW35:FW36)</f>
        <v>311</v>
      </c>
      <c r="FX37" s="242">
        <f>SUM(FX35:FX36)</f>
        <v>424</v>
      </c>
      <c r="FY37" s="241">
        <f>SUM(FY35:FY36)</f>
        <v>509</v>
      </c>
      <c r="FZ37" s="244">
        <f t="shared" si="36"/>
        <v>820</v>
      </c>
      <c r="GA37" s="243">
        <f>SUM(GA35:GA36)</f>
        <v>54</v>
      </c>
      <c r="GB37" s="243">
        <f>SUM(GB35:GB36)</f>
        <v>65</v>
      </c>
      <c r="GC37" s="242">
        <f>SUM(GC35:GC36)</f>
        <v>129</v>
      </c>
      <c r="GD37" s="241">
        <f>SUM(GD35:GD36)</f>
        <v>155</v>
      </c>
      <c r="GE37" s="244">
        <f t="shared" si="37"/>
        <v>220</v>
      </c>
      <c r="GF37" s="243">
        <f>SUM(GF35:GF36)</f>
        <v>73</v>
      </c>
      <c r="GG37" s="243">
        <f>SUM(GG35:GG36)</f>
        <v>87</v>
      </c>
      <c r="GH37" s="242">
        <f>SUM(GH35:GH36)</f>
        <v>80</v>
      </c>
      <c r="GI37" s="241">
        <f>SUM(GI35:GI36)</f>
        <v>96</v>
      </c>
      <c r="GJ37" s="244">
        <f t="shared" si="38"/>
        <v>183</v>
      </c>
      <c r="GK37" s="261">
        <f>SUM(S37,AH37,AM37,AR37,AW37,BB37,BG37,BL37,BQ37,BV37,CA37,CP37,CU37,CZ37,DE37,DJ37,DO37,DT37,DY37,ED37,EI37,EN37,ES37,EX37,FC37,FH37,FM37,FR37,FW37,GB37,GG37)</f>
        <v>10054</v>
      </c>
      <c r="GL37" s="261">
        <v>10681</v>
      </c>
      <c r="GM37" s="261">
        <f>GK37+GL37</f>
        <v>20735</v>
      </c>
      <c r="GO37" s="237">
        <f>SUM(V37,AK37,AP37,AU37,AZ37,BE37,BJ37,BO37,BY37,CD37,BT37)</f>
        <v>14339</v>
      </c>
    </row>
    <row r="38" spans="1:197" s="237" customFormat="1" x14ac:dyDescent="0.15">
      <c r="A38" s="657" t="s">
        <v>86</v>
      </c>
      <c r="B38" s="260" t="s">
        <v>110</v>
      </c>
      <c r="C38" s="257">
        <f t="shared" ref="C38:F39" si="40">C8+C11+C14+C17+C20+C23+C26+C29+C32+C35</f>
        <v>1333</v>
      </c>
      <c r="D38" s="257">
        <f t="shared" si="40"/>
        <v>1600</v>
      </c>
      <c r="E38" s="256">
        <f t="shared" si="40"/>
        <v>1802</v>
      </c>
      <c r="F38" s="255">
        <f t="shared" si="40"/>
        <v>2162</v>
      </c>
      <c r="G38" s="259">
        <f>D38+F38</f>
        <v>3762</v>
      </c>
      <c r="H38" s="257">
        <f t="shared" ref="H38:K39" si="41">H8+H11+H14+H17+H20+H23+H26+H29+H32+H35</f>
        <v>3075</v>
      </c>
      <c r="I38" s="257">
        <f t="shared" si="41"/>
        <v>3688</v>
      </c>
      <c r="J38" s="256">
        <f t="shared" si="41"/>
        <v>1886</v>
      </c>
      <c r="K38" s="255">
        <f t="shared" si="41"/>
        <v>2262</v>
      </c>
      <c r="L38" s="259">
        <f>I38+K38</f>
        <v>5950</v>
      </c>
      <c r="M38" s="257">
        <f t="shared" ref="M38:P39" si="42">M8+M11+M14+M17+M20+M23+M26+M29+M32+M35</f>
        <v>2672</v>
      </c>
      <c r="N38" s="257">
        <f t="shared" si="42"/>
        <v>3206</v>
      </c>
      <c r="O38" s="256">
        <f t="shared" si="42"/>
        <v>3576</v>
      </c>
      <c r="P38" s="255">
        <f t="shared" si="42"/>
        <v>4291</v>
      </c>
      <c r="Q38" s="259">
        <f>N38+P38</f>
        <v>7497</v>
      </c>
      <c r="R38" s="258">
        <f t="shared" ref="R38:U39" si="43">R8+R11+R14+R17+R20+R23+R26+R29+R32+R35</f>
        <v>7080</v>
      </c>
      <c r="S38" s="257">
        <f t="shared" si="43"/>
        <v>8495</v>
      </c>
      <c r="T38" s="256">
        <f t="shared" si="43"/>
        <v>7264</v>
      </c>
      <c r="U38" s="255">
        <f t="shared" si="43"/>
        <v>8716</v>
      </c>
      <c r="V38" s="254">
        <f t="shared" si="0"/>
        <v>17211</v>
      </c>
      <c r="W38" s="257">
        <f t="shared" ref="W38:Z39" si="44">W8+W11+W14+W17+W20+W23+W26+W29+W32+W35</f>
        <v>7561</v>
      </c>
      <c r="X38" s="257">
        <f t="shared" si="44"/>
        <v>9073</v>
      </c>
      <c r="Y38" s="256">
        <f t="shared" si="44"/>
        <v>7547</v>
      </c>
      <c r="Z38" s="255">
        <f t="shared" si="44"/>
        <v>9057</v>
      </c>
      <c r="AA38" s="259">
        <f>X38+Z38</f>
        <v>18130</v>
      </c>
      <c r="AB38" s="257">
        <f t="shared" ref="AB38:AE39" si="45">AB8+AB11+AB14+AB17+AB20+AB23+AB26+AB29+AB32+AB35</f>
        <v>3244</v>
      </c>
      <c r="AC38" s="257">
        <f t="shared" si="45"/>
        <v>3892</v>
      </c>
      <c r="AD38" s="256">
        <f t="shared" si="45"/>
        <v>3153</v>
      </c>
      <c r="AE38" s="255">
        <f t="shared" si="45"/>
        <v>3783</v>
      </c>
      <c r="AF38" s="259">
        <f>AC38+AE38</f>
        <v>7675</v>
      </c>
      <c r="AG38" s="258">
        <f t="shared" ref="AG38:AJ39" si="46">AG8+AG11+AG14+AG17+AG20+AG23+AG26+AG29+AG32+AG35</f>
        <v>10805</v>
      </c>
      <c r="AH38" s="257">
        <f t="shared" si="46"/>
        <v>12966</v>
      </c>
      <c r="AI38" s="256">
        <f t="shared" si="46"/>
        <v>10700</v>
      </c>
      <c r="AJ38" s="255">
        <f t="shared" si="46"/>
        <v>12841</v>
      </c>
      <c r="AK38" s="254">
        <f t="shared" si="1"/>
        <v>25807</v>
      </c>
      <c r="AL38" s="257">
        <f t="shared" ref="AL38:AO39" si="47">AL8+AL11+AL14+AL17+AL20+AL23+AL26+AL29+AL32+AL35</f>
        <v>2199</v>
      </c>
      <c r="AM38" s="257">
        <f t="shared" si="47"/>
        <v>2640</v>
      </c>
      <c r="AN38" s="256">
        <f t="shared" si="47"/>
        <v>2141</v>
      </c>
      <c r="AO38" s="255">
        <f t="shared" si="47"/>
        <v>2568</v>
      </c>
      <c r="AP38" s="254">
        <f>AM38+AO38</f>
        <v>5208</v>
      </c>
      <c r="AQ38" s="257">
        <f t="shared" ref="AQ38:AT39" si="48">AQ8+AQ11+AQ14+AQ17+AQ20+AQ23+AQ26+AQ29+AQ32+AQ35</f>
        <v>3596</v>
      </c>
      <c r="AR38" s="257">
        <f t="shared" si="48"/>
        <v>4315</v>
      </c>
      <c r="AS38" s="256">
        <f t="shared" si="48"/>
        <v>3007</v>
      </c>
      <c r="AT38" s="255">
        <f t="shared" si="48"/>
        <v>3608</v>
      </c>
      <c r="AU38" s="254">
        <f>AR38+AT38</f>
        <v>7923</v>
      </c>
      <c r="AV38" s="257">
        <f t="shared" ref="AV38:AY39" si="49">AV8+AV11+AV14+AV17+AV20+AV23+AV26+AV29+AV32+AV35</f>
        <v>4124</v>
      </c>
      <c r="AW38" s="257">
        <f t="shared" si="49"/>
        <v>4950</v>
      </c>
      <c r="AX38" s="256">
        <f t="shared" si="49"/>
        <v>3699</v>
      </c>
      <c r="AY38" s="255">
        <f t="shared" si="49"/>
        <v>4439</v>
      </c>
      <c r="AZ38" s="254">
        <f>AW38+AY38</f>
        <v>9389</v>
      </c>
      <c r="BA38" s="257">
        <f t="shared" ref="BA38:BD39" si="50">BA8+BA11+BA14+BA17+BA20+BA23+BA26+BA29+BA32+BA35</f>
        <v>1292</v>
      </c>
      <c r="BB38" s="257">
        <f t="shared" si="50"/>
        <v>1551</v>
      </c>
      <c r="BC38" s="256">
        <f t="shared" si="50"/>
        <v>1322</v>
      </c>
      <c r="BD38" s="255">
        <f t="shared" si="50"/>
        <v>1588</v>
      </c>
      <c r="BE38" s="254">
        <f>BB38+BD38</f>
        <v>3139</v>
      </c>
      <c r="BF38" s="257">
        <f t="shared" ref="BF38:BI39" si="51">BF8+BF11+BF14+BF17+BF20+BF23+BF26+BF29+BF32+BF35</f>
        <v>2428</v>
      </c>
      <c r="BG38" s="257">
        <f t="shared" si="51"/>
        <v>2914</v>
      </c>
      <c r="BH38" s="256">
        <f t="shared" si="51"/>
        <v>2525</v>
      </c>
      <c r="BI38" s="255">
        <f t="shared" si="51"/>
        <v>3030</v>
      </c>
      <c r="BJ38" s="254">
        <f>BG38+BI38</f>
        <v>5944</v>
      </c>
      <c r="BK38" s="257">
        <f t="shared" ref="BK38:BN39" si="52">BK8+BK11+BK14+BK17+BK20+BK23+BK26+BK29+BK32+BK35</f>
        <v>1628</v>
      </c>
      <c r="BL38" s="257">
        <f t="shared" si="52"/>
        <v>1953</v>
      </c>
      <c r="BM38" s="256">
        <f t="shared" si="52"/>
        <v>1418</v>
      </c>
      <c r="BN38" s="255">
        <f t="shared" si="52"/>
        <v>1702</v>
      </c>
      <c r="BO38" s="254">
        <f>BL38+BN38</f>
        <v>3655</v>
      </c>
      <c r="BP38" s="257">
        <f t="shared" ref="BP38:BS39" si="53">BP8+BP11+BP14+BP17+BP20+BP23+BP26+BP29+BP32+BP35</f>
        <v>2336</v>
      </c>
      <c r="BQ38" s="257">
        <f t="shared" si="53"/>
        <v>2804</v>
      </c>
      <c r="BR38" s="256">
        <f t="shared" si="53"/>
        <v>2852</v>
      </c>
      <c r="BS38" s="255">
        <f t="shared" si="53"/>
        <v>3421</v>
      </c>
      <c r="BT38" s="254">
        <f>BQ38+BS38</f>
        <v>6225</v>
      </c>
      <c r="BU38" s="257">
        <f t="shared" ref="BU38:BX39" si="54">BU8+BU11+BU14+BU17+BU20+BU23+BU26+BU29+BU32+BU35</f>
        <v>1557</v>
      </c>
      <c r="BV38" s="257">
        <f t="shared" si="54"/>
        <v>1869</v>
      </c>
      <c r="BW38" s="256">
        <f t="shared" si="54"/>
        <v>1771</v>
      </c>
      <c r="BX38" s="255">
        <f t="shared" si="54"/>
        <v>2126</v>
      </c>
      <c r="BY38" s="254">
        <f>BV38+BX38</f>
        <v>3995</v>
      </c>
      <c r="BZ38" s="257">
        <f t="shared" ref="BZ38:CC39" si="55">BZ8+BZ11+BZ14+BZ17+BZ20+BZ23+BZ26+BZ29+BZ32+BZ35</f>
        <v>2222</v>
      </c>
      <c r="CA38" s="257">
        <f t="shared" si="55"/>
        <v>2668</v>
      </c>
      <c r="CB38" s="256">
        <f t="shared" si="55"/>
        <v>2232</v>
      </c>
      <c r="CC38" s="255">
        <f t="shared" si="55"/>
        <v>2678</v>
      </c>
      <c r="CD38" s="254">
        <f>CA38+CC38</f>
        <v>5346</v>
      </c>
      <c r="CE38" s="257">
        <f t="shared" ref="CE38:CH39" si="56">CE8+CE11+CE14+CE17+CE20+CE23+CE26+CE29+CE32+CE35</f>
        <v>970</v>
      </c>
      <c r="CF38" s="257">
        <f t="shared" si="56"/>
        <v>1163</v>
      </c>
      <c r="CG38" s="256">
        <f t="shared" si="56"/>
        <v>1108</v>
      </c>
      <c r="CH38" s="255">
        <f t="shared" si="56"/>
        <v>1329</v>
      </c>
      <c r="CI38" s="259">
        <f>CF38+CH38</f>
        <v>2492</v>
      </c>
      <c r="CJ38" s="257">
        <f t="shared" ref="CJ38:CM39" si="57">CJ8+CJ11+CJ14+CJ17+CJ20+CJ23+CJ26+CJ29+CJ32+CJ35</f>
        <v>2335</v>
      </c>
      <c r="CK38" s="257">
        <f t="shared" si="57"/>
        <v>2802</v>
      </c>
      <c r="CL38" s="256">
        <f t="shared" si="57"/>
        <v>2666</v>
      </c>
      <c r="CM38" s="255">
        <f t="shared" si="57"/>
        <v>3199</v>
      </c>
      <c r="CN38" s="259">
        <f>CK38+CM38</f>
        <v>6001</v>
      </c>
      <c r="CO38" s="337">
        <f t="shared" ref="CO38:CR39" si="58">CO8+CO11+CO14+CO17+CO20+CO23+CO26+CO29+CO32+CO35</f>
        <v>3305</v>
      </c>
      <c r="CP38" s="337">
        <f t="shared" si="58"/>
        <v>3966</v>
      </c>
      <c r="CQ38" s="336">
        <f t="shared" si="58"/>
        <v>3774</v>
      </c>
      <c r="CR38" s="343">
        <f t="shared" si="58"/>
        <v>4530</v>
      </c>
      <c r="CS38" s="344">
        <f t="shared" si="2"/>
        <v>8496</v>
      </c>
      <c r="CT38" s="257">
        <f t="shared" ref="CT38:CW39" si="59">CT8+CT11+CT14+CT17+CT20+CT23+CT26+CT29+CT32+CT35</f>
        <v>2143</v>
      </c>
      <c r="CU38" s="257">
        <f t="shared" si="59"/>
        <v>2572</v>
      </c>
      <c r="CV38" s="256">
        <f t="shared" si="59"/>
        <v>2251</v>
      </c>
      <c r="CW38" s="255">
        <f t="shared" si="59"/>
        <v>2702</v>
      </c>
      <c r="CX38" s="254">
        <f>CU38+CW38</f>
        <v>5274</v>
      </c>
      <c r="CY38" s="257">
        <f t="shared" ref="CY38:DB39" si="60">CY8+CY11+CY14+CY17+CY20+CY23+CY26+CY29+CY32+CY35</f>
        <v>355</v>
      </c>
      <c r="CZ38" s="257">
        <f t="shared" si="60"/>
        <v>425</v>
      </c>
      <c r="DA38" s="256">
        <f t="shared" si="60"/>
        <v>382</v>
      </c>
      <c r="DB38" s="255">
        <f t="shared" si="60"/>
        <v>458</v>
      </c>
      <c r="DC38" s="259">
        <f>CZ38+DB38</f>
        <v>883</v>
      </c>
      <c r="DD38" s="257">
        <f t="shared" ref="DD38:DG39" si="61">DD8+DD11+DD14+DD17+DD20+DD23+DD26+DD29+DD32+DD35</f>
        <v>1443</v>
      </c>
      <c r="DE38" s="257">
        <f t="shared" si="61"/>
        <v>1733</v>
      </c>
      <c r="DF38" s="256">
        <f t="shared" si="61"/>
        <v>1384</v>
      </c>
      <c r="DG38" s="255">
        <f t="shared" si="61"/>
        <v>1662</v>
      </c>
      <c r="DH38" s="259">
        <f>DE38+DG38</f>
        <v>3395</v>
      </c>
      <c r="DI38" s="257">
        <f t="shared" ref="DI38:DL39" si="62">DI8+DI11+DI14+DI17+DI20+DI23+DI26+DI29+DI32+DI35</f>
        <v>1404</v>
      </c>
      <c r="DJ38" s="257">
        <f t="shared" si="62"/>
        <v>1686</v>
      </c>
      <c r="DK38" s="256">
        <f t="shared" si="62"/>
        <v>1144</v>
      </c>
      <c r="DL38" s="255">
        <f t="shared" si="62"/>
        <v>1373</v>
      </c>
      <c r="DM38" s="259">
        <f t="shared" si="23"/>
        <v>3059</v>
      </c>
      <c r="DN38" s="257">
        <f t="shared" ref="DN38:DQ39" si="63">DN8+DN11+DN14+DN17+DN20+DN23+DN26+DN29+DN32+DN35</f>
        <v>587</v>
      </c>
      <c r="DO38" s="257">
        <f t="shared" si="63"/>
        <v>704</v>
      </c>
      <c r="DP38" s="256">
        <f t="shared" si="63"/>
        <v>842</v>
      </c>
      <c r="DQ38" s="255">
        <f t="shared" si="63"/>
        <v>1010</v>
      </c>
      <c r="DR38" s="259">
        <f t="shared" si="24"/>
        <v>1714</v>
      </c>
      <c r="DS38" s="257">
        <f t="shared" ref="DS38:DV39" si="64">DS8+DS11+DS14+DS17+DS20+DS23+DS26+DS29+DS32+DS35</f>
        <v>390</v>
      </c>
      <c r="DT38" s="257">
        <f t="shared" si="64"/>
        <v>469</v>
      </c>
      <c r="DU38" s="256">
        <f t="shared" si="64"/>
        <v>444</v>
      </c>
      <c r="DV38" s="255">
        <f t="shared" si="64"/>
        <v>532</v>
      </c>
      <c r="DW38" s="259">
        <f t="shared" si="25"/>
        <v>1001</v>
      </c>
      <c r="DX38" s="257">
        <f t="shared" ref="DX38:EA39" si="65">DX8+DX11+DX14+DX17+DX20+DX23+DX26+DX29+DX32+DX35</f>
        <v>300</v>
      </c>
      <c r="DY38" s="257">
        <f t="shared" si="65"/>
        <v>359</v>
      </c>
      <c r="DZ38" s="256">
        <f t="shared" si="65"/>
        <v>373</v>
      </c>
      <c r="EA38" s="255">
        <f t="shared" si="65"/>
        <v>448</v>
      </c>
      <c r="EB38" s="259">
        <f t="shared" si="26"/>
        <v>807</v>
      </c>
      <c r="EC38" s="257">
        <f t="shared" ref="EC38:EF39" si="66">EC8+EC11+EC14+EC17+EC20+EC23+EC26+EC29+EC32+EC35</f>
        <v>297</v>
      </c>
      <c r="ED38" s="257">
        <f t="shared" si="66"/>
        <v>358</v>
      </c>
      <c r="EE38" s="256">
        <f t="shared" si="66"/>
        <v>272</v>
      </c>
      <c r="EF38" s="255">
        <f t="shared" si="66"/>
        <v>325</v>
      </c>
      <c r="EG38" s="259">
        <f t="shared" si="27"/>
        <v>683</v>
      </c>
      <c r="EH38" s="257">
        <f t="shared" ref="EH38:EK39" si="67">EH8+EH11+EH14+EH17+EH20+EH23+EH26+EH29+EH32+EH35</f>
        <v>341</v>
      </c>
      <c r="EI38" s="257">
        <f t="shared" si="67"/>
        <v>410</v>
      </c>
      <c r="EJ38" s="256">
        <f t="shared" si="67"/>
        <v>535</v>
      </c>
      <c r="EK38" s="255">
        <f t="shared" si="67"/>
        <v>641</v>
      </c>
      <c r="EL38" s="259">
        <f t="shared" si="28"/>
        <v>1051</v>
      </c>
      <c r="EM38" s="257">
        <f t="shared" ref="EM38:EP39" si="68">EM8+EM11+EM14+EM17+EM20+EM23+EM26+EM29+EM32+EM35</f>
        <v>150</v>
      </c>
      <c r="EN38" s="257">
        <f t="shared" si="68"/>
        <v>181</v>
      </c>
      <c r="EO38" s="256">
        <f t="shared" si="68"/>
        <v>174</v>
      </c>
      <c r="EP38" s="255">
        <f t="shared" si="68"/>
        <v>209</v>
      </c>
      <c r="EQ38" s="259">
        <f t="shared" si="29"/>
        <v>390</v>
      </c>
      <c r="ER38" s="257">
        <f t="shared" ref="ER38:EU39" si="69">ER8+ER11+ER14+ER17+ER20+ER23+ER26+ER29+ER32+ER35</f>
        <v>138</v>
      </c>
      <c r="ES38" s="257">
        <f t="shared" si="69"/>
        <v>165</v>
      </c>
      <c r="ET38" s="256">
        <f t="shared" si="69"/>
        <v>188</v>
      </c>
      <c r="EU38" s="255">
        <f t="shared" si="69"/>
        <v>225</v>
      </c>
      <c r="EV38" s="259">
        <f t="shared" si="30"/>
        <v>390</v>
      </c>
      <c r="EW38" s="257">
        <f t="shared" ref="EW38:EZ39" si="70">EW8+EW11+EW14+EW17+EW20+EW23+EW26+EW29+EW32+EW35</f>
        <v>391</v>
      </c>
      <c r="EX38" s="257">
        <f t="shared" si="70"/>
        <v>470</v>
      </c>
      <c r="EY38" s="256">
        <f t="shared" si="70"/>
        <v>597</v>
      </c>
      <c r="EZ38" s="255">
        <f t="shared" si="70"/>
        <v>717</v>
      </c>
      <c r="FA38" s="254">
        <f>EX38+EZ38</f>
        <v>1187</v>
      </c>
      <c r="FB38" s="257">
        <f t="shared" ref="FB38:FE39" si="71">FB8+FB11+FB14+FB17+FB20+FB23+FB26+FB29+FB32+FB35</f>
        <v>1348</v>
      </c>
      <c r="FC38" s="257">
        <f t="shared" si="71"/>
        <v>1618</v>
      </c>
      <c r="FD38" s="256">
        <f t="shared" si="71"/>
        <v>1168</v>
      </c>
      <c r="FE38" s="255">
        <f t="shared" si="71"/>
        <v>1403</v>
      </c>
      <c r="FF38" s="254">
        <f>FC38+FE38</f>
        <v>3021</v>
      </c>
      <c r="FG38" s="257">
        <f t="shared" ref="FG38:FJ39" si="72">FG8+FG11+FG14+FG17+FG20+FG23+FG26+FG29+FG32+FG35</f>
        <v>305</v>
      </c>
      <c r="FH38" s="257">
        <f t="shared" si="72"/>
        <v>366</v>
      </c>
      <c r="FI38" s="256">
        <f t="shared" si="72"/>
        <v>340</v>
      </c>
      <c r="FJ38" s="255">
        <f t="shared" si="72"/>
        <v>408</v>
      </c>
      <c r="FK38" s="254">
        <f>FH38+FJ38</f>
        <v>774</v>
      </c>
      <c r="FL38" s="257">
        <f t="shared" ref="FL38:FO39" si="73">FL8+FL11+FL14+FL17+FL20+FL23+FL26+FL29+FL32+FL35</f>
        <v>4065</v>
      </c>
      <c r="FM38" s="257">
        <f t="shared" si="73"/>
        <v>4880</v>
      </c>
      <c r="FN38" s="256">
        <f t="shared" si="73"/>
        <v>4114</v>
      </c>
      <c r="FO38" s="255">
        <f t="shared" si="73"/>
        <v>4939</v>
      </c>
      <c r="FP38" s="254">
        <f>FM38+FO38</f>
        <v>9819</v>
      </c>
      <c r="FQ38" s="257">
        <f t="shared" ref="FQ38:FT39" si="74">FQ8+FQ11+FQ14+FQ17+FQ20+FQ23+FQ26+FQ29+FQ32+FQ35</f>
        <v>498</v>
      </c>
      <c r="FR38" s="257">
        <f t="shared" si="74"/>
        <v>598</v>
      </c>
      <c r="FS38" s="256">
        <f t="shared" si="74"/>
        <v>777</v>
      </c>
      <c r="FT38" s="255">
        <f t="shared" si="74"/>
        <v>931</v>
      </c>
      <c r="FU38" s="254">
        <f>FR38+FT38</f>
        <v>1529</v>
      </c>
      <c r="FV38" s="257">
        <f t="shared" ref="FV38:FY39" si="75">FV8+FV11+FV14+FV17+FV20+FV23+FV26+FV29+FV32+FV35</f>
        <v>2456</v>
      </c>
      <c r="FW38" s="257">
        <f t="shared" si="75"/>
        <v>2948</v>
      </c>
      <c r="FX38" s="256">
        <f t="shared" si="75"/>
        <v>2674</v>
      </c>
      <c r="FY38" s="255">
        <f t="shared" si="75"/>
        <v>3209</v>
      </c>
      <c r="FZ38" s="254">
        <f>FW38+FY38</f>
        <v>6157</v>
      </c>
      <c r="GA38" s="257">
        <f t="shared" ref="GA38:GD39" si="76">GA8+GA11+GA14+GA17+GA20+GA23+GA26+GA29+GA32+GA35</f>
        <v>540</v>
      </c>
      <c r="GB38" s="257">
        <f t="shared" si="76"/>
        <v>648</v>
      </c>
      <c r="GC38" s="256">
        <f t="shared" si="76"/>
        <v>654</v>
      </c>
      <c r="GD38" s="255">
        <f t="shared" si="76"/>
        <v>785</v>
      </c>
      <c r="GE38" s="254">
        <f>GB38+GD38</f>
        <v>1433</v>
      </c>
      <c r="GF38" s="257">
        <f t="shared" ref="GF38:GI39" si="77">GF8+GF11+GF14+GF17+GF20+GF23+GF26+GF29+GF32+GF35</f>
        <v>1802</v>
      </c>
      <c r="GG38" s="257">
        <f t="shared" si="77"/>
        <v>2162</v>
      </c>
      <c r="GH38" s="256">
        <f t="shared" si="77"/>
        <v>2106</v>
      </c>
      <c r="GI38" s="255">
        <f t="shared" si="77"/>
        <v>2526</v>
      </c>
      <c r="GJ38" s="254">
        <f>GG38+GI38</f>
        <v>4688</v>
      </c>
      <c r="GK38" s="246">
        <f>SUM(S38,AH38,AM38,AR38,AW38,BB38,BG38,BL38,BQ38,BV38,CA38,CP38,CU38,CZ38,DE38,DJ38,DO38,DT38,DY38,ED38,EI38,EN38,ES38,EX38,FC38,FH38,FM38,FR38,FW38,GB38,GG38)</f>
        <v>73843</v>
      </c>
      <c r="GL38" s="246">
        <v>75750</v>
      </c>
      <c r="GM38" s="245">
        <f>GK38+GL38</f>
        <v>149593</v>
      </c>
    </row>
    <row r="39" spans="1:197" s="237" customFormat="1" x14ac:dyDescent="0.15">
      <c r="A39" s="658"/>
      <c r="B39" s="253" t="s">
        <v>109</v>
      </c>
      <c r="C39" s="250">
        <f t="shared" si="40"/>
        <v>1461</v>
      </c>
      <c r="D39" s="250">
        <f t="shared" si="40"/>
        <v>1752</v>
      </c>
      <c r="E39" s="249">
        <f t="shared" si="40"/>
        <v>1994</v>
      </c>
      <c r="F39" s="248">
        <f t="shared" si="40"/>
        <v>2392</v>
      </c>
      <c r="G39" s="252">
        <f>D39+F39</f>
        <v>4144</v>
      </c>
      <c r="H39" s="250">
        <f t="shared" si="41"/>
        <v>2569</v>
      </c>
      <c r="I39" s="250">
        <f t="shared" si="41"/>
        <v>3083</v>
      </c>
      <c r="J39" s="249">
        <f t="shared" si="41"/>
        <v>1368</v>
      </c>
      <c r="K39" s="248">
        <f t="shared" si="41"/>
        <v>1643</v>
      </c>
      <c r="L39" s="252">
        <f>I39+K39</f>
        <v>4726</v>
      </c>
      <c r="M39" s="250">
        <f t="shared" si="42"/>
        <v>2276</v>
      </c>
      <c r="N39" s="250">
        <f t="shared" si="42"/>
        <v>2730</v>
      </c>
      <c r="O39" s="249">
        <f t="shared" si="42"/>
        <v>3293</v>
      </c>
      <c r="P39" s="248">
        <f t="shared" si="42"/>
        <v>3952</v>
      </c>
      <c r="Q39" s="252">
        <f>N39+P39</f>
        <v>6682</v>
      </c>
      <c r="R39" s="251">
        <f t="shared" si="43"/>
        <v>6306</v>
      </c>
      <c r="S39" s="250">
        <f t="shared" si="43"/>
        <v>7568</v>
      </c>
      <c r="T39" s="249">
        <f t="shared" si="43"/>
        <v>6655</v>
      </c>
      <c r="U39" s="248">
        <f t="shared" si="43"/>
        <v>7985</v>
      </c>
      <c r="V39" s="247">
        <f t="shared" si="0"/>
        <v>15553</v>
      </c>
      <c r="W39" s="250">
        <f t="shared" si="44"/>
        <v>7244</v>
      </c>
      <c r="X39" s="250">
        <f t="shared" si="44"/>
        <v>8694</v>
      </c>
      <c r="Y39" s="249">
        <f t="shared" si="44"/>
        <v>7971</v>
      </c>
      <c r="Z39" s="248">
        <f t="shared" si="44"/>
        <v>9564</v>
      </c>
      <c r="AA39" s="252">
        <f>X39+Z39</f>
        <v>18258</v>
      </c>
      <c r="AB39" s="250">
        <f t="shared" si="45"/>
        <v>3565</v>
      </c>
      <c r="AC39" s="250">
        <f t="shared" si="45"/>
        <v>4279</v>
      </c>
      <c r="AD39" s="249">
        <f t="shared" si="45"/>
        <v>4152</v>
      </c>
      <c r="AE39" s="248">
        <f t="shared" si="45"/>
        <v>4982</v>
      </c>
      <c r="AF39" s="252">
        <f>AC39+AE39</f>
        <v>9261</v>
      </c>
      <c r="AG39" s="251">
        <f t="shared" si="46"/>
        <v>10809</v>
      </c>
      <c r="AH39" s="250">
        <f t="shared" si="46"/>
        <v>12971</v>
      </c>
      <c r="AI39" s="249">
        <f t="shared" si="46"/>
        <v>12123</v>
      </c>
      <c r="AJ39" s="248">
        <f t="shared" si="46"/>
        <v>14546</v>
      </c>
      <c r="AK39" s="247">
        <f t="shared" si="1"/>
        <v>27517</v>
      </c>
      <c r="AL39" s="250">
        <f t="shared" si="47"/>
        <v>2712</v>
      </c>
      <c r="AM39" s="250">
        <f t="shared" si="47"/>
        <v>3254</v>
      </c>
      <c r="AN39" s="249">
        <f t="shared" si="47"/>
        <v>2254</v>
      </c>
      <c r="AO39" s="248">
        <f t="shared" si="47"/>
        <v>2705</v>
      </c>
      <c r="AP39" s="247">
        <f>AM39+AO39</f>
        <v>5959</v>
      </c>
      <c r="AQ39" s="250">
        <f t="shared" si="48"/>
        <v>4789</v>
      </c>
      <c r="AR39" s="250">
        <f t="shared" si="48"/>
        <v>5746</v>
      </c>
      <c r="AS39" s="249">
        <f t="shared" si="48"/>
        <v>3583</v>
      </c>
      <c r="AT39" s="248">
        <f t="shared" si="48"/>
        <v>4300</v>
      </c>
      <c r="AU39" s="247">
        <f>AR39+AT39</f>
        <v>10046</v>
      </c>
      <c r="AV39" s="250">
        <f t="shared" si="49"/>
        <v>5648</v>
      </c>
      <c r="AW39" s="250">
        <f t="shared" si="49"/>
        <v>6778</v>
      </c>
      <c r="AX39" s="249">
        <f t="shared" si="49"/>
        <v>5213</v>
      </c>
      <c r="AY39" s="248">
        <f t="shared" si="49"/>
        <v>6256</v>
      </c>
      <c r="AZ39" s="247">
        <f>AW39+AY39</f>
        <v>13034</v>
      </c>
      <c r="BA39" s="250">
        <f t="shared" si="50"/>
        <v>2180</v>
      </c>
      <c r="BB39" s="250">
        <f t="shared" si="50"/>
        <v>2616</v>
      </c>
      <c r="BC39" s="249">
        <f t="shared" si="50"/>
        <v>1896</v>
      </c>
      <c r="BD39" s="248">
        <f t="shared" si="50"/>
        <v>2275</v>
      </c>
      <c r="BE39" s="247">
        <f>BB39+BD39</f>
        <v>4891</v>
      </c>
      <c r="BF39" s="250">
        <f t="shared" si="51"/>
        <v>3614</v>
      </c>
      <c r="BG39" s="250">
        <f t="shared" si="51"/>
        <v>4338</v>
      </c>
      <c r="BH39" s="249">
        <f t="shared" si="51"/>
        <v>3521</v>
      </c>
      <c r="BI39" s="248">
        <f t="shared" si="51"/>
        <v>4225</v>
      </c>
      <c r="BJ39" s="247">
        <f>BG39+BI39</f>
        <v>8563</v>
      </c>
      <c r="BK39" s="250">
        <f t="shared" si="52"/>
        <v>1639</v>
      </c>
      <c r="BL39" s="250">
        <f t="shared" si="52"/>
        <v>1969</v>
      </c>
      <c r="BM39" s="249">
        <f t="shared" si="52"/>
        <v>1645</v>
      </c>
      <c r="BN39" s="248">
        <f t="shared" si="52"/>
        <v>1974</v>
      </c>
      <c r="BO39" s="247">
        <f>BL39+BN39</f>
        <v>3943</v>
      </c>
      <c r="BP39" s="250">
        <f t="shared" si="53"/>
        <v>3950</v>
      </c>
      <c r="BQ39" s="250">
        <f t="shared" si="53"/>
        <v>4739</v>
      </c>
      <c r="BR39" s="249">
        <f t="shared" si="53"/>
        <v>4479</v>
      </c>
      <c r="BS39" s="248">
        <f t="shared" si="53"/>
        <v>5373</v>
      </c>
      <c r="BT39" s="247">
        <f>BQ39+BS39</f>
        <v>10112</v>
      </c>
      <c r="BU39" s="250">
        <f t="shared" si="54"/>
        <v>2189</v>
      </c>
      <c r="BV39" s="250">
        <f t="shared" si="54"/>
        <v>2626</v>
      </c>
      <c r="BW39" s="249">
        <f t="shared" si="54"/>
        <v>2174</v>
      </c>
      <c r="BX39" s="248">
        <f t="shared" si="54"/>
        <v>2608</v>
      </c>
      <c r="BY39" s="247">
        <f>BV39+BX39</f>
        <v>5234</v>
      </c>
      <c r="BZ39" s="250">
        <f t="shared" si="55"/>
        <v>2914</v>
      </c>
      <c r="CA39" s="250">
        <f t="shared" si="55"/>
        <v>3496</v>
      </c>
      <c r="CB39" s="249">
        <f t="shared" si="55"/>
        <v>3013</v>
      </c>
      <c r="CC39" s="248">
        <f t="shared" si="55"/>
        <v>3616</v>
      </c>
      <c r="CD39" s="247">
        <f>CA39+CC39</f>
        <v>7112</v>
      </c>
      <c r="CE39" s="250">
        <f t="shared" si="56"/>
        <v>776</v>
      </c>
      <c r="CF39" s="250">
        <f t="shared" si="56"/>
        <v>931</v>
      </c>
      <c r="CG39" s="249">
        <f t="shared" si="56"/>
        <v>1041</v>
      </c>
      <c r="CH39" s="248">
        <f t="shared" si="56"/>
        <v>1251</v>
      </c>
      <c r="CI39" s="252">
        <f>CF39+CH39</f>
        <v>2182</v>
      </c>
      <c r="CJ39" s="250">
        <f t="shared" si="57"/>
        <v>2132</v>
      </c>
      <c r="CK39" s="250">
        <f t="shared" si="57"/>
        <v>2559</v>
      </c>
      <c r="CL39" s="249">
        <f t="shared" si="57"/>
        <v>2363</v>
      </c>
      <c r="CM39" s="248">
        <f t="shared" si="57"/>
        <v>2835</v>
      </c>
      <c r="CN39" s="252">
        <f>CK39+CM39</f>
        <v>5394</v>
      </c>
      <c r="CO39" s="326">
        <f t="shared" si="58"/>
        <v>2908</v>
      </c>
      <c r="CP39" s="326">
        <f t="shared" si="58"/>
        <v>3489</v>
      </c>
      <c r="CQ39" s="327">
        <f t="shared" si="58"/>
        <v>3404</v>
      </c>
      <c r="CR39" s="328">
        <f t="shared" si="58"/>
        <v>4085</v>
      </c>
      <c r="CS39" s="329">
        <f t="shared" si="2"/>
        <v>7574</v>
      </c>
      <c r="CT39" s="250">
        <f t="shared" si="59"/>
        <v>1821</v>
      </c>
      <c r="CU39" s="250">
        <f t="shared" si="59"/>
        <v>2185</v>
      </c>
      <c r="CV39" s="249">
        <f t="shared" si="59"/>
        <v>1754</v>
      </c>
      <c r="CW39" s="248">
        <f t="shared" si="59"/>
        <v>2104</v>
      </c>
      <c r="CX39" s="247">
        <f>CU39+CW39</f>
        <v>4289</v>
      </c>
      <c r="CY39" s="250">
        <f t="shared" si="60"/>
        <v>478</v>
      </c>
      <c r="CZ39" s="250">
        <f t="shared" si="60"/>
        <v>573</v>
      </c>
      <c r="DA39" s="249">
        <f t="shared" si="60"/>
        <v>470</v>
      </c>
      <c r="DB39" s="248">
        <f t="shared" si="60"/>
        <v>564</v>
      </c>
      <c r="DC39" s="252">
        <f>CZ39+DB39</f>
        <v>1137</v>
      </c>
      <c r="DD39" s="250">
        <f t="shared" si="61"/>
        <v>1013</v>
      </c>
      <c r="DE39" s="250">
        <f t="shared" si="61"/>
        <v>1216</v>
      </c>
      <c r="DF39" s="249">
        <f t="shared" si="61"/>
        <v>913</v>
      </c>
      <c r="DG39" s="248">
        <f t="shared" si="61"/>
        <v>1096</v>
      </c>
      <c r="DH39" s="252">
        <f>DE39+DG39</f>
        <v>2312</v>
      </c>
      <c r="DI39" s="250">
        <f t="shared" si="62"/>
        <v>351</v>
      </c>
      <c r="DJ39" s="250">
        <f t="shared" si="62"/>
        <v>421</v>
      </c>
      <c r="DK39" s="249">
        <f t="shared" si="62"/>
        <v>271</v>
      </c>
      <c r="DL39" s="248">
        <f t="shared" si="62"/>
        <v>326</v>
      </c>
      <c r="DM39" s="252">
        <f t="shared" si="23"/>
        <v>747</v>
      </c>
      <c r="DN39" s="250">
        <f t="shared" si="63"/>
        <v>174</v>
      </c>
      <c r="DO39" s="250">
        <f t="shared" si="63"/>
        <v>209</v>
      </c>
      <c r="DP39" s="249">
        <f t="shared" si="63"/>
        <v>260</v>
      </c>
      <c r="DQ39" s="248">
        <f t="shared" si="63"/>
        <v>312</v>
      </c>
      <c r="DR39" s="252">
        <f t="shared" si="24"/>
        <v>521</v>
      </c>
      <c r="DS39" s="250">
        <f t="shared" si="64"/>
        <v>154</v>
      </c>
      <c r="DT39" s="250">
        <f t="shared" si="64"/>
        <v>185</v>
      </c>
      <c r="DU39" s="249">
        <f t="shared" si="64"/>
        <v>215</v>
      </c>
      <c r="DV39" s="248">
        <f t="shared" si="64"/>
        <v>257</v>
      </c>
      <c r="DW39" s="252">
        <f t="shared" si="25"/>
        <v>442</v>
      </c>
      <c r="DX39" s="250">
        <f t="shared" si="65"/>
        <v>203</v>
      </c>
      <c r="DY39" s="250">
        <f t="shared" si="65"/>
        <v>243</v>
      </c>
      <c r="DZ39" s="249">
        <f t="shared" si="65"/>
        <v>243</v>
      </c>
      <c r="EA39" s="248">
        <f t="shared" si="65"/>
        <v>291</v>
      </c>
      <c r="EB39" s="252">
        <f t="shared" si="26"/>
        <v>534</v>
      </c>
      <c r="EC39" s="250">
        <f t="shared" si="66"/>
        <v>145</v>
      </c>
      <c r="ED39" s="250">
        <f t="shared" si="66"/>
        <v>174</v>
      </c>
      <c r="EE39" s="249">
        <f t="shared" si="66"/>
        <v>142</v>
      </c>
      <c r="EF39" s="248">
        <f t="shared" si="66"/>
        <v>172</v>
      </c>
      <c r="EG39" s="252">
        <f t="shared" si="27"/>
        <v>346</v>
      </c>
      <c r="EH39" s="250">
        <f t="shared" si="67"/>
        <v>190</v>
      </c>
      <c r="EI39" s="250">
        <f t="shared" si="67"/>
        <v>229</v>
      </c>
      <c r="EJ39" s="249">
        <f t="shared" si="67"/>
        <v>249</v>
      </c>
      <c r="EK39" s="248">
        <f t="shared" si="67"/>
        <v>300</v>
      </c>
      <c r="EL39" s="252">
        <f t="shared" si="28"/>
        <v>529</v>
      </c>
      <c r="EM39" s="250">
        <f t="shared" si="68"/>
        <v>85</v>
      </c>
      <c r="EN39" s="250">
        <f t="shared" si="68"/>
        <v>102</v>
      </c>
      <c r="EO39" s="249">
        <f t="shared" si="68"/>
        <v>99</v>
      </c>
      <c r="EP39" s="248">
        <f t="shared" si="68"/>
        <v>119</v>
      </c>
      <c r="EQ39" s="252">
        <f t="shared" si="29"/>
        <v>221</v>
      </c>
      <c r="ER39" s="250">
        <f t="shared" si="69"/>
        <v>97</v>
      </c>
      <c r="ES39" s="250">
        <f t="shared" si="69"/>
        <v>118</v>
      </c>
      <c r="ET39" s="249">
        <f t="shared" si="69"/>
        <v>121</v>
      </c>
      <c r="EU39" s="248">
        <f t="shared" si="69"/>
        <v>147</v>
      </c>
      <c r="EV39" s="252">
        <f t="shared" si="30"/>
        <v>265</v>
      </c>
      <c r="EW39" s="250">
        <f t="shared" si="70"/>
        <v>234</v>
      </c>
      <c r="EX39" s="250">
        <f t="shared" si="70"/>
        <v>280</v>
      </c>
      <c r="EY39" s="249">
        <f t="shared" si="70"/>
        <v>441</v>
      </c>
      <c r="EZ39" s="248">
        <f t="shared" si="70"/>
        <v>528</v>
      </c>
      <c r="FA39" s="247">
        <f>EX39+EZ39</f>
        <v>808</v>
      </c>
      <c r="FB39" s="250">
        <f t="shared" si="71"/>
        <v>1102</v>
      </c>
      <c r="FC39" s="250">
        <f t="shared" si="71"/>
        <v>1322</v>
      </c>
      <c r="FD39" s="249">
        <f t="shared" si="71"/>
        <v>861</v>
      </c>
      <c r="FE39" s="248">
        <f t="shared" si="71"/>
        <v>1033</v>
      </c>
      <c r="FF39" s="247">
        <f>FC39+FE39</f>
        <v>2355</v>
      </c>
      <c r="FG39" s="250">
        <f t="shared" si="72"/>
        <v>345</v>
      </c>
      <c r="FH39" s="250">
        <f t="shared" si="72"/>
        <v>415</v>
      </c>
      <c r="FI39" s="249">
        <f t="shared" si="72"/>
        <v>334</v>
      </c>
      <c r="FJ39" s="248">
        <f t="shared" si="72"/>
        <v>400</v>
      </c>
      <c r="FK39" s="247">
        <f>FH39+FJ39</f>
        <v>815</v>
      </c>
      <c r="FL39" s="250">
        <f t="shared" si="73"/>
        <v>5068</v>
      </c>
      <c r="FM39" s="250">
        <f t="shared" si="73"/>
        <v>6081</v>
      </c>
      <c r="FN39" s="249">
        <f t="shared" si="73"/>
        <v>5351</v>
      </c>
      <c r="FO39" s="248">
        <f t="shared" si="73"/>
        <v>6421</v>
      </c>
      <c r="FP39" s="247">
        <f>FM39+FO39</f>
        <v>12502</v>
      </c>
      <c r="FQ39" s="250">
        <f t="shared" si="74"/>
        <v>853</v>
      </c>
      <c r="FR39" s="250">
        <f t="shared" si="74"/>
        <v>1024</v>
      </c>
      <c r="FS39" s="249">
        <f t="shared" si="74"/>
        <v>1282</v>
      </c>
      <c r="FT39" s="248">
        <f t="shared" si="74"/>
        <v>1538</v>
      </c>
      <c r="FU39" s="247">
        <f>FR39+FT39</f>
        <v>2562</v>
      </c>
      <c r="FV39" s="250">
        <f t="shared" si="75"/>
        <v>3842</v>
      </c>
      <c r="FW39" s="250">
        <f t="shared" si="75"/>
        <v>4611</v>
      </c>
      <c r="FX39" s="249">
        <f t="shared" si="75"/>
        <v>3838</v>
      </c>
      <c r="FY39" s="248">
        <f t="shared" si="75"/>
        <v>4605</v>
      </c>
      <c r="FZ39" s="247">
        <f>FW39+FY39</f>
        <v>9216</v>
      </c>
      <c r="GA39" s="250">
        <f t="shared" si="76"/>
        <v>803</v>
      </c>
      <c r="GB39" s="250">
        <f t="shared" si="76"/>
        <v>964</v>
      </c>
      <c r="GC39" s="249">
        <f t="shared" si="76"/>
        <v>921</v>
      </c>
      <c r="GD39" s="248">
        <f t="shared" si="76"/>
        <v>1106</v>
      </c>
      <c r="GE39" s="247">
        <f>GB39+GD39</f>
        <v>2070</v>
      </c>
      <c r="GF39" s="250">
        <f t="shared" si="77"/>
        <v>2040</v>
      </c>
      <c r="GG39" s="250">
        <f t="shared" si="77"/>
        <v>2448</v>
      </c>
      <c r="GH39" s="249">
        <f t="shared" si="77"/>
        <v>2415</v>
      </c>
      <c r="GI39" s="248">
        <f t="shared" si="77"/>
        <v>2899</v>
      </c>
      <c r="GJ39" s="247">
        <f>GG39+GI39</f>
        <v>5347</v>
      </c>
      <c r="GK39" s="246">
        <f>SUM(S39,AH39,AM39,AR39,AW39,BB39,BG39,BL39,BQ39,BV39,CA39,CP39,CU39,CZ39,DE39,DJ39,DO39,DT39,DY39,ED39,EI39,EN39,ES39,EX39,FC39,FH39,FM39,FR39,FW39,GB39,GG39)</f>
        <v>82390</v>
      </c>
      <c r="GL39" s="246">
        <v>84166</v>
      </c>
      <c r="GM39" s="245">
        <f>GK39+GL39</f>
        <v>166556</v>
      </c>
    </row>
    <row r="40" spans="1:197" s="236" customFormat="1" x14ac:dyDescent="0.15">
      <c r="A40" s="659"/>
      <c r="B40" s="284" t="s">
        <v>85</v>
      </c>
      <c r="C40" s="240">
        <f>SUM(C38:C39)</f>
        <v>2794</v>
      </c>
      <c r="D40" s="240">
        <f>SUM(D38:D39)</f>
        <v>3352</v>
      </c>
      <c r="E40" s="261">
        <f>SUM(E38:E39)</f>
        <v>3796</v>
      </c>
      <c r="F40" s="445">
        <f>SUM(F38:F39)</f>
        <v>4554</v>
      </c>
      <c r="G40" s="239">
        <f>D40+F40</f>
        <v>7906</v>
      </c>
      <c r="H40" s="240">
        <f>SUM(H38:H39)</f>
        <v>5644</v>
      </c>
      <c r="I40" s="240">
        <f>SUM(I38:I39)</f>
        <v>6771</v>
      </c>
      <c r="J40" s="261">
        <f>SUM(J38:J39)</f>
        <v>3254</v>
      </c>
      <c r="K40" s="445">
        <f>SUM(K38:K39)</f>
        <v>3905</v>
      </c>
      <c r="L40" s="239">
        <f>I40+K40</f>
        <v>10676</v>
      </c>
      <c r="M40" s="240">
        <f>SUM(M38:M39)</f>
        <v>4948</v>
      </c>
      <c r="N40" s="240">
        <f>SUM(N38:N39)</f>
        <v>5936</v>
      </c>
      <c r="O40" s="261">
        <f>SUM(O38:O39)</f>
        <v>6869</v>
      </c>
      <c r="P40" s="445">
        <f>SUM(P38:P39)</f>
        <v>8243</v>
      </c>
      <c r="Q40" s="239">
        <f>N40+P40</f>
        <v>14179</v>
      </c>
      <c r="R40" s="446">
        <f>SUM(R38:R39)</f>
        <v>13386</v>
      </c>
      <c r="S40" s="240">
        <f>SUM(S38:S39)</f>
        <v>16063</v>
      </c>
      <c r="T40" s="261">
        <f>SUM(T38:T39)</f>
        <v>13919</v>
      </c>
      <c r="U40" s="445">
        <f>SUM(U38:U39)</f>
        <v>16701</v>
      </c>
      <c r="V40" s="239">
        <f t="shared" si="0"/>
        <v>32764</v>
      </c>
      <c r="W40" s="240">
        <f>SUM(W38:W39)</f>
        <v>14805</v>
      </c>
      <c r="X40" s="240">
        <f>SUM(X38:X39)</f>
        <v>17767</v>
      </c>
      <c r="Y40" s="261">
        <f>SUM(Y38:Y39)</f>
        <v>15518</v>
      </c>
      <c r="Z40" s="445">
        <f>SUM(Z38:Z39)</f>
        <v>18621</v>
      </c>
      <c r="AA40" s="239">
        <f>X40+Z40</f>
        <v>36388</v>
      </c>
      <c r="AB40" s="240">
        <f>SUM(AB38:AB39)</f>
        <v>6809</v>
      </c>
      <c r="AC40" s="240">
        <f>SUM(AC38:AC39)</f>
        <v>8171</v>
      </c>
      <c r="AD40" s="261">
        <f>SUM(AD38:AD39)</f>
        <v>7305</v>
      </c>
      <c r="AE40" s="445">
        <f>SUM(AE38:AE39)</f>
        <v>8765</v>
      </c>
      <c r="AF40" s="239">
        <f>AC40+AE40</f>
        <v>16936</v>
      </c>
      <c r="AG40" s="446">
        <f>SUM(AG38:AG39)</f>
        <v>21614</v>
      </c>
      <c r="AH40" s="240">
        <f>SUM(AH38:AH39)</f>
        <v>25937</v>
      </c>
      <c r="AI40" s="261">
        <f>SUM(AI38:AI39)</f>
        <v>22823</v>
      </c>
      <c r="AJ40" s="445">
        <f>SUM(AJ38:AJ39)</f>
        <v>27387</v>
      </c>
      <c r="AK40" s="239">
        <f t="shared" si="1"/>
        <v>53324</v>
      </c>
      <c r="AL40" s="240">
        <f>SUM(AL38:AL39)</f>
        <v>4911</v>
      </c>
      <c r="AM40" s="240">
        <f>SUM(AM38:AM39)</f>
        <v>5894</v>
      </c>
      <c r="AN40" s="261">
        <f>SUM(AN38:AN39)</f>
        <v>4395</v>
      </c>
      <c r="AO40" s="445">
        <f>SUM(AO38:AO39)</f>
        <v>5273</v>
      </c>
      <c r="AP40" s="239">
        <f>AM40+AO40</f>
        <v>11167</v>
      </c>
      <c r="AQ40" s="240">
        <f>SUM(AQ38:AQ39)</f>
        <v>8385</v>
      </c>
      <c r="AR40" s="240">
        <f>SUM(AR38:AR39)</f>
        <v>10061</v>
      </c>
      <c r="AS40" s="261">
        <f>SUM(AS38:AS39)</f>
        <v>6590</v>
      </c>
      <c r="AT40" s="445">
        <f>SUM(AT38:AT39)</f>
        <v>7908</v>
      </c>
      <c r="AU40" s="239">
        <f>AR40+AT40</f>
        <v>17969</v>
      </c>
      <c r="AV40" s="240">
        <f>SUM(AV38:AV39)</f>
        <v>9772</v>
      </c>
      <c r="AW40" s="240">
        <f>SUM(AW38:AW39)</f>
        <v>11728</v>
      </c>
      <c r="AX40" s="261">
        <f>SUM(AX38:AX39)</f>
        <v>8912</v>
      </c>
      <c r="AY40" s="445">
        <f>SUM(AY38:AY39)</f>
        <v>10695</v>
      </c>
      <c r="AZ40" s="239">
        <f>AW40+AY40</f>
        <v>22423</v>
      </c>
      <c r="BA40" s="240">
        <f>SUM(BA38:BA39)</f>
        <v>3472</v>
      </c>
      <c r="BB40" s="240">
        <f>SUM(BB38:BB39)</f>
        <v>4167</v>
      </c>
      <c r="BC40" s="261">
        <f>SUM(BC38:BC39)</f>
        <v>3218</v>
      </c>
      <c r="BD40" s="445">
        <f>SUM(BD38:BD39)</f>
        <v>3863</v>
      </c>
      <c r="BE40" s="239">
        <f>BB40+BD40</f>
        <v>8030</v>
      </c>
      <c r="BF40" s="240">
        <f>SUM(BF38:BF39)</f>
        <v>6042</v>
      </c>
      <c r="BG40" s="240">
        <f>SUM(BG38:BG39)</f>
        <v>7252</v>
      </c>
      <c r="BH40" s="261">
        <f>SUM(BH38:BH39)</f>
        <v>6046</v>
      </c>
      <c r="BI40" s="445">
        <f>SUM(BI38:BI39)</f>
        <v>7255</v>
      </c>
      <c r="BJ40" s="239">
        <f>BG40+BI40</f>
        <v>14507</v>
      </c>
      <c r="BK40" s="240">
        <f>SUM(BK38:BK39)</f>
        <v>3267</v>
      </c>
      <c r="BL40" s="240">
        <f>SUM(BL38:BL39)</f>
        <v>3922</v>
      </c>
      <c r="BM40" s="261">
        <f>SUM(BM38:BM39)</f>
        <v>3063</v>
      </c>
      <c r="BN40" s="445">
        <f>SUM(BN38:BN39)</f>
        <v>3676</v>
      </c>
      <c r="BO40" s="239">
        <f>BL40+BN40</f>
        <v>7598</v>
      </c>
      <c r="BP40" s="240">
        <f>SUM(BP38:BP39)</f>
        <v>6286</v>
      </c>
      <c r="BQ40" s="240">
        <f>SUM(BQ38:BQ39)</f>
        <v>7543</v>
      </c>
      <c r="BR40" s="261">
        <f>SUM(BR38:BR39)</f>
        <v>7331</v>
      </c>
      <c r="BS40" s="445">
        <f>SUM(BS38:BS39)</f>
        <v>8794</v>
      </c>
      <c r="BT40" s="239">
        <f>BQ40+BS40</f>
        <v>16337</v>
      </c>
      <c r="BU40" s="240">
        <f>SUM(BU38:BU39)</f>
        <v>3746</v>
      </c>
      <c r="BV40" s="240">
        <f>SUM(BV38:BV39)</f>
        <v>4495</v>
      </c>
      <c r="BW40" s="261">
        <f>SUM(BW38:BW39)</f>
        <v>3945</v>
      </c>
      <c r="BX40" s="445">
        <f>SUM(BX38:BX39)</f>
        <v>4734</v>
      </c>
      <c r="BY40" s="239">
        <f>BV40+BX40</f>
        <v>9229</v>
      </c>
      <c r="BZ40" s="240">
        <f>SUM(BZ38:BZ39)</f>
        <v>5136</v>
      </c>
      <c r="CA40" s="240">
        <f>SUM(CA38:CA39)</f>
        <v>6164</v>
      </c>
      <c r="CB40" s="261">
        <f>SUM(CB38:CB39)</f>
        <v>5245</v>
      </c>
      <c r="CC40" s="445">
        <f>SUM(CC38:CC39)</f>
        <v>6294</v>
      </c>
      <c r="CD40" s="239">
        <f>CA40+CC40</f>
        <v>12458</v>
      </c>
      <c r="CE40" s="240">
        <f>SUM(CE38:CE39)</f>
        <v>1746</v>
      </c>
      <c r="CF40" s="240">
        <f>SUM(CF38:CF39)</f>
        <v>2094</v>
      </c>
      <c r="CG40" s="261">
        <f>SUM(CG38:CG39)</f>
        <v>2149</v>
      </c>
      <c r="CH40" s="445">
        <f>SUM(CH38:CH39)</f>
        <v>2580</v>
      </c>
      <c r="CI40" s="239">
        <f>CF40+CH40</f>
        <v>4674</v>
      </c>
      <c r="CJ40" s="240">
        <f>SUM(CJ38:CJ39)</f>
        <v>4467</v>
      </c>
      <c r="CK40" s="240">
        <f>SUM(CK38:CK39)</f>
        <v>5361</v>
      </c>
      <c r="CL40" s="261">
        <f>SUM(CL38:CL39)</f>
        <v>5029</v>
      </c>
      <c r="CM40" s="445">
        <f>SUM(CM38:CM39)</f>
        <v>6034</v>
      </c>
      <c r="CN40" s="239">
        <f>CK40+CM40</f>
        <v>11395</v>
      </c>
      <c r="CO40" s="240">
        <f>SUM(CO38:CO39)</f>
        <v>6213</v>
      </c>
      <c r="CP40" s="240">
        <f>SUM(CP38:CP39)</f>
        <v>7455</v>
      </c>
      <c r="CQ40" s="261">
        <f>SUM(CQ38:CQ39)</f>
        <v>7178</v>
      </c>
      <c r="CR40" s="445">
        <f>SUM(CR38:CR39)</f>
        <v>8615</v>
      </c>
      <c r="CS40" s="239">
        <f t="shared" si="2"/>
        <v>16070</v>
      </c>
      <c r="CT40" s="240">
        <f>SUM(CT38:CT39)</f>
        <v>3964</v>
      </c>
      <c r="CU40" s="240">
        <f>SUM(CU38:CU39)</f>
        <v>4757</v>
      </c>
      <c r="CV40" s="261">
        <f>SUM(CV38:CV39)</f>
        <v>4005</v>
      </c>
      <c r="CW40" s="445">
        <f>SUM(CW38:CW39)</f>
        <v>4806</v>
      </c>
      <c r="CX40" s="239">
        <f>CU40+CW40</f>
        <v>9563</v>
      </c>
      <c r="CY40" s="240">
        <f>SUM(CY38:CY39)</f>
        <v>833</v>
      </c>
      <c r="CZ40" s="240">
        <f>SUM(CZ38:CZ39)</f>
        <v>998</v>
      </c>
      <c r="DA40" s="261">
        <f>SUM(DA38:DA39)</f>
        <v>852</v>
      </c>
      <c r="DB40" s="445">
        <f>SUM(DB38:DB39)</f>
        <v>1022</v>
      </c>
      <c r="DC40" s="239">
        <f>CZ40+DB40</f>
        <v>2020</v>
      </c>
      <c r="DD40" s="240">
        <f>SUM(DD38:DD39)</f>
        <v>2456</v>
      </c>
      <c r="DE40" s="240">
        <f>SUM(DE38:DE39)</f>
        <v>2949</v>
      </c>
      <c r="DF40" s="261">
        <f>SUM(DF38:DF39)</f>
        <v>2297</v>
      </c>
      <c r="DG40" s="445">
        <f>SUM(DG38:DG39)</f>
        <v>2758</v>
      </c>
      <c r="DH40" s="239">
        <f>DE40+DG40</f>
        <v>5707</v>
      </c>
      <c r="DI40" s="240">
        <f>SUM(DI38:DI39)</f>
        <v>1755</v>
      </c>
      <c r="DJ40" s="240">
        <f>SUM(DJ38:DJ39)</f>
        <v>2107</v>
      </c>
      <c r="DK40" s="261">
        <f>SUM(DK38:DK39)</f>
        <v>1415</v>
      </c>
      <c r="DL40" s="445">
        <f>SUM(DL38:DL39)</f>
        <v>1699</v>
      </c>
      <c r="DM40" s="239">
        <f t="shared" si="23"/>
        <v>3806</v>
      </c>
      <c r="DN40" s="240">
        <f>SUM(DN38:DN39)</f>
        <v>761</v>
      </c>
      <c r="DO40" s="240">
        <f>SUM(DO38:DO39)</f>
        <v>913</v>
      </c>
      <c r="DP40" s="261">
        <f>SUM(DP38:DP39)</f>
        <v>1102</v>
      </c>
      <c r="DQ40" s="445">
        <f>SUM(DQ38:DQ39)</f>
        <v>1322</v>
      </c>
      <c r="DR40" s="239">
        <f t="shared" si="24"/>
        <v>2235</v>
      </c>
      <c r="DS40" s="240">
        <f>SUM(DS38:DS39)</f>
        <v>544</v>
      </c>
      <c r="DT40" s="240">
        <f>SUM(DT38:DT39)</f>
        <v>654</v>
      </c>
      <c r="DU40" s="261">
        <f>SUM(DU38:DU39)</f>
        <v>659</v>
      </c>
      <c r="DV40" s="445">
        <f>SUM(DV38:DV39)</f>
        <v>789</v>
      </c>
      <c r="DW40" s="239">
        <f t="shared" si="25"/>
        <v>1443</v>
      </c>
      <c r="DX40" s="240">
        <f>SUM(DX38:DX39)</f>
        <v>503</v>
      </c>
      <c r="DY40" s="240">
        <f>SUM(DY38:DY39)</f>
        <v>602</v>
      </c>
      <c r="DZ40" s="261">
        <f>SUM(DZ38:DZ39)</f>
        <v>616</v>
      </c>
      <c r="EA40" s="445">
        <f>SUM(EA38:EA39)</f>
        <v>739</v>
      </c>
      <c r="EB40" s="239">
        <f t="shared" si="26"/>
        <v>1341</v>
      </c>
      <c r="EC40" s="240">
        <f>SUM(EC38:EC39)</f>
        <v>442</v>
      </c>
      <c r="ED40" s="240">
        <f>SUM(ED38:ED39)</f>
        <v>532</v>
      </c>
      <c r="EE40" s="261">
        <f>SUM(EE38:EE39)</f>
        <v>414</v>
      </c>
      <c r="EF40" s="445">
        <f>SUM(EF38:EF39)</f>
        <v>497</v>
      </c>
      <c r="EG40" s="239">
        <f>ED40+EF40</f>
        <v>1029</v>
      </c>
      <c r="EH40" s="240">
        <f>SUM(EH38:EH39)</f>
        <v>531</v>
      </c>
      <c r="EI40" s="240">
        <f>SUM(EI38:EI39)</f>
        <v>639</v>
      </c>
      <c r="EJ40" s="261">
        <f>SUM(EJ38:EJ39)</f>
        <v>784</v>
      </c>
      <c r="EK40" s="445">
        <f>SUM(EK38:EK39)</f>
        <v>941</v>
      </c>
      <c r="EL40" s="239">
        <f t="shared" si="28"/>
        <v>1580</v>
      </c>
      <c r="EM40" s="240">
        <f>SUM(EM38:EM39)</f>
        <v>235</v>
      </c>
      <c r="EN40" s="240">
        <f>SUM(EN38:EN39)</f>
        <v>283</v>
      </c>
      <c r="EO40" s="261">
        <f>SUM(EO38:EO39)</f>
        <v>273</v>
      </c>
      <c r="EP40" s="445">
        <f>SUM(EP38:EP39)</f>
        <v>328</v>
      </c>
      <c r="EQ40" s="239">
        <f t="shared" si="29"/>
        <v>611</v>
      </c>
      <c r="ER40" s="240">
        <f>SUM(ER38:ER39)</f>
        <v>235</v>
      </c>
      <c r="ES40" s="240">
        <f>SUM(ES38:ES39)</f>
        <v>283</v>
      </c>
      <c r="ET40" s="261">
        <f>SUM(ET38:ET39)</f>
        <v>309</v>
      </c>
      <c r="EU40" s="445">
        <f>SUM(EU38:EU39)</f>
        <v>372</v>
      </c>
      <c r="EV40" s="239">
        <f t="shared" si="30"/>
        <v>655</v>
      </c>
      <c r="EW40" s="240">
        <f>SUM(EW38:EW39)</f>
        <v>625</v>
      </c>
      <c r="EX40" s="240">
        <f>SUM(EX38:EX39)</f>
        <v>750</v>
      </c>
      <c r="EY40" s="261">
        <f>SUM(EY38:EY39)</f>
        <v>1038</v>
      </c>
      <c r="EZ40" s="445">
        <f>SUM(EZ38:EZ39)</f>
        <v>1245</v>
      </c>
      <c r="FA40" s="239">
        <f>EX40+EZ40</f>
        <v>1995</v>
      </c>
      <c r="FB40" s="240">
        <f>SUM(FB38:FB39)</f>
        <v>2450</v>
      </c>
      <c r="FC40" s="240">
        <f>SUM(FC38:FC39)</f>
        <v>2940</v>
      </c>
      <c r="FD40" s="261">
        <f>SUM(FD38:FD39)</f>
        <v>2029</v>
      </c>
      <c r="FE40" s="445">
        <f>SUM(FE38:FE39)</f>
        <v>2436</v>
      </c>
      <c r="FF40" s="239">
        <f>FC40+FE40</f>
        <v>5376</v>
      </c>
      <c r="FG40" s="240">
        <f>SUM(FG38:FG39)</f>
        <v>650</v>
      </c>
      <c r="FH40" s="240">
        <f>SUM(FH38:FH39)</f>
        <v>781</v>
      </c>
      <c r="FI40" s="261">
        <f>SUM(FI38:FI39)</f>
        <v>674</v>
      </c>
      <c r="FJ40" s="445">
        <f>SUM(FJ38:FJ39)</f>
        <v>808</v>
      </c>
      <c r="FK40" s="239">
        <f>FH40+FJ40</f>
        <v>1589</v>
      </c>
      <c r="FL40" s="240">
        <f>SUM(FL38:FL39)</f>
        <v>9133</v>
      </c>
      <c r="FM40" s="240">
        <f>SUM(FM38:FM39)</f>
        <v>10961</v>
      </c>
      <c r="FN40" s="261">
        <f>SUM(FN38:FN39)</f>
        <v>9465</v>
      </c>
      <c r="FO40" s="445">
        <f>SUM(FO38:FO39)</f>
        <v>11360</v>
      </c>
      <c r="FP40" s="239">
        <f>FM40+FO40</f>
        <v>22321</v>
      </c>
      <c r="FQ40" s="240">
        <f>SUM(FQ38:FQ39)</f>
        <v>1351</v>
      </c>
      <c r="FR40" s="240">
        <f>SUM(FR38:FR39)</f>
        <v>1622</v>
      </c>
      <c r="FS40" s="261">
        <f>SUM(FS38:FS39)</f>
        <v>2059</v>
      </c>
      <c r="FT40" s="445">
        <f>SUM(FT38:FT39)</f>
        <v>2469</v>
      </c>
      <c r="FU40" s="239">
        <f>FR40+FT40</f>
        <v>4091</v>
      </c>
      <c r="FV40" s="240">
        <f>SUM(FV38:FV39)</f>
        <v>6298</v>
      </c>
      <c r="FW40" s="240">
        <f>SUM(FW38:FW39)</f>
        <v>7559</v>
      </c>
      <c r="FX40" s="261">
        <f>SUM(FX38:FX39)</f>
        <v>6512</v>
      </c>
      <c r="FY40" s="445">
        <f>SUM(FY38:FY39)</f>
        <v>7814</v>
      </c>
      <c r="FZ40" s="239">
        <f>FW40+FY40</f>
        <v>15373</v>
      </c>
      <c r="GA40" s="240">
        <f>SUM(GA38:GA39)</f>
        <v>1343</v>
      </c>
      <c r="GB40" s="240">
        <f>SUM(GB38:GB39)</f>
        <v>1612</v>
      </c>
      <c r="GC40" s="261">
        <f>SUM(GC38:GC39)</f>
        <v>1575</v>
      </c>
      <c r="GD40" s="445">
        <f>SUM(GD38:GD39)</f>
        <v>1891</v>
      </c>
      <c r="GE40" s="239">
        <f>GB40+GD40</f>
        <v>3503</v>
      </c>
      <c r="GF40" s="240">
        <f>SUM(GF38:GF39)</f>
        <v>3842</v>
      </c>
      <c r="GG40" s="240">
        <f>SUM(GG38:GG39)</f>
        <v>4610</v>
      </c>
      <c r="GH40" s="261">
        <f>SUM(GH38:GH39)</f>
        <v>4521</v>
      </c>
      <c r="GI40" s="445">
        <f>SUM(GI38:GI39)</f>
        <v>5425</v>
      </c>
      <c r="GJ40" s="239">
        <f>GG40+GI40</f>
        <v>10035</v>
      </c>
      <c r="GK40" s="240">
        <f>SUM(S40,AH40,AM40,AR40,AW40,BB40,BG40,BL40,BQ40,BV40,CA40,CP40,CU40,CZ40,DE40,DJ40,DO40,DT40,DY40,ED40,EI40,EN40,ES40,EX40,FC40,FH40,FM40,FR40,FW40,GB40,GG40)</f>
        <v>156233</v>
      </c>
      <c r="GL40" s="240">
        <v>159916</v>
      </c>
      <c r="GM40" s="239">
        <f>GK40+GL40</f>
        <v>316149</v>
      </c>
    </row>
    <row r="42" spans="1:197" s="237" customFormat="1" x14ac:dyDescent="0.15">
      <c r="A42" s="237" t="s">
        <v>373</v>
      </c>
      <c r="R42" s="314"/>
      <c r="S42" s="314"/>
      <c r="T42" s="314"/>
      <c r="U42" s="314"/>
      <c r="V42" s="314"/>
      <c r="AG42" s="314"/>
      <c r="AH42" s="314"/>
      <c r="AI42" s="314"/>
      <c r="AJ42" s="314"/>
      <c r="AK42" s="314"/>
      <c r="AP42" s="236"/>
      <c r="AU42" s="236"/>
      <c r="AZ42" s="236"/>
      <c r="BE42" s="236"/>
      <c r="BJ42" s="236"/>
      <c r="BO42" s="236"/>
      <c r="BT42" s="236"/>
      <c r="BY42" s="236"/>
      <c r="CD42" s="236"/>
      <c r="CO42" s="314"/>
      <c r="CP42" s="314"/>
      <c r="CQ42" s="314"/>
      <c r="CR42" s="314"/>
      <c r="CS42" s="314"/>
      <c r="CX42" s="236"/>
      <c r="FA42" s="236"/>
      <c r="FF42" s="236"/>
      <c r="FK42" s="236"/>
      <c r="FP42" s="236"/>
      <c r="FU42" s="236"/>
      <c r="FZ42" s="236"/>
      <c r="GE42" s="236"/>
      <c r="GJ42" s="236"/>
      <c r="GM42" s="236"/>
    </row>
    <row r="43" spans="1:197" s="237" customFormat="1" x14ac:dyDescent="0.15">
      <c r="A43" s="237" t="s">
        <v>106</v>
      </c>
      <c r="B43" s="237" t="s">
        <v>105</v>
      </c>
      <c r="C43" s="237">
        <v>847</v>
      </c>
      <c r="D43" s="237">
        <v>1018</v>
      </c>
      <c r="E43" s="237">
        <v>1439</v>
      </c>
      <c r="F43" s="237">
        <v>1726</v>
      </c>
      <c r="G43" s="237">
        <v>2744</v>
      </c>
      <c r="H43" s="238">
        <v>1923</v>
      </c>
      <c r="I43" s="238">
        <v>2308</v>
      </c>
      <c r="J43" s="238">
        <v>970</v>
      </c>
      <c r="K43" s="238">
        <v>1163</v>
      </c>
      <c r="L43" s="238">
        <v>3471</v>
      </c>
      <c r="M43" s="237">
        <v>2976</v>
      </c>
      <c r="N43" s="237">
        <v>3572</v>
      </c>
      <c r="O43" s="237">
        <v>3945</v>
      </c>
      <c r="P43" s="237">
        <v>4735</v>
      </c>
      <c r="Q43" s="237">
        <v>8307</v>
      </c>
      <c r="R43" s="314">
        <v>5746</v>
      </c>
      <c r="S43" s="314">
        <v>6894</v>
      </c>
      <c r="T43" s="314">
        <v>6354</v>
      </c>
      <c r="U43" s="314">
        <v>7625</v>
      </c>
      <c r="V43" s="314">
        <v>14519</v>
      </c>
      <c r="W43" s="237">
        <v>9017</v>
      </c>
      <c r="X43" s="237">
        <v>10820</v>
      </c>
      <c r="Y43" s="237">
        <v>8407</v>
      </c>
      <c r="Z43" s="237">
        <v>10089</v>
      </c>
      <c r="AA43" s="237">
        <v>20909</v>
      </c>
      <c r="AB43" s="237">
        <v>3096</v>
      </c>
      <c r="AC43" s="237">
        <v>3717</v>
      </c>
      <c r="AD43" s="237">
        <v>2928</v>
      </c>
      <c r="AE43" s="237">
        <v>3514</v>
      </c>
      <c r="AF43" s="237">
        <v>7231</v>
      </c>
      <c r="AG43" s="314">
        <v>12113</v>
      </c>
      <c r="AH43" s="314">
        <v>14536</v>
      </c>
      <c r="AI43" s="314">
        <v>11335</v>
      </c>
      <c r="AJ43" s="314">
        <v>13603</v>
      </c>
      <c r="AK43" s="314">
        <v>28139</v>
      </c>
      <c r="AL43" s="237">
        <v>2163</v>
      </c>
      <c r="AM43" s="237">
        <v>2597</v>
      </c>
      <c r="AN43" s="237">
        <v>1992</v>
      </c>
      <c r="AO43" s="237">
        <v>2390</v>
      </c>
      <c r="AP43" s="236">
        <v>4987</v>
      </c>
      <c r="AQ43" s="237">
        <v>2523</v>
      </c>
      <c r="AR43" s="237">
        <v>3026</v>
      </c>
      <c r="AS43" s="237">
        <v>2169</v>
      </c>
      <c r="AT43" s="237">
        <v>2602</v>
      </c>
      <c r="AU43" s="236">
        <v>5628</v>
      </c>
      <c r="AV43" s="237">
        <v>4040</v>
      </c>
      <c r="AW43" s="237">
        <v>4848</v>
      </c>
      <c r="AX43" s="237">
        <v>3735</v>
      </c>
      <c r="AY43" s="237">
        <v>4483</v>
      </c>
      <c r="AZ43" s="236">
        <v>9331</v>
      </c>
      <c r="BA43" s="237">
        <v>1273</v>
      </c>
      <c r="BB43" s="237">
        <v>1528</v>
      </c>
      <c r="BC43" s="237">
        <v>1178</v>
      </c>
      <c r="BD43" s="237">
        <v>1416</v>
      </c>
      <c r="BE43" s="236">
        <v>2944</v>
      </c>
      <c r="BF43" s="237">
        <v>2618</v>
      </c>
      <c r="BG43" s="237">
        <v>3141</v>
      </c>
      <c r="BH43" s="237">
        <v>2498</v>
      </c>
      <c r="BI43" s="237">
        <v>2997</v>
      </c>
      <c r="BJ43" s="236">
        <v>6138</v>
      </c>
      <c r="BK43" s="237">
        <v>1258</v>
      </c>
      <c r="BL43" s="237">
        <v>1510</v>
      </c>
      <c r="BM43" s="237">
        <v>1173</v>
      </c>
      <c r="BN43" s="237">
        <v>1408</v>
      </c>
      <c r="BO43" s="236">
        <v>2918</v>
      </c>
      <c r="BP43" s="237">
        <v>1604</v>
      </c>
      <c r="BQ43" s="237">
        <v>1925</v>
      </c>
      <c r="BR43" s="237">
        <v>1878</v>
      </c>
      <c r="BS43" s="237">
        <v>2254</v>
      </c>
      <c r="BT43" s="236">
        <v>4179</v>
      </c>
      <c r="BU43" s="237">
        <v>1175</v>
      </c>
      <c r="BV43" s="237">
        <v>1410</v>
      </c>
      <c r="BW43" s="237">
        <v>1178</v>
      </c>
      <c r="BX43" s="237">
        <v>1413</v>
      </c>
      <c r="BY43" s="236">
        <v>2823</v>
      </c>
      <c r="BZ43" s="237">
        <v>1493</v>
      </c>
      <c r="CA43" s="237">
        <v>1793</v>
      </c>
      <c r="CB43" s="237">
        <v>1563</v>
      </c>
      <c r="CC43" s="237">
        <v>1875</v>
      </c>
      <c r="CD43" s="236">
        <v>3668</v>
      </c>
      <c r="CE43" s="237">
        <v>808</v>
      </c>
      <c r="CF43" s="237">
        <v>969</v>
      </c>
      <c r="CG43" s="237">
        <v>975</v>
      </c>
      <c r="CH43" s="237">
        <v>1170</v>
      </c>
      <c r="CI43" s="237">
        <v>2139</v>
      </c>
      <c r="CJ43" s="237">
        <v>1906</v>
      </c>
      <c r="CK43" s="237">
        <v>2287</v>
      </c>
      <c r="CL43" s="237">
        <v>1920</v>
      </c>
      <c r="CM43" s="237">
        <v>2303</v>
      </c>
      <c r="CN43" s="237">
        <v>4590</v>
      </c>
      <c r="CO43" s="314">
        <v>2714</v>
      </c>
      <c r="CP43" s="314">
        <v>3256</v>
      </c>
      <c r="CQ43" s="314">
        <v>2895</v>
      </c>
      <c r="CR43" s="314">
        <v>3474</v>
      </c>
      <c r="CS43" s="314">
        <v>6730</v>
      </c>
      <c r="CT43" s="237">
        <v>1356</v>
      </c>
      <c r="CU43" s="237">
        <v>1629</v>
      </c>
      <c r="CV43" s="237">
        <v>1561</v>
      </c>
      <c r="CW43" s="237">
        <v>1873</v>
      </c>
      <c r="CX43" s="236">
        <v>3502</v>
      </c>
      <c r="CY43" s="237">
        <v>115</v>
      </c>
      <c r="CZ43" s="237">
        <v>139</v>
      </c>
      <c r="DA43" s="237">
        <v>108</v>
      </c>
      <c r="DB43" s="237">
        <v>129</v>
      </c>
      <c r="DC43" s="237">
        <v>268</v>
      </c>
      <c r="DD43" s="237">
        <v>1236</v>
      </c>
      <c r="DE43" s="237">
        <v>1485</v>
      </c>
      <c r="DF43" s="237">
        <v>1042</v>
      </c>
      <c r="DG43" s="237">
        <v>1250</v>
      </c>
      <c r="DH43" s="237">
        <v>2735</v>
      </c>
      <c r="DI43" s="237">
        <v>2947</v>
      </c>
      <c r="DJ43" s="237">
        <v>3536</v>
      </c>
      <c r="DK43" s="237">
        <v>831</v>
      </c>
      <c r="DL43" s="237">
        <v>996</v>
      </c>
      <c r="DM43" s="237">
        <v>4532</v>
      </c>
      <c r="DN43" s="237">
        <v>345</v>
      </c>
      <c r="DO43" s="237">
        <v>413</v>
      </c>
      <c r="DP43" s="237">
        <v>291</v>
      </c>
      <c r="DQ43" s="237">
        <v>349</v>
      </c>
      <c r="DR43" s="237">
        <v>762</v>
      </c>
      <c r="DS43" s="237">
        <v>297</v>
      </c>
      <c r="DT43" s="237">
        <v>356</v>
      </c>
      <c r="DU43" s="237">
        <v>271</v>
      </c>
      <c r="DV43" s="237">
        <v>325</v>
      </c>
      <c r="DW43" s="237">
        <v>681</v>
      </c>
      <c r="DX43" s="237">
        <v>310</v>
      </c>
      <c r="DY43" s="237">
        <v>373</v>
      </c>
      <c r="DZ43" s="237">
        <v>465</v>
      </c>
      <c r="EA43" s="237">
        <v>557</v>
      </c>
      <c r="EB43" s="237">
        <v>930</v>
      </c>
      <c r="EC43" s="237">
        <v>201</v>
      </c>
      <c r="ED43" s="237">
        <v>239</v>
      </c>
      <c r="EE43" s="237">
        <v>202</v>
      </c>
      <c r="EF43" s="237">
        <v>241</v>
      </c>
      <c r="EG43" s="237">
        <v>480</v>
      </c>
      <c r="EH43" s="237">
        <v>359</v>
      </c>
      <c r="EI43" s="237">
        <v>431</v>
      </c>
      <c r="EJ43" s="237">
        <v>467</v>
      </c>
      <c r="EK43" s="237">
        <v>561</v>
      </c>
      <c r="EL43" s="237">
        <v>992</v>
      </c>
      <c r="EM43" s="237">
        <v>94</v>
      </c>
      <c r="EN43" s="237">
        <v>111</v>
      </c>
      <c r="EO43" s="237">
        <v>110</v>
      </c>
      <c r="EP43" s="237">
        <v>133</v>
      </c>
      <c r="EQ43" s="237">
        <v>244</v>
      </c>
      <c r="ER43" s="237">
        <v>799</v>
      </c>
      <c r="ES43" s="237">
        <v>959</v>
      </c>
      <c r="ET43" s="237">
        <v>875</v>
      </c>
      <c r="EU43" s="237">
        <v>1049</v>
      </c>
      <c r="EV43" s="237">
        <v>2008</v>
      </c>
      <c r="EW43" s="237">
        <v>224</v>
      </c>
      <c r="EX43" s="237">
        <v>269</v>
      </c>
      <c r="EY43" s="237">
        <v>465</v>
      </c>
      <c r="EZ43" s="237">
        <v>558</v>
      </c>
      <c r="FA43" s="236">
        <v>827</v>
      </c>
      <c r="FB43" s="237">
        <v>1303</v>
      </c>
      <c r="FC43" s="237">
        <v>1563</v>
      </c>
      <c r="FD43" s="237">
        <v>1139</v>
      </c>
      <c r="FE43" s="237">
        <v>1367</v>
      </c>
      <c r="FF43" s="236">
        <v>2930</v>
      </c>
      <c r="FG43" s="237">
        <v>1166</v>
      </c>
      <c r="FH43" s="237">
        <v>1399</v>
      </c>
      <c r="FI43" s="237">
        <v>1227</v>
      </c>
      <c r="FJ43" s="237">
        <v>1473</v>
      </c>
      <c r="FK43" s="236">
        <v>2872</v>
      </c>
      <c r="FL43" s="237">
        <v>3714</v>
      </c>
      <c r="FM43" s="237">
        <v>4456</v>
      </c>
      <c r="FN43" s="237">
        <v>4982</v>
      </c>
      <c r="FO43" s="237">
        <v>5977</v>
      </c>
      <c r="FP43" s="236">
        <v>10433</v>
      </c>
      <c r="FQ43" s="237">
        <v>752</v>
      </c>
      <c r="FR43" s="237">
        <v>902</v>
      </c>
      <c r="FS43" s="237">
        <v>628</v>
      </c>
      <c r="FT43" s="237">
        <v>753</v>
      </c>
      <c r="FU43" s="236">
        <v>1655</v>
      </c>
      <c r="FV43" s="237">
        <v>1154</v>
      </c>
      <c r="FW43" s="237">
        <v>1385</v>
      </c>
      <c r="FX43" s="237">
        <v>1572</v>
      </c>
      <c r="FY43" s="237">
        <v>1886</v>
      </c>
      <c r="FZ43" s="236">
        <v>3271</v>
      </c>
      <c r="GA43" s="237">
        <v>380</v>
      </c>
      <c r="GB43" s="237">
        <v>456</v>
      </c>
      <c r="GC43" s="237">
        <v>457</v>
      </c>
      <c r="GD43" s="237">
        <v>547</v>
      </c>
      <c r="GE43" s="236">
        <v>1003</v>
      </c>
      <c r="GF43" s="237">
        <v>680</v>
      </c>
      <c r="GG43" s="237">
        <v>816</v>
      </c>
      <c r="GH43" s="237">
        <v>742</v>
      </c>
      <c r="GI43" s="237">
        <v>889</v>
      </c>
      <c r="GJ43" s="236">
        <v>1705</v>
      </c>
      <c r="GK43" s="237">
        <v>64462</v>
      </c>
      <c r="GL43" s="237">
        <v>60609</v>
      </c>
      <c r="GM43" s="236">
        <v>125071</v>
      </c>
    </row>
    <row r="44" spans="1:197" s="237" customFormat="1" x14ac:dyDescent="0.15">
      <c r="B44" s="237" t="s">
        <v>104</v>
      </c>
      <c r="C44" s="237">
        <v>802</v>
      </c>
      <c r="D44" s="237">
        <v>963</v>
      </c>
      <c r="E44" s="237">
        <v>1291</v>
      </c>
      <c r="F44" s="237">
        <v>1550</v>
      </c>
      <c r="G44" s="237">
        <v>2513</v>
      </c>
      <c r="H44" s="238">
        <v>1641</v>
      </c>
      <c r="I44" s="238">
        <v>1969</v>
      </c>
      <c r="J44" s="238">
        <v>820</v>
      </c>
      <c r="K44" s="238">
        <v>984</v>
      </c>
      <c r="L44" s="238">
        <v>2953</v>
      </c>
      <c r="M44" s="237">
        <v>2838</v>
      </c>
      <c r="N44" s="237">
        <v>3406</v>
      </c>
      <c r="O44" s="237">
        <v>4200</v>
      </c>
      <c r="P44" s="237">
        <v>5040</v>
      </c>
      <c r="Q44" s="237">
        <v>8446</v>
      </c>
      <c r="R44" s="314">
        <v>5281</v>
      </c>
      <c r="S44" s="314">
        <v>6335</v>
      </c>
      <c r="T44" s="314">
        <v>6311</v>
      </c>
      <c r="U44" s="314">
        <v>7574</v>
      </c>
      <c r="V44" s="314">
        <v>13909</v>
      </c>
      <c r="W44" s="237">
        <v>8427</v>
      </c>
      <c r="X44" s="237">
        <v>10113</v>
      </c>
      <c r="Y44" s="237">
        <v>10545</v>
      </c>
      <c r="Z44" s="237">
        <v>12652</v>
      </c>
      <c r="AA44" s="237">
        <v>22765</v>
      </c>
      <c r="AB44" s="237">
        <v>3336</v>
      </c>
      <c r="AC44" s="237">
        <v>4002</v>
      </c>
      <c r="AD44" s="237">
        <v>3564</v>
      </c>
      <c r="AE44" s="237">
        <v>4276</v>
      </c>
      <c r="AF44" s="237">
        <v>8278</v>
      </c>
      <c r="AG44" s="314">
        <v>11763</v>
      </c>
      <c r="AH44" s="314">
        <v>14116</v>
      </c>
      <c r="AI44" s="314">
        <v>14109</v>
      </c>
      <c r="AJ44" s="314">
        <v>16930</v>
      </c>
      <c r="AK44" s="314">
        <v>31046</v>
      </c>
      <c r="AL44" s="237">
        <v>2268</v>
      </c>
      <c r="AM44" s="237">
        <v>2723</v>
      </c>
      <c r="AN44" s="237">
        <v>2235</v>
      </c>
      <c r="AO44" s="237">
        <v>2681</v>
      </c>
      <c r="AP44" s="236">
        <v>5404</v>
      </c>
      <c r="AQ44" s="237">
        <v>2801</v>
      </c>
      <c r="AR44" s="237">
        <v>3361</v>
      </c>
      <c r="AS44" s="237">
        <v>2291</v>
      </c>
      <c r="AT44" s="237">
        <v>2749</v>
      </c>
      <c r="AU44" s="236">
        <v>6110</v>
      </c>
      <c r="AV44" s="237">
        <v>5185</v>
      </c>
      <c r="AW44" s="237">
        <v>6221</v>
      </c>
      <c r="AX44" s="237">
        <v>4470</v>
      </c>
      <c r="AY44" s="237">
        <v>5364</v>
      </c>
      <c r="AZ44" s="236">
        <v>11585</v>
      </c>
      <c r="BA44" s="237">
        <v>2072</v>
      </c>
      <c r="BB44" s="237">
        <v>2488</v>
      </c>
      <c r="BC44" s="237">
        <v>1627</v>
      </c>
      <c r="BD44" s="237">
        <v>1952</v>
      </c>
      <c r="BE44" s="236">
        <v>4440</v>
      </c>
      <c r="BF44" s="237">
        <v>3638</v>
      </c>
      <c r="BG44" s="237">
        <v>4366</v>
      </c>
      <c r="BH44" s="237">
        <v>3555</v>
      </c>
      <c r="BI44" s="237">
        <v>4266</v>
      </c>
      <c r="BJ44" s="236">
        <v>8632</v>
      </c>
      <c r="BK44" s="237">
        <v>1601</v>
      </c>
      <c r="BL44" s="237">
        <v>1922</v>
      </c>
      <c r="BM44" s="237">
        <v>1395</v>
      </c>
      <c r="BN44" s="237">
        <v>1674</v>
      </c>
      <c r="BO44" s="236">
        <v>3596</v>
      </c>
      <c r="BP44" s="237">
        <v>2964</v>
      </c>
      <c r="BQ44" s="237">
        <v>3556</v>
      </c>
      <c r="BR44" s="237">
        <v>3284</v>
      </c>
      <c r="BS44" s="237">
        <v>3941</v>
      </c>
      <c r="BT44" s="236">
        <v>7497</v>
      </c>
      <c r="BU44" s="237">
        <v>1490</v>
      </c>
      <c r="BV44" s="237">
        <v>1787</v>
      </c>
      <c r="BW44" s="237">
        <v>1543</v>
      </c>
      <c r="BX44" s="237">
        <v>1852</v>
      </c>
      <c r="BY44" s="236">
        <v>3639</v>
      </c>
      <c r="BZ44" s="237">
        <v>1858</v>
      </c>
      <c r="CA44" s="237">
        <v>2229</v>
      </c>
      <c r="CB44" s="237">
        <v>2110</v>
      </c>
      <c r="CC44" s="237">
        <v>2533</v>
      </c>
      <c r="CD44" s="236">
        <v>4762</v>
      </c>
      <c r="CE44" s="237">
        <v>550</v>
      </c>
      <c r="CF44" s="237">
        <v>659</v>
      </c>
      <c r="CG44" s="237">
        <v>679</v>
      </c>
      <c r="CH44" s="237">
        <v>815</v>
      </c>
      <c r="CI44" s="237">
        <v>1474</v>
      </c>
      <c r="CJ44" s="237">
        <v>1752</v>
      </c>
      <c r="CK44" s="237">
        <v>2103</v>
      </c>
      <c r="CL44" s="237">
        <v>1905</v>
      </c>
      <c r="CM44" s="237">
        <v>2286</v>
      </c>
      <c r="CN44" s="237">
        <v>4389</v>
      </c>
      <c r="CO44" s="314">
        <v>2302</v>
      </c>
      <c r="CP44" s="314">
        <v>2761</v>
      </c>
      <c r="CQ44" s="314">
        <v>2584</v>
      </c>
      <c r="CR44" s="314">
        <v>3100</v>
      </c>
      <c r="CS44" s="314">
        <v>5861</v>
      </c>
      <c r="CT44" s="237">
        <v>1476</v>
      </c>
      <c r="CU44" s="237">
        <v>1772</v>
      </c>
      <c r="CV44" s="237">
        <v>1626</v>
      </c>
      <c r="CW44" s="237">
        <v>1953</v>
      </c>
      <c r="CX44" s="236">
        <v>3725</v>
      </c>
      <c r="CY44" s="237">
        <v>110</v>
      </c>
      <c r="CZ44" s="237">
        <v>131</v>
      </c>
      <c r="DA44" s="237">
        <v>109</v>
      </c>
      <c r="DB44" s="237">
        <v>130</v>
      </c>
      <c r="DC44" s="237">
        <v>261</v>
      </c>
      <c r="DD44" s="237">
        <v>1261</v>
      </c>
      <c r="DE44" s="237">
        <v>1515</v>
      </c>
      <c r="DF44" s="237">
        <v>950</v>
      </c>
      <c r="DG44" s="237">
        <v>1138</v>
      </c>
      <c r="DH44" s="237">
        <v>2653</v>
      </c>
      <c r="DI44" s="237">
        <v>3192</v>
      </c>
      <c r="DJ44" s="237">
        <v>3829</v>
      </c>
      <c r="DK44" s="237">
        <v>753</v>
      </c>
      <c r="DL44" s="237">
        <v>903</v>
      </c>
      <c r="DM44" s="237">
        <v>4732</v>
      </c>
      <c r="DN44" s="237">
        <v>138</v>
      </c>
      <c r="DO44" s="237">
        <v>164</v>
      </c>
      <c r="DP44" s="237">
        <v>118</v>
      </c>
      <c r="DQ44" s="237">
        <v>141</v>
      </c>
      <c r="DR44" s="237">
        <v>305</v>
      </c>
      <c r="DS44" s="237">
        <v>212</v>
      </c>
      <c r="DT44" s="237">
        <v>254</v>
      </c>
      <c r="DU44" s="237">
        <v>169</v>
      </c>
      <c r="DV44" s="237">
        <v>203</v>
      </c>
      <c r="DW44" s="237">
        <v>457</v>
      </c>
      <c r="DX44" s="237">
        <v>224</v>
      </c>
      <c r="DY44" s="237">
        <v>270</v>
      </c>
      <c r="DZ44" s="237">
        <v>281</v>
      </c>
      <c r="EA44" s="237">
        <v>336</v>
      </c>
      <c r="EB44" s="237">
        <v>606</v>
      </c>
      <c r="EC44" s="237">
        <v>132</v>
      </c>
      <c r="ED44" s="237">
        <v>159</v>
      </c>
      <c r="EE44" s="237">
        <v>116</v>
      </c>
      <c r="EF44" s="237">
        <v>139</v>
      </c>
      <c r="EG44" s="237">
        <v>298</v>
      </c>
      <c r="EH44" s="237">
        <v>132</v>
      </c>
      <c r="EI44" s="237">
        <v>158</v>
      </c>
      <c r="EJ44" s="237">
        <v>181</v>
      </c>
      <c r="EK44" s="237">
        <v>218</v>
      </c>
      <c r="EL44" s="237">
        <v>376</v>
      </c>
      <c r="EM44" s="237">
        <v>42</v>
      </c>
      <c r="EN44" s="237">
        <v>52</v>
      </c>
      <c r="EO44" s="237">
        <v>46</v>
      </c>
      <c r="EP44" s="237">
        <v>54</v>
      </c>
      <c r="EQ44" s="237">
        <v>106</v>
      </c>
      <c r="ER44" s="237">
        <v>654</v>
      </c>
      <c r="ES44" s="237">
        <v>785</v>
      </c>
      <c r="ET44" s="237">
        <v>738</v>
      </c>
      <c r="EU44" s="237">
        <v>885</v>
      </c>
      <c r="EV44" s="237">
        <v>1670</v>
      </c>
      <c r="EW44" s="237">
        <v>128</v>
      </c>
      <c r="EX44" s="237">
        <v>152</v>
      </c>
      <c r="EY44" s="237">
        <v>276</v>
      </c>
      <c r="EZ44" s="237">
        <v>331</v>
      </c>
      <c r="FA44" s="236">
        <v>483</v>
      </c>
      <c r="FB44" s="237">
        <v>919</v>
      </c>
      <c r="FC44" s="237">
        <v>1103</v>
      </c>
      <c r="FD44" s="237">
        <v>765</v>
      </c>
      <c r="FE44" s="237">
        <v>917</v>
      </c>
      <c r="FF44" s="236">
        <v>2020</v>
      </c>
      <c r="FG44" s="237">
        <v>1321</v>
      </c>
      <c r="FH44" s="237">
        <v>1584</v>
      </c>
      <c r="FI44" s="237">
        <v>1264</v>
      </c>
      <c r="FJ44" s="237">
        <v>1517</v>
      </c>
      <c r="FK44" s="236">
        <v>3101</v>
      </c>
      <c r="FL44" s="237">
        <v>5035</v>
      </c>
      <c r="FM44" s="237">
        <v>6042</v>
      </c>
      <c r="FN44" s="237">
        <v>5187</v>
      </c>
      <c r="FO44" s="237">
        <v>6224</v>
      </c>
      <c r="FP44" s="236">
        <v>12266</v>
      </c>
      <c r="FQ44" s="237">
        <v>1439</v>
      </c>
      <c r="FR44" s="237">
        <v>1727</v>
      </c>
      <c r="FS44" s="237">
        <v>1397</v>
      </c>
      <c r="FT44" s="237">
        <v>1675</v>
      </c>
      <c r="FU44" s="236">
        <v>3402</v>
      </c>
      <c r="FV44" s="237">
        <v>1821</v>
      </c>
      <c r="FW44" s="237">
        <v>2186</v>
      </c>
      <c r="FX44" s="237">
        <v>2442</v>
      </c>
      <c r="FY44" s="237">
        <v>2930</v>
      </c>
      <c r="FZ44" s="236">
        <v>5116</v>
      </c>
      <c r="GA44" s="237">
        <v>604</v>
      </c>
      <c r="GB44" s="237">
        <v>724</v>
      </c>
      <c r="GC44" s="237">
        <v>704</v>
      </c>
      <c r="GD44" s="237">
        <v>844</v>
      </c>
      <c r="GE44" s="236">
        <v>1568</v>
      </c>
      <c r="GF44" s="237">
        <v>642</v>
      </c>
      <c r="GG44" s="237">
        <v>769</v>
      </c>
      <c r="GH44" s="237">
        <v>676</v>
      </c>
      <c r="GI44" s="237">
        <v>812</v>
      </c>
      <c r="GJ44" s="236">
        <v>1581</v>
      </c>
      <c r="GK44" s="237">
        <v>71203</v>
      </c>
      <c r="GL44" s="237">
        <v>69268</v>
      </c>
      <c r="GM44" s="236">
        <v>140471</v>
      </c>
    </row>
    <row r="45" spans="1:197" s="237" customFormat="1" x14ac:dyDescent="0.15">
      <c r="B45" s="237" t="s">
        <v>103</v>
      </c>
      <c r="C45" s="237">
        <v>1649</v>
      </c>
      <c r="D45" s="237">
        <v>1981</v>
      </c>
      <c r="E45" s="237">
        <v>2730</v>
      </c>
      <c r="F45" s="237">
        <v>3276</v>
      </c>
      <c r="G45" s="237">
        <v>5257</v>
      </c>
      <c r="H45" s="238">
        <v>3564</v>
      </c>
      <c r="I45" s="238">
        <v>4277</v>
      </c>
      <c r="J45" s="238">
        <v>1790</v>
      </c>
      <c r="K45" s="238">
        <v>2147</v>
      </c>
      <c r="L45" s="238">
        <v>6424</v>
      </c>
      <c r="M45" s="237">
        <v>5814</v>
      </c>
      <c r="N45" s="237">
        <v>6978</v>
      </c>
      <c r="O45" s="237">
        <v>8145</v>
      </c>
      <c r="P45" s="237">
        <v>9775</v>
      </c>
      <c r="Q45" s="237">
        <v>16753</v>
      </c>
      <c r="R45" s="314">
        <v>11027</v>
      </c>
      <c r="S45" s="314">
        <v>13229</v>
      </c>
      <c r="T45" s="314">
        <v>12665</v>
      </c>
      <c r="U45" s="314">
        <v>15199</v>
      </c>
      <c r="V45" s="314">
        <v>28428</v>
      </c>
      <c r="W45" s="237">
        <v>17444</v>
      </c>
      <c r="X45" s="237">
        <v>20933</v>
      </c>
      <c r="Y45" s="237">
        <v>18952</v>
      </c>
      <c r="Z45" s="237">
        <v>22741</v>
      </c>
      <c r="AA45" s="237">
        <v>43674</v>
      </c>
      <c r="AB45" s="237">
        <v>6432</v>
      </c>
      <c r="AC45" s="237">
        <v>7719</v>
      </c>
      <c r="AD45" s="237">
        <v>6492</v>
      </c>
      <c r="AE45" s="237">
        <v>7790</v>
      </c>
      <c r="AF45" s="237">
        <v>15509</v>
      </c>
      <c r="AG45" s="314">
        <v>23876</v>
      </c>
      <c r="AH45" s="314">
        <v>28652</v>
      </c>
      <c r="AI45" s="314">
        <v>25444</v>
      </c>
      <c r="AJ45" s="314">
        <v>30533</v>
      </c>
      <c r="AK45" s="314">
        <v>59185</v>
      </c>
      <c r="AL45" s="237">
        <v>4431</v>
      </c>
      <c r="AM45" s="237">
        <v>5320</v>
      </c>
      <c r="AN45" s="237">
        <v>4227</v>
      </c>
      <c r="AO45" s="237">
        <v>5071</v>
      </c>
      <c r="AP45" s="236">
        <v>10391</v>
      </c>
      <c r="AQ45" s="237">
        <v>5324</v>
      </c>
      <c r="AR45" s="237">
        <v>6387</v>
      </c>
      <c r="AS45" s="237">
        <v>4460</v>
      </c>
      <c r="AT45" s="237">
        <v>5351</v>
      </c>
      <c r="AU45" s="236">
        <v>11738</v>
      </c>
      <c r="AV45" s="237">
        <v>9225</v>
      </c>
      <c r="AW45" s="237">
        <v>11069</v>
      </c>
      <c r="AX45" s="237">
        <v>8205</v>
      </c>
      <c r="AY45" s="237">
        <v>9847</v>
      </c>
      <c r="AZ45" s="236">
        <v>20916</v>
      </c>
      <c r="BA45" s="237">
        <v>3345</v>
      </c>
      <c r="BB45" s="237">
        <v>4016</v>
      </c>
      <c r="BC45" s="237">
        <v>2805</v>
      </c>
      <c r="BD45" s="237">
        <v>3368</v>
      </c>
      <c r="BE45" s="236">
        <v>7384</v>
      </c>
      <c r="BF45" s="237">
        <v>6256</v>
      </c>
      <c r="BG45" s="237">
        <v>7507</v>
      </c>
      <c r="BH45" s="237">
        <v>6053</v>
      </c>
      <c r="BI45" s="237">
        <v>7263</v>
      </c>
      <c r="BJ45" s="236">
        <v>14770</v>
      </c>
      <c r="BK45" s="237">
        <v>2859</v>
      </c>
      <c r="BL45" s="237">
        <v>3432</v>
      </c>
      <c r="BM45" s="237">
        <v>2568</v>
      </c>
      <c r="BN45" s="237">
        <v>3082</v>
      </c>
      <c r="BO45" s="236">
        <v>6514</v>
      </c>
      <c r="BP45" s="237">
        <v>4568</v>
      </c>
      <c r="BQ45" s="237">
        <v>5481</v>
      </c>
      <c r="BR45" s="237">
        <v>5162</v>
      </c>
      <c r="BS45" s="237">
        <v>6195</v>
      </c>
      <c r="BT45" s="236">
        <v>11676</v>
      </c>
      <c r="BU45" s="237">
        <v>2665</v>
      </c>
      <c r="BV45" s="237">
        <v>3197</v>
      </c>
      <c r="BW45" s="237">
        <v>2721</v>
      </c>
      <c r="BX45" s="237">
        <v>3265</v>
      </c>
      <c r="BY45" s="236">
        <v>6462</v>
      </c>
      <c r="BZ45" s="237">
        <v>3351</v>
      </c>
      <c r="CA45" s="237">
        <v>4022</v>
      </c>
      <c r="CB45" s="237">
        <v>3673</v>
      </c>
      <c r="CC45" s="237">
        <v>4408</v>
      </c>
      <c r="CD45" s="236">
        <v>8430</v>
      </c>
      <c r="CE45" s="237">
        <v>1358</v>
      </c>
      <c r="CF45" s="237">
        <v>1628</v>
      </c>
      <c r="CG45" s="237">
        <v>1654</v>
      </c>
      <c r="CH45" s="237">
        <v>1985</v>
      </c>
      <c r="CI45" s="237">
        <v>3613</v>
      </c>
      <c r="CJ45" s="237">
        <v>3658</v>
      </c>
      <c r="CK45" s="237">
        <v>4390</v>
      </c>
      <c r="CL45" s="237">
        <v>3825</v>
      </c>
      <c r="CM45" s="237">
        <v>4589</v>
      </c>
      <c r="CN45" s="237">
        <v>8979</v>
      </c>
      <c r="CO45" s="314">
        <v>5016</v>
      </c>
      <c r="CP45" s="314">
        <v>6017</v>
      </c>
      <c r="CQ45" s="314">
        <v>5479</v>
      </c>
      <c r="CR45" s="314">
        <v>6574</v>
      </c>
      <c r="CS45" s="314">
        <v>12591</v>
      </c>
      <c r="CT45" s="237">
        <v>2832</v>
      </c>
      <c r="CU45" s="237">
        <v>3401</v>
      </c>
      <c r="CV45" s="237">
        <v>3187</v>
      </c>
      <c r="CW45" s="237">
        <v>3826</v>
      </c>
      <c r="CX45" s="236">
        <v>7227</v>
      </c>
      <c r="CY45" s="237">
        <v>225</v>
      </c>
      <c r="CZ45" s="237">
        <v>270</v>
      </c>
      <c r="DA45" s="237">
        <v>217</v>
      </c>
      <c r="DB45" s="237">
        <v>259</v>
      </c>
      <c r="DC45" s="237">
        <v>529</v>
      </c>
      <c r="DD45" s="237">
        <v>2497</v>
      </c>
      <c r="DE45" s="237">
        <v>3000</v>
      </c>
      <c r="DF45" s="237">
        <v>1992</v>
      </c>
      <c r="DG45" s="237">
        <v>2388</v>
      </c>
      <c r="DH45" s="237">
        <v>5388</v>
      </c>
      <c r="DI45" s="237">
        <v>6139</v>
      </c>
      <c r="DJ45" s="237">
        <v>7365</v>
      </c>
      <c r="DK45" s="237">
        <v>1584</v>
      </c>
      <c r="DL45" s="237">
        <v>1899</v>
      </c>
      <c r="DM45" s="237">
        <v>9264</v>
      </c>
      <c r="DN45" s="237">
        <v>483</v>
      </c>
      <c r="DO45" s="237">
        <v>577</v>
      </c>
      <c r="DP45" s="237">
        <v>409</v>
      </c>
      <c r="DQ45" s="237">
        <v>490</v>
      </c>
      <c r="DR45" s="237">
        <v>1067</v>
      </c>
      <c r="DS45" s="237">
        <v>509</v>
      </c>
      <c r="DT45" s="237">
        <v>610</v>
      </c>
      <c r="DU45" s="237">
        <v>440</v>
      </c>
      <c r="DV45" s="237">
        <v>528</v>
      </c>
      <c r="DW45" s="237">
        <v>1138</v>
      </c>
      <c r="DX45" s="237">
        <v>534</v>
      </c>
      <c r="DY45" s="237">
        <v>643</v>
      </c>
      <c r="DZ45" s="237">
        <v>746</v>
      </c>
      <c r="EA45" s="237">
        <v>893</v>
      </c>
      <c r="EB45" s="237">
        <v>1536</v>
      </c>
      <c r="EC45" s="237">
        <v>333</v>
      </c>
      <c r="ED45" s="237">
        <v>398</v>
      </c>
      <c r="EE45" s="237">
        <v>318</v>
      </c>
      <c r="EF45" s="237">
        <v>380</v>
      </c>
      <c r="EG45" s="237">
        <v>778</v>
      </c>
      <c r="EH45" s="237">
        <v>491</v>
      </c>
      <c r="EI45" s="237">
        <v>589</v>
      </c>
      <c r="EJ45" s="237">
        <v>648</v>
      </c>
      <c r="EK45" s="237">
        <v>779</v>
      </c>
      <c r="EL45" s="237">
        <v>1368</v>
      </c>
      <c r="EM45" s="237">
        <v>136</v>
      </c>
      <c r="EN45" s="237">
        <v>163</v>
      </c>
      <c r="EO45" s="237">
        <v>156</v>
      </c>
      <c r="EP45" s="237">
        <v>187</v>
      </c>
      <c r="EQ45" s="237">
        <v>350</v>
      </c>
      <c r="ER45" s="237">
        <v>1453</v>
      </c>
      <c r="ES45" s="237">
        <v>1744</v>
      </c>
      <c r="ET45" s="237">
        <v>1613</v>
      </c>
      <c r="EU45" s="237">
        <v>1934</v>
      </c>
      <c r="EV45" s="237">
        <v>3678</v>
      </c>
      <c r="EW45" s="237">
        <v>352</v>
      </c>
      <c r="EX45" s="237">
        <v>421</v>
      </c>
      <c r="EY45" s="237">
        <v>741</v>
      </c>
      <c r="EZ45" s="237">
        <v>889</v>
      </c>
      <c r="FA45" s="236">
        <v>1310</v>
      </c>
      <c r="FB45" s="237">
        <v>2222</v>
      </c>
      <c r="FC45" s="237">
        <v>2666</v>
      </c>
      <c r="FD45" s="237">
        <v>1904</v>
      </c>
      <c r="FE45" s="237">
        <v>2284</v>
      </c>
      <c r="FF45" s="236">
        <v>4950</v>
      </c>
      <c r="FG45" s="237">
        <v>2487</v>
      </c>
      <c r="FH45" s="237">
        <v>2983</v>
      </c>
      <c r="FI45" s="237">
        <v>2491</v>
      </c>
      <c r="FJ45" s="237">
        <v>2990</v>
      </c>
      <c r="FK45" s="236">
        <v>5973</v>
      </c>
      <c r="FL45" s="237">
        <v>8749</v>
      </c>
      <c r="FM45" s="237">
        <v>10498</v>
      </c>
      <c r="FN45" s="237">
        <v>10169</v>
      </c>
      <c r="FO45" s="237">
        <v>12201</v>
      </c>
      <c r="FP45" s="236">
        <v>22699</v>
      </c>
      <c r="FQ45" s="237">
        <v>2191</v>
      </c>
      <c r="FR45" s="237">
        <v>2629</v>
      </c>
      <c r="FS45" s="237">
        <v>2025</v>
      </c>
      <c r="FT45" s="237">
        <v>2428</v>
      </c>
      <c r="FU45" s="236">
        <v>5057</v>
      </c>
      <c r="FV45" s="237">
        <v>2975</v>
      </c>
      <c r="FW45" s="237">
        <v>3571</v>
      </c>
      <c r="FX45" s="237">
        <v>4014</v>
      </c>
      <c r="FY45" s="237">
        <v>4816</v>
      </c>
      <c r="FZ45" s="236">
        <v>8387</v>
      </c>
      <c r="GA45" s="237">
        <v>984</v>
      </c>
      <c r="GB45" s="237">
        <v>1180</v>
      </c>
      <c r="GC45" s="237">
        <v>1161</v>
      </c>
      <c r="GD45" s="237">
        <v>1391</v>
      </c>
      <c r="GE45" s="236">
        <v>2571</v>
      </c>
      <c r="GF45" s="237">
        <v>1322</v>
      </c>
      <c r="GG45" s="237">
        <v>1585</v>
      </c>
      <c r="GH45" s="237">
        <v>1418</v>
      </c>
      <c r="GI45" s="237">
        <v>1701</v>
      </c>
      <c r="GJ45" s="236">
        <v>3286</v>
      </c>
      <c r="GK45" s="237">
        <v>135665</v>
      </c>
      <c r="GL45" s="237">
        <v>129877</v>
      </c>
      <c r="GM45" s="236">
        <v>265542</v>
      </c>
    </row>
    <row r="46" spans="1:197" s="237" customFormat="1" x14ac:dyDescent="0.15">
      <c r="H46" s="238"/>
      <c r="I46" s="238"/>
      <c r="J46" s="238"/>
      <c r="K46" s="238"/>
      <c r="L46" s="238"/>
      <c r="R46" s="314"/>
      <c r="S46" s="314"/>
      <c r="T46" s="314"/>
      <c r="U46" s="314"/>
      <c r="V46" s="314"/>
      <c r="AG46" s="314"/>
      <c r="AH46" s="314"/>
      <c r="AI46" s="314"/>
      <c r="AJ46" s="314"/>
      <c r="AK46" s="314"/>
      <c r="AP46" s="236"/>
      <c r="AU46" s="236"/>
      <c r="AZ46" s="236"/>
      <c r="BE46" s="236"/>
      <c r="BJ46" s="236"/>
      <c r="BO46" s="236"/>
      <c r="BT46" s="236"/>
      <c r="BY46" s="236"/>
      <c r="CD46" s="236"/>
      <c r="CO46" s="314"/>
      <c r="CP46" s="314"/>
      <c r="CQ46" s="314"/>
      <c r="CR46" s="314"/>
      <c r="CS46" s="314"/>
      <c r="CX46" s="236"/>
      <c r="FA46" s="236"/>
      <c r="FF46" s="236"/>
      <c r="FK46" s="236"/>
      <c r="FP46" s="236"/>
      <c r="FU46" s="236"/>
      <c r="FZ46" s="236"/>
      <c r="GE46" s="236"/>
      <c r="GJ46" s="236"/>
      <c r="GM46" s="236"/>
    </row>
    <row r="47" spans="1:197" s="237" customFormat="1" x14ac:dyDescent="0.15">
      <c r="A47" s="237" t="s">
        <v>373</v>
      </c>
      <c r="H47" s="238"/>
      <c r="I47" s="238"/>
      <c r="J47" s="238"/>
      <c r="K47" s="238"/>
      <c r="L47" s="238"/>
      <c r="R47" s="314"/>
      <c r="S47" s="314"/>
      <c r="T47" s="314"/>
      <c r="U47" s="314"/>
      <c r="V47" s="314"/>
      <c r="AG47" s="314"/>
      <c r="AH47" s="314"/>
      <c r="AI47" s="314"/>
      <c r="AJ47" s="314"/>
      <c r="AK47" s="314"/>
      <c r="AP47" s="236"/>
      <c r="AU47" s="236"/>
      <c r="AZ47" s="236"/>
      <c r="BE47" s="236"/>
      <c r="BJ47" s="236"/>
      <c r="BO47" s="236"/>
      <c r="BT47" s="236"/>
      <c r="BY47" s="236"/>
      <c r="CD47" s="236"/>
      <c r="CO47" s="314"/>
      <c r="CP47" s="314"/>
      <c r="CQ47" s="314"/>
      <c r="CR47" s="314"/>
      <c r="CS47" s="314"/>
      <c r="CX47" s="236"/>
      <c r="FA47" s="236"/>
      <c r="FF47" s="236"/>
      <c r="FK47" s="236"/>
      <c r="FP47" s="236"/>
      <c r="FU47" s="236"/>
      <c r="FZ47" s="236"/>
      <c r="GE47" s="236"/>
      <c r="GJ47" s="236"/>
      <c r="GM47" s="236"/>
    </row>
    <row r="48" spans="1:197" s="237" customFormat="1" x14ac:dyDescent="0.15">
      <c r="A48" s="237" t="s">
        <v>106</v>
      </c>
      <c r="B48" s="237" t="s">
        <v>105</v>
      </c>
      <c r="C48" s="237">
        <f t="shared" ref="C48:AH48" si="78">C38-C43</f>
        <v>486</v>
      </c>
      <c r="D48" s="237">
        <f t="shared" si="78"/>
        <v>582</v>
      </c>
      <c r="E48" s="237">
        <f t="shared" si="78"/>
        <v>363</v>
      </c>
      <c r="F48" s="237">
        <f t="shared" si="78"/>
        <v>436</v>
      </c>
      <c r="G48" s="237">
        <f t="shared" si="78"/>
        <v>1018</v>
      </c>
      <c r="H48" s="237">
        <f t="shared" si="78"/>
        <v>1152</v>
      </c>
      <c r="I48" s="237">
        <f t="shared" si="78"/>
        <v>1380</v>
      </c>
      <c r="J48" s="237">
        <f t="shared" si="78"/>
        <v>916</v>
      </c>
      <c r="K48" s="237">
        <f t="shared" si="78"/>
        <v>1099</v>
      </c>
      <c r="L48" s="237">
        <f t="shared" si="78"/>
        <v>2479</v>
      </c>
      <c r="M48" s="237">
        <f t="shared" si="78"/>
        <v>-304</v>
      </c>
      <c r="N48" s="237">
        <f t="shared" si="78"/>
        <v>-366</v>
      </c>
      <c r="O48" s="237">
        <f t="shared" si="78"/>
        <v>-369</v>
      </c>
      <c r="P48" s="237">
        <f t="shared" si="78"/>
        <v>-444</v>
      </c>
      <c r="Q48" s="237">
        <f t="shared" si="78"/>
        <v>-810</v>
      </c>
      <c r="R48" s="314">
        <f t="shared" si="78"/>
        <v>1334</v>
      </c>
      <c r="S48" s="314">
        <f t="shared" si="78"/>
        <v>1601</v>
      </c>
      <c r="T48" s="314">
        <f t="shared" si="78"/>
        <v>910</v>
      </c>
      <c r="U48" s="314">
        <f t="shared" si="78"/>
        <v>1091</v>
      </c>
      <c r="V48" s="314">
        <f t="shared" si="78"/>
        <v>2692</v>
      </c>
      <c r="W48" s="237">
        <f t="shared" si="78"/>
        <v>-1456</v>
      </c>
      <c r="X48" s="237">
        <f t="shared" si="78"/>
        <v>-1747</v>
      </c>
      <c r="Y48" s="237">
        <f t="shared" si="78"/>
        <v>-860</v>
      </c>
      <c r="Z48" s="237">
        <f t="shared" si="78"/>
        <v>-1032</v>
      </c>
      <c r="AA48" s="237">
        <f t="shared" si="78"/>
        <v>-2779</v>
      </c>
      <c r="AB48" s="237">
        <f t="shared" si="78"/>
        <v>148</v>
      </c>
      <c r="AC48" s="237">
        <f t="shared" si="78"/>
        <v>175</v>
      </c>
      <c r="AD48" s="237">
        <f t="shared" si="78"/>
        <v>225</v>
      </c>
      <c r="AE48" s="237">
        <f t="shared" si="78"/>
        <v>269</v>
      </c>
      <c r="AF48" s="237">
        <f t="shared" si="78"/>
        <v>444</v>
      </c>
      <c r="AG48" s="314">
        <f t="shared" si="78"/>
        <v>-1308</v>
      </c>
      <c r="AH48" s="314">
        <f t="shared" si="78"/>
        <v>-1570</v>
      </c>
      <c r="AI48" s="314">
        <f t="shared" ref="AI48:BO48" si="79">AI38-AI43</f>
        <v>-635</v>
      </c>
      <c r="AJ48" s="314">
        <f t="shared" si="79"/>
        <v>-762</v>
      </c>
      <c r="AK48" s="314">
        <f t="shared" si="79"/>
        <v>-2332</v>
      </c>
      <c r="AL48" s="237">
        <f t="shared" si="79"/>
        <v>36</v>
      </c>
      <c r="AM48" s="237">
        <f t="shared" si="79"/>
        <v>43</v>
      </c>
      <c r="AN48" s="237">
        <f t="shared" si="79"/>
        <v>149</v>
      </c>
      <c r="AO48" s="237">
        <f t="shared" si="79"/>
        <v>178</v>
      </c>
      <c r="AP48" s="236">
        <f t="shared" si="79"/>
        <v>221</v>
      </c>
      <c r="AQ48" s="237">
        <f t="shared" si="79"/>
        <v>1073</v>
      </c>
      <c r="AR48" s="237">
        <f t="shared" si="79"/>
        <v>1289</v>
      </c>
      <c r="AS48" s="237">
        <f t="shared" si="79"/>
        <v>838</v>
      </c>
      <c r="AT48" s="237">
        <f t="shared" si="79"/>
        <v>1006</v>
      </c>
      <c r="AU48" s="236">
        <f t="shared" si="79"/>
        <v>2295</v>
      </c>
      <c r="AV48" s="237">
        <f t="shared" si="79"/>
        <v>84</v>
      </c>
      <c r="AW48" s="237">
        <f t="shared" si="79"/>
        <v>102</v>
      </c>
      <c r="AX48" s="237">
        <f t="shared" si="79"/>
        <v>-36</v>
      </c>
      <c r="AY48" s="237">
        <f t="shared" si="79"/>
        <v>-44</v>
      </c>
      <c r="AZ48" s="236">
        <f t="shared" si="79"/>
        <v>58</v>
      </c>
      <c r="BA48" s="237">
        <f t="shared" si="79"/>
        <v>19</v>
      </c>
      <c r="BB48" s="237">
        <f t="shared" si="79"/>
        <v>23</v>
      </c>
      <c r="BC48" s="237">
        <f t="shared" si="79"/>
        <v>144</v>
      </c>
      <c r="BD48" s="237">
        <f t="shared" si="79"/>
        <v>172</v>
      </c>
      <c r="BE48" s="236">
        <f t="shared" si="79"/>
        <v>195</v>
      </c>
      <c r="BF48" s="237">
        <f t="shared" si="79"/>
        <v>-190</v>
      </c>
      <c r="BG48" s="237">
        <f t="shared" si="79"/>
        <v>-227</v>
      </c>
      <c r="BH48" s="237">
        <f t="shared" si="79"/>
        <v>27</v>
      </c>
      <c r="BI48" s="237">
        <f t="shared" si="79"/>
        <v>33</v>
      </c>
      <c r="BJ48" s="236">
        <f t="shared" si="79"/>
        <v>-194</v>
      </c>
      <c r="BK48" s="237">
        <f t="shared" si="79"/>
        <v>370</v>
      </c>
      <c r="BL48" s="237">
        <f t="shared" si="79"/>
        <v>443</v>
      </c>
      <c r="BM48" s="237">
        <f t="shared" si="79"/>
        <v>245</v>
      </c>
      <c r="BN48" s="237">
        <f t="shared" si="79"/>
        <v>294</v>
      </c>
      <c r="BO48" s="236">
        <f t="shared" si="79"/>
        <v>737</v>
      </c>
      <c r="BP48" s="237">
        <f t="shared" ref="BP48:EA50" si="80">BP38-BP43</f>
        <v>732</v>
      </c>
      <c r="BQ48" s="237">
        <f t="shared" si="80"/>
        <v>879</v>
      </c>
      <c r="BR48" s="237">
        <f t="shared" si="80"/>
        <v>974</v>
      </c>
      <c r="BS48" s="237">
        <f t="shared" si="80"/>
        <v>1167</v>
      </c>
      <c r="BT48" s="236">
        <f t="shared" si="80"/>
        <v>2046</v>
      </c>
      <c r="BU48" s="237">
        <f t="shared" si="80"/>
        <v>382</v>
      </c>
      <c r="BV48" s="237">
        <f t="shared" si="80"/>
        <v>459</v>
      </c>
      <c r="BW48" s="237">
        <f t="shared" si="80"/>
        <v>593</v>
      </c>
      <c r="BX48" s="237">
        <f t="shared" si="80"/>
        <v>713</v>
      </c>
      <c r="BY48" s="236">
        <f t="shared" si="80"/>
        <v>1172</v>
      </c>
      <c r="BZ48" s="237">
        <f t="shared" si="80"/>
        <v>729</v>
      </c>
      <c r="CA48" s="237">
        <f t="shared" si="80"/>
        <v>875</v>
      </c>
      <c r="CB48" s="237">
        <f t="shared" si="80"/>
        <v>669</v>
      </c>
      <c r="CC48" s="237">
        <f t="shared" si="80"/>
        <v>803</v>
      </c>
      <c r="CD48" s="236">
        <f t="shared" si="80"/>
        <v>1678</v>
      </c>
      <c r="CE48" s="237">
        <f t="shared" si="80"/>
        <v>162</v>
      </c>
      <c r="CF48" s="237">
        <f t="shared" si="80"/>
        <v>194</v>
      </c>
      <c r="CG48" s="237">
        <f t="shared" si="80"/>
        <v>133</v>
      </c>
      <c r="CH48" s="237">
        <f t="shared" si="80"/>
        <v>159</v>
      </c>
      <c r="CI48" s="237">
        <f t="shared" si="80"/>
        <v>353</v>
      </c>
      <c r="CJ48" s="237">
        <f t="shared" si="80"/>
        <v>429</v>
      </c>
      <c r="CK48" s="237">
        <f t="shared" si="80"/>
        <v>515</v>
      </c>
      <c r="CL48" s="237">
        <f t="shared" si="80"/>
        <v>746</v>
      </c>
      <c r="CM48" s="237">
        <f t="shared" si="80"/>
        <v>896</v>
      </c>
      <c r="CN48" s="237">
        <f t="shared" si="80"/>
        <v>1411</v>
      </c>
      <c r="CO48" s="314">
        <f t="shared" si="80"/>
        <v>591</v>
      </c>
      <c r="CP48" s="314">
        <f t="shared" si="80"/>
        <v>710</v>
      </c>
      <c r="CQ48" s="314">
        <f t="shared" si="80"/>
        <v>879</v>
      </c>
      <c r="CR48" s="314">
        <f t="shared" si="80"/>
        <v>1056</v>
      </c>
      <c r="CS48" s="314">
        <f t="shared" si="80"/>
        <v>1766</v>
      </c>
      <c r="CT48" s="237">
        <f t="shared" si="80"/>
        <v>787</v>
      </c>
      <c r="CU48" s="237">
        <f t="shared" si="80"/>
        <v>943</v>
      </c>
      <c r="CV48" s="237">
        <f t="shared" si="80"/>
        <v>690</v>
      </c>
      <c r="CW48" s="237">
        <f t="shared" si="80"/>
        <v>829</v>
      </c>
      <c r="CX48" s="236">
        <f t="shared" si="80"/>
        <v>1772</v>
      </c>
      <c r="CY48" s="237">
        <f t="shared" si="80"/>
        <v>240</v>
      </c>
      <c r="CZ48" s="237">
        <f t="shared" si="80"/>
        <v>286</v>
      </c>
      <c r="DA48" s="237">
        <f t="shared" si="80"/>
        <v>274</v>
      </c>
      <c r="DB48" s="237">
        <f t="shared" si="80"/>
        <v>329</v>
      </c>
      <c r="DC48" s="237">
        <f t="shared" si="80"/>
        <v>615</v>
      </c>
      <c r="DD48" s="237">
        <f t="shared" si="80"/>
        <v>207</v>
      </c>
      <c r="DE48" s="237">
        <f t="shared" si="80"/>
        <v>248</v>
      </c>
      <c r="DF48" s="237">
        <f t="shared" si="80"/>
        <v>342</v>
      </c>
      <c r="DG48" s="237">
        <f t="shared" si="80"/>
        <v>412</v>
      </c>
      <c r="DH48" s="237">
        <f t="shared" si="80"/>
        <v>660</v>
      </c>
      <c r="DI48" s="237">
        <f t="shared" si="80"/>
        <v>-1543</v>
      </c>
      <c r="DJ48" s="237">
        <f t="shared" si="80"/>
        <v>-1850</v>
      </c>
      <c r="DK48" s="237">
        <f t="shared" si="80"/>
        <v>313</v>
      </c>
      <c r="DL48" s="237">
        <f t="shared" si="80"/>
        <v>377</v>
      </c>
      <c r="DM48" s="237">
        <f t="shared" si="80"/>
        <v>-1473</v>
      </c>
      <c r="DN48" s="237">
        <f t="shared" si="80"/>
        <v>242</v>
      </c>
      <c r="DO48" s="237">
        <f t="shared" si="80"/>
        <v>291</v>
      </c>
      <c r="DP48" s="237">
        <f t="shared" si="80"/>
        <v>551</v>
      </c>
      <c r="DQ48" s="237">
        <f t="shared" si="80"/>
        <v>661</v>
      </c>
      <c r="DR48" s="237">
        <f t="shared" si="80"/>
        <v>952</v>
      </c>
      <c r="DS48" s="237">
        <f t="shared" si="80"/>
        <v>93</v>
      </c>
      <c r="DT48" s="237">
        <f t="shared" si="80"/>
        <v>113</v>
      </c>
      <c r="DU48" s="237">
        <f t="shared" si="80"/>
        <v>173</v>
      </c>
      <c r="DV48" s="237">
        <f t="shared" si="80"/>
        <v>207</v>
      </c>
      <c r="DW48" s="237">
        <f t="shared" si="80"/>
        <v>320</v>
      </c>
      <c r="DX48" s="237">
        <f t="shared" si="80"/>
        <v>-10</v>
      </c>
      <c r="DY48" s="237">
        <f t="shared" si="80"/>
        <v>-14</v>
      </c>
      <c r="DZ48" s="237">
        <f t="shared" si="80"/>
        <v>-92</v>
      </c>
      <c r="EA48" s="237">
        <f t="shared" si="80"/>
        <v>-109</v>
      </c>
      <c r="EB48" s="237">
        <f t="shared" ref="EB48:GL50" si="81">EB38-EB43</f>
        <v>-123</v>
      </c>
      <c r="EC48" s="237">
        <f t="shared" si="81"/>
        <v>96</v>
      </c>
      <c r="ED48" s="237">
        <f t="shared" si="81"/>
        <v>119</v>
      </c>
      <c r="EE48" s="237">
        <f t="shared" si="81"/>
        <v>70</v>
      </c>
      <c r="EF48" s="237">
        <f t="shared" si="81"/>
        <v>84</v>
      </c>
      <c r="EG48" s="237">
        <f t="shared" si="81"/>
        <v>203</v>
      </c>
      <c r="EH48" s="237">
        <f t="shared" si="81"/>
        <v>-18</v>
      </c>
      <c r="EI48" s="237">
        <f t="shared" si="81"/>
        <v>-21</v>
      </c>
      <c r="EJ48" s="237">
        <f t="shared" si="81"/>
        <v>68</v>
      </c>
      <c r="EK48" s="237">
        <f t="shared" si="81"/>
        <v>80</v>
      </c>
      <c r="EL48" s="237">
        <f t="shared" si="81"/>
        <v>59</v>
      </c>
      <c r="EM48" s="237">
        <f t="shared" si="81"/>
        <v>56</v>
      </c>
      <c r="EN48" s="237">
        <f t="shared" si="81"/>
        <v>70</v>
      </c>
      <c r="EO48" s="237">
        <f t="shared" si="81"/>
        <v>64</v>
      </c>
      <c r="EP48" s="237">
        <f t="shared" si="81"/>
        <v>76</v>
      </c>
      <c r="EQ48" s="237">
        <f t="shared" si="81"/>
        <v>146</v>
      </c>
      <c r="ER48" s="237">
        <f t="shared" si="81"/>
        <v>-661</v>
      </c>
      <c r="ES48" s="237">
        <f t="shared" si="81"/>
        <v>-794</v>
      </c>
      <c r="ET48" s="237">
        <f t="shared" si="81"/>
        <v>-687</v>
      </c>
      <c r="EU48" s="237">
        <f t="shared" si="81"/>
        <v>-824</v>
      </c>
      <c r="EV48" s="237">
        <f t="shared" si="81"/>
        <v>-1618</v>
      </c>
      <c r="EW48" s="237">
        <f t="shared" si="81"/>
        <v>167</v>
      </c>
      <c r="EX48" s="237">
        <f t="shared" si="81"/>
        <v>201</v>
      </c>
      <c r="EY48" s="237">
        <f t="shared" si="81"/>
        <v>132</v>
      </c>
      <c r="EZ48" s="237">
        <f t="shared" si="81"/>
        <v>159</v>
      </c>
      <c r="FA48" s="236">
        <f t="shared" si="81"/>
        <v>360</v>
      </c>
      <c r="FB48" s="237">
        <f t="shared" si="81"/>
        <v>45</v>
      </c>
      <c r="FC48" s="237">
        <f t="shared" si="81"/>
        <v>55</v>
      </c>
      <c r="FD48" s="237">
        <f t="shared" si="81"/>
        <v>29</v>
      </c>
      <c r="FE48" s="237">
        <f t="shared" si="81"/>
        <v>36</v>
      </c>
      <c r="FF48" s="236">
        <f t="shared" si="81"/>
        <v>91</v>
      </c>
      <c r="FG48" s="237">
        <f t="shared" si="81"/>
        <v>-861</v>
      </c>
      <c r="FH48" s="237">
        <f t="shared" si="81"/>
        <v>-1033</v>
      </c>
      <c r="FI48" s="237">
        <f t="shared" si="81"/>
        <v>-887</v>
      </c>
      <c r="FJ48" s="237">
        <f t="shared" si="81"/>
        <v>-1065</v>
      </c>
      <c r="FK48" s="236">
        <f t="shared" si="81"/>
        <v>-2098</v>
      </c>
      <c r="FL48" s="237">
        <f t="shared" si="81"/>
        <v>351</v>
      </c>
      <c r="FM48" s="237">
        <f t="shared" si="81"/>
        <v>424</v>
      </c>
      <c r="FN48" s="237">
        <f t="shared" si="81"/>
        <v>-868</v>
      </c>
      <c r="FO48" s="237">
        <f t="shared" si="81"/>
        <v>-1038</v>
      </c>
      <c r="FP48" s="236">
        <f t="shared" si="81"/>
        <v>-614</v>
      </c>
      <c r="FQ48" s="237">
        <f t="shared" si="81"/>
        <v>-254</v>
      </c>
      <c r="FR48" s="237">
        <f t="shared" si="81"/>
        <v>-304</v>
      </c>
      <c r="FS48" s="237">
        <f t="shared" si="81"/>
        <v>149</v>
      </c>
      <c r="FT48" s="237">
        <f t="shared" si="81"/>
        <v>178</v>
      </c>
      <c r="FU48" s="236">
        <f t="shared" si="81"/>
        <v>-126</v>
      </c>
      <c r="FV48" s="237">
        <f t="shared" si="81"/>
        <v>1302</v>
      </c>
      <c r="FW48" s="237">
        <f t="shared" si="81"/>
        <v>1563</v>
      </c>
      <c r="FX48" s="237">
        <f t="shared" si="81"/>
        <v>1102</v>
      </c>
      <c r="FY48" s="237">
        <f t="shared" si="81"/>
        <v>1323</v>
      </c>
      <c r="FZ48" s="236">
        <f t="shared" si="81"/>
        <v>2886</v>
      </c>
      <c r="GA48" s="237">
        <f t="shared" si="81"/>
        <v>160</v>
      </c>
      <c r="GB48" s="237">
        <f t="shared" si="81"/>
        <v>192</v>
      </c>
      <c r="GC48" s="237">
        <f t="shared" si="81"/>
        <v>197</v>
      </c>
      <c r="GD48" s="237">
        <f t="shared" si="81"/>
        <v>238</v>
      </c>
      <c r="GE48" s="236">
        <f t="shared" si="81"/>
        <v>430</v>
      </c>
      <c r="GF48" s="237">
        <f t="shared" si="81"/>
        <v>1122</v>
      </c>
      <c r="GG48" s="237">
        <f t="shared" si="81"/>
        <v>1346</v>
      </c>
      <c r="GH48" s="237">
        <f t="shared" si="81"/>
        <v>1364</v>
      </c>
      <c r="GI48" s="237">
        <f t="shared" si="81"/>
        <v>1637</v>
      </c>
      <c r="GJ48" s="236">
        <f t="shared" si="81"/>
        <v>2983</v>
      </c>
      <c r="GK48" s="237">
        <f t="shared" si="81"/>
        <v>9381</v>
      </c>
      <c r="GL48" s="237">
        <f t="shared" si="81"/>
        <v>15141</v>
      </c>
      <c r="GM48" s="236">
        <f>GM38-GM43</f>
        <v>24522</v>
      </c>
    </row>
    <row r="49" spans="1:195" s="237" customFormat="1" x14ac:dyDescent="0.15">
      <c r="B49" s="237" t="s">
        <v>104</v>
      </c>
      <c r="C49" s="237">
        <f t="shared" ref="C49:BN50" si="82">C39-C44</f>
        <v>659</v>
      </c>
      <c r="D49" s="237">
        <f t="shared" si="82"/>
        <v>789</v>
      </c>
      <c r="E49" s="237">
        <f t="shared" si="82"/>
        <v>703</v>
      </c>
      <c r="F49" s="237">
        <f t="shared" si="82"/>
        <v>842</v>
      </c>
      <c r="G49" s="237">
        <f t="shared" si="82"/>
        <v>1631</v>
      </c>
      <c r="H49" s="237">
        <f t="shared" si="82"/>
        <v>928</v>
      </c>
      <c r="I49" s="237">
        <f t="shared" si="82"/>
        <v>1114</v>
      </c>
      <c r="J49" s="237">
        <f t="shared" si="82"/>
        <v>548</v>
      </c>
      <c r="K49" s="237">
        <f t="shared" si="82"/>
        <v>659</v>
      </c>
      <c r="L49" s="237">
        <f t="shared" si="82"/>
        <v>1773</v>
      </c>
      <c r="M49" s="237">
        <f t="shared" si="82"/>
        <v>-562</v>
      </c>
      <c r="N49" s="237">
        <f t="shared" si="82"/>
        <v>-676</v>
      </c>
      <c r="O49" s="237">
        <f t="shared" si="82"/>
        <v>-907</v>
      </c>
      <c r="P49" s="237">
        <f t="shared" si="82"/>
        <v>-1088</v>
      </c>
      <c r="Q49" s="237">
        <f t="shared" si="82"/>
        <v>-1764</v>
      </c>
      <c r="R49" s="314">
        <f t="shared" si="82"/>
        <v>1025</v>
      </c>
      <c r="S49" s="314">
        <f t="shared" si="82"/>
        <v>1233</v>
      </c>
      <c r="T49" s="314">
        <f t="shared" si="82"/>
        <v>344</v>
      </c>
      <c r="U49" s="314">
        <f t="shared" si="82"/>
        <v>411</v>
      </c>
      <c r="V49" s="314">
        <f t="shared" si="82"/>
        <v>1644</v>
      </c>
      <c r="W49" s="237">
        <f t="shared" si="82"/>
        <v>-1183</v>
      </c>
      <c r="X49" s="237">
        <f t="shared" si="82"/>
        <v>-1419</v>
      </c>
      <c r="Y49" s="237">
        <f t="shared" si="82"/>
        <v>-2574</v>
      </c>
      <c r="Z49" s="237">
        <f t="shared" si="82"/>
        <v>-3088</v>
      </c>
      <c r="AA49" s="237">
        <f t="shared" si="82"/>
        <v>-4507</v>
      </c>
      <c r="AB49" s="237">
        <f t="shared" si="82"/>
        <v>229</v>
      </c>
      <c r="AC49" s="237">
        <f t="shared" si="82"/>
        <v>277</v>
      </c>
      <c r="AD49" s="237">
        <f t="shared" si="82"/>
        <v>588</v>
      </c>
      <c r="AE49" s="237">
        <f t="shared" si="82"/>
        <v>706</v>
      </c>
      <c r="AF49" s="237">
        <f t="shared" si="82"/>
        <v>983</v>
      </c>
      <c r="AG49" s="314">
        <f t="shared" si="82"/>
        <v>-954</v>
      </c>
      <c r="AH49" s="314">
        <f t="shared" si="82"/>
        <v>-1145</v>
      </c>
      <c r="AI49" s="314">
        <f t="shared" si="82"/>
        <v>-1986</v>
      </c>
      <c r="AJ49" s="314">
        <f t="shared" si="82"/>
        <v>-2384</v>
      </c>
      <c r="AK49" s="314">
        <f t="shared" si="82"/>
        <v>-3529</v>
      </c>
      <c r="AL49" s="237">
        <f t="shared" si="82"/>
        <v>444</v>
      </c>
      <c r="AM49" s="237">
        <f t="shared" si="82"/>
        <v>531</v>
      </c>
      <c r="AN49" s="237">
        <f t="shared" si="82"/>
        <v>19</v>
      </c>
      <c r="AO49" s="237">
        <f t="shared" si="82"/>
        <v>24</v>
      </c>
      <c r="AP49" s="236">
        <f t="shared" si="82"/>
        <v>555</v>
      </c>
      <c r="AQ49" s="237">
        <f t="shared" si="82"/>
        <v>1988</v>
      </c>
      <c r="AR49" s="237">
        <f t="shared" si="82"/>
        <v>2385</v>
      </c>
      <c r="AS49" s="237">
        <f t="shared" si="82"/>
        <v>1292</v>
      </c>
      <c r="AT49" s="237">
        <f t="shared" si="82"/>
        <v>1551</v>
      </c>
      <c r="AU49" s="236">
        <f t="shared" si="82"/>
        <v>3936</v>
      </c>
      <c r="AV49" s="237">
        <f t="shared" si="82"/>
        <v>463</v>
      </c>
      <c r="AW49" s="237">
        <f t="shared" si="82"/>
        <v>557</v>
      </c>
      <c r="AX49" s="237">
        <f t="shared" si="82"/>
        <v>743</v>
      </c>
      <c r="AY49" s="237">
        <f t="shared" si="82"/>
        <v>892</v>
      </c>
      <c r="AZ49" s="236">
        <f t="shared" si="82"/>
        <v>1449</v>
      </c>
      <c r="BA49" s="237">
        <f t="shared" si="82"/>
        <v>108</v>
      </c>
      <c r="BB49" s="237">
        <f t="shared" si="82"/>
        <v>128</v>
      </c>
      <c r="BC49" s="237">
        <f t="shared" si="82"/>
        <v>269</v>
      </c>
      <c r="BD49" s="237">
        <f t="shared" si="82"/>
        <v>323</v>
      </c>
      <c r="BE49" s="236">
        <f t="shared" si="82"/>
        <v>451</v>
      </c>
      <c r="BF49" s="237">
        <f t="shared" si="82"/>
        <v>-24</v>
      </c>
      <c r="BG49" s="237">
        <f t="shared" si="82"/>
        <v>-28</v>
      </c>
      <c r="BH49" s="237">
        <f t="shared" si="82"/>
        <v>-34</v>
      </c>
      <c r="BI49" s="237">
        <f t="shared" si="82"/>
        <v>-41</v>
      </c>
      <c r="BJ49" s="236">
        <f t="shared" si="82"/>
        <v>-69</v>
      </c>
      <c r="BK49" s="237">
        <f t="shared" si="82"/>
        <v>38</v>
      </c>
      <c r="BL49" s="237">
        <f t="shared" si="82"/>
        <v>47</v>
      </c>
      <c r="BM49" s="237">
        <f t="shared" si="82"/>
        <v>250</v>
      </c>
      <c r="BN49" s="237">
        <f t="shared" si="82"/>
        <v>300</v>
      </c>
      <c r="BO49" s="236">
        <f>BO39-BO44</f>
        <v>347</v>
      </c>
      <c r="BP49" s="237">
        <f t="shared" si="80"/>
        <v>986</v>
      </c>
      <c r="BQ49" s="237">
        <f t="shared" si="80"/>
        <v>1183</v>
      </c>
      <c r="BR49" s="237">
        <f t="shared" si="80"/>
        <v>1195</v>
      </c>
      <c r="BS49" s="237">
        <f t="shared" si="80"/>
        <v>1432</v>
      </c>
      <c r="BT49" s="236">
        <f t="shared" si="80"/>
        <v>2615</v>
      </c>
      <c r="BU49" s="237">
        <f t="shared" si="80"/>
        <v>699</v>
      </c>
      <c r="BV49" s="237">
        <f t="shared" si="80"/>
        <v>839</v>
      </c>
      <c r="BW49" s="237">
        <f t="shared" si="80"/>
        <v>631</v>
      </c>
      <c r="BX49" s="237">
        <f t="shared" si="80"/>
        <v>756</v>
      </c>
      <c r="BY49" s="236">
        <f t="shared" si="80"/>
        <v>1595</v>
      </c>
      <c r="BZ49" s="237">
        <f t="shared" si="80"/>
        <v>1056</v>
      </c>
      <c r="CA49" s="237">
        <f t="shared" si="80"/>
        <v>1267</v>
      </c>
      <c r="CB49" s="237">
        <f t="shared" si="80"/>
        <v>903</v>
      </c>
      <c r="CC49" s="237">
        <f t="shared" si="80"/>
        <v>1083</v>
      </c>
      <c r="CD49" s="236">
        <f t="shared" si="80"/>
        <v>2350</v>
      </c>
      <c r="CE49" s="237">
        <f t="shared" si="80"/>
        <v>226</v>
      </c>
      <c r="CF49" s="237">
        <f t="shared" si="80"/>
        <v>272</v>
      </c>
      <c r="CG49" s="237">
        <f t="shared" si="80"/>
        <v>362</v>
      </c>
      <c r="CH49" s="237">
        <f t="shared" si="80"/>
        <v>436</v>
      </c>
      <c r="CI49" s="237">
        <f t="shared" si="80"/>
        <v>708</v>
      </c>
      <c r="CJ49" s="237">
        <f t="shared" si="80"/>
        <v>380</v>
      </c>
      <c r="CK49" s="237">
        <f t="shared" si="80"/>
        <v>456</v>
      </c>
      <c r="CL49" s="237">
        <f t="shared" si="80"/>
        <v>458</v>
      </c>
      <c r="CM49" s="237">
        <f t="shared" si="80"/>
        <v>549</v>
      </c>
      <c r="CN49" s="237">
        <f t="shared" si="80"/>
        <v>1005</v>
      </c>
      <c r="CO49" s="314">
        <f t="shared" si="80"/>
        <v>606</v>
      </c>
      <c r="CP49" s="314">
        <f t="shared" si="80"/>
        <v>728</v>
      </c>
      <c r="CQ49" s="314">
        <f t="shared" si="80"/>
        <v>820</v>
      </c>
      <c r="CR49" s="314">
        <f t="shared" si="80"/>
        <v>985</v>
      </c>
      <c r="CS49" s="314">
        <f t="shared" si="80"/>
        <v>1713</v>
      </c>
      <c r="CT49" s="237">
        <f t="shared" si="80"/>
        <v>345</v>
      </c>
      <c r="CU49" s="237">
        <f t="shared" si="80"/>
        <v>413</v>
      </c>
      <c r="CV49" s="237">
        <f t="shared" si="80"/>
        <v>128</v>
      </c>
      <c r="CW49" s="237">
        <f t="shared" si="80"/>
        <v>151</v>
      </c>
      <c r="CX49" s="236">
        <f t="shared" si="80"/>
        <v>564</v>
      </c>
      <c r="CY49" s="237">
        <f t="shared" si="80"/>
        <v>368</v>
      </c>
      <c r="CZ49" s="237">
        <f t="shared" si="80"/>
        <v>442</v>
      </c>
      <c r="DA49" s="237">
        <f t="shared" si="80"/>
        <v>361</v>
      </c>
      <c r="DB49" s="237">
        <f t="shared" si="80"/>
        <v>434</v>
      </c>
      <c r="DC49" s="237">
        <f t="shared" si="80"/>
        <v>876</v>
      </c>
      <c r="DD49" s="237">
        <f t="shared" si="80"/>
        <v>-248</v>
      </c>
      <c r="DE49" s="237">
        <f t="shared" si="80"/>
        <v>-299</v>
      </c>
      <c r="DF49" s="237">
        <f t="shared" si="80"/>
        <v>-37</v>
      </c>
      <c r="DG49" s="237">
        <f t="shared" si="80"/>
        <v>-42</v>
      </c>
      <c r="DH49" s="237">
        <f t="shared" si="80"/>
        <v>-341</v>
      </c>
      <c r="DI49" s="237">
        <f t="shared" si="80"/>
        <v>-2841</v>
      </c>
      <c r="DJ49" s="237">
        <f t="shared" si="80"/>
        <v>-3408</v>
      </c>
      <c r="DK49" s="237">
        <f t="shared" si="80"/>
        <v>-482</v>
      </c>
      <c r="DL49" s="237">
        <f t="shared" si="80"/>
        <v>-577</v>
      </c>
      <c r="DM49" s="237">
        <f t="shared" si="80"/>
        <v>-3985</v>
      </c>
      <c r="DN49" s="237">
        <f t="shared" si="80"/>
        <v>36</v>
      </c>
      <c r="DO49" s="237">
        <f t="shared" si="80"/>
        <v>45</v>
      </c>
      <c r="DP49" s="237">
        <f t="shared" si="80"/>
        <v>142</v>
      </c>
      <c r="DQ49" s="237">
        <f t="shared" si="80"/>
        <v>171</v>
      </c>
      <c r="DR49" s="237">
        <f t="shared" si="80"/>
        <v>216</v>
      </c>
      <c r="DS49" s="237">
        <f t="shared" si="80"/>
        <v>-58</v>
      </c>
      <c r="DT49" s="237">
        <f t="shared" si="80"/>
        <v>-69</v>
      </c>
      <c r="DU49" s="237">
        <f t="shared" si="80"/>
        <v>46</v>
      </c>
      <c r="DV49" s="237">
        <f t="shared" si="80"/>
        <v>54</v>
      </c>
      <c r="DW49" s="237">
        <f t="shared" si="80"/>
        <v>-15</v>
      </c>
      <c r="DX49" s="237">
        <f t="shared" si="80"/>
        <v>-21</v>
      </c>
      <c r="DY49" s="237">
        <f t="shared" si="80"/>
        <v>-27</v>
      </c>
      <c r="DZ49" s="237">
        <f t="shared" si="80"/>
        <v>-38</v>
      </c>
      <c r="EA49" s="237">
        <f t="shared" si="80"/>
        <v>-45</v>
      </c>
      <c r="EB49" s="237">
        <f t="shared" si="81"/>
        <v>-72</v>
      </c>
      <c r="EC49" s="237">
        <f t="shared" si="81"/>
        <v>13</v>
      </c>
      <c r="ED49" s="237">
        <f t="shared" si="81"/>
        <v>15</v>
      </c>
      <c r="EE49" s="237">
        <f t="shared" si="81"/>
        <v>26</v>
      </c>
      <c r="EF49" s="237">
        <f t="shared" si="81"/>
        <v>33</v>
      </c>
      <c r="EG49" s="237">
        <f t="shared" si="81"/>
        <v>48</v>
      </c>
      <c r="EH49" s="237">
        <f t="shared" si="81"/>
        <v>58</v>
      </c>
      <c r="EI49" s="237">
        <f t="shared" si="81"/>
        <v>71</v>
      </c>
      <c r="EJ49" s="237">
        <f t="shared" si="81"/>
        <v>68</v>
      </c>
      <c r="EK49" s="237">
        <f t="shared" si="81"/>
        <v>82</v>
      </c>
      <c r="EL49" s="237">
        <f t="shared" si="81"/>
        <v>153</v>
      </c>
      <c r="EM49" s="237">
        <f t="shared" si="81"/>
        <v>43</v>
      </c>
      <c r="EN49" s="237">
        <f t="shared" si="81"/>
        <v>50</v>
      </c>
      <c r="EO49" s="237">
        <f t="shared" si="81"/>
        <v>53</v>
      </c>
      <c r="EP49" s="237">
        <f t="shared" si="81"/>
        <v>65</v>
      </c>
      <c r="EQ49" s="237">
        <f t="shared" si="81"/>
        <v>115</v>
      </c>
      <c r="ER49" s="237">
        <f t="shared" si="81"/>
        <v>-557</v>
      </c>
      <c r="ES49" s="237">
        <f t="shared" si="81"/>
        <v>-667</v>
      </c>
      <c r="ET49" s="237">
        <f t="shared" si="81"/>
        <v>-617</v>
      </c>
      <c r="EU49" s="237">
        <f t="shared" si="81"/>
        <v>-738</v>
      </c>
      <c r="EV49" s="237">
        <f t="shared" si="81"/>
        <v>-1405</v>
      </c>
      <c r="EW49" s="237">
        <f t="shared" si="81"/>
        <v>106</v>
      </c>
      <c r="EX49" s="237">
        <f t="shared" si="81"/>
        <v>128</v>
      </c>
      <c r="EY49" s="237">
        <f t="shared" si="81"/>
        <v>165</v>
      </c>
      <c r="EZ49" s="237">
        <f t="shared" si="81"/>
        <v>197</v>
      </c>
      <c r="FA49" s="236">
        <f t="shared" si="81"/>
        <v>325</v>
      </c>
      <c r="FB49" s="237">
        <f t="shared" si="81"/>
        <v>183</v>
      </c>
      <c r="FC49" s="237">
        <f t="shared" si="81"/>
        <v>219</v>
      </c>
      <c r="FD49" s="237">
        <f t="shared" si="81"/>
        <v>96</v>
      </c>
      <c r="FE49" s="237">
        <f t="shared" si="81"/>
        <v>116</v>
      </c>
      <c r="FF49" s="236">
        <f t="shared" si="81"/>
        <v>335</v>
      </c>
      <c r="FG49" s="237">
        <f t="shared" si="81"/>
        <v>-976</v>
      </c>
      <c r="FH49" s="237">
        <f t="shared" si="81"/>
        <v>-1169</v>
      </c>
      <c r="FI49" s="237">
        <f t="shared" si="81"/>
        <v>-930</v>
      </c>
      <c r="FJ49" s="237">
        <f t="shared" si="81"/>
        <v>-1117</v>
      </c>
      <c r="FK49" s="236">
        <f t="shared" si="81"/>
        <v>-2286</v>
      </c>
      <c r="FL49" s="237">
        <f t="shared" si="81"/>
        <v>33</v>
      </c>
      <c r="FM49" s="237">
        <f t="shared" si="81"/>
        <v>39</v>
      </c>
      <c r="FN49" s="237">
        <f t="shared" si="81"/>
        <v>164</v>
      </c>
      <c r="FO49" s="237">
        <f t="shared" si="81"/>
        <v>197</v>
      </c>
      <c r="FP49" s="236">
        <f t="shared" si="81"/>
        <v>236</v>
      </c>
      <c r="FQ49" s="237">
        <f t="shared" si="81"/>
        <v>-586</v>
      </c>
      <c r="FR49" s="237">
        <f t="shared" si="81"/>
        <v>-703</v>
      </c>
      <c r="FS49" s="237">
        <f t="shared" si="81"/>
        <v>-115</v>
      </c>
      <c r="FT49" s="237">
        <f t="shared" si="81"/>
        <v>-137</v>
      </c>
      <c r="FU49" s="236">
        <f t="shared" si="81"/>
        <v>-840</v>
      </c>
      <c r="FV49" s="237">
        <f t="shared" si="81"/>
        <v>2021</v>
      </c>
      <c r="FW49" s="237">
        <f t="shared" si="81"/>
        <v>2425</v>
      </c>
      <c r="FX49" s="237">
        <f t="shared" si="81"/>
        <v>1396</v>
      </c>
      <c r="FY49" s="237">
        <f t="shared" si="81"/>
        <v>1675</v>
      </c>
      <c r="FZ49" s="236">
        <f t="shared" si="81"/>
        <v>4100</v>
      </c>
      <c r="GA49" s="237">
        <f t="shared" si="81"/>
        <v>199</v>
      </c>
      <c r="GB49" s="237">
        <f t="shared" si="81"/>
        <v>240</v>
      </c>
      <c r="GC49" s="237">
        <f t="shared" si="81"/>
        <v>217</v>
      </c>
      <c r="GD49" s="237">
        <f t="shared" si="81"/>
        <v>262</v>
      </c>
      <c r="GE49" s="236">
        <f t="shared" si="81"/>
        <v>502</v>
      </c>
      <c r="GF49" s="237">
        <f t="shared" si="81"/>
        <v>1398</v>
      </c>
      <c r="GG49" s="237">
        <f t="shared" si="81"/>
        <v>1679</v>
      </c>
      <c r="GH49" s="237">
        <f t="shared" si="81"/>
        <v>1739</v>
      </c>
      <c r="GI49" s="237">
        <f t="shared" si="81"/>
        <v>2087</v>
      </c>
      <c r="GJ49" s="236">
        <f t="shared" si="81"/>
        <v>3766</v>
      </c>
      <c r="GK49" s="237">
        <f t="shared" si="81"/>
        <v>11187</v>
      </c>
      <c r="GL49" s="237">
        <f t="shared" si="81"/>
        <v>14898</v>
      </c>
      <c r="GM49" s="236">
        <f>GM39-GM44</f>
        <v>26085</v>
      </c>
    </row>
    <row r="50" spans="1:195" s="237" customFormat="1" x14ac:dyDescent="0.15">
      <c r="B50" s="237" t="s">
        <v>103</v>
      </c>
      <c r="C50" s="237">
        <f t="shared" si="82"/>
        <v>1145</v>
      </c>
      <c r="D50" s="237">
        <f t="shared" si="82"/>
        <v>1371</v>
      </c>
      <c r="E50" s="237">
        <f t="shared" si="82"/>
        <v>1066</v>
      </c>
      <c r="F50" s="237">
        <f t="shared" si="82"/>
        <v>1278</v>
      </c>
      <c r="G50" s="237">
        <f t="shared" si="82"/>
        <v>2649</v>
      </c>
      <c r="H50" s="237">
        <f t="shared" si="82"/>
        <v>2080</v>
      </c>
      <c r="I50" s="237">
        <f t="shared" si="82"/>
        <v>2494</v>
      </c>
      <c r="J50" s="237">
        <f t="shared" si="82"/>
        <v>1464</v>
      </c>
      <c r="K50" s="237">
        <f t="shared" si="82"/>
        <v>1758</v>
      </c>
      <c r="L50" s="237">
        <f t="shared" si="82"/>
        <v>4252</v>
      </c>
      <c r="M50" s="237">
        <f t="shared" si="82"/>
        <v>-866</v>
      </c>
      <c r="N50" s="237">
        <f t="shared" si="82"/>
        <v>-1042</v>
      </c>
      <c r="O50" s="237">
        <f t="shared" si="82"/>
        <v>-1276</v>
      </c>
      <c r="P50" s="237">
        <f t="shared" si="82"/>
        <v>-1532</v>
      </c>
      <c r="Q50" s="237">
        <f t="shared" si="82"/>
        <v>-2574</v>
      </c>
      <c r="R50" s="314">
        <f t="shared" si="82"/>
        <v>2359</v>
      </c>
      <c r="S50" s="314">
        <f t="shared" si="82"/>
        <v>2834</v>
      </c>
      <c r="T50" s="314">
        <f t="shared" si="82"/>
        <v>1254</v>
      </c>
      <c r="U50" s="314">
        <f t="shared" si="82"/>
        <v>1502</v>
      </c>
      <c r="V50" s="314">
        <f t="shared" si="82"/>
        <v>4336</v>
      </c>
      <c r="W50" s="237">
        <f t="shared" si="82"/>
        <v>-2639</v>
      </c>
      <c r="X50" s="237">
        <f t="shared" si="82"/>
        <v>-3166</v>
      </c>
      <c r="Y50" s="237">
        <f t="shared" si="82"/>
        <v>-3434</v>
      </c>
      <c r="Z50" s="237">
        <f t="shared" si="82"/>
        <v>-4120</v>
      </c>
      <c r="AA50" s="237">
        <f t="shared" si="82"/>
        <v>-7286</v>
      </c>
      <c r="AB50" s="237">
        <f t="shared" si="82"/>
        <v>377</v>
      </c>
      <c r="AC50" s="237">
        <f t="shared" si="82"/>
        <v>452</v>
      </c>
      <c r="AD50" s="237">
        <f t="shared" si="82"/>
        <v>813</v>
      </c>
      <c r="AE50" s="237">
        <f t="shared" si="82"/>
        <v>975</v>
      </c>
      <c r="AF50" s="237">
        <f t="shared" si="82"/>
        <v>1427</v>
      </c>
      <c r="AG50" s="314">
        <f t="shared" si="82"/>
        <v>-2262</v>
      </c>
      <c r="AH50" s="314">
        <f t="shared" si="82"/>
        <v>-2715</v>
      </c>
      <c r="AI50" s="314">
        <f t="shared" si="82"/>
        <v>-2621</v>
      </c>
      <c r="AJ50" s="314">
        <f t="shared" si="82"/>
        <v>-3146</v>
      </c>
      <c r="AK50" s="314">
        <f t="shared" si="82"/>
        <v>-5861</v>
      </c>
      <c r="AL50" s="237">
        <f t="shared" si="82"/>
        <v>480</v>
      </c>
      <c r="AM50" s="237">
        <f t="shared" si="82"/>
        <v>574</v>
      </c>
      <c r="AN50" s="237">
        <f t="shared" si="82"/>
        <v>168</v>
      </c>
      <c r="AO50" s="237">
        <f t="shared" si="82"/>
        <v>202</v>
      </c>
      <c r="AP50" s="236">
        <f t="shared" si="82"/>
        <v>776</v>
      </c>
      <c r="AQ50" s="237">
        <f t="shared" si="82"/>
        <v>3061</v>
      </c>
      <c r="AR50" s="237">
        <f t="shared" si="82"/>
        <v>3674</v>
      </c>
      <c r="AS50" s="237">
        <f t="shared" si="82"/>
        <v>2130</v>
      </c>
      <c r="AT50" s="237">
        <f t="shared" si="82"/>
        <v>2557</v>
      </c>
      <c r="AU50" s="236">
        <f t="shared" si="82"/>
        <v>6231</v>
      </c>
      <c r="AV50" s="237">
        <f t="shared" si="82"/>
        <v>547</v>
      </c>
      <c r="AW50" s="237">
        <f t="shared" si="82"/>
        <v>659</v>
      </c>
      <c r="AX50" s="237">
        <f t="shared" si="82"/>
        <v>707</v>
      </c>
      <c r="AY50" s="237">
        <f t="shared" si="82"/>
        <v>848</v>
      </c>
      <c r="AZ50" s="236">
        <f t="shared" si="82"/>
        <v>1507</v>
      </c>
      <c r="BA50" s="237">
        <f t="shared" si="82"/>
        <v>127</v>
      </c>
      <c r="BB50" s="237">
        <f t="shared" si="82"/>
        <v>151</v>
      </c>
      <c r="BC50" s="237">
        <f t="shared" si="82"/>
        <v>413</v>
      </c>
      <c r="BD50" s="237">
        <f t="shared" si="82"/>
        <v>495</v>
      </c>
      <c r="BE50" s="236">
        <f t="shared" si="82"/>
        <v>646</v>
      </c>
      <c r="BF50" s="237">
        <f t="shared" si="82"/>
        <v>-214</v>
      </c>
      <c r="BG50" s="237">
        <f t="shared" si="82"/>
        <v>-255</v>
      </c>
      <c r="BH50" s="237">
        <f t="shared" si="82"/>
        <v>-7</v>
      </c>
      <c r="BI50" s="237">
        <f t="shared" si="82"/>
        <v>-8</v>
      </c>
      <c r="BJ50" s="236">
        <f t="shared" si="82"/>
        <v>-263</v>
      </c>
      <c r="BK50" s="237">
        <f t="shared" si="82"/>
        <v>408</v>
      </c>
      <c r="BL50" s="237">
        <f t="shared" si="82"/>
        <v>490</v>
      </c>
      <c r="BM50" s="237">
        <f t="shared" si="82"/>
        <v>495</v>
      </c>
      <c r="BN50" s="237">
        <f t="shared" si="82"/>
        <v>594</v>
      </c>
      <c r="BO50" s="236">
        <f>BO40-BO45</f>
        <v>1084</v>
      </c>
      <c r="BP50" s="237">
        <f t="shared" si="80"/>
        <v>1718</v>
      </c>
      <c r="BQ50" s="237">
        <f t="shared" si="80"/>
        <v>2062</v>
      </c>
      <c r="BR50" s="237">
        <f t="shared" si="80"/>
        <v>2169</v>
      </c>
      <c r="BS50" s="237">
        <f t="shared" si="80"/>
        <v>2599</v>
      </c>
      <c r="BT50" s="236">
        <f t="shared" si="80"/>
        <v>4661</v>
      </c>
      <c r="BU50" s="237">
        <f t="shared" si="80"/>
        <v>1081</v>
      </c>
      <c r="BV50" s="237">
        <f t="shared" si="80"/>
        <v>1298</v>
      </c>
      <c r="BW50" s="237">
        <f t="shared" si="80"/>
        <v>1224</v>
      </c>
      <c r="BX50" s="237">
        <f t="shared" si="80"/>
        <v>1469</v>
      </c>
      <c r="BY50" s="236">
        <f t="shared" si="80"/>
        <v>2767</v>
      </c>
      <c r="BZ50" s="237">
        <f t="shared" si="80"/>
        <v>1785</v>
      </c>
      <c r="CA50" s="237">
        <f t="shared" si="80"/>
        <v>2142</v>
      </c>
      <c r="CB50" s="237">
        <f t="shared" si="80"/>
        <v>1572</v>
      </c>
      <c r="CC50" s="237">
        <f t="shared" si="80"/>
        <v>1886</v>
      </c>
      <c r="CD50" s="236">
        <f t="shared" si="80"/>
        <v>4028</v>
      </c>
      <c r="CE50" s="237">
        <f t="shared" si="80"/>
        <v>388</v>
      </c>
      <c r="CF50" s="237">
        <f t="shared" si="80"/>
        <v>466</v>
      </c>
      <c r="CG50" s="237">
        <f t="shared" si="80"/>
        <v>495</v>
      </c>
      <c r="CH50" s="237">
        <f t="shared" si="80"/>
        <v>595</v>
      </c>
      <c r="CI50" s="237">
        <f t="shared" si="80"/>
        <v>1061</v>
      </c>
      <c r="CJ50" s="237">
        <f t="shared" si="80"/>
        <v>809</v>
      </c>
      <c r="CK50" s="237">
        <f t="shared" si="80"/>
        <v>971</v>
      </c>
      <c r="CL50" s="237">
        <f t="shared" si="80"/>
        <v>1204</v>
      </c>
      <c r="CM50" s="237">
        <f t="shared" si="80"/>
        <v>1445</v>
      </c>
      <c r="CN50" s="237">
        <f t="shared" si="80"/>
        <v>2416</v>
      </c>
      <c r="CO50" s="314">
        <f t="shared" si="80"/>
        <v>1197</v>
      </c>
      <c r="CP50" s="314">
        <f t="shared" si="80"/>
        <v>1438</v>
      </c>
      <c r="CQ50" s="314">
        <f t="shared" si="80"/>
        <v>1699</v>
      </c>
      <c r="CR50" s="314">
        <f t="shared" si="80"/>
        <v>2041</v>
      </c>
      <c r="CS50" s="314">
        <f t="shared" si="80"/>
        <v>3479</v>
      </c>
      <c r="CT50" s="237">
        <f t="shared" si="80"/>
        <v>1132</v>
      </c>
      <c r="CU50" s="237">
        <f t="shared" si="80"/>
        <v>1356</v>
      </c>
      <c r="CV50" s="237">
        <f t="shared" si="80"/>
        <v>818</v>
      </c>
      <c r="CW50" s="237">
        <f t="shared" si="80"/>
        <v>980</v>
      </c>
      <c r="CX50" s="236">
        <f t="shared" si="80"/>
        <v>2336</v>
      </c>
      <c r="CY50" s="237">
        <f t="shared" si="80"/>
        <v>608</v>
      </c>
      <c r="CZ50" s="237">
        <f t="shared" si="80"/>
        <v>728</v>
      </c>
      <c r="DA50" s="237">
        <f t="shared" si="80"/>
        <v>635</v>
      </c>
      <c r="DB50" s="237">
        <f t="shared" si="80"/>
        <v>763</v>
      </c>
      <c r="DC50" s="237">
        <f t="shared" si="80"/>
        <v>1491</v>
      </c>
      <c r="DD50" s="237">
        <f t="shared" si="80"/>
        <v>-41</v>
      </c>
      <c r="DE50" s="237">
        <f t="shared" si="80"/>
        <v>-51</v>
      </c>
      <c r="DF50" s="237">
        <f t="shared" si="80"/>
        <v>305</v>
      </c>
      <c r="DG50" s="237">
        <f t="shared" si="80"/>
        <v>370</v>
      </c>
      <c r="DH50" s="237">
        <f t="shared" si="80"/>
        <v>319</v>
      </c>
      <c r="DI50" s="237">
        <f t="shared" si="80"/>
        <v>-4384</v>
      </c>
      <c r="DJ50" s="237">
        <f t="shared" si="80"/>
        <v>-5258</v>
      </c>
      <c r="DK50" s="237">
        <f t="shared" si="80"/>
        <v>-169</v>
      </c>
      <c r="DL50" s="237">
        <f t="shared" si="80"/>
        <v>-200</v>
      </c>
      <c r="DM50" s="237">
        <f t="shared" si="80"/>
        <v>-5458</v>
      </c>
      <c r="DN50" s="237">
        <f t="shared" si="80"/>
        <v>278</v>
      </c>
      <c r="DO50" s="237">
        <f t="shared" si="80"/>
        <v>336</v>
      </c>
      <c r="DP50" s="237">
        <f t="shared" si="80"/>
        <v>693</v>
      </c>
      <c r="DQ50" s="237">
        <f t="shared" si="80"/>
        <v>832</v>
      </c>
      <c r="DR50" s="237">
        <f t="shared" si="80"/>
        <v>1168</v>
      </c>
      <c r="DS50" s="237">
        <f t="shared" si="80"/>
        <v>35</v>
      </c>
      <c r="DT50" s="237">
        <f t="shared" si="80"/>
        <v>44</v>
      </c>
      <c r="DU50" s="237">
        <f t="shared" si="80"/>
        <v>219</v>
      </c>
      <c r="DV50" s="237">
        <f t="shared" si="80"/>
        <v>261</v>
      </c>
      <c r="DW50" s="237">
        <f t="shared" si="80"/>
        <v>305</v>
      </c>
      <c r="DX50" s="237">
        <f t="shared" si="80"/>
        <v>-31</v>
      </c>
      <c r="DY50" s="237">
        <f t="shared" si="80"/>
        <v>-41</v>
      </c>
      <c r="DZ50" s="237">
        <f t="shared" si="80"/>
        <v>-130</v>
      </c>
      <c r="EA50" s="237">
        <f t="shared" si="80"/>
        <v>-154</v>
      </c>
      <c r="EB50" s="237">
        <f t="shared" si="81"/>
        <v>-195</v>
      </c>
      <c r="EC50" s="237">
        <f t="shared" si="81"/>
        <v>109</v>
      </c>
      <c r="ED50" s="237">
        <f t="shared" si="81"/>
        <v>134</v>
      </c>
      <c r="EE50" s="237">
        <f t="shared" si="81"/>
        <v>96</v>
      </c>
      <c r="EF50" s="237">
        <f t="shared" si="81"/>
        <v>117</v>
      </c>
      <c r="EG50" s="237">
        <f t="shared" si="81"/>
        <v>251</v>
      </c>
      <c r="EH50" s="237">
        <f t="shared" si="81"/>
        <v>40</v>
      </c>
      <c r="EI50" s="237">
        <f t="shared" si="81"/>
        <v>50</v>
      </c>
      <c r="EJ50" s="237">
        <f t="shared" si="81"/>
        <v>136</v>
      </c>
      <c r="EK50" s="237">
        <f t="shared" si="81"/>
        <v>162</v>
      </c>
      <c r="EL50" s="237">
        <f t="shared" si="81"/>
        <v>212</v>
      </c>
      <c r="EM50" s="237">
        <f t="shared" si="81"/>
        <v>99</v>
      </c>
      <c r="EN50" s="237">
        <f t="shared" si="81"/>
        <v>120</v>
      </c>
      <c r="EO50" s="237">
        <f t="shared" si="81"/>
        <v>117</v>
      </c>
      <c r="EP50" s="237">
        <f t="shared" si="81"/>
        <v>141</v>
      </c>
      <c r="EQ50" s="237">
        <f t="shared" si="81"/>
        <v>261</v>
      </c>
      <c r="ER50" s="237">
        <f t="shared" si="81"/>
        <v>-1218</v>
      </c>
      <c r="ES50" s="237">
        <f t="shared" si="81"/>
        <v>-1461</v>
      </c>
      <c r="ET50" s="237">
        <f t="shared" si="81"/>
        <v>-1304</v>
      </c>
      <c r="EU50" s="237">
        <f t="shared" si="81"/>
        <v>-1562</v>
      </c>
      <c r="EV50" s="237">
        <f t="shared" si="81"/>
        <v>-3023</v>
      </c>
      <c r="EW50" s="237">
        <f t="shared" si="81"/>
        <v>273</v>
      </c>
      <c r="EX50" s="237">
        <f t="shared" si="81"/>
        <v>329</v>
      </c>
      <c r="EY50" s="237">
        <f t="shared" si="81"/>
        <v>297</v>
      </c>
      <c r="EZ50" s="237">
        <f t="shared" si="81"/>
        <v>356</v>
      </c>
      <c r="FA50" s="236">
        <f t="shared" si="81"/>
        <v>685</v>
      </c>
      <c r="FB50" s="237">
        <f t="shared" si="81"/>
        <v>228</v>
      </c>
      <c r="FC50" s="237">
        <f t="shared" si="81"/>
        <v>274</v>
      </c>
      <c r="FD50" s="237">
        <f t="shared" si="81"/>
        <v>125</v>
      </c>
      <c r="FE50" s="237">
        <f t="shared" si="81"/>
        <v>152</v>
      </c>
      <c r="FF50" s="236">
        <f t="shared" si="81"/>
        <v>426</v>
      </c>
      <c r="FG50" s="237">
        <f t="shared" si="81"/>
        <v>-1837</v>
      </c>
      <c r="FH50" s="237">
        <f t="shared" si="81"/>
        <v>-2202</v>
      </c>
      <c r="FI50" s="237">
        <f t="shared" si="81"/>
        <v>-1817</v>
      </c>
      <c r="FJ50" s="237">
        <f t="shared" si="81"/>
        <v>-2182</v>
      </c>
      <c r="FK50" s="236">
        <f t="shared" si="81"/>
        <v>-4384</v>
      </c>
      <c r="FL50" s="237">
        <f t="shared" si="81"/>
        <v>384</v>
      </c>
      <c r="FM50" s="237">
        <f t="shared" si="81"/>
        <v>463</v>
      </c>
      <c r="FN50" s="237">
        <f t="shared" si="81"/>
        <v>-704</v>
      </c>
      <c r="FO50" s="237">
        <f t="shared" si="81"/>
        <v>-841</v>
      </c>
      <c r="FP50" s="236">
        <f t="shared" si="81"/>
        <v>-378</v>
      </c>
      <c r="FQ50" s="237">
        <f t="shared" si="81"/>
        <v>-840</v>
      </c>
      <c r="FR50" s="237">
        <f t="shared" si="81"/>
        <v>-1007</v>
      </c>
      <c r="FS50" s="237">
        <f t="shared" si="81"/>
        <v>34</v>
      </c>
      <c r="FT50" s="237">
        <f t="shared" si="81"/>
        <v>41</v>
      </c>
      <c r="FU50" s="236">
        <f t="shared" si="81"/>
        <v>-966</v>
      </c>
      <c r="FV50" s="237">
        <f t="shared" si="81"/>
        <v>3323</v>
      </c>
      <c r="FW50" s="237">
        <f t="shared" si="81"/>
        <v>3988</v>
      </c>
      <c r="FX50" s="237">
        <f t="shared" si="81"/>
        <v>2498</v>
      </c>
      <c r="FY50" s="237">
        <f t="shared" si="81"/>
        <v>2998</v>
      </c>
      <c r="FZ50" s="236">
        <f t="shared" si="81"/>
        <v>6986</v>
      </c>
      <c r="GA50" s="237">
        <f t="shared" si="81"/>
        <v>359</v>
      </c>
      <c r="GB50" s="237">
        <f t="shared" si="81"/>
        <v>432</v>
      </c>
      <c r="GC50" s="237">
        <f t="shared" si="81"/>
        <v>414</v>
      </c>
      <c r="GD50" s="237">
        <f t="shared" si="81"/>
        <v>500</v>
      </c>
      <c r="GE50" s="236">
        <f t="shared" si="81"/>
        <v>932</v>
      </c>
      <c r="GF50" s="237">
        <f t="shared" si="81"/>
        <v>2520</v>
      </c>
      <c r="GG50" s="237">
        <f t="shared" si="81"/>
        <v>3025</v>
      </c>
      <c r="GH50" s="237">
        <f t="shared" si="81"/>
        <v>3103</v>
      </c>
      <c r="GI50" s="237">
        <f t="shared" si="81"/>
        <v>3724</v>
      </c>
      <c r="GJ50" s="236">
        <f t="shared" si="81"/>
        <v>6749</v>
      </c>
      <c r="GK50" s="237">
        <f t="shared" si="81"/>
        <v>20568</v>
      </c>
      <c r="GL50" s="237">
        <f t="shared" si="81"/>
        <v>30039</v>
      </c>
      <c r="GM50" s="236">
        <f>GM40-GM45</f>
        <v>50607</v>
      </c>
    </row>
    <row r="52" spans="1:195" s="237" customFormat="1" x14ac:dyDescent="0.15">
      <c r="A52" s="237" t="s">
        <v>374</v>
      </c>
      <c r="R52" s="314"/>
      <c r="S52" s="314"/>
      <c r="T52" s="314"/>
      <c r="U52" s="314"/>
      <c r="V52" s="314"/>
      <c r="AG52" s="314"/>
      <c r="AH52" s="314"/>
      <c r="AI52" s="314"/>
      <c r="AJ52" s="314"/>
      <c r="AK52" s="314"/>
      <c r="AP52" s="236"/>
      <c r="AU52" s="236"/>
      <c r="AZ52" s="236"/>
      <c r="BE52" s="236"/>
      <c r="BJ52" s="236"/>
      <c r="BO52" s="236"/>
      <c r="BT52" s="236"/>
      <c r="BY52" s="236"/>
      <c r="CD52" s="236"/>
      <c r="CO52" s="314"/>
      <c r="CP52" s="314"/>
      <c r="CQ52" s="314"/>
      <c r="CR52" s="314"/>
      <c r="CS52" s="314"/>
      <c r="CX52" s="236"/>
      <c r="FA52" s="236"/>
      <c r="FF52" s="236"/>
      <c r="FK52" s="236"/>
      <c r="FP52" s="236"/>
      <c r="FU52" s="236"/>
      <c r="FZ52" s="236"/>
      <c r="GE52" s="236"/>
      <c r="GJ52" s="236"/>
      <c r="GM52" s="236"/>
    </row>
    <row r="53" spans="1:195" s="237" customFormat="1" x14ac:dyDescent="0.15">
      <c r="A53" s="237" t="s">
        <v>106</v>
      </c>
      <c r="B53" s="237" t="s">
        <v>105</v>
      </c>
      <c r="C53" s="237">
        <v>742</v>
      </c>
      <c r="D53" s="237">
        <v>891</v>
      </c>
      <c r="E53" s="237">
        <v>1329</v>
      </c>
      <c r="F53" s="237">
        <v>1595</v>
      </c>
      <c r="G53" s="237">
        <v>2486</v>
      </c>
      <c r="H53" s="238">
        <v>1128</v>
      </c>
      <c r="I53" s="238">
        <v>1354</v>
      </c>
      <c r="J53" s="238">
        <v>712</v>
      </c>
      <c r="K53" s="238">
        <v>855</v>
      </c>
      <c r="L53" s="238">
        <v>2209</v>
      </c>
      <c r="M53" s="237">
        <v>2224</v>
      </c>
      <c r="N53" s="237">
        <v>2669</v>
      </c>
      <c r="O53" s="237">
        <v>2685</v>
      </c>
      <c r="P53" s="237">
        <v>3221</v>
      </c>
      <c r="Q53" s="237">
        <v>5890</v>
      </c>
      <c r="R53" s="314">
        <v>4094</v>
      </c>
      <c r="S53" s="314">
        <v>4913</v>
      </c>
      <c r="T53" s="314">
        <v>4726</v>
      </c>
      <c r="U53" s="314">
        <v>5672</v>
      </c>
      <c r="V53" s="314">
        <v>10585</v>
      </c>
      <c r="W53" s="237">
        <v>3617</v>
      </c>
      <c r="X53" s="237">
        <v>4340</v>
      </c>
      <c r="Y53" s="237">
        <v>3230</v>
      </c>
      <c r="Z53" s="237">
        <v>3875</v>
      </c>
      <c r="AA53" s="237">
        <v>8215</v>
      </c>
      <c r="AB53" s="237">
        <v>2954</v>
      </c>
      <c r="AC53" s="237">
        <v>3544</v>
      </c>
      <c r="AD53" s="237">
        <v>2697</v>
      </c>
      <c r="AE53" s="237">
        <v>3236</v>
      </c>
      <c r="AF53" s="237">
        <v>6780</v>
      </c>
      <c r="AG53" s="314">
        <v>6571</v>
      </c>
      <c r="AH53" s="314">
        <v>7884</v>
      </c>
      <c r="AI53" s="314">
        <v>5927</v>
      </c>
      <c r="AJ53" s="314">
        <v>7113</v>
      </c>
      <c r="AK53" s="314">
        <v>14997</v>
      </c>
      <c r="AL53" s="237">
        <v>2083</v>
      </c>
      <c r="AM53" s="237">
        <v>2498</v>
      </c>
      <c r="AN53" s="237">
        <v>2092</v>
      </c>
      <c r="AO53" s="237">
        <v>2510</v>
      </c>
      <c r="AP53" s="236">
        <v>5008</v>
      </c>
      <c r="AQ53" s="237">
        <v>2180</v>
      </c>
      <c r="AR53" s="237">
        <v>2617</v>
      </c>
      <c r="AS53" s="237">
        <v>2093</v>
      </c>
      <c r="AT53" s="237">
        <v>2510</v>
      </c>
      <c r="AU53" s="236">
        <v>5127</v>
      </c>
      <c r="AV53" s="237">
        <v>3593</v>
      </c>
      <c r="AW53" s="237">
        <v>4310</v>
      </c>
      <c r="AX53" s="237">
        <v>2876</v>
      </c>
      <c r="AY53" s="237">
        <v>3450</v>
      </c>
      <c r="AZ53" s="236">
        <v>7760</v>
      </c>
      <c r="BA53" s="237">
        <v>1199</v>
      </c>
      <c r="BB53" s="237">
        <v>1439</v>
      </c>
      <c r="BC53" s="237">
        <v>1230</v>
      </c>
      <c r="BD53" s="237">
        <v>1474</v>
      </c>
      <c r="BE53" s="236">
        <v>2913</v>
      </c>
      <c r="BF53" s="237">
        <v>2537</v>
      </c>
      <c r="BG53" s="237">
        <v>3045</v>
      </c>
      <c r="BH53" s="237">
        <v>2264</v>
      </c>
      <c r="BI53" s="237">
        <v>2717</v>
      </c>
      <c r="BJ53" s="236">
        <v>5762</v>
      </c>
      <c r="BK53" s="237">
        <v>1394</v>
      </c>
      <c r="BL53" s="237">
        <v>1674</v>
      </c>
      <c r="BM53" s="237">
        <v>1171</v>
      </c>
      <c r="BN53" s="237">
        <v>1405</v>
      </c>
      <c r="BO53" s="236">
        <v>3079</v>
      </c>
      <c r="BP53" s="237">
        <v>1395</v>
      </c>
      <c r="BQ53" s="237">
        <v>1673</v>
      </c>
      <c r="BR53" s="237">
        <v>1788</v>
      </c>
      <c r="BS53" s="237">
        <v>2146</v>
      </c>
      <c r="BT53" s="236">
        <v>3819</v>
      </c>
      <c r="BU53" s="237">
        <v>1457</v>
      </c>
      <c r="BV53" s="237">
        <v>1749</v>
      </c>
      <c r="BW53" s="237">
        <v>1716</v>
      </c>
      <c r="BX53" s="237">
        <v>2059</v>
      </c>
      <c r="BY53" s="236">
        <v>3808</v>
      </c>
      <c r="BZ53" s="237">
        <v>1817</v>
      </c>
      <c r="CA53" s="237">
        <v>2181</v>
      </c>
      <c r="CB53" s="237">
        <v>1942</v>
      </c>
      <c r="CC53" s="237">
        <v>2331</v>
      </c>
      <c r="CD53" s="236">
        <v>4512</v>
      </c>
      <c r="CE53" s="237">
        <v>577</v>
      </c>
      <c r="CF53" s="237">
        <v>692</v>
      </c>
      <c r="CG53" s="237">
        <v>673</v>
      </c>
      <c r="CH53" s="237">
        <v>808</v>
      </c>
      <c r="CI53" s="237">
        <v>1500</v>
      </c>
      <c r="CJ53" s="237">
        <v>1818</v>
      </c>
      <c r="CK53" s="237">
        <v>2180</v>
      </c>
      <c r="CL53" s="237">
        <v>1740</v>
      </c>
      <c r="CM53" s="237">
        <v>2088</v>
      </c>
      <c r="CN53" s="237">
        <v>4268</v>
      </c>
      <c r="CO53" s="314">
        <v>2395</v>
      </c>
      <c r="CP53" s="314">
        <v>2873</v>
      </c>
      <c r="CQ53" s="314">
        <v>2413</v>
      </c>
      <c r="CR53" s="314">
        <v>2896</v>
      </c>
      <c r="CS53" s="314">
        <v>5769</v>
      </c>
      <c r="CT53" s="237">
        <v>985</v>
      </c>
      <c r="CU53" s="237">
        <v>1182</v>
      </c>
      <c r="CV53" s="237">
        <v>799</v>
      </c>
      <c r="CW53" s="237">
        <v>959</v>
      </c>
      <c r="CX53" s="236">
        <v>2141</v>
      </c>
      <c r="CY53" s="237">
        <v>156</v>
      </c>
      <c r="CZ53" s="237">
        <v>187</v>
      </c>
      <c r="DA53" s="237">
        <v>149</v>
      </c>
      <c r="DB53" s="237">
        <v>179</v>
      </c>
      <c r="DC53" s="237">
        <v>366</v>
      </c>
      <c r="DD53" s="237">
        <v>287</v>
      </c>
      <c r="DE53" s="237">
        <v>345</v>
      </c>
      <c r="DF53" s="237">
        <v>298</v>
      </c>
      <c r="DG53" s="237">
        <v>356</v>
      </c>
      <c r="DH53" s="237">
        <v>701</v>
      </c>
      <c r="DI53" s="237">
        <v>56</v>
      </c>
      <c r="DJ53" s="237">
        <v>68</v>
      </c>
      <c r="DK53" s="237">
        <v>56</v>
      </c>
      <c r="DL53" s="237">
        <v>68</v>
      </c>
      <c r="DM53" s="237">
        <v>136</v>
      </c>
      <c r="DN53" s="237">
        <v>91</v>
      </c>
      <c r="DO53" s="237">
        <v>109</v>
      </c>
      <c r="DP53" s="237">
        <v>91</v>
      </c>
      <c r="DQ53" s="237">
        <v>109</v>
      </c>
      <c r="DR53" s="237">
        <v>218</v>
      </c>
      <c r="DS53" s="237">
        <v>135</v>
      </c>
      <c r="DT53" s="237">
        <v>162</v>
      </c>
      <c r="DU53" s="237">
        <v>104</v>
      </c>
      <c r="DV53" s="237">
        <v>125</v>
      </c>
      <c r="DW53" s="237">
        <v>287</v>
      </c>
      <c r="DX53" s="237">
        <v>123</v>
      </c>
      <c r="DY53" s="237">
        <v>148</v>
      </c>
      <c r="DZ53" s="237">
        <v>153</v>
      </c>
      <c r="EA53" s="237">
        <v>183</v>
      </c>
      <c r="EB53" s="237">
        <v>331</v>
      </c>
      <c r="EC53" s="237">
        <v>218</v>
      </c>
      <c r="ED53" s="237">
        <v>262</v>
      </c>
      <c r="EE53" s="237">
        <v>222</v>
      </c>
      <c r="EF53" s="237">
        <v>265</v>
      </c>
      <c r="EG53" s="237">
        <v>527</v>
      </c>
      <c r="EH53" s="237">
        <v>315</v>
      </c>
      <c r="EI53" s="237">
        <v>378</v>
      </c>
      <c r="EJ53" s="237">
        <v>451</v>
      </c>
      <c r="EK53" s="237">
        <v>541</v>
      </c>
      <c r="EL53" s="237">
        <v>919</v>
      </c>
      <c r="EM53" s="237">
        <v>141</v>
      </c>
      <c r="EN53" s="237">
        <v>169</v>
      </c>
      <c r="EO53" s="237">
        <v>163</v>
      </c>
      <c r="EP53" s="237">
        <v>196</v>
      </c>
      <c r="EQ53" s="237">
        <v>365</v>
      </c>
      <c r="ER53" s="237">
        <v>39</v>
      </c>
      <c r="ES53" s="237">
        <v>48</v>
      </c>
      <c r="ET53" s="237">
        <v>55</v>
      </c>
      <c r="EU53" s="237">
        <v>65</v>
      </c>
      <c r="EV53" s="237">
        <v>113</v>
      </c>
      <c r="EW53" s="237">
        <v>260</v>
      </c>
      <c r="EX53" s="237">
        <v>312</v>
      </c>
      <c r="EY53" s="237">
        <v>430</v>
      </c>
      <c r="EZ53" s="237">
        <v>516</v>
      </c>
      <c r="FA53" s="236">
        <v>828</v>
      </c>
      <c r="FB53" s="237">
        <v>1123</v>
      </c>
      <c r="FC53" s="237">
        <v>1347</v>
      </c>
      <c r="FD53" s="237">
        <v>1019</v>
      </c>
      <c r="FE53" s="237">
        <v>1222</v>
      </c>
      <c r="FF53" s="236">
        <v>2569</v>
      </c>
      <c r="FG53" s="237">
        <v>218</v>
      </c>
      <c r="FH53" s="237">
        <v>261</v>
      </c>
      <c r="FI53" s="237">
        <v>143</v>
      </c>
      <c r="FJ53" s="237">
        <v>172</v>
      </c>
      <c r="FK53" s="236">
        <v>433</v>
      </c>
      <c r="FL53" s="237">
        <v>3413</v>
      </c>
      <c r="FM53" s="237">
        <v>4095</v>
      </c>
      <c r="FN53" s="237">
        <v>3938</v>
      </c>
      <c r="FO53" s="237">
        <v>4727</v>
      </c>
      <c r="FP53" s="236">
        <v>8822</v>
      </c>
      <c r="FQ53" s="237">
        <v>345</v>
      </c>
      <c r="FR53" s="237">
        <v>414</v>
      </c>
      <c r="FS53" s="237">
        <v>505</v>
      </c>
      <c r="FT53" s="237">
        <v>606</v>
      </c>
      <c r="FU53" s="236">
        <v>1020</v>
      </c>
      <c r="FV53" s="237">
        <v>1225</v>
      </c>
      <c r="FW53" s="237">
        <v>1468</v>
      </c>
      <c r="FX53" s="237">
        <v>1685</v>
      </c>
      <c r="FY53" s="237">
        <v>2022</v>
      </c>
      <c r="FZ53" s="236">
        <v>3490</v>
      </c>
      <c r="GA53" s="237">
        <v>542</v>
      </c>
      <c r="GB53" s="237">
        <v>651</v>
      </c>
      <c r="GC53" s="237">
        <v>599</v>
      </c>
      <c r="GD53" s="237">
        <v>719</v>
      </c>
      <c r="GE53" s="236">
        <v>1370</v>
      </c>
      <c r="GF53" s="237">
        <v>508</v>
      </c>
      <c r="GG53" s="237">
        <v>611</v>
      </c>
      <c r="GH53" s="237">
        <v>602</v>
      </c>
      <c r="GI53" s="237">
        <v>724</v>
      </c>
      <c r="GJ53" s="236">
        <v>1335</v>
      </c>
      <c r="GM53" s="236"/>
    </row>
    <row r="54" spans="1:195" s="237" customFormat="1" x14ac:dyDescent="0.15">
      <c r="B54" s="237" t="s">
        <v>104</v>
      </c>
      <c r="C54" s="237">
        <v>744</v>
      </c>
      <c r="D54" s="237">
        <v>893</v>
      </c>
      <c r="E54" s="237">
        <v>1265</v>
      </c>
      <c r="F54" s="237">
        <v>1519</v>
      </c>
      <c r="G54" s="237">
        <v>2412</v>
      </c>
      <c r="H54" s="238">
        <v>1185</v>
      </c>
      <c r="I54" s="238">
        <v>1422</v>
      </c>
      <c r="J54" s="238">
        <v>667</v>
      </c>
      <c r="K54" s="238">
        <v>800</v>
      </c>
      <c r="L54" s="238">
        <v>2222</v>
      </c>
      <c r="M54" s="237">
        <v>2411</v>
      </c>
      <c r="N54" s="237">
        <v>2893</v>
      </c>
      <c r="O54" s="237">
        <v>2999</v>
      </c>
      <c r="P54" s="237">
        <v>3598</v>
      </c>
      <c r="Q54" s="237">
        <v>6491</v>
      </c>
      <c r="R54" s="314">
        <v>4340</v>
      </c>
      <c r="S54" s="314">
        <v>5209</v>
      </c>
      <c r="T54" s="314">
        <v>4931</v>
      </c>
      <c r="U54" s="314">
        <v>5918</v>
      </c>
      <c r="V54" s="314">
        <v>11127</v>
      </c>
      <c r="W54" s="237">
        <v>4545</v>
      </c>
      <c r="X54" s="237">
        <v>5454</v>
      </c>
      <c r="Y54" s="237">
        <v>4143</v>
      </c>
      <c r="Z54" s="237">
        <v>4971</v>
      </c>
      <c r="AA54" s="237">
        <v>10425</v>
      </c>
      <c r="AB54" s="237">
        <v>3339</v>
      </c>
      <c r="AC54" s="237">
        <v>4008</v>
      </c>
      <c r="AD54" s="237">
        <v>3863</v>
      </c>
      <c r="AE54" s="237">
        <v>4635</v>
      </c>
      <c r="AF54" s="237">
        <v>8643</v>
      </c>
      <c r="AG54" s="314">
        <v>7884</v>
      </c>
      <c r="AH54" s="314">
        <v>9461</v>
      </c>
      <c r="AI54" s="314">
        <v>8006</v>
      </c>
      <c r="AJ54" s="314">
        <v>9608</v>
      </c>
      <c r="AK54" s="314">
        <v>19069</v>
      </c>
      <c r="AL54" s="237">
        <v>2967</v>
      </c>
      <c r="AM54" s="237">
        <v>3561</v>
      </c>
      <c r="AN54" s="237">
        <v>2936</v>
      </c>
      <c r="AO54" s="237">
        <v>3524</v>
      </c>
      <c r="AP54" s="236">
        <v>7085</v>
      </c>
      <c r="AQ54" s="237">
        <v>2718</v>
      </c>
      <c r="AR54" s="237">
        <v>3260</v>
      </c>
      <c r="AS54" s="237">
        <v>2160</v>
      </c>
      <c r="AT54" s="237">
        <v>2594</v>
      </c>
      <c r="AU54" s="236">
        <v>5854</v>
      </c>
      <c r="AV54" s="237">
        <v>4860</v>
      </c>
      <c r="AW54" s="237">
        <v>5831</v>
      </c>
      <c r="AX54" s="237">
        <v>4099</v>
      </c>
      <c r="AY54" s="237">
        <v>4920</v>
      </c>
      <c r="AZ54" s="236">
        <v>10751</v>
      </c>
      <c r="BA54" s="237">
        <v>1997</v>
      </c>
      <c r="BB54" s="237">
        <v>2397</v>
      </c>
      <c r="BC54" s="237">
        <v>1779</v>
      </c>
      <c r="BD54" s="237">
        <v>2134</v>
      </c>
      <c r="BE54" s="236">
        <v>4531</v>
      </c>
      <c r="BF54" s="237">
        <v>3530</v>
      </c>
      <c r="BG54" s="237">
        <v>4235</v>
      </c>
      <c r="BH54" s="237">
        <v>3273</v>
      </c>
      <c r="BI54" s="237">
        <v>3927</v>
      </c>
      <c r="BJ54" s="236">
        <v>8162</v>
      </c>
      <c r="BK54" s="237">
        <v>1446</v>
      </c>
      <c r="BL54" s="237">
        <v>1735</v>
      </c>
      <c r="BM54" s="237">
        <v>1295</v>
      </c>
      <c r="BN54" s="237">
        <v>1555</v>
      </c>
      <c r="BO54" s="236">
        <v>3290</v>
      </c>
      <c r="BP54" s="237">
        <v>2855</v>
      </c>
      <c r="BQ54" s="237">
        <v>3427</v>
      </c>
      <c r="BR54" s="237">
        <v>3267</v>
      </c>
      <c r="BS54" s="237">
        <v>3920</v>
      </c>
      <c r="BT54" s="236">
        <v>7347</v>
      </c>
      <c r="BU54" s="237">
        <v>1920</v>
      </c>
      <c r="BV54" s="237">
        <v>2304</v>
      </c>
      <c r="BW54" s="237">
        <v>2095</v>
      </c>
      <c r="BX54" s="237">
        <v>2515</v>
      </c>
      <c r="BY54" s="236">
        <v>4819</v>
      </c>
      <c r="BZ54" s="237">
        <v>2378</v>
      </c>
      <c r="CA54" s="237">
        <v>2853</v>
      </c>
      <c r="CB54" s="237">
        <v>2596</v>
      </c>
      <c r="CC54" s="237">
        <v>3116</v>
      </c>
      <c r="CD54" s="236">
        <v>5969</v>
      </c>
      <c r="CE54" s="237">
        <v>486</v>
      </c>
      <c r="CF54" s="237">
        <v>582</v>
      </c>
      <c r="CG54" s="237">
        <v>589</v>
      </c>
      <c r="CH54" s="237">
        <v>707</v>
      </c>
      <c r="CI54" s="237">
        <v>1289</v>
      </c>
      <c r="CJ54" s="237">
        <v>1824</v>
      </c>
      <c r="CK54" s="237">
        <v>2189</v>
      </c>
      <c r="CL54" s="237">
        <v>1826</v>
      </c>
      <c r="CM54" s="237">
        <v>2191</v>
      </c>
      <c r="CN54" s="237">
        <v>4380</v>
      </c>
      <c r="CO54" s="314">
        <v>2310</v>
      </c>
      <c r="CP54" s="314">
        <v>2771</v>
      </c>
      <c r="CQ54" s="314">
        <v>2415</v>
      </c>
      <c r="CR54" s="314">
        <v>2898</v>
      </c>
      <c r="CS54" s="314">
        <v>5669</v>
      </c>
      <c r="CT54" s="237">
        <v>1298</v>
      </c>
      <c r="CU54" s="237">
        <v>1557</v>
      </c>
      <c r="CV54" s="237">
        <v>997</v>
      </c>
      <c r="CW54" s="237">
        <v>1197</v>
      </c>
      <c r="CX54" s="236">
        <v>2754</v>
      </c>
      <c r="CY54" s="237">
        <v>138</v>
      </c>
      <c r="CZ54" s="237">
        <v>164</v>
      </c>
      <c r="DA54" s="237">
        <v>97</v>
      </c>
      <c r="DB54" s="237">
        <v>116</v>
      </c>
      <c r="DC54" s="237">
        <v>280</v>
      </c>
      <c r="DD54" s="237">
        <v>349</v>
      </c>
      <c r="DE54" s="237">
        <v>419</v>
      </c>
      <c r="DF54" s="237">
        <v>351</v>
      </c>
      <c r="DG54" s="237">
        <v>421</v>
      </c>
      <c r="DH54" s="237">
        <v>840</v>
      </c>
      <c r="DI54" s="237">
        <v>42</v>
      </c>
      <c r="DJ54" s="237">
        <v>49</v>
      </c>
      <c r="DK54" s="237">
        <v>43</v>
      </c>
      <c r="DL54" s="237">
        <v>51</v>
      </c>
      <c r="DM54" s="237">
        <v>100</v>
      </c>
      <c r="DN54" s="237">
        <v>48</v>
      </c>
      <c r="DO54" s="237">
        <v>57</v>
      </c>
      <c r="DP54" s="237">
        <v>43</v>
      </c>
      <c r="DQ54" s="237">
        <v>53</v>
      </c>
      <c r="DR54" s="237">
        <v>110</v>
      </c>
      <c r="DS54" s="237">
        <v>82</v>
      </c>
      <c r="DT54" s="237">
        <v>97</v>
      </c>
      <c r="DU54" s="237">
        <v>62</v>
      </c>
      <c r="DV54" s="237">
        <v>75</v>
      </c>
      <c r="DW54" s="237">
        <v>172</v>
      </c>
      <c r="DX54" s="237">
        <v>82</v>
      </c>
      <c r="DY54" s="237">
        <v>99</v>
      </c>
      <c r="DZ54" s="237">
        <v>112</v>
      </c>
      <c r="EA54" s="237">
        <v>133</v>
      </c>
      <c r="EB54" s="237">
        <v>232</v>
      </c>
      <c r="EC54" s="237">
        <v>153</v>
      </c>
      <c r="ED54" s="237">
        <v>185</v>
      </c>
      <c r="EE54" s="237">
        <v>113</v>
      </c>
      <c r="EF54" s="237">
        <v>135</v>
      </c>
      <c r="EG54" s="237">
        <v>320</v>
      </c>
      <c r="EH54" s="237">
        <v>116</v>
      </c>
      <c r="EI54" s="237">
        <v>139</v>
      </c>
      <c r="EJ54" s="237">
        <v>194</v>
      </c>
      <c r="EK54" s="237">
        <v>233</v>
      </c>
      <c r="EL54" s="237">
        <v>372</v>
      </c>
      <c r="EM54" s="237">
        <v>70</v>
      </c>
      <c r="EN54" s="237">
        <v>84</v>
      </c>
      <c r="EO54" s="237">
        <v>65</v>
      </c>
      <c r="EP54" s="237">
        <v>77</v>
      </c>
      <c r="EQ54" s="237">
        <v>161</v>
      </c>
      <c r="ER54" s="237">
        <v>32</v>
      </c>
      <c r="ES54" s="237">
        <v>37</v>
      </c>
      <c r="ET54" s="237">
        <v>35</v>
      </c>
      <c r="EU54" s="237">
        <v>43</v>
      </c>
      <c r="EV54" s="237">
        <v>80</v>
      </c>
      <c r="EW54" s="237">
        <v>166</v>
      </c>
      <c r="EX54" s="237">
        <v>198</v>
      </c>
      <c r="EY54" s="237">
        <v>272</v>
      </c>
      <c r="EZ54" s="237">
        <v>325</v>
      </c>
      <c r="FA54" s="236">
        <v>523</v>
      </c>
      <c r="FB54" s="237">
        <v>814</v>
      </c>
      <c r="FC54" s="237">
        <v>977</v>
      </c>
      <c r="FD54" s="237">
        <v>728</v>
      </c>
      <c r="FE54" s="237">
        <v>873</v>
      </c>
      <c r="FF54" s="236">
        <v>1850</v>
      </c>
      <c r="FG54" s="237">
        <v>280</v>
      </c>
      <c r="FH54" s="237">
        <v>336</v>
      </c>
      <c r="FI54" s="237">
        <v>193</v>
      </c>
      <c r="FJ54" s="237">
        <v>232</v>
      </c>
      <c r="FK54" s="236">
        <v>568</v>
      </c>
      <c r="FL54" s="237">
        <v>4637</v>
      </c>
      <c r="FM54" s="237">
        <v>5565</v>
      </c>
      <c r="FN54" s="237">
        <v>5662</v>
      </c>
      <c r="FO54" s="237">
        <v>6795</v>
      </c>
      <c r="FP54" s="236">
        <v>12360</v>
      </c>
      <c r="FQ54" s="237">
        <v>585</v>
      </c>
      <c r="FR54" s="237">
        <v>703</v>
      </c>
      <c r="FS54" s="237">
        <v>824</v>
      </c>
      <c r="FT54" s="237">
        <v>988</v>
      </c>
      <c r="FU54" s="236">
        <v>1691</v>
      </c>
      <c r="FV54" s="237">
        <v>2046</v>
      </c>
      <c r="FW54" s="237">
        <v>2453</v>
      </c>
      <c r="FX54" s="237">
        <v>2711</v>
      </c>
      <c r="FY54" s="237">
        <v>3255</v>
      </c>
      <c r="FZ54" s="236">
        <v>5708</v>
      </c>
      <c r="GA54" s="237">
        <v>899</v>
      </c>
      <c r="GB54" s="237">
        <v>1078</v>
      </c>
      <c r="GC54" s="237">
        <v>992</v>
      </c>
      <c r="GD54" s="237">
        <v>1190</v>
      </c>
      <c r="GE54" s="236">
        <v>2268</v>
      </c>
      <c r="GF54" s="237">
        <v>551</v>
      </c>
      <c r="GG54" s="237">
        <v>661</v>
      </c>
      <c r="GH54" s="237">
        <v>655</v>
      </c>
      <c r="GI54" s="237">
        <v>785</v>
      </c>
      <c r="GJ54" s="236">
        <v>1446</v>
      </c>
      <c r="GM54" s="236"/>
    </row>
    <row r="55" spans="1:195" s="237" customFormat="1" x14ac:dyDescent="0.15">
      <c r="B55" s="237" t="s">
        <v>103</v>
      </c>
      <c r="C55" s="237">
        <v>1486</v>
      </c>
      <c r="D55" s="237">
        <v>1784</v>
      </c>
      <c r="E55" s="237">
        <v>2594</v>
      </c>
      <c r="F55" s="237">
        <v>3114</v>
      </c>
      <c r="G55" s="237">
        <v>4898</v>
      </c>
      <c r="H55" s="238">
        <v>2313</v>
      </c>
      <c r="I55" s="238">
        <v>2776</v>
      </c>
      <c r="J55" s="238">
        <v>1379</v>
      </c>
      <c r="K55" s="238">
        <v>1655</v>
      </c>
      <c r="L55" s="238">
        <v>4431</v>
      </c>
      <c r="M55" s="237">
        <v>4635</v>
      </c>
      <c r="N55" s="237">
        <v>5562</v>
      </c>
      <c r="O55" s="237">
        <v>5684</v>
      </c>
      <c r="P55" s="237">
        <v>6819</v>
      </c>
      <c r="Q55" s="237">
        <v>12381</v>
      </c>
      <c r="R55" s="314">
        <v>8434</v>
      </c>
      <c r="S55" s="314">
        <v>10122</v>
      </c>
      <c r="T55" s="314">
        <v>9657</v>
      </c>
      <c r="U55" s="314">
        <v>11590</v>
      </c>
      <c r="V55" s="314">
        <v>21712</v>
      </c>
      <c r="W55" s="237">
        <v>8162</v>
      </c>
      <c r="X55" s="237">
        <v>9794</v>
      </c>
      <c r="Y55" s="237">
        <v>7373</v>
      </c>
      <c r="Z55" s="237">
        <v>8846</v>
      </c>
      <c r="AA55" s="237">
        <v>18640</v>
      </c>
      <c r="AB55" s="237">
        <v>6293</v>
      </c>
      <c r="AC55" s="237">
        <v>7552</v>
      </c>
      <c r="AD55" s="237">
        <v>6560</v>
      </c>
      <c r="AE55" s="237">
        <v>7871</v>
      </c>
      <c r="AF55" s="237">
        <v>15423</v>
      </c>
      <c r="AG55" s="314">
        <v>14455</v>
      </c>
      <c r="AH55" s="314">
        <v>17345</v>
      </c>
      <c r="AI55" s="314">
        <v>13933</v>
      </c>
      <c r="AJ55" s="314">
        <v>16721</v>
      </c>
      <c r="AK55" s="314">
        <v>34066</v>
      </c>
      <c r="AL55" s="237">
        <v>5050</v>
      </c>
      <c r="AM55" s="237">
        <v>6059</v>
      </c>
      <c r="AN55" s="237">
        <v>5028</v>
      </c>
      <c r="AO55" s="237">
        <v>6034</v>
      </c>
      <c r="AP55" s="236">
        <v>12093</v>
      </c>
      <c r="AQ55" s="237">
        <v>4898</v>
      </c>
      <c r="AR55" s="237">
        <v>5877</v>
      </c>
      <c r="AS55" s="237">
        <v>4253</v>
      </c>
      <c r="AT55" s="237">
        <v>5104</v>
      </c>
      <c r="AU55" s="236">
        <v>10981</v>
      </c>
      <c r="AV55" s="237">
        <v>8453</v>
      </c>
      <c r="AW55" s="237">
        <v>10141</v>
      </c>
      <c r="AX55" s="237">
        <v>6975</v>
      </c>
      <c r="AY55" s="237">
        <v>8370</v>
      </c>
      <c r="AZ55" s="236">
        <v>18511</v>
      </c>
      <c r="BA55" s="237">
        <v>3196</v>
      </c>
      <c r="BB55" s="237">
        <v>3836</v>
      </c>
      <c r="BC55" s="237">
        <v>3009</v>
      </c>
      <c r="BD55" s="237">
        <v>3608</v>
      </c>
      <c r="BE55" s="236">
        <v>7444</v>
      </c>
      <c r="BF55" s="237">
        <v>6067</v>
      </c>
      <c r="BG55" s="237">
        <v>7280</v>
      </c>
      <c r="BH55" s="237">
        <v>5537</v>
      </c>
      <c r="BI55" s="237">
        <v>6644</v>
      </c>
      <c r="BJ55" s="236">
        <v>13924</v>
      </c>
      <c r="BK55" s="237">
        <v>2840</v>
      </c>
      <c r="BL55" s="237">
        <v>3409</v>
      </c>
      <c r="BM55" s="237">
        <v>2466</v>
      </c>
      <c r="BN55" s="237">
        <v>2960</v>
      </c>
      <c r="BO55" s="236">
        <v>6369</v>
      </c>
      <c r="BP55" s="237">
        <v>4250</v>
      </c>
      <c r="BQ55" s="237">
        <v>5100</v>
      </c>
      <c r="BR55" s="237">
        <v>5055</v>
      </c>
      <c r="BS55" s="237">
        <v>6066</v>
      </c>
      <c r="BT55" s="236">
        <v>11166</v>
      </c>
      <c r="BU55" s="237">
        <v>3377</v>
      </c>
      <c r="BV55" s="237">
        <v>4053</v>
      </c>
      <c r="BW55" s="237">
        <v>3811</v>
      </c>
      <c r="BX55" s="237">
        <v>4574</v>
      </c>
      <c r="BY55" s="236">
        <v>8627</v>
      </c>
      <c r="BZ55" s="237">
        <v>4195</v>
      </c>
      <c r="CA55" s="237">
        <v>5034</v>
      </c>
      <c r="CB55" s="237">
        <v>4538</v>
      </c>
      <c r="CC55" s="237">
        <v>5447</v>
      </c>
      <c r="CD55" s="236">
        <v>10481</v>
      </c>
      <c r="CE55" s="237">
        <v>1063</v>
      </c>
      <c r="CF55" s="237">
        <v>1274</v>
      </c>
      <c r="CG55" s="237">
        <v>1262</v>
      </c>
      <c r="CH55" s="237">
        <v>1515</v>
      </c>
      <c r="CI55" s="237">
        <v>2789</v>
      </c>
      <c r="CJ55" s="237">
        <v>3642</v>
      </c>
      <c r="CK55" s="237">
        <v>4369</v>
      </c>
      <c r="CL55" s="237">
        <v>3566</v>
      </c>
      <c r="CM55" s="237">
        <v>4279</v>
      </c>
      <c r="CN55" s="237">
        <v>8648</v>
      </c>
      <c r="CO55" s="314">
        <v>4705</v>
      </c>
      <c r="CP55" s="314">
        <v>5644</v>
      </c>
      <c r="CQ55" s="314">
        <v>4828</v>
      </c>
      <c r="CR55" s="314">
        <v>5794</v>
      </c>
      <c r="CS55" s="314">
        <v>11438</v>
      </c>
      <c r="CT55" s="237">
        <v>2283</v>
      </c>
      <c r="CU55" s="237">
        <v>2739</v>
      </c>
      <c r="CV55" s="237">
        <v>1796</v>
      </c>
      <c r="CW55" s="237">
        <v>2156</v>
      </c>
      <c r="CX55" s="236">
        <v>4895</v>
      </c>
      <c r="CY55" s="237">
        <v>294</v>
      </c>
      <c r="CZ55" s="237">
        <v>351</v>
      </c>
      <c r="DA55" s="237">
        <v>246</v>
      </c>
      <c r="DB55" s="237">
        <v>295</v>
      </c>
      <c r="DC55" s="237">
        <v>646</v>
      </c>
      <c r="DD55" s="237">
        <v>636</v>
      </c>
      <c r="DE55" s="237">
        <v>764</v>
      </c>
      <c r="DF55" s="237">
        <v>649</v>
      </c>
      <c r="DG55" s="237">
        <v>777</v>
      </c>
      <c r="DH55" s="237">
        <v>1541</v>
      </c>
      <c r="DI55" s="237">
        <v>98</v>
      </c>
      <c r="DJ55" s="237">
        <v>117</v>
      </c>
      <c r="DK55" s="237">
        <v>99</v>
      </c>
      <c r="DL55" s="237">
        <v>119</v>
      </c>
      <c r="DM55" s="237">
        <v>236</v>
      </c>
      <c r="DN55" s="237">
        <v>139</v>
      </c>
      <c r="DO55" s="237">
        <v>166</v>
      </c>
      <c r="DP55" s="237">
        <v>134</v>
      </c>
      <c r="DQ55" s="237">
        <v>162</v>
      </c>
      <c r="DR55" s="237">
        <v>328</v>
      </c>
      <c r="DS55" s="237">
        <v>217</v>
      </c>
      <c r="DT55" s="237">
        <v>259</v>
      </c>
      <c r="DU55" s="237">
        <v>166</v>
      </c>
      <c r="DV55" s="237">
        <v>200</v>
      </c>
      <c r="DW55" s="237">
        <v>459</v>
      </c>
      <c r="DX55" s="237">
        <v>205</v>
      </c>
      <c r="DY55" s="237">
        <v>247</v>
      </c>
      <c r="DZ55" s="237">
        <v>265</v>
      </c>
      <c r="EA55" s="237">
        <v>316</v>
      </c>
      <c r="EB55" s="237">
        <v>563</v>
      </c>
      <c r="EC55" s="237">
        <v>371</v>
      </c>
      <c r="ED55" s="237">
        <v>447</v>
      </c>
      <c r="EE55" s="237">
        <v>335</v>
      </c>
      <c r="EF55" s="237">
        <v>400</v>
      </c>
      <c r="EG55" s="237">
        <v>847</v>
      </c>
      <c r="EH55" s="237">
        <v>431</v>
      </c>
      <c r="EI55" s="237">
        <v>517</v>
      </c>
      <c r="EJ55" s="237">
        <v>645</v>
      </c>
      <c r="EK55" s="237">
        <v>774</v>
      </c>
      <c r="EL55" s="237">
        <v>1291</v>
      </c>
      <c r="EM55" s="237">
        <v>211</v>
      </c>
      <c r="EN55" s="237">
        <v>253</v>
      </c>
      <c r="EO55" s="237">
        <v>228</v>
      </c>
      <c r="EP55" s="237">
        <v>273</v>
      </c>
      <c r="EQ55" s="237">
        <v>526</v>
      </c>
      <c r="ER55" s="237">
        <v>71</v>
      </c>
      <c r="ES55" s="237">
        <v>85</v>
      </c>
      <c r="ET55" s="237">
        <v>90</v>
      </c>
      <c r="EU55" s="237">
        <v>108</v>
      </c>
      <c r="EV55" s="237">
        <v>193</v>
      </c>
      <c r="EW55" s="237">
        <v>426</v>
      </c>
      <c r="EX55" s="237">
        <v>510</v>
      </c>
      <c r="EY55" s="237">
        <v>702</v>
      </c>
      <c r="EZ55" s="237">
        <v>841</v>
      </c>
      <c r="FA55" s="236">
        <v>1351</v>
      </c>
      <c r="FB55" s="237">
        <v>1937</v>
      </c>
      <c r="FC55" s="237">
        <v>2324</v>
      </c>
      <c r="FD55" s="237">
        <v>1747</v>
      </c>
      <c r="FE55" s="237">
        <v>2095</v>
      </c>
      <c r="FF55" s="236">
        <v>4419</v>
      </c>
      <c r="FG55" s="237">
        <v>498</v>
      </c>
      <c r="FH55" s="237">
        <v>597</v>
      </c>
      <c r="FI55" s="237">
        <v>336</v>
      </c>
      <c r="FJ55" s="237">
        <v>404</v>
      </c>
      <c r="FK55" s="236">
        <v>1001</v>
      </c>
      <c r="FL55" s="237">
        <v>8050</v>
      </c>
      <c r="FM55" s="237">
        <v>9660</v>
      </c>
      <c r="FN55" s="237">
        <v>9600</v>
      </c>
      <c r="FO55" s="237">
        <v>11522</v>
      </c>
      <c r="FP55" s="236">
        <v>21182</v>
      </c>
      <c r="FQ55" s="237">
        <v>930</v>
      </c>
      <c r="FR55" s="237">
        <v>1117</v>
      </c>
      <c r="FS55" s="237">
        <v>1329</v>
      </c>
      <c r="FT55" s="237">
        <v>1594</v>
      </c>
      <c r="FU55" s="236">
        <v>2711</v>
      </c>
      <c r="FV55" s="237">
        <v>3271</v>
      </c>
      <c r="FW55" s="237">
        <v>3921</v>
      </c>
      <c r="FX55" s="237">
        <v>4396</v>
      </c>
      <c r="FY55" s="237">
        <v>5277</v>
      </c>
      <c r="FZ55" s="236">
        <v>9198</v>
      </c>
      <c r="GA55" s="237">
        <v>1441</v>
      </c>
      <c r="GB55" s="237">
        <v>1729</v>
      </c>
      <c r="GC55" s="237">
        <v>1591</v>
      </c>
      <c r="GD55" s="237">
        <v>1909</v>
      </c>
      <c r="GE55" s="236">
        <v>3638</v>
      </c>
      <c r="GF55" s="237">
        <v>1059</v>
      </c>
      <c r="GG55" s="237">
        <v>1272</v>
      </c>
      <c r="GH55" s="237">
        <v>1257</v>
      </c>
      <c r="GI55" s="237">
        <v>1509</v>
      </c>
      <c r="GJ55" s="236">
        <v>2781</v>
      </c>
      <c r="GM55" s="236"/>
    </row>
    <row r="56" spans="1:195" s="237" customFormat="1" x14ac:dyDescent="0.15">
      <c r="H56" s="238"/>
      <c r="I56" s="238"/>
      <c r="J56" s="238"/>
      <c r="K56" s="238"/>
      <c r="L56" s="238"/>
      <c r="R56" s="314"/>
      <c r="S56" s="314"/>
      <c r="T56" s="314"/>
      <c r="U56" s="314"/>
      <c r="V56" s="314"/>
      <c r="AG56" s="314"/>
      <c r="AH56" s="314"/>
      <c r="AI56" s="314"/>
      <c r="AJ56" s="314"/>
      <c r="AK56" s="314"/>
      <c r="AP56" s="236"/>
      <c r="AU56" s="236"/>
      <c r="AZ56" s="236"/>
      <c r="BE56" s="236"/>
      <c r="BJ56" s="236"/>
      <c r="BO56" s="236"/>
      <c r="BT56" s="236"/>
      <c r="BY56" s="236"/>
      <c r="CD56" s="236"/>
      <c r="CO56" s="314"/>
      <c r="CP56" s="314"/>
      <c r="CQ56" s="314"/>
      <c r="CR56" s="314"/>
      <c r="CS56" s="314"/>
      <c r="CX56" s="236"/>
      <c r="FA56" s="236"/>
      <c r="FF56" s="236"/>
      <c r="FK56" s="236"/>
      <c r="FP56" s="236"/>
      <c r="FU56" s="236"/>
      <c r="FZ56" s="236"/>
      <c r="GE56" s="236"/>
      <c r="GJ56" s="236"/>
      <c r="GM56" s="236"/>
    </row>
    <row r="57" spans="1:195" s="237" customFormat="1" x14ac:dyDescent="0.15">
      <c r="A57" s="237" t="s">
        <v>374</v>
      </c>
      <c r="H57" s="238"/>
      <c r="I57" s="238"/>
      <c r="J57" s="238"/>
      <c r="K57" s="238"/>
      <c r="L57" s="238"/>
      <c r="R57" s="314"/>
      <c r="S57" s="314"/>
      <c r="T57" s="314"/>
      <c r="U57" s="314"/>
      <c r="V57" s="314"/>
      <c r="AG57" s="314"/>
      <c r="AH57" s="314"/>
      <c r="AI57" s="314"/>
      <c r="AJ57" s="314"/>
      <c r="AK57" s="314"/>
      <c r="AP57" s="236"/>
      <c r="AU57" s="236"/>
      <c r="AZ57" s="236"/>
      <c r="BE57" s="236"/>
      <c r="BJ57" s="236"/>
      <c r="BO57" s="236"/>
      <c r="BT57" s="236"/>
      <c r="BY57" s="236"/>
      <c r="CD57" s="236"/>
      <c r="CO57" s="314"/>
      <c r="CP57" s="314"/>
      <c r="CQ57" s="314"/>
      <c r="CR57" s="314"/>
      <c r="CS57" s="314"/>
      <c r="CX57" s="236"/>
      <c r="FA57" s="236"/>
      <c r="FF57" s="236"/>
      <c r="FK57" s="236"/>
      <c r="FP57" s="236"/>
      <c r="FU57" s="236"/>
      <c r="FZ57" s="236"/>
      <c r="GE57" s="236"/>
      <c r="GJ57" s="236"/>
      <c r="GM57" s="236"/>
    </row>
    <row r="58" spans="1:195" s="237" customFormat="1" x14ac:dyDescent="0.15">
      <c r="A58" s="237" t="s">
        <v>106</v>
      </c>
      <c r="B58" s="237" t="s">
        <v>105</v>
      </c>
      <c r="C58" s="237">
        <f>C38-C53</f>
        <v>591</v>
      </c>
      <c r="D58" s="237">
        <f t="shared" ref="D58:BO60" si="83">D38-D53</f>
        <v>709</v>
      </c>
      <c r="E58" s="237">
        <f t="shared" si="83"/>
        <v>473</v>
      </c>
      <c r="F58" s="237">
        <f t="shared" si="83"/>
        <v>567</v>
      </c>
      <c r="G58" s="237">
        <f t="shared" si="83"/>
        <v>1276</v>
      </c>
      <c r="H58" s="237">
        <f t="shared" si="83"/>
        <v>1947</v>
      </c>
      <c r="I58" s="237">
        <f t="shared" si="83"/>
        <v>2334</v>
      </c>
      <c r="J58" s="237">
        <f t="shared" si="83"/>
        <v>1174</v>
      </c>
      <c r="K58" s="237">
        <f t="shared" si="83"/>
        <v>1407</v>
      </c>
      <c r="L58" s="237">
        <f t="shared" si="83"/>
        <v>3741</v>
      </c>
      <c r="M58" s="237">
        <f t="shared" si="83"/>
        <v>448</v>
      </c>
      <c r="N58" s="237">
        <f t="shared" si="83"/>
        <v>537</v>
      </c>
      <c r="O58" s="237">
        <f t="shared" si="83"/>
        <v>891</v>
      </c>
      <c r="P58" s="237">
        <f t="shared" si="83"/>
        <v>1070</v>
      </c>
      <c r="Q58" s="237">
        <f t="shared" si="83"/>
        <v>1607</v>
      </c>
      <c r="R58" s="237">
        <f t="shared" si="83"/>
        <v>2986</v>
      </c>
      <c r="S58" s="237">
        <f t="shared" si="83"/>
        <v>3582</v>
      </c>
      <c r="T58" s="237">
        <f t="shared" si="83"/>
        <v>2538</v>
      </c>
      <c r="U58" s="237">
        <f t="shared" si="83"/>
        <v>3044</v>
      </c>
      <c r="V58" s="237">
        <f t="shared" si="83"/>
        <v>6626</v>
      </c>
      <c r="W58" s="237">
        <f>W38-W53</f>
        <v>3944</v>
      </c>
      <c r="X58" s="237">
        <f t="shared" si="83"/>
        <v>4733</v>
      </c>
      <c r="Y58" s="237">
        <f t="shared" si="83"/>
        <v>4317</v>
      </c>
      <c r="Z58" s="237">
        <f t="shared" si="83"/>
        <v>5182</v>
      </c>
      <c r="AA58" s="237">
        <f t="shared" si="83"/>
        <v>9915</v>
      </c>
      <c r="AB58" s="237">
        <f t="shared" si="83"/>
        <v>290</v>
      </c>
      <c r="AC58" s="237">
        <f t="shared" si="83"/>
        <v>348</v>
      </c>
      <c r="AD58" s="237">
        <f t="shared" si="83"/>
        <v>456</v>
      </c>
      <c r="AE58" s="237">
        <f t="shared" si="83"/>
        <v>547</v>
      </c>
      <c r="AF58" s="237">
        <f t="shared" si="83"/>
        <v>895</v>
      </c>
      <c r="AG58" s="237">
        <f t="shared" si="83"/>
        <v>4234</v>
      </c>
      <c r="AH58" s="237">
        <f t="shared" si="83"/>
        <v>5082</v>
      </c>
      <c r="AI58" s="237">
        <f t="shared" si="83"/>
        <v>4773</v>
      </c>
      <c r="AJ58" s="237">
        <f t="shared" si="83"/>
        <v>5728</v>
      </c>
      <c r="AK58" s="237">
        <f t="shared" si="83"/>
        <v>10810</v>
      </c>
      <c r="AL58" s="237">
        <f t="shared" si="83"/>
        <v>116</v>
      </c>
      <c r="AM58" s="237">
        <f t="shared" si="83"/>
        <v>142</v>
      </c>
      <c r="AN58" s="237">
        <f t="shared" si="83"/>
        <v>49</v>
      </c>
      <c r="AO58" s="237">
        <f t="shared" si="83"/>
        <v>58</v>
      </c>
      <c r="AP58" s="237">
        <f t="shared" si="83"/>
        <v>200</v>
      </c>
      <c r="AQ58" s="237">
        <f t="shared" si="83"/>
        <v>1416</v>
      </c>
      <c r="AR58" s="237">
        <f t="shared" si="83"/>
        <v>1698</v>
      </c>
      <c r="AS58" s="237">
        <f t="shared" si="83"/>
        <v>914</v>
      </c>
      <c r="AT58" s="237">
        <f t="shared" si="83"/>
        <v>1098</v>
      </c>
      <c r="AU58" s="237">
        <f t="shared" si="83"/>
        <v>2796</v>
      </c>
      <c r="AV58" s="237">
        <f t="shared" si="83"/>
        <v>531</v>
      </c>
      <c r="AW58" s="237">
        <f t="shared" si="83"/>
        <v>640</v>
      </c>
      <c r="AX58" s="237">
        <f t="shared" si="83"/>
        <v>823</v>
      </c>
      <c r="AY58" s="237">
        <f t="shared" si="83"/>
        <v>989</v>
      </c>
      <c r="AZ58" s="237">
        <f t="shared" si="83"/>
        <v>1629</v>
      </c>
      <c r="BA58" s="237">
        <f t="shared" si="83"/>
        <v>93</v>
      </c>
      <c r="BB58" s="237">
        <f t="shared" si="83"/>
        <v>112</v>
      </c>
      <c r="BC58" s="237">
        <f t="shared" si="83"/>
        <v>92</v>
      </c>
      <c r="BD58" s="237">
        <f t="shared" si="83"/>
        <v>114</v>
      </c>
      <c r="BE58" s="237">
        <f t="shared" si="83"/>
        <v>226</v>
      </c>
      <c r="BF58" s="237">
        <f t="shared" si="83"/>
        <v>-109</v>
      </c>
      <c r="BG58" s="237">
        <f t="shared" si="83"/>
        <v>-131</v>
      </c>
      <c r="BH58" s="237">
        <f t="shared" si="83"/>
        <v>261</v>
      </c>
      <c r="BI58" s="237">
        <f t="shared" si="83"/>
        <v>313</v>
      </c>
      <c r="BJ58" s="237">
        <f t="shared" si="83"/>
        <v>182</v>
      </c>
      <c r="BK58" s="237">
        <f t="shared" si="83"/>
        <v>234</v>
      </c>
      <c r="BL58" s="237">
        <f t="shared" si="83"/>
        <v>279</v>
      </c>
      <c r="BM58" s="237">
        <f t="shared" si="83"/>
        <v>247</v>
      </c>
      <c r="BN58" s="237">
        <f t="shared" si="83"/>
        <v>297</v>
      </c>
      <c r="BO58" s="237">
        <f t="shared" si="83"/>
        <v>576</v>
      </c>
      <c r="BP58" s="237">
        <f t="shared" ref="BP58:EA60" si="84">BP38-BP53</f>
        <v>941</v>
      </c>
      <c r="BQ58" s="237">
        <f t="shared" si="84"/>
        <v>1131</v>
      </c>
      <c r="BR58" s="237">
        <f t="shared" si="84"/>
        <v>1064</v>
      </c>
      <c r="BS58" s="237">
        <f t="shared" si="84"/>
        <v>1275</v>
      </c>
      <c r="BT58" s="237">
        <f t="shared" si="84"/>
        <v>2406</v>
      </c>
      <c r="BU58" s="237">
        <f t="shared" si="84"/>
        <v>100</v>
      </c>
      <c r="BV58" s="237">
        <f t="shared" si="84"/>
        <v>120</v>
      </c>
      <c r="BW58" s="237">
        <f t="shared" si="84"/>
        <v>55</v>
      </c>
      <c r="BX58" s="237">
        <f t="shared" si="84"/>
        <v>67</v>
      </c>
      <c r="BY58" s="237">
        <f t="shared" si="84"/>
        <v>187</v>
      </c>
      <c r="BZ58" s="237">
        <f t="shared" si="84"/>
        <v>405</v>
      </c>
      <c r="CA58" s="237">
        <f t="shared" si="84"/>
        <v>487</v>
      </c>
      <c r="CB58" s="237">
        <f t="shared" si="84"/>
        <v>290</v>
      </c>
      <c r="CC58" s="237">
        <f t="shared" si="84"/>
        <v>347</v>
      </c>
      <c r="CD58" s="237">
        <f t="shared" si="84"/>
        <v>834</v>
      </c>
      <c r="CE58" s="237">
        <f t="shared" si="84"/>
        <v>393</v>
      </c>
      <c r="CF58" s="237">
        <f t="shared" si="84"/>
        <v>471</v>
      </c>
      <c r="CG58" s="237">
        <f t="shared" si="84"/>
        <v>435</v>
      </c>
      <c r="CH58" s="237">
        <f t="shared" si="84"/>
        <v>521</v>
      </c>
      <c r="CI58" s="237">
        <f t="shared" si="84"/>
        <v>992</v>
      </c>
      <c r="CJ58" s="237">
        <f t="shared" si="84"/>
        <v>517</v>
      </c>
      <c r="CK58" s="237">
        <f t="shared" si="84"/>
        <v>622</v>
      </c>
      <c r="CL58" s="237">
        <f t="shared" si="84"/>
        <v>926</v>
      </c>
      <c r="CM58" s="237">
        <f t="shared" si="84"/>
        <v>1111</v>
      </c>
      <c r="CN58" s="237">
        <f t="shared" si="84"/>
        <v>1733</v>
      </c>
      <c r="CO58" s="237">
        <f t="shared" si="84"/>
        <v>910</v>
      </c>
      <c r="CP58" s="237">
        <f t="shared" si="84"/>
        <v>1093</v>
      </c>
      <c r="CQ58" s="237">
        <f t="shared" si="84"/>
        <v>1361</v>
      </c>
      <c r="CR58" s="237">
        <f t="shared" si="84"/>
        <v>1634</v>
      </c>
      <c r="CS58" s="237">
        <f t="shared" si="84"/>
        <v>2727</v>
      </c>
      <c r="CT58" s="237">
        <f t="shared" si="84"/>
        <v>1158</v>
      </c>
      <c r="CU58" s="237">
        <f t="shared" si="84"/>
        <v>1390</v>
      </c>
      <c r="CV58" s="237">
        <f t="shared" si="84"/>
        <v>1452</v>
      </c>
      <c r="CW58" s="237">
        <f t="shared" si="84"/>
        <v>1743</v>
      </c>
      <c r="CX58" s="237">
        <f t="shared" si="84"/>
        <v>3133</v>
      </c>
      <c r="CY58" s="237">
        <f t="shared" si="84"/>
        <v>199</v>
      </c>
      <c r="CZ58" s="237">
        <f t="shared" si="84"/>
        <v>238</v>
      </c>
      <c r="DA58" s="237">
        <f t="shared" si="84"/>
        <v>233</v>
      </c>
      <c r="DB58" s="237">
        <f t="shared" si="84"/>
        <v>279</v>
      </c>
      <c r="DC58" s="237">
        <f t="shared" si="84"/>
        <v>517</v>
      </c>
      <c r="DD58" s="237">
        <f t="shared" si="84"/>
        <v>1156</v>
      </c>
      <c r="DE58" s="237">
        <f t="shared" si="84"/>
        <v>1388</v>
      </c>
      <c r="DF58" s="237">
        <f t="shared" si="84"/>
        <v>1086</v>
      </c>
      <c r="DG58" s="237">
        <f t="shared" si="84"/>
        <v>1306</v>
      </c>
      <c r="DH58" s="237">
        <f t="shared" si="84"/>
        <v>2694</v>
      </c>
      <c r="DI58" s="237">
        <f t="shared" si="84"/>
        <v>1348</v>
      </c>
      <c r="DJ58" s="237">
        <f t="shared" si="84"/>
        <v>1618</v>
      </c>
      <c r="DK58" s="237">
        <f t="shared" si="84"/>
        <v>1088</v>
      </c>
      <c r="DL58" s="237">
        <f t="shared" si="84"/>
        <v>1305</v>
      </c>
      <c r="DM58" s="237">
        <f t="shared" si="84"/>
        <v>2923</v>
      </c>
      <c r="DN58" s="237">
        <f t="shared" si="84"/>
        <v>496</v>
      </c>
      <c r="DO58" s="237">
        <f t="shared" si="84"/>
        <v>595</v>
      </c>
      <c r="DP58" s="237">
        <f t="shared" si="84"/>
        <v>751</v>
      </c>
      <c r="DQ58" s="237">
        <f t="shared" si="84"/>
        <v>901</v>
      </c>
      <c r="DR58" s="237">
        <f t="shared" si="84"/>
        <v>1496</v>
      </c>
      <c r="DS58" s="237">
        <f t="shared" si="84"/>
        <v>255</v>
      </c>
      <c r="DT58" s="237">
        <f t="shared" si="84"/>
        <v>307</v>
      </c>
      <c r="DU58" s="237">
        <f t="shared" si="84"/>
        <v>340</v>
      </c>
      <c r="DV58" s="237">
        <f t="shared" si="84"/>
        <v>407</v>
      </c>
      <c r="DW58" s="237">
        <f t="shared" si="84"/>
        <v>714</v>
      </c>
      <c r="DX58" s="237">
        <f t="shared" si="84"/>
        <v>177</v>
      </c>
      <c r="DY58" s="237">
        <f t="shared" si="84"/>
        <v>211</v>
      </c>
      <c r="DZ58" s="237">
        <f t="shared" si="84"/>
        <v>220</v>
      </c>
      <c r="EA58" s="237">
        <f t="shared" si="84"/>
        <v>265</v>
      </c>
      <c r="EB58" s="237">
        <f t="shared" ref="EB58:GM60" si="85">EB38-EB53</f>
        <v>476</v>
      </c>
      <c r="EC58" s="237">
        <f t="shared" si="85"/>
        <v>79</v>
      </c>
      <c r="ED58" s="237">
        <f t="shared" si="85"/>
        <v>96</v>
      </c>
      <c r="EE58" s="237">
        <f t="shared" si="85"/>
        <v>50</v>
      </c>
      <c r="EF58" s="237">
        <f t="shared" si="85"/>
        <v>60</v>
      </c>
      <c r="EG58" s="237">
        <f t="shared" si="85"/>
        <v>156</v>
      </c>
      <c r="EH58" s="237">
        <f t="shared" si="85"/>
        <v>26</v>
      </c>
      <c r="EI58" s="237">
        <f t="shared" si="85"/>
        <v>32</v>
      </c>
      <c r="EJ58" s="237">
        <f t="shared" si="85"/>
        <v>84</v>
      </c>
      <c r="EK58" s="237">
        <f t="shared" si="85"/>
        <v>100</v>
      </c>
      <c r="EL58" s="237">
        <f t="shared" si="85"/>
        <v>132</v>
      </c>
      <c r="EM58" s="237">
        <f t="shared" si="85"/>
        <v>9</v>
      </c>
      <c r="EN58" s="237">
        <f t="shared" si="85"/>
        <v>12</v>
      </c>
      <c r="EO58" s="237">
        <f t="shared" si="85"/>
        <v>11</v>
      </c>
      <c r="EP58" s="237">
        <f t="shared" si="85"/>
        <v>13</v>
      </c>
      <c r="EQ58" s="237">
        <f t="shared" si="85"/>
        <v>25</v>
      </c>
      <c r="ER58" s="237">
        <f t="shared" si="85"/>
        <v>99</v>
      </c>
      <c r="ES58" s="237">
        <f t="shared" si="85"/>
        <v>117</v>
      </c>
      <c r="ET58" s="237">
        <f t="shared" si="85"/>
        <v>133</v>
      </c>
      <c r="EU58" s="237">
        <f t="shared" si="85"/>
        <v>160</v>
      </c>
      <c r="EV58" s="237">
        <f t="shared" si="85"/>
        <v>277</v>
      </c>
      <c r="EW58" s="237">
        <f t="shared" si="85"/>
        <v>131</v>
      </c>
      <c r="EX58" s="237">
        <f t="shared" si="85"/>
        <v>158</v>
      </c>
      <c r="EY58" s="237">
        <f t="shared" si="85"/>
        <v>167</v>
      </c>
      <c r="EZ58" s="237">
        <f t="shared" si="85"/>
        <v>201</v>
      </c>
      <c r="FA58" s="237">
        <f t="shared" si="85"/>
        <v>359</v>
      </c>
      <c r="FB58" s="237">
        <f t="shared" si="85"/>
        <v>225</v>
      </c>
      <c r="FC58" s="237">
        <f t="shared" si="85"/>
        <v>271</v>
      </c>
      <c r="FD58" s="237">
        <f t="shared" si="85"/>
        <v>149</v>
      </c>
      <c r="FE58" s="237">
        <f t="shared" si="85"/>
        <v>181</v>
      </c>
      <c r="FF58" s="237">
        <f t="shared" si="85"/>
        <v>452</v>
      </c>
      <c r="FG58" s="237">
        <f t="shared" si="85"/>
        <v>87</v>
      </c>
      <c r="FH58" s="237">
        <f t="shared" si="85"/>
        <v>105</v>
      </c>
      <c r="FI58" s="237">
        <f t="shared" si="85"/>
        <v>197</v>
      </c>
      <c r="FJ58" s="237">
        <f t="shared" si="85"/>
        <v>236</v>
      </c>
      <c r="FK58" s="237">
        <f t="shared" si="85"/>
        <v>341</v>
      </c>
      <c r="FL58" s="237">
        <f t="shared" si="85"/>
        <v>652</v>
      </c>
      <c r="FM58" s="237">
        <f t="shared" si="85"/>
        <v>785</v>
      </c>
      <c r="FN58" s="237">
        <f t="shared" si="85"/>
        <v>176</v>
      </c>
      <c r="FO58" s="237">
        <f t="shared" si="85"/>
        <v>212</v>
      </c>
      <c r="FP58" s="237">
        <f t="shared" si="85"/>
        <v>997</v>
      </c>
      <c r="FQ58" s="237">
        <f t="shared" si="85"/>
        <v>153</v>
      </c>
      <c r="FR58" s="237">
        <f t="shared" si="85"/>
        <v>184</v>
      </c>
      <c r="FS58" s="237">
        <f t="shared" si="85"/>
        <v>272</v>
      </c>
      <c r="FT58" s="237">
        <f t="shared" si="85"/>
        <v>325</v>
      </c>
      <c r="FU58" s="237">
        <f t="shared" si="85"/>
        <v>509</v>
      </c>
      <c r="FV58" s="237">
        <f t="shared" si="85"/>
        <v>1231</v>
      </c>
      <c r="FW58" s="237">
        <f t="shared" si="85"/>
        <v>1480</v>
      </c>
      <c r="FX58" s="237">
        <f t="shared" si="85"/>
        <v>989</v>
      </c>
      <c r="FY58" s="237">
        <f t="shared" si="85"/>
        <v>1187</v>
      </c>
      <c r="FZ58" s="237">
        <f t="shared" si="85"/>
        <v>2667</v>
      </c>
      <c r="GA58" s="237">
        <f t="shared" si="85"/>
        <v>-2</v>
      </c>
      <c r="GB58" s="237">
        <f t="shared" si="85"/>
        <v>-3</v>
      </c>
      <c r="GC58" s="237">
        <f t="shared" si="85"/>
        <v>55</v>
      </c>
      <c r="GD58" s="237">
        <f t="shared" si="85"/>
        <v>66</v>
      </c>
      <c r="GE58" s="237">
        <f t="shared" si="85"/>
        <v>63</v>
      </c>
      <c r="GF58" s="237">
        <f t="shared" si="85"/>
        <v>1294</v>
      </c>
      <c r="GG58" s="237">
        <f t="shared" si="85"/>
        <v>1551</v>
      </c>
      <c r="GH58" s="237">
        <f t="shared" si="85"/>
        <v>1504</v>
      </c>
      <c r="GI58" s="237">
        <f t="shared" si="85"/>
        <v>1802</v>
      </c>
      <c r="GJ58" s="237">
        <f t="shared" si="85"/>
        <v>3353</v>
      </c>
      <c r="GK58" s="237">
        <f t="shared" si="85"/>
        <v>73843</v>
      </c>
      <c r="GL58" s="237">
        <f t="shared" si="85"/>
        <v>75750</v>
      </c>
      <c r="GM58" s="237">
        <f>GM38-GM53</f>
        <v>149593</v>
      </c>
    </row>
    <row r="59" spans="1:195" s="237" customFormat="1" x14ac:dyDescent="0.15">
      <c r="B59" s="237" t="s">
        <v>104</v>
      </c>
      <c r="C59" s="237">
        <f>C39-C54</f>
        <v>717</v>
      </c>
      <c r="D59" s="237">
        <f t="shared" si="83"/>
        <v>859</v>
      </c>
      <c r="E59" s="237">
        <f t="shared" si="83"/>
        <v>729</v>
      </c>
      <c r="F59" s="237">
        <f t="shared" si="83"/>
        <v>873</v>
      </c>
      <c r="G59" s="237">
        <f t="shared" si="83"/>
        <v>1732</v>
      </c>
      <c r="H59" s="237">
        <f t="shared" si="83"/>
        <v>1384</v>
      </c>
      <c r="I59" s="237">
        <f t="shared" si="83"/>
        <v>1661</v>
      </c>
      <c r="J59" s="237">
        <f t="shared" si="83"/>
        <v>701</v>
      </c>
      <c r="K59" s="237">
        <f t="shared" si="83"/>
        <v>843</v>
      </c>
      <c r="L59" s="237">
        <f t="shared" si="83"/>
        <v>2504</v>
      </c>
      <c r="M59" s="237">
        <f t="shared" si="83"/>
        <v>-135</v>
      </c>
      <c r="N59" s="237">
        <f t="shared" si="83"/>
        <v>-163</v>
      </c>
      <c r="O59" s="237">
        <f t="shared" si="83"/>
        <v>294</v>
      </c>
      <c r="P59" s="237">
        <f t="shared" si="83"/>
        <v>354</v>
      </c>
      <c r="Q59" s="237">
        <f t="shared" si="83"/>
        <v>191</v>
      </c>
      <c r="R59" s="237">
        <f t="shared" si="83"/>
        <v>1966</v>
      </c>
      <c r="S59" s="237">
        <f t="shared" si="83"/>
        <v>2359</v>
      </c>
      <c r="T59" s="237">
        <f t="shared" si="83"/>
        <v>1724</v>
      </c>
      <c r="U59" s="237">
        <f t="shared" si="83"/>
        <v>2067</v>
      </c>
      <c r="V59" s="237">
        <f t="shared" si="83"/>
        <v>4426</v>
      </c>
      <c r="W59" s="237">
        <f t="shared" si="83"/>
        <v>2699</v>
      </c>
      <c r="X59" s="237">
        <f t="shared" si="83"/>
        <v>3240</v>
      </c>
      <c r="Y59" s="237">
        <f t="shared" si="83"/>
        <v>3828</v>
      </c>
      <c r="Z59" s="237">
        <f t="shared" si="83"/>
        <v>4593</v>
      </c>
      <c r="AA59" s="237">
        <f t="shared" si="83"/>
        <v>7833</v>
      </c>
      <c r="AB59" s="237">
        <f t="shared" si="83"/>
        <v>226</v>
      </c>
      <c r="AC59" s="237">
        <f t="shared" si="83"/>
        <v>271</v>
      </c>
      <c r="AD59" s="237">
        <f t="shared" si="83"/>
        <v>289</v>
      </c>
      <c r="AE59" s="237">
        <f t="shared" si="83"/>
        <v>347</v>
      </c>
      <c r="AF59" s="237">
        <f t="shared" si="83"/>
        <v>618</v>
      </c>
      <c r="AG59" s="237">
        <f t="shared" si="83"/>
        <v>2925</v>
      </c>
      <c r="AH59" s="237">
        <f t="shared" si="83"/>
        <v>3510</v>
      </c>
      <c r="AI59" s="237">
        <f t="shared" si="83"/>
        <v>4117</v>
      </c>
      <c r="AJ59" s="237">
        <f t="shared" si="83"/>
        <v>4938</v>
      </c>
      <c r="AK59" s="237">
        <f t="shared" si="83"/>
        <v>8448</v>
      </c>
      <c r="AL59" s="237">
        <f t="shared" si="83"/>
        <v>-255</v>
      </c>
      <c r="AM59" s="237">
        <f t="shared" si="83"/>
        <v>-307</v>
      </c>
      <c r="AN59" s="237">
        <f t="shared" si="83"/>
        <v>-682</v>
      </c>
      <c r="AO59" s="237">
        <f t="shared" si="83"/>
        <v>-819</v>
      </c>
      <c r="AP59" s="237">
        <f t="shared" si="83"/>
        <v>-1126</v>
      </c>
      <c r="AQ59" s="237">
        <f t="shared" si="83"/>
        <v>2071</v>
      </c>
      <c r="AR59" s="237">
        <f t="shared" si="83"/>
        <v>2486</v>
      </c>
      <c r="AS59" s="237">
        <f t="shared" si="83"/>
        <v>1423</v>
      </c>
      <c r="AT59" s="237">
        <f t="shared" si="83"/>
        <v>1706</v>
      </c>
      <c r="AU59" s="237">
        <f t="shared" si="83"/>
        <v>4192</v>
      </c>
      <c r="AV59" s="237">
        <f t="shared" si="83"/>
        <v>788</v>
      </c>
      <c r="AW59" s="237">
        <f t="shared" si="83"/>
        <v>947</v>
      </c>
      <c r="AX59" s="237">
        <f t="shared" si="83"/>
        <v>1114</v>
      </c>
      <c r="AY59" s="237">
        <f t="shared" si="83"/>
        <v>1336</v>
      </c>
      <c r="AZ59" s="237">
        <f t="shared" si="83"/>
        <v>2283</v>
      </c>
      <c r="BA59" s="237">
        <f t="shared" si="83"/>
        <v>183</v>
      </c>
      <c r="BB59" s="237">
        <f t="shared" si="83"/>
        <v>219</v>
      </c>
      <c r="BC59" s="237">
        <f t="shared" si="83"/>
        <v>117</v>
      </c>
      <c r="BD59" s="237">
        <f t="shared" si="83"/>
        <v>141</v>
      </c>
      <c r="BE59" s="237">
        <f t="shared" si="83"/>
        <v>360</v>
      </c>
      <c r="BF59" s="237">
        <f t="shared" si="83"/>
        <v>84</v>
      </c>
      <c r="BG59" s="237">
        <f t="shared" si="83"/>
        <v>103</v>
      </c>
      <c r="BH59" s="237">
        <f t="shared" si="83"/>
        <v>248</v>
      </c>
      <c r="BI59" s="237">
        <f t="shared" si="83"/>
        <v>298</v>
      </c>
      <c r="BJ59" s="237">
        <f t="shared" si="83"/>
        <v>401</v>
      </c>
      <c r="BK59" s="237">
        <f t="shared" si="83"/>
        <v>193</v>
      </c>
      <c r="BL59" s="237">
        <f t="shared" si="83"/>
        <v>234</v>
      </c>
      <c r="BM59" s="237">
        <f t="shared" si="83"/>
        <v>350</v>
      </c>
      <c r="BN59" s="237">
        <f t="shared" si="83"/>
        <v>419</v>
      </c>
      <c r="BO59" s="237">
        <f t="shared" si="83"/>
        <v>653</v>
      </c>
      <c r="BP59" s="237">
        <f t="shared" si="84"/>
        <v>1095</v>
      </c>
      <c r="BQ59" s="237">
        <f t="shared" si="84"/>
        <v>1312</v>
      </c>
      <c r="BR59" s="237">
        <f t="shared" si="84"/>
        <v>1212</v>
      </c>
      <c r="BS59" s="237">
        <f t="shared" si="84"/>
        <v>1453</v>
      </c>
      <c r="BT59" s="237">
        <f t="shared" si="84"/>
        <v>2765</v>
      </c>
      <c r="BU59" s="237">
        <f t="shared" si="84"/>
        <v>269</v>
      </c>
      <c r="BV59" s="237">
        <f t="shared" si="84"/>
        <v>322</v>
      </c>
      <c r="BW59" s="237">
        <f t="shared" si="84"/>
        <v>79</v>
      </c>
      <c r="BX59" s="237">
        <f t="shared" si="84"/>
        <v>93</v>
      </c>
      <c r="BY59" s="237">
        <f t="shared" si="84"/>
        <v>415</v>
      </c>
      <c r="BZ59" s="237">
        <f t="shared" si="84"/>
        <v>536</v>
      </c>
      <c r="CA59" s="237">
        <f t="shared" si="84"/>
        <v>643</v>
      </c>
      <c r="CB59" s="237">
        <f t="shared" si="84"/>
        <v>417</v>
      </c>
      <c r="CC59" s="237">
        <f t="shared" si="84"/>
        <v>500</v>
      </c>
      <c r="CD59" s="237">
        <f t="shared" si="84"/>
        <v>1143</v>
      </c>
      <c r="CE59" s="237">
        <f t="shared" si="84"/>
        <v>290</v>
      </c>
      <c r="CF59" s="237">
        <f t="shared" si="84"/>
        <v>349</v>
      </c>
      <c r="CG59" s="237">
        <f t="shared" si="84"/>
        <v>452</v>
      </c>
      <c r="CH59" s="237">
        <f t="shared" si="84"/>
        <v>544</v>
      </c>
      <c r="CI59" s="237">
        <f t="shared" si="84"/>
        <v>893</v>
      </c>
      <c r="CJ59" s="237">
        <f t="shared" si="84"/>
        <v>308</v>
      </c>
      <c r="CK59" s="237">
        <f t="shared" si="84"/>
        <v>370</v>
      </c>
      <c r="CL59" s="237">
        <f t="shared" si="84"/>
        <v>537</v>
      </c>
      <c r="CM59" s="237">
        <f t="shared" si="84"/>
        <v>644</v>
      </c>
      <c r="CN59" s="237">
        <f t="shared" si="84"/>
        <v>1014</v>
      </c>
      <c r="CO59" s="237">
        <f t="shared" si="84"/>
        <v>598</v>
      </c>
      <c r="CP59" s="237">
        <f t="shared" si="84"/>
        <v>718</v>
      </c>
      <c r="CQ59" s="237">
        <f t="shared" si="84"/>
        <v>989</v>
      </c>
      <c r="CR59" s="237">
        <f t="shared" si="84"/>
        <v>1187</v>
      </c>
      <c r="CS59" s="237">
        <f t="shared" si="84"/>
        <v>1905</v>
      </c>
      <c r="CT59" s="237">
        <f t="shared" si="84"/>
        <v>523</v>
      </c>
      <c r="CU59" s="237">
        <f t="shared" si="84"/>
        <v>628</v>
      </c>
      <c r="CV59" s="237">
        <f t="shared" si="84"/>
        <v>757</v>
      </c>
      <c r="CW59" s="237">
        <f t="shared" si="84"/>
        <v>907</v>
      </c>
      <c r="CX59" s="237">
        <f t="shared" si="84"/>
        <v>1535</v>
      </c>
      <c r="CY59" s="237">
        <f t="shared" si="84"/>
        <v>340</v>
      </c>
      <c r="CZ59" s="237">
        <f t="shared" si="84"/>
        <v>409</v>
      </c>
      <c r="DA59" s="237">
        <f t="shared" si="84"/>
        <v>373</v>
      </c>
      <c r="DB59" s="237">
        <f t="shared" si="84"/>
        <v>448</v>
      </c>
      <c r="DC59" s="237">
        <f t="shared" si="84"/>
        <v>857</v>
      </c>
      <c r="DD59" s="237">
        <f t="shared" si="84"/>
        <v>664</v>
      </c>
      <c r="DE59" s="237">
        <f t="shared" si="84"/>
        <v>797</v>
      </c>
      <c r="DF59" s="237">
        <f t="shared" si="84"/>
        <v>562</v>
      </c>
      <c r="DG59" s="237">
        <f t="shared" si="84"/>
        <v>675</v>
      </c>
      <c r="DH59" s="237">
        <f t="shared" si="84"/>
        <v>1472</v>
      </c>
      <c r="DI59" s="237">
        <f t="shared" si="84"/>
        <v>309</v>
      </c>
      <c r="DJ59" s="237">
        <f t="shared" si="84"/>
        <v>372</v>
      </c>
      <c r="DK59" s="237">
        <f t="shared" si="84"/>
        <v>228</v>
      </c>
      <c r="DL59" s="237">
        <f t="shared" si="84"/>
        <v>275</v>
      </c>
      <c r="DM59" s="237">
        <f t="shared" si="84"/>
        <v>647</v>
      </c>
      <c r="DN59" s="237">
        <f t="shared" si="84"/>
        <v>126</v>
      </c>
      <c r="DO59" s="237">
        <f t="shared" si="84"/>
        <v>152</v>
      </c>
      <c r="DP59" s="237">
        <f t="shared" si="84"/>
        <v>217</v>
      </c>
      <c r="DQ59" s="237">
        <f t="shared" si="84"/>
        <v>259</v>
      </c>
      <c r="DR59" s="237">
        <f t="shared" si="84"/>
        <v>411</v>
      </c>
      <c r="DS59" s="237">
        <f t="shared" si="84"/>
        <v>72</v>
      </c>
      <c r="DT59" s="237">
        <f t="shared" si="84"/>
        <v>88</v>
      </c>
      <c r="DU59" s="237">
        <f t="shared" si="84"/>
        <v>153</v>
      </c>
      <c r="DV59" s="237">
        <f t="shared" si="84"/>
        <v>182</v>
      </c>
      <c r="DW59" s="237">
        <f t="shared" si="84"/>
        <v>270</v>
      </c>
      <c r="DX59" s="237">
        <f t="shared" si="84"/>
        <v>121</v>
      </c>
      <c r="DY59" s="237">
        <f t="shared" si="84"/>
        <v>144</v>
      </c>
      <c r="DZ59" s="237">
        <f t="shared" si="84"/>
        <v>131</v>
      </c>
      <c r="EA59" s="237">
        <f t="shared" si="84"/>
        <v>158</v>
      </c>
      <c r="EB59" s="237">
        <f t="shared" si="85"/>
        <v>302</v>
      </c>
      <c r="EC59" s="237">
        <f t="shared" si="85"/>
        <v>-8</v>
      </c>
      <c r="ED59" s="237">
        <f t="shared" si="85"/>
        <v>-11</v>
      </c>
      <c r="EE59" s="237">
        <f t="shared" si="85"/>
        <v>29</v>
      </c>
      <c r="EF59" s="237">
        <f t="shared" si="85"/>
        <v>37</v>
      </c>
      <c r="EG59" s="237">
        <f t="shared" si="85"/>
        <v>26</v>
      </c>
      <c r="EH59" s="237">
        <f t="shared" si="85"/>
        <v>74</v>
      </c>
      <c r="EI59" s="237">
        <f t="shared" si="85"/>
        <v>90</v>
      </c>
      <c r="EJ59" s="237">
        <f t="shared" si="85"/>
        <v>55</v>
      </c>
      <c r="EK59" s="237">
        <f t="shared" si="85"/>
        <v>67</v>
      </c>
      <c r="EL59" s="237">
        <f t="shared" si="85"/>
        <v>157</v>
      </c>
      <c r="EM59" s="237">
        <f t="shared" si="85"/>
        <v>15</v>
      </c>
      <c r="EN59" s="237">
        <f t="shared" si="85"/>
        <v>18</v>
      </c>
      <c r="EO59" s="237">
        <f t="shared" si="85"/>
        <v>34</v>
      </c>
      <c r="EP59" s="237">
        <f t="shared" si="85"/>
        <v>42</v>
      </c>
      <c r="EQ59" s="237">
        <f t="shared" si="85"/>
        <v>60</v>
      </c>
      <c r="ER59" s="237">
        <f t="shared" si="85"/>
        <v>65</v>
      </c>
      <c r="ES59" s="237">
        <f t="shared" si="85"/>
        <v>81</v>
      </c>
      <c r="ET59" s="237">
        <f t="shared" si="85"/>
        <v>86</v>
      </c>
      <c r="EU59" s="237">
        <f t="shared" si="85"/>
        <v>104</v>
      </c>
      <c r="EV59" s="237">
        <f t="shared" si="85"/>
        <v>185</v>
      </c>
      <c r="EW59" s="237">
        <f t="shared" si="85"/>
        <v>68</v>
      </c>
      <c r="EX59" s="237">
        <f t="shared" si="85"/>
        <v>82</v>
      </c>
      <c r="EY59" s="237">
        <f t="shared" si="85"/>
        <v>169</v>
      </c>
      <c r="EZ59" s="237">
        <f t="shared" si="85"/>
        <v>203</v>
      </c>
      <c r="FA59" s="237">
        <f t="shared" si="85"/>
        <v>285</v>
      </c>
      <c r="FB59" s="237">
        <f t="shared" si="85"/>
        <v>288</v>
      </c>
      <c r="FC59" s="237">
        <f t="shared" si="85"/>
        <v>345</v>
      </c>
      <c r="FD59" s="237">
        <f t="shared" si="85"/>
        <v>133</v>
      </c>
      <c r="FE59" s="237">
        <f t="shared" si="85"/>
        <v>160</v>
      </c>
      <c r="FF59" s="237">
        <f t="shared" si="85"/>
        <v>505</v>
      </c>
      <c r="FG59" s="237">
        <f t="shared" si="85"/>
        <v>65</v>
      </c>
      <c r="FH59" s="237">
        <f t="shared" si="85"/>
        <v>79</v>
      </c>
      <c r="FI59" s="237">
        <f t="shared" si="85"/>
        <v>141</v>
      </c>
      <c r="FJ59" s="237">
        <f t="shared" si="85"/>
        <v>168</v>
      </c>
      <c r="FK59" s="237">
        <f t="shared" si="85"/>
        <v>247</v>
      </c>
      <c r="FL59" s="237">
        <f t="shared" si="85"/>
        <v>431</v>
      </c>
      <c r="FM59" s="237">
        <f t="shared" si="85"/>
        <v>516</v>
      </c>
      <c r="FN59" s="237">
        <f t="shared" si="85"/>
        <v>-311</v>
      </c>
      <c r="FO59" s="237">
        <f t="shared" si="85"/>
        <v>-374</v>
      </c>
      <c r="FP59" s="237">
        <f t="shared" si="85"/>
        <v>142</v>
      </c>
      <c r="FQ59" s="237">
        <f t="shared" si="85"/>
        <v>268</v>
      </c>
      <c r="FR59" s="237">
        <f t="shared" si="85"/>
        <v>321</v>
      </c>
      <c r="FS59" s="237">
        <f t="shared" si="85"/>
        <v>458</v>
      </c>
      <c r="FT59" s="237">
        <f t="shared" si="85"/>
        <v>550</v>
      </c>
      <c r="FU59" s="237">
        <f t="shared" si="85"/>
        <v>871</v>
      </c>
      <c r="FV59" s="237">
        <f t="shared" si="85"/>
        <v>1796</v>
      </c>
      <c r="FW59" s="237">
        <f t="shared" si="85"/>
        <v>2158</v>
      </c>
      <c r="FX59" s="237">
        <f t="shared" si="85"/>
        <v>1127</v>
      </c>
      <c r="FY59" s="237">
        <f t="shared" si="85"/>
        <v>1350</v>
      </c>
      <c r="FZ59" s="237">
        <f t="shared" si="85"/>
        <v>3508</v>
      </c>
      <c r="GA59" s="237">
        <f t="shared" si="85"/>
        <v>-96</v>
      </c>
      <c r="GB59" s="237">
        <f t="shared" si="85"/>
        <v>-114</v>
      </c>
      <c r="GC59" s="237">
        <f t="shared" si="85"/>
        <v>-71</v>
      </c>
      <c r="GD59" s="237">
        <f t="shared" si="85"/>
        <v>-84</v>
      </c>
      <c r="GE59" s="237">
        <f t="shared" si="85"/>
        <v>-198</v>
      </c>
      <c r="GF59" s="237">
        <f t="shared" si="85"/>
        <v>1489</v>
      </c>
      <c r="GG59" s="237">
        <f t="shared" si="85"/>
        <v>1787</v>
      </c>
      <c r="GH59" s="237">
        <f t="shared" si="85"/>
        <v>1760</v>
      </c>
      <c r="GI59" s="237">
        <f t="shared" si="85"/>
        <v>2114</v>
      </c>
      <c r="GJ59" s="237">
        <f t="shared" si="85"/>
        <v>3901</v>
      </c>
      <c r="GK59" s="237">
        <f t="shared" si="85"/>
        <v>82390</v>
      </c>
      <c r="GL59" s="237">
        <f t="shared" si="85"/>
        <v>84166</v>
      </c>
      <c r="GM59" s="237">
        <f>GM39-GM54</f>
        <v>166556</v>
      </c>
    </row>
    <row r="60" spans="1:195" s="237" customFormat="1" x14ac:dyDescent="0.15">
      <c r="B60" s="237" t="s">
        <v>103</v>
      </c>
      <c r="C60" s="237">
        <f>C40-C55</f>
        <v>1308</v>
      </c>
      <c r="D60" s="237">
        <f t="shared" si="83"/>
        <v>1568</v>
      </c>
      <c r="E60" s="237">
        <f t="shared" si="83"/>
        <v>1202</v>
      </c>
      <c r="F60" s="237">
        <f t="shared" si="83"/>
        <v>1440</v>
      </c>
      <c r="G60" s="237">
        <f t="shared" si="83"/>
        <v>3008</v>
      </c>
      <c r="H60" s="237">
        <f t="shared" si="83"/>
        <v>3331</v>
      </c>
      <c r="I60" s="237">
        <f t="shared" si="83"/>
        <v>3995</v>
      </c>
      <c r="J60" s="237">
        <f t="shared" si="83"/>
        <v>1875</v>
      </c>
      <c r="K60" s="237">
        <f t="shared" si="83"/>
        <v>2250</v>
      </c>
      <c r="L60" s="237">
        <f t="shared" si="83"/>
        <v>6245</v>
      </c>
      <c r="M60" s="237">
        <f t="shared" si="83"/>
        <v>313</v>
      </c>
      <c r="N60" s="237">
        <f t="shared" si="83"/>
        <v>374</v>
      </c>
      <c r="O60" s="237">
        <f t="shared" si="83"/>
        <v>1185</v>
      </c>
      <c r="P60" s="237">
        <f t="shared" si="83"/>
        <v>1424</v>
      </c>
      <c r="Q60" s="237">
        <f t="shared" si="83"/>
        <v>1798</v>
      </c>
      <c r="R60" s="237">
        <f t="shared" si="83"/>
        <v>4952</v>
      </c>
      <c r="S60" s="237">
        <f t="shared" si="83"/>
        <v>5941</v>
      </c>
      <c r="T60" s="237">
        <f t="shared" si="83"/>
        <v>4262</v>
      </c>
      <c r="U60" s="237">
        <f t="shared" si="83"/>
        <v>5111</v>
      </c>
      <c r="V60" s="237">
        <f t="shared" si="83"/>
        <v>11052</v>
      </c>
      <c r="W60" s="237">
        <f t="shared" si="83"/>
        <v>6643</v>
      </c>
      <c r="X60" s="237">
        <f t="shared" si="83"/>
        <v>7973</v>
      </c>
      <c r="Y60" s="237">
        <f t="shared" si="83"/>
        <v>8145</v>
      </c>
      <c r="Z60" s="237">
        <f t="shared" si="83"/>
        <v>9775</v>
      </c>
      <c r="AA60" s="237">
        <f t="shared" si="83"/>
        <v>17748</v>
      </c>
      <c r="AB60" s="237">
        <f t="shared" si="83"/>
        <v>516</v>
      </c>
      <c r="AC60" s="237">
        <f t="shared" si="83"/>
        <v>619</v>
      </c>
      <c r="AD60" s="237">
        <f t="shared" si="83"/>
        <v>745</v>
      </c>
      <c r="AE60" s="237">
        <f t="shared" si="83"/>
        <v>894</v>
      </c>
      <c r="AF60" s="237">
        <f t="shared" si="83"/>
        <v>1513</v>
      </c>
      <c r="AG60" s="237">
        <f t="shared" si="83"/>
        <v>7159</v>
      </c>
      <c r="AH60" s="237">
        <f t="shared" si="83"/>
        <v>8592</v>
      </c>
      <c r="AI60" s="237">
        <f t="shared" si="83"/>
        <v>8890</v>
      </c>
      <c r="AJ60" s="237">
        <f t="shared" si="83"/>
        <v>10666</v>
      </c>
      <c r="AK60" s="237">
        <f t="shared" si="83"/>
        <v>19258</v>
      </c>
      <c r="AL60" s="237">
        <f t="shared" si="83"/>
        <v>-139</v>
      </c>
      <c r="AM60" s="237">
        <f t="shared" si="83"/>
        <v>-165</v>
      </c>
      <c r="AN60" s="237">
        <f t="shared" si="83"/>
        <v>-633</v>
      </c>
      <c r="AO60" s="237">
        <f t="shared" si="83"/>
        <v>-761</v>
      </c>
      <c r="AP60" s="237">
        <f t="shared" si="83"/>
        <v>-926</v>
      </c>
      <c r="AQ60" s="237">
        <f t="shared" si="83"/>
        <v>3487</v>
      </c>
      <c r="AR60" s="237">
        <f t="shared" si="83"/>
        <v>4184</v>
      </c>
      <c r="AS60" s="237">
        <f t="shared" si="83"/>
        <v>2337</v>
      </c>
      <c r="AT60" s="237">
        <f t="shared" si="83"/>
        <v>2804</v>
      </c>
      <c r="AU60" s="237">
        <f t="shared" si="83"/>
        <v>6988</v>
      </c>
      <c r="AV60" s="237">
        <f t="shared" si="83"/>
        <v>1319</v>
      </c>
      <c r="AW60" s="237">
        <f t="shared" si="83"/>
        <v>1587</v>
      </c>
      <c r="AX60" s="237">
        <f t="shared" si="83"/>
        <v>1937</v>
      </c>
      <c r="AY60" s="237">
        <f t="shared" si="83"/>
        <v>2325</v>
      </c>
      <c r="AZ60" s="237">
        <f t="shared" si="83"/>
        <v>3912</v>
      </c>
      <c r="BA60" s="237">
        <f t="shared" si="83"/>
        <v>276</v>
      </c>
      <c r="BB60" s="237">
        <f t="shared" si="83"/>
        <v>331</v>
      </c>
      <c r="BC60" s="237">
        <f t="shared" si="83"/>
        <v>209</v>
      </c>
      <c r="BD60" s="237">
        <f t="shared" si="83"/>
        <v>255</v>
      </c>
      <c r="BE60" s="237">
        <f t="shared" si="83"/>
        <v>586</v>
      </c>
      <c r="BF60" s="237">
        <f t="shared" si="83"/>
        <v>-25</v>
      </c>
      <c r="BG60" s="237">
        <f t="shared" si="83"/>
        <v>-28</v>
      </c>
      <c r="BH60" s="237">
        <f t="shared" si="83"/>
        <v>509</v>
      </c>
      <c r="BI60" s="237">
        <f t="shared" si="83"/>
        <v>611</v>
      </c>
      <c r="BJ60" s="237">
        <f t="shared" si="83"/>
        <v>583</v>
      </c>
      <c r="BK60" s="237">
        <f t="shared" si="83"/>
        <v>427</v>
      </c>
      <c r="BL60" s="237">
        <f t="shared" si="83"/>
        <v>513</v>
      </c>
      <c r="BM60" s="237">
        <f t="shared" si="83"/>
        <v>597</v>
      </c>
      <c r="BN60" s="237">
        <f t="shared" si="83"/>
        <v>716</v>
      </c>
      <c r="BO60" s="237">
        <f t="shared" si="83"/>
        <v>1229</v>
      </c>
      <c r="BP60" s="237">
        <f t="shared" si="84"/>
        <v>2036</v>
      </c>
      <c r="BQ60" s="237">
        <f t="shared" si="84"/>
        <v>2443</v>
      </c>
      <c r="BR60" s="237">
        <f t="shared" si="84"/>
        <v>2276</v>
      </c>
      <c r="BS60" s="237">
        <f t="shared" si="84"/>
        <v>2728</v>
      </c>
      <c r="BT60" s="237">
        <f t="shared" si="84"/>
        <v>5171</v>
      </c>
      <c r="BU60" s="237">
        <f t="shared" si="84"/>
        <v>369</v>
      </c>
      <c r="BV60" s="237">
        <f t="shared" si="84"/>
        <v>442</v>
      </c>
      <c r="BW60" s="237">
        <f t="shared" si="84"/>
        <v>134</v>
      </c>
      <c r="BX60" s="237">
        <f t="shared" si="84"/>
        <v>160</v>
      </c>
      <c r="BY60" s="237">
        <f t="shared" si="84"/>
        <v>602</v>
      </c>
      <c r="BZ60" s="237">
        <f t="shared" si="84"/>
        <v>941</v>
      </c>
      <c r="CA60" s="237">
        <f t="shared" si="84"/>
        <v>1130</v>
      </c>
      <c r="CB60" s="237">
        <f t="shared" si="84"/>
        <v>707</v>
      </c>
      <c r="CC60" s="237">
        <f t="shared" si="84"/>
        <v>847</v>
      </c>
      <c r="CD60" s="237">
        <f t="shared" si="84"/>
        <v>1977</v>
      </c>
      <c r="CE60" s="237">
        <f t="shared" si="84"/>
        <v>683</v>
      </c>
      <c r="CF60" s="237">
        <f t="shared" si="84"/>
        <v>820</v>
      </c>
      <c r="CG60" s="237">
        <f t="shared" si="84"/>
        <v>887</v>
      </c>
      <c r="CH60" s="237">
        <f t="shared" si="84"/>
        <v>1065</v>
      </c>
      <c r="CI60" s="237">
        <f t="shared" si="84"/>
        <v>1885</v>
      </c>
      <c r="CJ60" s="237">
        <f t="shared" si="84"/>
        <v>825</v>
      </c>
      <c r="CK60" s="237">
        <f t="shared" si="84"/>
        <v>992</v>
      </c>
      <c r="CL60" s="237">
        <f t="shared" si="84"/>
        <v>1463</v>
      </c>
      <c r="CM60" s="237">
        <f t="shared" si="84"/>
        <v>1755</v>
      </c>
      <c r="CN60" s="237">
        <f t="shared" si="84"/>
        <v>2747</v>
      </c>
      <c r="CO60" s="237">
        <f t="shared" si="84"/>
        <v>1508</v>
      </c>
      <c r="CP60" s="237">
        <f t="shared" si="84"/>
        <v>1811</v>
      </c>
      <c r="CQ60" s="237">
        <f t="shared" si="84"/>
        <v>2350</v>
      </c>
      <c r="CR60" s="237">
        <f t="shared" si="84"/>
        <v>2821</v>
      </c>
      <c r="CS60" s="237">
        <f t="shared" si="84"/>
        <v>4632</v>
      </c>
      <c r="CT60" s="237">
        <f t="shared" si="84"/>
        <v>1681</v>
      </c>
      <c r="CU60" s="237">
        <f t="shared" si="84"/>
        <v>2018</v>
      </c>
      <c r="CV60" s="237">
        <f t="shared" si="84"/>
        <v>2209</v>
      </c>
      <c r="CW60" s="237">
        <f t="shared" si="84"/>
        <v>2650</v>
      </c>
      <c r="CX60" s="237">
        <f t="shared" si="84"/>
        <v>4668</v>
      </c>
      <c r="CY60" s="237">
        <f t="shared" si="84"/>
        <v>539</v>
      </c>
      <c r="CZ60" s="237">
        <f t="shared" si="84"/>
        <v>647</v>
      </c>
      <c r="DA60" s="237">
        <f t="shared" si="84"/>
        <v>606</v>
      </c>
      <c r="DB60" s="237">
        <f t="shared" si="84"/>
        <v>727</v>
      </c>
      <c r="DC60" s="237">
        <f t="shared" si="84"/>
        <v>1374</v>
      </c>
      <c r="DD60" s="237">
        <f t="shared" si="84"/>
        <v>1820</v>
      </c>
      <c r="DE60" s="237">
        <f t="shared" si="84"/>
        <v>2185</v>
      </c>
      <c r="DF60" s="237">
        <f t="shared" si="84"/>
        <v>1648</v>
      </c>
      <c r="DG60" s="237">
        <f t="shared" si="84"/>
        <v>1981</v>
      </c>
      <c r="DH60" s="237">
        <f t="shared" si="84"/>
        <v>4166</v>
      </c>
      <c r="DI60" s="237">
        <f t="shared" si="84"/>
        <v>1657</v>
      </c>
      <c r="DJ60" s="237">
        <f t="shared" si="84"/>
        <v>1990</v>
      </c>
      <c r="DK60" s="237">
        <f t="shared" si="84"/>
        <v>1316</v>
      </c>
      <c r="DL60" s="237">
        <f t="shared" si="84"/>
        <v>1580</v>
      </c>
      <c r="DM60" s="237">
        <f t="shared" si="84"/>
        <v>3570</v>
      </c>
      <c r="DN60" s="237">
        <f t="shared" si="84"/>
        <v>622</v>
      </c>
      <c r="DO60" s="237">
        <f t="shared" si="84"/>
        <v>747</v>
      </c>
      <c r="DP60" s="237">
        <f t="shared" si="84"/>
        <v>968</v>
      </c>
      <c r="DQ60" s="237">
        <f t="shared" si="84"/>
        <v>1160</v>
      </c>
      <c r="DR60" s="237">
        <f t="shared" si="84"/>
        <v>1907</v>
      </c>
      <c r="DS60" s="237">
        <f t="shared" si="84"/>
        <v>327</v>
      </c>
      <c r="DT60" s="237">
        <f t="shared" si="84"/>
        <v>395</v>
      </c>
      <c r="DU60" s="237">
        <f t="shared" si="84"/>
        <v>493</v>
      </c>
      <c r="DV60" s="237">
        <f t="shared" si="84"/>
        <v>589</v>
      </c>
      <c r="DW60" s="237">
        <f t="shared" si="84"/>
        <v>984</v>
      </c>
      <c r="DX60" s="237">
        <f t="shared" si="84"/>
        <v>298</v>
      </c>
      <c r="DY60" s="237">
        <f t="shared" si="84"/>
        <v>355</v>
      </c>
      <c r="DZ60" s="237">
        <f t="shared" si="84"/>
        <v>351</v>
      </c>
      <c r="EA60" s="237">
        <f t="shared" si="84"/>
        <v>423</v>
      </c>
      <c r="EB60" s="237">
        <f t="shared" si="85"/>
        <v>778</v>
      </c>
      <c r="EC60" s="237">
        <f t="shared" si="85"/>
        <v>71</v>
      </c>
      <c r="ED60" s="237">
        <f t="shared" si="85"/>
        <v>85</v>
      </c>
      <c r="EE60" s="237">
        <f t="shared" si="85"/>
        <v>79</v>
      </c>
      <c r="EF60" s="237">
        <f t="shared" si="85"/>
        <v>97</v>
      </c>
      <c r="EG60" s="237">
        <f t="shared" si="85"/>
        <v>182</v>
      </c>
      <c r="EH60" s="237">
        <f t="shared" si="85"/>
        <v>100</v>
      </c>
      <c r="EI60" s="237">
        <f t="shared" si="85"/>
        <v>122</v>
      </c>
      <c r="EJ60" s="237">
        <f t="shared" si="85"/>
        <v>139</v>
      </c>
      <c r="EK60" s="237">
        <f t="shared" si="85"/>
        <v>167</v>
      </c>
      <c r="EL60" s="237">
        <f t="shared" si="85"/>
        <v>289</v>
      </c>
      <c r="EM60" s="237">
        <f t="shared" si="85"/>
        <v>24</v>
      </c>
      <c r="EN60" s="237">
        <f t="shared" si="85"/>
        <v>30</v>
      </c>
      <c r="EO60" s="237">
        <f t="shared" si="85"/>
        <v>45</v>
      </c>
      <c r="EP60" s="237">
        <f t="shared" si="85"/>
        <v>55</v>
      </c>
      <c r="EQ60" s="237">
        <f t="shared" si="85"/>
        <v>85</v>
      </c>
      <c r="ER60" s="237">
        <f t="shared" si="85"/>
        <v>164</v>
      </c>
      <c r="ES60" s="237">
        <f t="shared" si="85"/>
        <v>198</v>
      </c>
      <c r="ET60" s="237">
        <f t="shared" si="85"/>
        <v>219</v>
      </c>
      <c r="EU60" s="237">
        <f t="shared" si="85"/>
        <v>264</v>
      </c>
      <c r="EV60" s="237">
        <f t="shared" si="85"/>
        <v>462</v>
      </c>
      <c r="EW60" s="237">
        <f t="shared" si="85"/>
        <v>199</v>
      </c>
      <c r="EX60" s="237">
        <f t="shared" si="85"/>
        <v>240</v>
      </c>
      <c r="EY60" s="237">
        <f t="shared" si="85"/>
        <v>336</v>
      </c>
      <c r="EZ60" s="237">
        <f t="shared" si="85"/>
        <v>404</v>
      </c>
      <c r="FA60" s="237">
        <f t="shared" si="85"/>
        <v>644</v>
      </c>
      <c r="FB60" s="237">
        <f t="shared" si="85"/>
        <v>513</v>
      </c>
      <c r="FC60" s="237">
        <f t="shared" si="85"/>
        <v>616</v>
      </c>
      <c r="FD60" s="237">
        <f t="shared" si="85"/>
        <v>282</v>
      </c>
      <c r="FE60" s="237">
        <f t="shared" si="85"/>
        <v>341</v>
      </c>
      <c r="FF60" s="237">
        <f t="shared" si="85"/>
        <v>957</v>
      </c>
      <c r="FG60" s="237">
        <f t="shared" si="85"/>
        <v>152</v>
      </c>
      <c r="FH60" s="237">
        <f t="shared" si="85"/>
        <v>184</v>
      </c>
      <c r="FI60" s="237">
        <f t="shared" si="85"/>
        <v>338</v>
      </c>
      <c r="FJ60" s="237">
        <f t="shared" si="85"/>
        <v>404</v>
      </c>
      <c r="FK60" s="237">
        <f t="shared" si="85"/>
        <v>588</v>
      </c>
      <c r="FL60" s="237">
        <f t="shared" si="85"/>
        <v>1083</v>
      </c>
      <c r="FM60" s="237">
        <f t="shared" si="85"/>
        <v>1301</v>
      </c>
      <c r="FN60" s="237">
        <f t="shared" si="85"/>
        <v>-135</v>
      </c>
      <c r="FO60" s="237">
        <f t="shared" si="85"/>
        <v>-162</v>
      </c>
      <c r="FP60" s="237">
        <f t="shared" si="85"/>
        <v>1139</v>
      </c>
      <c r="FQ60" s="237">
        <f t="shared" si="85"/>
        <v>421</v>
      </c>
      <c r="FR60" s="237">
        <f t="shared" si="85"/>
        <v>505</v>
      </c>
      <c r="FS60" s="237">
        <f t="shared" si="85"/>
        <v>730</v>
      </c>
      <c r="FT60" s="237">
        <f t="shared" si="85"/>
        <v>875</v>
      </c>
      <c r="FU60" s="237">
        <f t="shared" si="85"/>
        <v>1380</v>
      </c>
      <c r="FV60" s="237">
        <f t="shared" si="85"/>
        <v>3027</v>
      </c>
      <c r="FW60" s="237">
        <f t="shared" si="85"/>
        <v>3638</v>
      </c>
      <c r="FX60" s="237">
        <f t="shared" si="85"/>
        <v>2116</v>
      </c>
      <c r="FY60" s="237">
        <f t="shared" si="85"/>
        <v>2537</v>
      </c>
      <c r="FZ60" s="237">
        <f t="shared" si="85"/>
        <v>6175</v>
      </c>
      <c r="GA60" s="237">
        <f t="shared" si="85"/>
        <v>-98</v>
      </c>
      <c r="GB60" s="237">
        <f t="shared" si="85"/>
        <v>-117</v>
      </c>
      <c r="GC60" s="237">
        <f t="shared" si="85"/>
        <v>-16</v>
      </c>
      <c r="GD60" s="237">
        <f t="shared" si="85"/>
        <v>-18</v>
      </c>
      <c r="GE60" s="237">
        <f t="shared" si="85"/>
        <v>-135</v>
      </c>
      <c r="GF60" s="237">
        <f t="shared" si="85"/>
        <v>2783</v>
      </c>
      <c r="GG60" s="237">
        <f t="shared" si="85"/>
        <v>3338</v>
      </c>
      <c r="GH60" s="237">
        <f t="shared" si="85"/>
        <v>3264</v>
      </c>
      <c r="GI60" s="237">
        <f t="shared" si="85"/>
        <v>3916</v>
      </c>
      <c r="GJ60" s="237">
        <f t="shared" si="85"/>
        <v>7254</v>
      </c>
      <c r="GK60" s="237">
        <f t="shared" si="85"/>
        <v>156233</v>
      </c>
      <c r="GL60" s="237">
        <f t="shared" si="85"/>
        <v>159916</v>
      </c>
      <c r="GM60" s="237">
        <f t="shared" si="85"/>
        <v>316149</v>
      </c>
    </row>
  </sheetData>
  <mergeCells count="91">
    <mergeCell ref="AB6:AF6"/>
    <mergeCell ref="AG6:AK6"/>
    <mergeCell ref="AL6:AP6"/>
    <mergeCell ref="AQ6:AU6"/>
    <mergeCell ref="BK5:BO5"/>
    <mergeCell ref="BF5:BJ5"/>
    <mergeCell ref="BA5:BE5"/>
    <mergeCell ref="AL5:AP5"/>
    <mergeCell ref="AQ5:AU5"/>
    <mergeCell ref="AV5:AZ5"/>
    <mergeCell ref="BP5:BT5"/>
    <mergeCell ref="BU5:BY5"/>
    <mergeCell ref="BZ5:CD5"/>
    <mergeCell ref="CE5:CI5"/>
    <mergeCell ref="CJ5:CN5"/>
    <mergeCell ref="CO5:CS5"/>
    <mergeCell ref="CT5:CX5"/>
    <mergeCell ref="EC5:EG5"/>
    <mergeCell ref="CY5:DC5"/>
    <mergeCell ref="DD5:DH5"/>
    <mergeCell ref="DI5:DM5"/>
    <mergeCell ref="DN5:DR5"/>
    <mergeCell ref="DS5:DW5"/>
    <mergeCell ref="DX5:EB5"/>
    <mergeCell ref="A11:A13"/>
    <mergeCell ref="DS6:DW6"/>
    <mergeCell ref="DX6:EB6"/>
    <mergeCell ref="EC6:EG6"/>
    <mergeCell ref="EH6:EL6"/>
    <mergeCell ref="CY6:DC6"/>
    <mergeCell ref="DD6:DH6"/>
    <mergeCell ref="DI6:DM6"/>
    <mergeCell ref="DN6:DR6"/>
    <mergeCell ref="BF6:BJ6"/>
    <mergeCell ref="BK6:BO6"/>
    <mergeCell ref="BP6:BT6"/>
    <mergeCell ref="BU6:BY6"/>
    <mergeCell ref="C6:G6"/>
    <mergeCell ref="H6:L6"/>
    <mergeCell ref="M6:Q6"/>
    <mergeCell ref="A7:B7"/>
    <mergeCell ref="A8:A10"/>
    <mergeCell ref="EM6:EQ6"/>
    <mergeCell ref="ER6:EV6"/>
    <mergeCell ref="BZ6:CD6"/>
    <mergeCell ref="CE6:CI6"/>
    <mergeCell ref="CJ6:CN6"/>
    <mergeCell ref="CO6:CS6"/>
    <mergeCell ref="CT6:CX6"/>
    <mergeCell ref="AV6:AZ6"/>
    <mergeCell ref="BA6:BE6"/>
    <mergeCell ref="R6:V6"/>
    <mergeCell ref="W6:AA6"/>
    <mergeCell ref="A5:B6"/>
    <mergeCell ref="C5:G5"/>
    <mergeCell ref="H5:L5"/>
    <mergeCell ref="A38:A40"/>
    <mergeCell ref="A14:A16"/>
    <mergeCell ref="A17:A19"/>
    <mergeCell ref="A20:A22"/>
    <mergeCell ref="A23:A25"/>
    <mergeCell ref="A26:A28"/>
    <mergeCell ref="A29:A31"/>
    <mergeCell ref="A32:A34"/>
    <mergeCell ref="A35:A37"/>
    <mergeCell ref="M5:Q5"/>
    <mergeCell ref="R5:V5"/>
    <mergeCell ref="W5:AA5"/>
    <mergeCell ref="AB5:AF5"/>
    <mergeCell ref="AG5:AK5"/>
    <mergeCell ref="EW6:FA6"/>
    <mergeCell ref="FB6:FF6"/>
    <mergeCell ref="EH5:EL5"/>
    <mergeCell ref="EM5:EQ5"/>
    <mergeCell ref="ER5:EV5"/>
    <mergeCell ref="EW5:FA5"/>
    <mergeCell ref="FB5:FF5"/>
    <mergeCell ref="GK5:GM5"/>
    <mergeCell ref="FG6:FK6"/>
    <mergeCell ref="FL6:FP6"/>
    <mergeCell ref="FQ6:FU6"/>
    <mergeCell ref="FV6:FZ6"/>
    <mergeCell ref="GA6:GE6"/>
    <mergeCell ref="GF6:GJ6"/>
    <mergeCell ref="GK6:GM6"/>
    <mergeCell ref="FL5:FP5"/>
    <mergeCell ref="FQ5:FU5"/>
    <mergeCell ref="FV5:FZ5"/>
    <mergeCell ref="GA5:GE5"/>
    <mergeCell ref="GF5:GJ5"/>
    <mergeCell ref="FG5:FK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57" orientation="portrait" useFirstPageNumber="1" r:id="rId1"/>
  <headerFooter alignWithMargins="0">
    <oddFooter>&amp;C&amp;"Meiryo UI,標準"-&amp;P--</oddFooter>
  </headerFooter>
  <colBreaks count="6" manualBreakCount="6">
    <brk id="53" max="39" man="1"/>
    <brk id="78" max="39" man="1"/>
    <brk id="112" max="39" man="1"/>
    <brk id="138" max="39" man="1"/>
    <brk id="163" max="39" man="1"/>
    <brk id="187" max="3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5">
    <tabColor rgb="FFFF6699"/>
  </sheetPr>
  <dimension ref="A1:GO60"/>
  <sheetViews>
    <sheetView view="pageBreakPreview" zoomScale="80" zoomScaleNormal="100" zoomScaleSheetLayoutView="80" workbookViewId="0">
      <pane xSplit="2" ySplit="7" topLeftCell="FE11" activePane="bottomRight" state="frozen"/>
      <selection activeCell="R5" sqref="R5:V5"/>
      <selection pane="topRight" activeCell="R5" sqref="R5:V5"/>
      <selection pane="bottomLeft" activeCell="R5" sqref="R5:V5"/>
      <selection pane="bottomRight" activeCell="R5" sqref="R5:V5"/>
    </sheetView>
  </sheetViews>
  <sheetFormatPr defaultColWidth="7.125" defaultRowHeight="15.75" x14ac:dyDescent="0.15"/>
  <cols>
    <col min="1" max="1" width="8.875" style="235" customWidth="1"/>
    <col min="2" max="2" width="7.125" style="237"/>
    <col min="3" max="17" width="0" style="237" hidden="1" customWidth="1"/>
    <col min="18" max="18" width="0" style="314" hidden="1" customWidth="1"/>
    <col min="19" max="19" width="7.125" style="314"/>
    <col min="20" max="20" width="0" style="314" hidden="1" customWidth="1"/>
    <col min="21" max="22" width="7.125" style="314"/>
    <col min="23" max="32" width="0" style="237" hidden="1" customWidth="1"/>
    <col min="33" max="33" width="0" style="314" hidden="1" customWidth="1"/>
    <col min="34" max="34" width="7.125" style="314"/>
    <col min="35" max="35" width="0" style="314" hidden="1" customWidth="1"/>
    <col min="36" max="37" width="7.125" style="314"/>
    <col min="38" max="38" width="0" style="237" hidden="1" customWidth="1"/>
    <col min="39" max="39" width="7.125" style="237"/>
    <col min="40" max="40" width="0" style="237" hidden="1" customWidth="1"/>
    <col min="41" max="41" width="7.125" style="237"/>
    <col min="42" max="42" width="7.125" style="236"/>
    <col min="43" max="43" width="0" style="237" hidden="1" customWidth="1"/>
    <col min="44" max="44" width="7.125" style="237"/>
    <col min="45" max="45" width="0" style="237" hidden="1" customWidth="1"/>
    <col min="46" max="46" width="7.125" style="237"/>
    <col min="47" max="47" width="7" style="236" customWidth="1"/>
    <col min="48" max="48" width="0" style="237" hidden="1" customWidth="1"/>
    <col min="49" max="49" width="7.125" style="237"/>
    <col min="50" max="50" width="0" style="237" hidden="1" customWidth="1"/>
    <col min="51" max="51" width="7.125" style="237"/>
    <col min="52" max="52" width="7.125" style="236"/>
    <col min="53" max="53" width="0" style="237" hidden="1" customWidth="1"/>
    <col min="54" max="54" width="7.125" style="237"/>
    <col min="55" max="55" width="0" style="237" hidden="1" customWidth="1"/>
    <col min="56" max="56" width="7.125" style="237"/>
    <col min="57" max="57" width="7.125" style="236"/>
    <col min="58" max="58" width="0" style="237" hidden="1" customWidth="1"/>
    <col min="59" max="59" width="7.125" style="237"/>
    <col min="60" max="60" width="0" style="237" hidden="1" customWidth="1"/>
    <col min="61" max="61" width="7.125" style="237"/>
    <col min="62" max="62" width="7.125" style="236"/>
    <col min="63" max="63" width="0" style="237" hidden="1" customWidth="1"/>
    <col min="64" max="64" width="7.125" style="237"/>
    <col min="65" max="65" width="0" style="237" hidden="1" customWidth="1"/>
    <col min="66" max="66" width="6.875" style="237" customWidth="1"/>
    <col min="67" max="67" width="6.875" style="236" customWidth="1"/>
    <col min="68" max="68" width="0" style="237" hidden="1" customWidth="1"/>
    <col min="69" max="69" width="8.75" style="237" customWidth="1"/>
    <col min="70" max="70" width="7.25" style="237" hidden="1" customWidth="1"/>
    <col min="71" max="71" width="8.75" style="237" customWidth="1"/>
    <col min="72" max="72" width="7.125" style="236"/>
    <col min="73" max="73" width="0" style="237" hidden="1" customWidth="1"/>
    <col min="74" max="74" width="7.125" style="237"/>
    <col min="75" max="75" width="0" style="237" hidden="1" customWidth="1"/>
    <col min="76" max="76" width="7.125" style="237"/>
    <col min="77" max="77" width="7.125" style="236"/>
    <col min="78" max="78" width="0" style="237" hidden="1" customWidth="1"/>
    <col min="79" max="79" width="7.125" style="237"/>
    <col min="80" max="80" width="0" style="237" hidden="1" customWidth="1"/>
    <col min="81" max="81" width="7.125" style="237"/>
    <col min="82" max="82" width="7.125" style="236"/>
    <col min="83" max="92" width="0" style="237" hidden="1" customWidth="1"/>
    <col min="93" max="93" width="0" style="314" hidden="1" customWidth="1"/>
    <col min="94" max="97" width="7.125" style="314"/>
    <col min="98" max="98" width="0" style="237" hidden="1" customWidth="1"/>
    <col min="99" max="99" width="7.125" style="237"/>
    <col min="100" max="100" width="0" style="237" hidden="1" customWidth="1"/>
    <col min="101" max="101" width="7.125" style="237"/>
    <col min="102" max="102" width="7.125" style="236"/>
    <col min="103" max="103" width="0" style="237" hidden="1" customWidth="1"/>
    <col min="104" max="104" width="7.125" style="237"/>
    <col min="105" max="105" width="0" style="237" hidden="1" customWidth="1"/>
    <col min="106" max="107" width="7.125" style="237"/>
    <col min="108" max="108" width="0" style="237" hidden="1" customWidth="1"/>
    <col min="109" max="109" width="7.125" style="237"/>
    <col min="110" max="110" width="0" style="237" hidden="1" customWidth="1"/>
    <col min="111" max="112" width="7.125" style="237"/>
    <col min="113" max="113" width="0" style="237" hidden="1" customWidth="1"/>
    <col min="114" max="114" width="7.125" style="237"/>
    <col min="115" max="115" width="0" style="237" hidden="1" customWidth="1"/>
    <col min="116" max="117" width="7.125" style="237"/>
    <col min="118" max="118" width="0" style="237" hidden="1" customWidth="1"/>
    <col min="119" max="119" width="7.125" style="237"/>
    <col min="120" max="120" width="0" style="237" hidden="1" customWidth="1"/>
    <col min="121" max="122" width="7.125" style="237"/>
    <col min="123" max="123" width="0" style="237" hidden="1" customWidth="1"/>
    <col min="124" max="124" width="7.125" style="237"/>
    <col min="125" max="125" width="0" style="237" hidden="1" customWidth="1"/>
    <col min="126" max="127" width="7.125" style="237"/>
    <col min="128" max="128" width="0" style="237" hidden="1" customWidth="1"/>
    <col min="129" max="129" width="7.125" style="237"/>
    <col min="130" max="130" width="0" style="237" hidden="1" customWidth="1"/>
    <col min="131" max="132" width="7.125" style="237"/>
    <col min="133" max="133" width="0" style="237" hidden="1" customWidth="1"/>
    <col min="134" max="134" width="7.125" style="237"/>
    <col min="135" max="135" width="0" style="237" hidden="1" customWidth="1"/>
    <col min="136" max="137" width="7.125" style="237"/>
    <col min="138" max="138" width="0" style="237" hidden="1" customWidth="1"/>
    <col min="139" max="139" width="7.125" style="237"/>
    <col min="140" max="140" width="0" style="237" hidden="1" customWidth="1"/>
    <col min="141" max="142" width="7.125" style="237"/>
    <col min="143" max="143" width="0" style="237" hidden="1" customWidth="1"/>
    <col min="144" max="144" width="7.125" style="237"/>
    <col min="145" max="145" width="0" style="237" hidden="1" customWidth="1"/>
    <col min="146" max="147" width="7.125" style="237"/>
    <col min="148" max="148" width="0" style="237" hidden="1" customWidth="1"/>
    <col min="149" max="149" width="7.125" style="237"/>
    <col min="150" max="150" width="0" style="237" hidden="1" customWidth="1"/>
    <col min="151" max="151" width="7.5" style="237" customWidth="1"/>
    <col min="152" max="152" width="7.125" style="237"/>
    <col min="153" max="153" width="0" style="237" hidden="1" customWidth="1"/>
    <col min="154" max="154" width="7.125" style="237"/>
    <col min="155" max="155" width="0" style="237" hidden="1" customWidth="1"/>
    <col min="156" max="156" width="7.125" style="237"/>
    <col min="157" max="157" width="7.125" style="236"/>
    <col min="158" max="158" width="0" style="237" hidden="1" customWidth="1"/>
    <col min="159" max="159" width="7.125" style="237"/>
    <col min="160" max="160" width="0" style="237" hidden="1" customWidth="1"/>
    <col min="161" max="161" width="7.125" style="237"/>
    <col min="162" max="162" width="8.5" style="236" customWidth="1"/>
    <col min="163" max="163" width="0" style="237" hidden="1" customWidth="1"/>
    <col min="164" max="164" width="7.125" style="237"/>
    <col min="165" max="165" width="0" style="237" hidden="1" customWidth="1"/>
    <col min="166" max="166" width="7.125" style="237"/>
    <col min="167" max="167" width="7.125" style="236"/>
    <col min="168" max="168" width="0" style="237" hidden="1" customWidth="1"/>
    <col min="169" max="169" width="7.125" style="237"/>
    <col min="170" max="170" width="0" style="237" hidden="1" customWidth="1"/>
    <col min="171" max="171" width="7.125" style="237"/>
    <col min="172" max="172" width="8.5" style="236" customWidth="1"/>
    <col min="173" max="173" width="0" style="237" hidden="1" customWidth="1"/>
    <col min="174" max="174" width="7.125" style="237"/>
    <col min="175" max="175" width="0" style="237" hidden="1" customWidth="1"/>
    <col min="176" max="176" width="7.125" style="237"/>
    <col min="177" max="177" width="7.125" style="236"/>
    <col min="178" max="178" width="0" style="237" hidden="1" customWidth="1"/>
    <col min="179" max="179" width="7.125" style="237"/>
    <col min="180" max="180" width="0" style="237" hidden="1" customWidth="1"/>
    <col min="181" max="181" width="7.125" style="237"/>
    <col min="182" max="182" width="8.5" style="236" customWidth="1"/>
    <col min="183" max="183" width="0" style="237" hidden="1" customWidth="1"/>
    <col min="184" max="184" width="7.125" style="237"/>
    <col min="185" max="185" width="0" style="237" hidden="1" customWidth="1"/>
    <col min="186" max="186" width="7.125" style="237"/>
    <col min="187" max="187" width="7.125" style="236"/>
    <col min="188" max="188" width="7.125" style="237" hidden="1" customWidth="1"/>
    <col min="189" max="189" width="7.125" style="237"/>
    <col min="190" max="190" width="0" style="237" hidden="1" customWidth="1"/>
    <col min="191" max="191" width="7" style="237" customWidth="1"/>
    <col min="192" max="192" width="8.5" style="236" customWidth="1"/>
    <col min="193" max="194" width="7.125" style="237"/>
    <col min="195" max="195" width="7.125" style="236"/>
    <col min="196" max="16384" width="7.125" style="235"/>
  </cols>
  <sheetData>
    <row r="1" spans="1:197" s="2" customFormat="1" ht="15" customHeight="1" x14ac:dyDescent="0.25">
      <c r="A1" s="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313"/>
      <c r="S1" s="313"/>
      <c r="T1" s="313"/>
      <c r="U1" s="313"/>
      <c r="V1" s="313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313"/>
      <c r="AH1" s="313"/>
      <c r="AI1" s="313"/>
      <c r="AJ1" s="313"/>
      <c r="AK1" s="313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313"/>
      <c r="CP1" s="313"/>
      <c r="CQ1" s="313"/>
      <c r="CR1" s="313"/>
      <c r="CS1" s="313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</row>
    <row r="2" spans="1:197" ht="15" customHeight="1" x14ac:dyDescent="0.15"/>
    <row r="3" spans="1:197" ht="23.25" customHeight="1" x14ac:dyDescent="0.15">
      <c r="A3" s="235" t="s">
        <v>376</v>
      </c>
    </row>
    <row r="4" spans="1:197" ht="23.25" customHeight="1" x14ac:dyDescent="0.15">
      <c r="A4" s="235" t="s">
        <v>150</v>
      </c>
    </row>
    <row r="5" spans="1:197" s="236" customFormat="1" x14ac:dyDescent="0.15">
      <c r="A5" s="666"/>
      <c r="B5" s="667"/>
      <c r="C5" s="670" t="s">
        <v>243</v>
      </c>
      <c r="D5" s="670"/>
      <c r="E5" s="670"/>
      <c r="F5" s="670"/>
      <c r="G5" s="671"/>
      <c r="H5" s="672" t="s">
        <v>244</v>
      </c>
      <c r="I5" s="670"/>
      <c r="J5" s="670"/>
      <c r="K5" s="670"/>
      <c r="L5" s="671"/>
      <c r="M5" s="672" t="s">
        <v>245</v>
      </c>
      <c r="N5" s="670"/>
      <c r="O5" s="670"/>
      <c r="P5" s="670"/>
      <c r="Q5" s="671"/>
      <c r="R5" s="672">
        <v>1</v>
      </c>
      <c r="S5" s="670"/>
      <c r="T5" s="670"/>
      <c r="U5" s="670"/>
      <c r="V5" s="671"/>
      <c r="W5" s="672" t="s">
        <v>299</v>
      </c>
      <c r="X5" s="670"/>
      <c r="Y5" s="670"/>
      <c r="Z5" s="670"/>
      <c r="AA5" s="671"/>
      <c r="AB5" s="672" t="s">
        <v>246</v>
      </c>
      <c r="AC5" s="670"/>
      <c r="AD5" s="670"/>
      <c r="AE5" s="670"/>
      <c r="AF5" s="671"/>
      <c r="AG5" s="672">
        <v>2</v>
      </c>
      <c r="AH5" s="670"/>
      <c r="AI5" s="670"/>
      <c r="AJ5" s="670"/>
      <c r="AK5" s="671"/>
      <c r="AL5" s="672">
        <v>3</v>
      </c>
      <c r="AM5" s="670"/>
      <c r="AN5" s="670"/>
      <c r="AO5" s="670"/>
      <c r="AP5" s="671"/>
      <c r="AQ5" s="672">
        <v>4</v>
      </c>
      <c r="AR5" s="670"/>
      <c r="AS5" s="670"/>
      <c r="AT5" s="670"/>
      <c r="AU5" s="671"/>
      <c r="AV5" s="672">
        <v>5</v>
      </c>
      <c r="AW5" s="670"/>
      <c r="AX5" s="670"/>
      <c r="AY5" s="670"/>
      <c r="AZ5" s="671"/>
      <c r="BA5" s="672">
        <v>6</v>
      </c>
      <c r="BB5" s="670"/>
      <c r="BC5" s="670"/>
      <c r="BD5" s="670"/>
      <c r="BE5" s="671"/>
      <c r="BF5" s="672">
        <v>7</v>
      </c>
      <c r="BG5" s="670"/>
      <c r="BH5" s="670"/>
      <c r="BI5" s="670"/>
      <c r="BJ5" s="671"/>
      <c r="BK5" s="672">
        <v>8</v>
      </c>
      <c r="BL5" s="670"/>
      <c r="BM5" s="670"/>
      <c r="BN5" s="670"/>
      <c r="BO5" s="671"/>
      <c r="BP5" s="672">
        <v>9</v>
      </c>
      <c r="BQ5" s="670"/>
      <c r="BR5" s="670"/>
      <c r="BS5" s="670"/>
      <c r="BT5" s="671"/>
      <c r="BU5" s="672">
        <v>10</v>
      </c>
      <c r="BV5" s="670"/>
      <c r="BW5" s="670"/>
      <c r="BX5" s="670"/>
      <c r="BY5" s="671"/>
      <c r="BZ5" s="672">
        <v>11</v>
      </c>
      <c r="CA5" s="670"/>
      <c r="CB5" s="670"/>
      <c r="CC5" s="670"/>
      <c r="CD5" s="671"/>
      <c r="CE5" s="672" t="s">
        <v>247</v>
      </c>
      <c r="CF5" s="670"/>
      <c r="CG5" s="670"/>
      <c r="CH5" s="670"/>
      <c r="CI5" s="673"/>
      <c r="CJ5" s="672" t="s">
        <v>248</v>
      </c>
      <c r="CK5" s="670"/>
      <c r="CL5" s="670"/>
      <c r="CM5" s="670"/>
      <c r="CN5" s="673"/>
      <c r="CO5" s="672" t="s">
        <v>123</v>
      </c>
      <c r="CP5" s="670"/>
      <c r="CQ5" s="670"/>
      <c r="CR5" s="670"/>
      <c r="CS5" s="673"/>
      <c r="CT5" s="672" t="s">
        <v>88</v>
      </c>
      <c r="CU5" s="670"/>
      <c r="CV5" s="670"/>
      <c r="CW5" s="670"/>
      <c r="CX5" s="673"/>
      <c r="CY5" s="672" t="s">
        <v>251</v>
      </c>
      <c r="CZ5" s="670"/>
      <c r="DA5" s="670"/>
      <c r="DB5" s="670"/>
      <c r="DC5" s="671"/>
      <c r="DD5" s="672" t="s">
        <v>301</v>
      </c>
      <c r="DE5" s="670"/>
      <c r="DF5" s="670"/>
      <c r="DG5" s="670"/>
      <c r="DH5" s="673"/>
      <c r="DI5" s="672" t="s">
        <v>302</v>
      </c>
      <c r="DJ5" s="670"/>
      <c r="DK5" s="670"/>
      <c r="DL5" s="670"/>
      <c r="DM5" s="673"/>
      <c r="DN5" s="672" t="s">
        <v>252</v>
      </c>
      <c r="DO5" s="670"/>
      <c r="DP5" s="670"/>
      <c r="DQ5" s="670"/>
      <c r="DR5" s="673"/>
      <c r="DS5" s="672" t="s">
        <v>303</v>
      </c>
      <c r="DT5" s="670"/>
      <c r="DU5" s="670"/>
      <c r="DV5" s="670"/>
      <c r="DW5" s="673"/>
      <c r="DX5" s="672" t="s">
        <v>253</v>
      </c>
      <c r="DY5" s="670"/>
      <c r="DZ5" s="670"/>
      <c r="EA5" s="670"/>
      <c r="EB5" s="673"/>
      <c r="EC5" s="672" t="s">
        <v>236</v>
      </c>
      <c r="ED5" s="670"/>
      <c r="EE5" s="670"/>
      <c r="EF5" s="670"/>
      <c r="EG5" s="673"/>
      <c r="EH5" s="672" t="s">
        <v>238</v>
      </c>
      <c r="EI5" s="670"/>
      <c r="EJ5" s="670"/>
      <c r="EK5" s="670"/>
      <c r="EL5" s="673"/>
      <c r="EM5" s="672" t="s">
        <v>240</v>
      </c>
      <c r="EN5" s="670"/>
      <c r="EO5" s="670"/>
      <c r="EP5" s="670"/>
      <c r="EQ5" s="673"/>
      <c r="ER5" s="672" t="s">
        <v>282</v>
      </c>
      <c r="ES5" s="670"/>
      <c r="ET5" s="670"/>
      <c r="EU5" s="670"/>
      <c r="EV5" s="673"/>
      <c r="EW5" s="672" t="s">
        <v>154</v>
      </c>
      <c r="EX5" s="670"/>
      <c r="EY5" s="670"/>
      <c r="EZ5" s="670"/>
      <c r="FA5" s="673"/>
      <c r="FB5" s="672" t="s">
        <v>84</v>
      </c>
      <c r="FC5" s="670"/>
      <c r="FD5" s="670"/>
      <c r="FE5" s="670"/>
      <c r="FF5" s="673"/>
      <c r="FG5" s="672" t="s">
        <v>275</v>
      </c>
      <c r="FH5" s="670"/>
      <c r="FI5" s="670"/>
      <c r="FJ5" s="670"/>
      <c r="FK5" s="673"/>
      <c r="FL5" s="672" t="s">
        <v>276</v>
      </c>
      <c r="FM5" s="670"/>
      <c r="FN5" s="670"/>
      <c r="FO5" s="670"/>
      <c r="FP5" s="673"/>
      <c r="FQ5" s="672" t="s">
        <v>359</v>
      </c>
      <c r="FR5" s="670"/>
      <c r="FS5" s="670"/>
      <c r="FT5" s="670"/>
      <c r="FU5" s="673"/>
      <c r="FV5" s="672" t="s">
        <v>360</v>
      </c>
      <c r="FW5" s="670"/>
      <c r="FX5" s="670"/>
      <c r="FY5" s="670"/>
      <c r="FZ5" s="673"/>
      <c r="GA5" s="672" t="s">
        <v>361</v>
      </c>
      <c r="GB5" s="670"/>
      <c r="GC5" s="670"/>
      <c r="GD5" s="670"/>
      <c r="GE5" s="673"/>
      <c r="GF5" s="672" t="s">
        <v>362</v>
      </c>
      <c r="GG5" s="670"/>
      <c r="GH5" s="670"/>
      <c r="GI5" s="670"/>
      <c r="GJ5" s="673"/>
      <c r="GK5" s="670" t="s">
        <v>254</v>
      </c>
      <c r="GL5" s="670"/>
      <c r="GM5" s="671"/>
    </row>
    <row r="6" spans="1:197" s="237" customFormat="1" x14ac:dyDescent="0.15">
      <c r="A6" s="668"/>
      <c r="B6" s="669"/>
      <c r="C6" s="663" t="s">
        <v>144</v>
      </c>
      <c r="D6" s="663"/>
      <c r="E6" s="663"/>
      <c r="F6" s="663"/>
      <c r="G6" s="664"/>
      <c r="H6" s="662" t="s">
        <v>143</v>
      </c>
      <c r="I6" s="663"/>
      <c r="J6" s="663"/>
      <c r="K6" s="663"/>
      <c r="L6" s="664"/>
      <c r="M6" s="662" t="s">
        <v>142</v>
      </c>
      <c r="N6" s="663"/>
      <c r="O6" s="663"/>
      <c r="P6" s="663"/>
      <c r="Q6" s="664"/>
      <c r="R6" s="675" t="s">
        <v>141</v>
      </c>
      <c r="S6" s="676"/>
      <c r="T6" s="676"/>
      <c r="U6" s="676"/>
      <c r="V6" s="678"/>
      <c r="W6" s="662" t="s">
        <v>140</v>
      </c>
      <c r="X6" s="663"/>
      <c r="Y6" s="663"/>
      <c r="Z6" s="663"/>
      <c r="AA6" s="664"/>
      <c r="AB6" s="662" t="s">
        <v>139</v>
      </c>
      <c r="AC6" s="663"/>
      <c r="AD6" s="663"/>
      <c r="AE6" s="663"/>
      <c r="AF6" s="664"/>
      <c r="AG6" s="675" t="s">
        <v>138</v>
      </c>
      <c r="AH6" s="676"/>
      <c r="AI6" s="676"/>
      <c r="AJ6" s="676"/>
      <c r="AK6" s="678"/>
      <c r="AL6" s="662" t="s">
        <v>304</v>
      </c>
      <c r="AM6" s="663"/>
      <c r="AN6" s="663"/>
      <c r="AO6" s="663"/>
      <c r="AP6" s="664"/>
      <c r="AQ6" s="662" t="s">
        <v>305</v>
      </c>
      <c r="AR6" s="663"/>
      <c r="AS6" s="663"/>
      <c r="AT6" s="663"/>
      <c r="AU6" s="664"/>
      <c r="AV6" s="662" t="s">
        <v>306</v>
      </c>
      <c r="AW6" s="663"/>
      <c r="AX6" s="663"/>
      <c r="AY6" s="663"/>
      <c r="AZ6" s="664"/>
      <c r="BA6" s="662" t="s">
        <v>137</v>
      </c>
      <c r="BB6" s="663"/>
      <c r="BC6" s="663"/>
      <c r="BD6" s="663"/>
      <c r="BE6" s="664"/>
      <c r="BF6" s="662" t="s">
        <v>307</v>
      </c>
      <c r="BG6" s="663"/>
      <c r="BH6" s="663"/>
      <c r="BI6" s="663"/>
      <c r="BJ6" s="664"/>
      <c r="BK6" s="662" t="s">
        <v>308</v>
      </c>
      <c r="BL6" s="663"/>
      <c r="BM6" s="663"/>
      <c r="BN6" s="663"/>
      <c r="BO6" s="664"/>
      <c r="BP6" s="662" t="s">
        <v>309</v>
      </c>
      <c r="BQ6" s="663"/>
      <c r="BR6" s="663"/>
      <c r="BS6" s="663"/>
      <c r="BT6" s="664"/>
      <c r="BU6" s="662" t="s">
        <v>310</v>
      </c>
      <c r="BV6" s="663"/>
      <c r="BW6" s="663"/>
      <c r="BX6" s="663"/>
      <c r="BY6" s="664"/>
      <c r="BZ6" s="662" t="s">
        <v>136</v>
      </c>
      <c r="CA6" s="663"/>
      <c r="CB6" s="663"/>
      <c r="CC6" s="663"/>
      <c r="CD6" s="664"/>
      <c r="CE6" s="662" t="s">
        <v>135</v>
      </c>
      <c r="CF6" s="663"/>
      <c r="CG6" s="663"/>
      <c r="CH6" s="663"/>
      <c r="CI6" s="674"/>
      <c r="CJ6" s="662" t="s">
        <v>134</v>
      </c>
      <c r="CK6" s="663"/>
      <c r="CL6" s="663"/>
      <c r="CM6" s="663"/>
      <c r="CN6" s="674"/>
      <c r="CO6" s="675" t="s">
        <v>56</v>
      </c>
      <c r="CP6" s="676"/>
      <c r="CQ6" s="676"/>
      <c r="CR6" s="676"/>
      <c r="CS6" s="677"/>
      <c r="CT6" s="662" t="s">
        <v>133</v>
      </c>
      <c r="CU6" s="663"/>
      <c r="CV6" s="663"/>
      <c r="CW6" s="663"/>
      <c r="CX6" s="674"/>
      <c r="CY6" s="662" t="s">
        <v>311</v>
      </c>
      <c r="CZ6" s="663"/>
      <c r="DA6" s="663"/>
      <c r="DB6" s="663"/>
      <c r="DC6" s="664"/>
      <c r="DD6" s="662" t="s">
        <v>312</v>
      </c>
      <c r="DE6" s="663"/>
      <c r="DF6" s="663"/>
      <c r="DG6" s="663"/>
      <c r="DH6" s="674"/>
      <c r="DI6" s="662" t="s">
        <v>255</v>
      </c>
      <c r="DJ6" s="663"/>
      <c r="DK6" s="663"/>
      <c r="DL6" s="663"/>
      <c r="DM6" s="674"/>
      <c r="DN6" s="662" t="s">
        <v>313</v>
      </c>
      <c r="DO6" s="663"/>
      <c r="DP6" s="663"/>
      <c r="DQ6" s="663"/>
      <c r="DR6" s="674"/>
      <c r="DS6" s="662" t="s">
        <v>220</v>
      </c>
      <c r="DT6" s="663"/>
      <c r="DU6" s="663"/>
      <c r="DV6" s="663"/>
      <c r="DW6" s="674"/>
      <c r="DX6" s="662" t="s">
        <v>314</v>
      </c>
      <c r="DY6" s="663"/>
      <c r="DZ6" s="663"/>
      <c r="EA6" s="663"/>
      <c r="EB6" s="674"/>
      <c r="EC6" s="662" t="s">
        <v>315</v>
      </c>
      <c r="ED6" s="663"/>
      <c r="EE6" s="663"/>
      <c r="EF6" s="663"/>
      <c r="EG6" s="674"/>
      <c r="EH6" s="662" t="s">
        <v>239</v>
      </c>
      <c r="EI6" s="663"/>
      <c r="EJ6" s="663"/>
      <c r="EK6" s="663"/>
      <c r="EL6" s="674"/>
      <c r="EM6" s="662" t="s">
        <v>241</v>
      </c>
      <c r="EN6" s="663"/>
      <c r="EO6" s="663"/>
      <c r="EP6" s="663"/>
      <c r="EQ6" s="674"/>
      <c r="ER6" s="662" t="s">
        <v>284</v>
      </c>
      <c r="ES6" s="663"/>
      <c r="ET6" s="663"/>
      <c r="EU6" s="663"/>
      <c r="EV6" s="674"/>
      <c r="EW6" s="662" t="s">
        <v>60</v>
      </c>
      <c r="EX6" s="663"/>
      <c r="EY6" s="663"/>
      <c r="EZ6" s="663"/>
      <c r="FA6" s="664"/>
      <c r="FB6" s="662" t="s">
        <v>59</v>
      </c>
      <c r="FC6" s="663"/>
      <c r="FD6" s="663"/>
      <c r="FE6" s="663"/>
      <c r="FF6" s="664"/>
      <c r="FG6" s="662" t="s">
        <v>367</v>
      </c>
      <c r="FH6" s="663"/>
      <c r="FI6" s="663"/>
      <c r="FJ6" s="663"/>
      <c r="FK6" s="664"/>
      <c r="FL6" s="662" t="s">
        <v>368</v>
      </c>
      <c r="FM6" s="663"/>
      <c r="FN6" s="663"/>
      <c r="FO6" s="663"/>
      <c r="FP6" s="664"/>
      <c r="FQ6" s="662" t="s">
        <v>363</v>
      </c>
      <c r="FR6" s="663"/>
      <c r="FS6" s="663"/>
      <c r="FT6" s="663"/>
      <c r="FU6" s="664"/>
      <c r="FV6" s="662" t="s">
        <v>364</v>
      </c>
      <c r="FW6" s="663"/>
      <c r="FX6" s="663"/>
      <c r="FY6" s="663"/>
      <c r="FZ6" s="664"/>
      <c r="GA6" s="662" t="s">
        <v>369</v>
      </c>
      <c r="GB6" s="663"/>
      <c r="GC6" s="663"/>
      <c r="GD6" s="663"/>
      <c r="GE6" s="664"/>
      <c r="GF6" s="662" t="s">
        <v>365</v>
      </c>
      <c r="GG6" s="663"/>
      <c r="GH6" s="663"/>
      <c r="GI6" s="663"/>
      <c r="GJ6" s="664"/>
      <c r="GK6" s="663"/>
      <c r="GL6" s="663"/>
      <c r="GM6" s="664"/>
    </row>
    <row r="7" spans="1:197" s="237" customFormat="1" x14ac:dyDescent="0.15">
      <c r="A7" s="659" t="s">
        <v>125</v>
      </c>
      <c r="B7" s="665"/>
      <c r="C7" s="287" t="s">
        <v>124</v>
      </c>
      <c r="D7" s="287" t="s">
        <v>123</v>
      </c>
      <c r="E7" s="286" t="s">
        <v>122</v>
      </c>
      <c r="F7" s="285" t="s">
        <v>121</v>
      </c>
      <c r="G7" s="443" t="s">
        <v>85</v>
      </c>
      <c r="H7" s="442" t="s">
        <v>124</v>
      </c>
      <c r="I7" s="287" t="s">
        <v>123</v>
      </c>
      <c r="J7" s="286" t="s">
        <v>122</v>
      </c>
      <c r="K7" s="285" t="s">
        <v>121</v>
      </c>
      <c r="L7" s="443" t="s">
        <v>85</v>
      </c>
      <c r="M7" s="442" t="s">
        <v>124</v>
      </c>
      <c r="N7" s="287" t="s">
        <v>123</v>
      </c>
      <c r="O7" s="286" t="s">
        <v>122</v>
      </c>
      <c r="P7" s="285" t="s">
        <v>121</v>
      </c>
      <c r="Q7" s="443" t="s">
        <v>85</v>
      </c>
      <c r="R7" s="315" t="s">
        <v>124</v>
      </c>
      <c r="S7" s="316" t="s">
        <v>123</v>
      </c>
      <c r="T7" s="317" t="s">
        <v>122</v>
      </c>
      <c r="U7" s="318" t="s">
        <v>121</v>
      </c>
      <c r="V7" s="319" t="s">
        <v>85</v>
      </c>
      <c r="W7" s="442" t="s">
        <v>124</v>
      </c>
      <c r="X7" s="287" t="s">
        <v>123</v>
      </c>
      <c r="Y7" s="286" t="s">
        <v>122</v>
      </c>
      <c r="Z7" s="285" t="s">
        <v>121</v>
      </c>
      <c r="AA7" s="443" t="s">
        <v>85</v>
      </c>
      <c r="AB7" s="442" t="s">
        <v>124</v>
      </c>
      <c r="AC7" s="287" t="s">
        <v>123</v>
      </c>
      <c r="AD7" s="286" t="s">
        <v>122</v>
      </c>
      <c r="AE7" s="285" t="s">
        <v>121</v>
      </c>
      <c r="AF7" s="443" t="s">
        <v>85</v>
      </c>
      <c r="AG7" s="315" t="s">
        <v>124</v>
      </c>
      <c r="AH7" s="316" t="s">
        <v>123</v>
      </c>
      <c r="AI7" s="317" t="s">
        <v>122</v>
      </c>
      <c r="AJ7" s="318" t="s">
        <v>121</v>
      </c>
      <c r="AK7" s="319" t="s">
        <v>85</v>
      </c>
      <c r="AL7" s="442" t="s">
        <v>124</v>
      </c>
      <c r="AM7" s="287" t="s">
        <v>123</v>
      </c>
      <c r="AN7" s="286" t="s">
        <v>122</v>
      </c>
      <c r="AO7" s="285" t="s">
        <v>121</v>
      </c>
      <c r="AP7" s="284" t="s">
        <v>85</v>
      </c>
      <c r="AQ7" s="442" t="s">
        <v>124</v>
      </c>
      <c r="AR7" s="287" t="s">
        <v>123</v>
      </c>
      <c r="AS7" s="286" t="s">
        <v>122</v>
      </c>
      <c r="AT7" s="285" t="s">
        <v>121</v>
      </c>
      <c r="AU7" s="284" t="s">
        <v>85</v>
      </c>
      <c r="AV7" s="442" t="s">
        <v>124</v>
      </c>
      <c r="AW7" s="287" t="s">
        <v>123</v>
      </c>
      <c r="AX7" s="286" t="s">
        <v>122</v>
      </c>
      <c r="AY7" s="285" t="s">
        <v>121</v>
      </c>
      <c r="AZ7" s="284" t="s">
        <v>85</v>
      </c>
      <c r="BA7" s="442" t="s">
        <v>124</v>
      </c>
      <c r="BB7" s="287" t="s">
        <v>123</v>
      </c>
      <c r="BC7" s="286" t="s">
        <v>122</v>
      </c>
      <c r="BD7" s="285" t="s">
        <v>121</v>
      </c>
      <c r="BE7" s="284" t="s">
        <v>85</v>
      </c>
      <c r="BF7" s="442" t="s">
        <v>124</v>
      </c>
      <c r="BG7" s="287" t="s">
        <v>123</v>
      </c>
      <c r="BH7" s="286" t="s">
        <v>122</v>
      </c>
      <c r="BI7" s="285" t="s">
        <v>121</v>
      </c>
      <c r="BJ7" s="284" t="s">
        <v>85</v>
      </c>
      <c r="BK7" s="442" t="s">
        <v>124</v>
      </c>
      <c r="BL7" s="287" t="s">
        <v>123</v>
      </c>
      <c r="BM7" s="286" t="s">
        <v>122</v>
      </c>
      <c r="BN7" s="285" t="s">
        <v>121</v>
      </c>
      <c r="BO7" s="284" t="s">
        <v>85</v>
      </c>
      <c r="BP7" s="442" t="s">
        <v>124</v>
      </c>
      <c r="BQ7" s="287" t="s">
        <v>123</v>
      </c>
      <c r="BR7" s="286" t="s">
        <v>122</v>
      </c>
      <c r="BS7" s="285" t="s">
        <v>121</v>
      </c>
      <c r="BT7" s="284" t="s">
        <v>85</v>
      </c>
      <c r="BU7" s="442" t="s">
        <v>124</v>
      </c>
      <c r="BV7" s="287" t="s">
        <v>123</v>
      </c>
      <c r="BW7" s="286" t="s">
        <v>122</v>
      </c>
      <c r="BX7" s="285" t="s">
        <v>121</v>
      </c>
      <c r="BY7" s="284" t="s">
        <v>85</v>
      </c>
      <c r="BZ7" s="442" t="s">
        <v>124</v>
      </c>
      <c r="CA7" s="287" t="s">
        <v>123</v>
      </c>
      <c r="CB7" s="286" t="s">
        <v>122</v>
      </c>
      <c r="CC7" s="285" t="s">
        <v>121</v>
      </c>
      <c r="CD7" s="284" t="s">
        <v>85</v>
      </c>
      <c r="CE7" s="442" t="s">
        <v>124</v>
      </c>
      <c r="CF7" s="287" t="s">
        <v>123</v>
      </c>
      <c r="CG7" s="286" t="s">
        <v>122</v>
      </c>
      <c r="CH7" s="285" t="s">
        <v>121</v>
      </c>
      <c r="CI7" s="443" t="s">
        <v>85</v>
      </c>
      <c r="CJ7" s="442" t="s">
        <v>124</v>
      </c>
      <c r="CK7" s="287" t="s">
        <v>123</v>
      </c>
      <c r="CL7" s="286" t="s">
        <v>122</v>
      </c>
      <c r="CM7" s="285" t="s">
        <v>121</v>
      </c>
      <c r="CN7" s="443" t="s">
        <v>85</v>
      </c>
      <c r="CO7" s="315" t="s">
        <v>124</v>
      </c>
      <c r="CP7" s="316" t="s">
        <v>123</v>
      </c>
      <c r="CQ7" s="317" t="s">
        <v>122</v>
      </c>
      <c r="CR7" s="318" t="s">
        <v>121</v>
      </c>
      <c r="CS7" s="319" t="s">
        <v>85</v>
      </c>
      <c r="CT7" s="442" t="s">
        <v>124</v>
      </c>
      <c r="CU7" s="287" t="s">
        <v>123</v>
      </c>
      <c r="CV7" s="286" t="s">
        <v>122</v>
      </c>
      <c r="CW7" s="285" t="s">
        <v>121</v>
      </c>
      <c r="CX7" s="284" t="s">
        <v>85</v>
      </c>
      <c r="CY7" s="442" t="s">
        <v>124</v>
      </c>
      <c r="CZ7" s="287" t="s">
        <v>123</v>
      </c>
      <c r="DA7" s="286" t="s">
        <v>122</v>
      </c>
      <c r="DB7" s="285" t="s">
        <v>121</v>
      </c>
      <c r="DC7" s="443" t="s">
        <v>85</v>
      </c>
      <c r="DD7" s="442" t="s">
        <v>124</v>
      </c>
      <c r="DE7" s="287" t="s">
        <v>123</v>
      </c>
      <c r="DF7" s="286" t="s">
        <v>122</v>
      </c>
      <c r="DG7" s="285" t="s">
        <v>121</v>
      </c>
      <c r="DH7" s="443" t="s">
        <v>85</v>
      </c>
      <c r="DI7" s="442" t="s">
        <v>124</v>
      </c>
      <c r="DJ7" s="287" t="s">
        <v>123</v>
      </c>
      <c r="DK7" s="286" t="s">
        <v>122</v>
      </c>
      <c r="DL7" s="285" t="s">
        <v>121</v>
      </c>
      <c r="DM7" s="443" t="s">
        <v>85</v>
      </c>
      <c r="DN7" s="442" t="s">
        <v>124</v>
      </c>
      <c r="DO7" s="287" t="s">
        <v>123</v>
      </c>
      <c r="DP7" s="286" t="s">
        <v>122</v>
      </c>
      <c r="DQ7" s="285" t="s">
        <v>121</v>
      </c>
      <c r="DR7" s="443" t="s">
        <v>85</v>
      </c>
      <c r="DS7" s="442" t="s">
        <v>124</v>
      </c>
      <c r="DT7" s="287" t="s">
        <v>123</v>
      </c>
      <c r="DU7" s="286" t="s">
        <v>122</v>
      </c>
      <c r="DV7" s="285" t="s">
        <v>121</v>
      </c>
      <c r="DW7" s="443" t="s">
        <v>85</v>
      </c>
      <c r="DX7" s="442" t="s">
        <v>124</v>
      </c>
      <c r="DY7" s="287" t="s">
        <v>123</v>
      </c>
      <c r="DZ7" s="286" t="s">
        <v>122</v>
      </c>
      <c r="EA7" s="285" t="s">
        <v>121</v>
      </c>
      <c r="EB7" s="443" t="s">
        <v>85</v>
      </c>
      <c r="EC7" s="442" t="s">
        <v>124</v>
      </c>
      <c r="ED7" s="287" t="s">
        <v>123</v>
      </c>
      <c r="EE7" s="286" t="s">
        <v>122</v>
      </c>
      <c r="EF7" s="285" t="s">
        <v>121</v>
      </c>
      <c r="EG7" s="443" t="s">
        <v>85</v>
      </c>
      <c r="EH7" s="442" t="s">
        <v>124</v>
      </c>
      <c r="EI7" s="287" t="s">
        <v>123</v>
      </c>
      <c r="EJ7" s="286" t="s">
        <v>122</v>
      </c>
      <c r="EK7" s="285" t="s">
        <v>121</v>
      </c>
      <c r="EL7" s="443" t="s">
        <v>85</v>
      </c>
      <c r="EM7" s="442" t="s">
        <v>124</v>
      </c>
      <c r="EN7" s="287" t="s">
        <v>123</v>
      </c>
      <c r="EO7" s="286" t="s">
        <v>122</v>
      </c>
      <c r="EP7" s="285" t="s">
        <v>121</v>
      </c>
      <c r="EQ7" s="443" t="s">
        <v>85</v>
      </c>
      <c r="ER7" s="442" t="s">
        <v>124</v>
      </c>
      <c r="ES7" s="287" t="s">
        <v>123</v>
      </c>
      <c r="ET7" s="286" t="s">
        <v>122</v>
      </c>
      <c r="EU7" s="285" t="s">
        <v>121</v>
      </c>
      <c r="EV7" s="443" t="s">
        <v>85</v>
      </c>
      <c r="EW7" s="442" t="s">
        <v>124</v>
      </c>
      <c r="EX7" s="287" t="s">
        <v>123</v>
      </c>
      <c r="EY7" s="286" t="s">
        <v>122</v>
      </c>
      <c r="EZ7" s="285" t="s">
        <v>121</v>
      </c>
      <c r="FA7" s="284" t="s">
        <v>85</v>
      </c>
      <c r="FB7" s="442" t="s">
        <v>124</v>
      </c>
      <c r="FC7" s="287" t="s">
        <v>123</v>
      </c>
      <c r="FD7" s="286" t="s">
        <v>122</v>
      </c>
      <c r="FE7" s="285" t="s">
        <v>121</v>
      </c>
      <c r="FF7" s="284" t="s">
        <v>85</v>
      </c>
      <c r="FG7" s="442" t="s">
        <v>124</v>
      </c>
      <c r="FH7" s="287" t="s">
        <v>123</v>
      </c>
      <c r="FI7" s="286" t="s">
        <v>122</v>
      </c>
      <c r="FJ7" s="285" t="s">
        <v>121</v>
      </c>
      <c r="FK7" s="284" t="s">
        <v>85</v>
      </c>
      <c r="FL7" s="442" t="s">
        <v>124</v>
      </c>
      <c r="FM7" s="287" t="s">
        <v>123</v>
      </c>
      <c r="FN7" s="286" t="s">
        <v>122</v>
      </c>
      <c r="FO7" s="285" t="s">
        <v>121</v>
      </c>
      <c r="FP7" s="284" t="s">
        <v>85</v>
      </c>
      <c r="FQ7" s="442" t="s">
        <v>124</v>
      </c>
      <c r="FR7" s="287" t="s">
        <v>123</v>
      </c>
      <c r="FS7" s="286" t="s">
        <v>122</v>
      </c>
      <c r="FT7" s="285" t="s">
        <v>121</v>
      </c>
      <c r="FU7" s="284" t="s">
        <v>85</v>
      </c>
      <c r="FV7" s="442" t="s">
        <v>124</v>
      </c>
      <c r="FW7" s="287" t="s">
        <v>123</v>
      </c>
      <c r="FX7" s="286" t="s">
        <v>122</v>
      </c>
      <c r="FY7" s="285" t="s">
        <v>121</v>
      </c>
      <c r="FZ7" s="284" t="s">
        <v>85</v>
      </c>
      <c r="GA7" s="442" t="s">
        <v>124</v>
      </c>
      <c r="GB7" s="287" t="s">
        <v>123</v>
      </c>
      <c r="GC7" s="286" t="s">
        <v>122</v>
      </c>
      <c r="GD7" s="285" t="s">
        <v>121</v>
      </c>
      <c r="GE7" s="284" t="s">
        <v>85</v>
      </c>
      <c r="GF7" s="442" t="s">
        <v>124</v>
      </c>
      <c r="GG7" s="287" t="s">
        <v>123</v>
      </c>
      <c r="GH7" s="286" t="s">
        <v>122</v>
      </c>
      <c r="GI7" s="285" t="s">
        <v>121</v>
      </c>
      <c r="GJ7" s="284" t="s">
        <v>85</v>
      </c>
      <c r="GK7" s="287" t="s">
        <v>123</v>
      </c>
      <c r="GL7" s="285" t="s">
        <v>121</v>
      </c>
      <c r="GM7" s="284" t="s">
        <v>85</v>
      </c>
    </row>
    <row r="8" spans="1:197" s="237" customFormat="1" x14ac:dyDescent="0.15">
      <c r="A8" s="660" t="s">
        <v>120</v>
      </c>
      <c r="B8" s="276" t="s">
        <v>110</v>
      </c>
      <c r="C8" s="273">
        <v>108</v>
      </c>
      <c r="D8" s="270">
        <f>ROUND(C8/5*6,0)</f>
        <v>130</v>
      </c>
      <c r="E8" s="269">
        <v>177</v>
      </c>
      <c r="F8" s="274">
        <f>ROUND(E8/5*6,0)</f>
        <v>212</v>
      </c>
      <c r="G8" s="275">
        <f>D8+F8</f>
        <v>342</v>
      </c>
      <c r="H8" s="273">
        <v>176</v>
      </c>
      <c r="I8" s="270">
        <f>ROUND(H8/5*6,0)</f>
        <v>211</v>
      </c>
      <c r="J8" s="269">
        <v>166</v>
      </c>
      <c r="K8" s="274">
        <f>ROUND(J8/5*6,0)</f>
        <v>199</v>
      </c>
      <c r="L8" s="275">
        <f>I8+K8</f>
        <v>410</v>
      </c>
      <c r="M8" s="273">
        <v>287</v>
      </c>
      <c r="N8" s="270">
        <f>ROUND(M8/5*6,0)</f>
        <v>344</v>
      </c>
      <c r="O8" s="269">
        <v>163</v>
      </c>
      <c r="P8" s="274">
        <f>ROUND(O8/5*6,0)</f>
        <v>196</v>
      </c>
      <c r="Q8" s="275">
        <f>N8+P8</f>
        <v>540</v>
      </c>
      <c r="R8" s="320">
        <f>SUM(C8,H8,M8)</f>
        <v>571</v>
      </c>
      <c r="S8" s="321">
        <f>ROUND(R8/5*6,0)</f>
        <v>685</v>
      </c>
      <c r="T8" s="322">
        <f>SUM(E8,J8,O8)</f>
        <v>506</v>
      </c>
      <c r="U8" s="274">
        <f>ROUND(T8/5*6,0)</f>
        <v>607</v>
      </c>
      <c r="V8" s="245">
        <f t="shared" ref="V8:V40" si="0">S8+U8</f>
        <v>1292</v>
      </c>
      <c r="W8" s="273">
        <v>308</v>
      </c>
      <c r="X8" s="270">
        <f>ROUND(W8/5*6,0)</f>
        <v>370</v>
      </c>
      <c r="Y8" s="269">
        <v>292</v>
      </c>
      <c r="Z8" s="274">
        <f>ROUND(Y8/5*6,0)</f>
        <v>350</v>
      </c>
      <c r="AA8" s="275">
        <f>X8+Z8</f>
        <v>720</v>
      </c>
      <c r="AB8" s="273">
        <v>112</v>
      </c>
      <c r="AC8" s="270">
        <f>ROUND(AB8/5*6,0)</f>
        <v>134</v>
      </c>
      <c r="AD8" s="269">
        <v>137</v>
      </c>
      <c r="AE8" s="274">
        <f>ROUND(AD8/5*6,0)</f>
        <v>164</v>
      </c>
      <c r="AF8" s="275">
        <f>AC8+AE8</f>
        <v>298</v>
      </c>
      <c r="AG8" s="320">
        <f>SUM(W8,AB8)</f>
        <v>420</v>
      </c>
      <c r="AH8" s="321">
        <f>ROUND(AG8/5*6,0)</f>
        <v>504</v>
      </c>
      <c r="AI8" s="322">
        <f>SUM(Y8,AD8)</f>
        <v>429</v>
      </c>
      <c r="AJ8" s="323">
        <f>ROUND(AI8/5*6,0)</f>
        <v>515</v>
      </c>
      <c r="AK8" s="324">
        <f t="shared" ref="AK8:AK40" si="1">AH8+AJ8</f>
        <v>1019</v>
      </c>
      <c r="AL8" s="273">
        <v>31</v>
      </c>
      <c r="AM8" s="270">
        <f>ROUND(AL8/5*6,0)</f>
        <v>37</v>
      </c>
      <c r="AN8" s="269">
        <v>46</v>
      </c>
      <c r="AO8" s="274">
        <f>ROUND(AN8/5*6,0)</f>
        <v>55</v>
      </c>
      <c r="AP8" s="275">
        <f>AM8+AO8</f>
        <v>92</v>
      </c>
      <c r="AQ8" s="273">
        <v>127</v>
      </c>
      <c r="AR8" s="270">
        <f>ROUND(AQ8/5*6,0)</f>
        <v>152</v>
      </c>
      <c r="AS8" s="269">
        <v>131</v>
      </c>
      <c r="AT8" s="274">
        <f>ROUND(AS8/5*6,0)</f>
        <v>157</v>
      </c>
      <c r="AU8" s="275">
        <f>AR8+AT8</f>
        <v>309</v>
      </c>
      <c r="AV8" s="273">
        <v>86</v>
      </c>
      <c r="AW8" s="270">
        <f>ROUND(AV8/5*6,0)</f>
        <v>103</v>
      </c>
      <c r="AX8" s="269">
        <v>146</v>
      </c>
      <c r="AY8" s="274">
        <f>ROUND(AX8/5*6,0)</f>
        <v>175</v>
      </c>
      <c r="AZ8" s="275">
        <f>AW8+AY8</f>
        <v>278</v>
      </c>
      <c r="BA8" s="273">
        <v>82</v>
      </c>
      <c r="BB8" s="270">
        <f>ROUND(BA8/5*6,0)</f>
        <v>98</v>
      </c>
      <c r="BC8" s="269">
        <v>39</v>
      </c>
      <c r="BD8" s="274">
        <f>ROUND(BC8/5*6,0)</f>
        <v>47</v>
      </c>
      <c r="BE8" s="275">
        <f>BB8+BD8</f>
        <v>145</v>
      </c>
      <c r="BF8" s="273">
        <v>81</v>
      </c>
      <c r="BG8" s="270">
        <f>ROUND(BF8/5*6,0)</f>
        <v>97</v>
      </c>
      <c r="BH8" s="269">
        <v>167</v>
      </c>
      <c r="BI8" s="274">
        <f>ROUND(BH8/5*6,0)</f>
        <v>200</v>
      </c>
      <c r="BJ8" s="275">
        <f>BG8+BI8</f>
        <v>297</v>
      </c>
      <c r="BK8" s="273">
        <v>53</v>
      </c>
      <c r="BL8" s="270">
        <f>ROUND(BK8/5*6,0)</f>
        <v>64</v>
      </c>
      <c r="BM8" s="269">
        <v>37</v>
      </c>
      <c r="BN8" s="274">
        <f>ROUND(BM8/5*6,0)</f>
        <v>44</v>
      </c>
      <c r="BO8" s="275">
        <f>BL8+BN8</f>
        <v>108</v>
      </c>
      <c r="BP8" s="273">
        <v>82</v>
      </c>
      <c r="BQ8" s="270">
        <f>ROUND(BP8/5*6,0)</f>
        <v>98</v>
      </c>
      <c r="BR8" s="269">
        <v>38</v>
      </c>
      <c r="BS8" s="274">
        <f>ROUND(BR8/5*6,0)</f>
        <v>46</v>
      </c>
      <c r="BT8" s="275">
        <f>BQ8+BS8</f>
        <v>144</v>
      </c>
      <c r="BU8" s="273">
        <v>38</v>
      </c>
      <c r="BV8" s="270">
        <f>ROUND(BU8/5*6,0)</f>
        <v>46</v>
      </c>
      <c r="BW8" s="269">
        <v>37</v>
      </c>
      <c r="BX8" s="274">
        <f>ROUND(BW8/5*6,0)</f>
        <v>44</v>
      </c>
      <c r="BY8" s="275">
        <f>BV8+BX8</f>
        <v>90</v>
      </c>
      <c r="BZ8" s="273">
        <v>54</v>
      </c>
      <c r="CA8" s="270">
        <f>ROUND(BZ8/5*6,0)</f>
        <v>65</v>
      </c>
      <c r="CB8" s="269">
        <v>74</v>
      </c>
      <c r="CC8" s="274">
        <f>ROUND(CB8/5*6,0)</f>
        <v>89</v>
      </c>
      <c r="CD8" s="275">
        <f>CA8+CC8</f>
        <v>154</v>
      </c>
      <c r="CE8" s="273">
        <v>34</v>
      </c>
      <c r="CF8" s="270">
        <f>ROUND(CE8/5*6,0)</f>
        <v>41</v>
      </c>
      <c r="CG8" s="269">
        <v>25</v>
      </c>
      <c r="CH8" s="274">
        <f>ROUND(CG8/5*6,0)</f>
        <v>30</v>
      </c>
      <c r="CI8" s="275">
        <f>CF8+CH8</f>
        <v>71</v>
      </c>
      <c r="CJ8" s="273">
        <v>46</v>
      </c>
      <c r="CK8" s="270">
        <f>ROUND(CJ8/5*6,0)</f>
        <v>55</v>
      </c>
      <c r="CL8" s="269">
        <v>39</v>
      </c>
      <c r="CM8" s="274">
        <f>ROUND(CL8/5*6,0)</f>
        <v>47</v>
      </c>
      <c r="CN8" s="275">
        <f>CK8+CM8</f>
        <v>102</v>
      </c>
      <c r="CO8" s="321">
        <f>SUM(CE8,CJ8)</f>
        <v>80</v>
      </c>
      <c r="CP8" s="321">
        <f>ROUND(CO8/5*6,0)</f>
        <v>96</v>
      </c>
      <c r="CQ8" s="322">
        <f>SUM(CG8,CL8)</f>
        <v>64</v>
      </c>
      <c r="CR8" s="323">
        <f>ROUND(CQ8/5*6,0)</f>
        <v>77</v>
      </c>
      <c r="CS8" s="324">
        <f t="shared" ref="CS8:CS40" si="2">CP8+CR8</f>
        <v>173</v>
      </c>
      <c r="CT8" s="273">
        <v>194</v>
      </c>
      <c r="CU8" s="270">
        <f>ROUND(CT8/5*6,0)</f>
        <v>233</v>
      </c>
      <c r="CV8" s="269">
        <v>67</v>
      </c>
      <c r="CW8" s="274">
        <f>ROUND(CV8/5*6,0)</f>
        <v>80</v>
      </c>
      <c r="CX8" s="275">
        <f>CU8+CW8</f>
        <v>313</v>
      </c>
      <c r="CY8" s="273">
        <v>4</v>
      </c>
      <c r="CZ8" s="270">
        <f>ROUND(CY8/5*6,0)</f>
        <v>5</v>
      </c>
      <c r="DA8" s="269">
        <v>4</v>
      </c>
      <c r="DB8" s="274">
        <f>ROUND(DA8/5*6,0)</f>
        <v>5</v>
      </c>
      <c r="DC8" s="275">
        <f>CZ8+DB8</f>
        <v>10</v>
      </c>
      <c r="DD8" s="273">
        <v>29</v>
      </c>
      <c r="DE8" s="270">
        <f>ROUND(DD8/5*6,0)</f>
        <v>35</v>
      </c>
      <c r="DF8" s="269">
        <v>100</v>
      </c>
      <c r="DG8" s="274">
        <f>ROUND(DF8/5*6,0)</f>
        <v>120</v>
      </c>
      <c r="DH8" s="275">
        <f>DE8+DG8</f>
        <v>155</v>
      </c>
      <c r="DI8" s="273">
        <v>1</v>
      </c>
      <c r="DJ8" s="270">
        <f>ROUND(DI8/5*6,0)</f>
        <v>1</v>
      </c>
      <c r="DK8" s="269">
        <v>3</v>
      </c>
      <c r="DL8" s="274">
        <f>ROUND(DK8/5*6,0)</f>
        <v>4</v>
      </c>
      <c r="DM8" s="275">
        <f>DJ8+DL8</f>
        <v>5</v>
      </c>
      <c r="DN8" s="273">
        <v>2</v>
      </c>
      <c r="DO8" s="270">
        <f>ROUND(DN8/5*6,0)</f>
        <v>2</v>
      </c>
      <c r="DP8" s="269">
        <v>0</v>
      </c>
      <c r="DQ8" s="274">
        <f>ROUND(DP8/5*6,0)</f>
        <v>0</v>
      </c>
      <c r="DR8" s="275">
        <f>DO8+DQ8</f>
        <v>2</v>
      </c>
      <c r="DS8" s="273">
        <v>9</v>
      </c>
      <c r="DT8" s="270">
        <f>ROUND(DS8/5*6,0)</f>
        <v>11</v>
      </c>
      <c r="DU8" s="269">
        <v>13</v>
      </c>
      <c r="DV8" s="274">
        <f>ROUND(DU8/5*6,0)</f>
        <v>16</v>
      </c>
      <c r="DW8" s="275">
        <f>DT8+DV8</f>
        <v>27</v>
      </c>
      <c r="DX8" s="273">
        <v>23</v>
      </c>
      <c r="DY8" s="270">
        <f>ROUND(DX8/5*6,0)</f>
        <v>28</v>
      </c>
      <c r="DZ8" s="269">
        <v>23</v>
      </c>
      <c r="EA8" s="274">
        <f>ROUND(DZ8/5*6,0)</f>
        <v>28</v>
      </c>
      <c r="EB8" s="275">
        <f>DY8+EA8</f>
        <v>56</v>
      </c>
      <c r="EC8" s="273">
        <v>27</v>
      </c>
      <c r="ED8" s="270">
        <f>ROUND(EC8/5*6,0)</f>
        <v>32</v>
      </c>
      <c r="EE8" s="269">
        <v>14</v>
      </c>
      <c r="EF8" s="274">
        <f>ROUND(EE8/5*6,0)</f>
        <v>17</v>
      </c>
      <c r="EG8" s="275">
        <f>ED8+EF8</f>
        <v>49</v>
      </c>
      <c r="EH8" s="273">
        <v>22</v>
      </c>
      <c r="EI8" s="270">
        <f>ROUND(EH8/5*6,0)</f>
        <v>26</v>
      </c>
      <c r="EJ8" s="269">
        <v>44</v>
      </c>
      <c r="EK8" s="274">
        <f>ROUND(EJ8/5*6,0)</f>
        <v>53</v>
      </c>
      <c r="EL8" s="275">
        <f>EI8+EK8</f>
        <v>79</v>
      </c>
      <c r="EM8" s="273">
        <v>8</v>
      </c>
      <c r="EN8" s="270">
        <f>ROUND(EM8/5*6,0)</f>
        <v>10</v>
      </c>
      <c r="EO8" s="269">
        <v>11</v>
      </c>
      <c r="EP8" s="274">
        <f>ROUND(EO8/5*6,0)</f>
        <v>13</v>
      </c>
      <c r="EQ8" s="275">
        <f>EN8+EP8</f>
        <v>23</v>
      </c>
      <c r="ER8" s="273">
        <v>16</v>
      </c>
      <c r="ES8" s="270">
        <f>ROUND(ER8/5*6,0)</f>
        <v>19</v>
      </c>
      <c r="ET8" s="269">
        <v>12</v>
      </c>
      <c r="EU8" s="274">
        <f>ROUND(ET8/5*6,0)</f>
        <v>14</v>
      </c>
      <c r="EV8" s="275">
        <f>ES8+EU8</f>
        <v>33</v>
      </c>
      <c r="EW8" s="273">
        <v>31</v>
      </c>
      <c r="EX8" s="270">
        <f>ROUND(EW8/5*6,0)</f>
        <v>37</v>
      </c>
      <c r="EY8" s="269">
        <v>29</v>
      </c>
      <c r="EZ8" s="274">
        <f>ROUND(EY8/5*6,0)</f>
        <v>35</v>
      </c>
      <c r="FA8" s="275">
        <f>EX8+EZ8</f>
        <v>72</v>
      </c>
      <c r="FB8" s="273">
        <v>60</v>
      </c>
      <c r="FC8" s="270">
        <f>ROUND(FB8/5*6,0)</f>
        <v>72</v>
      </c>
      <c r="FD8" s="269">
        <v>55</v>
      </c>
      <c r="FE8" s="274">
        <f>ROUND(FD8/5*6,0)</f>
        <v>66</v>
      </c>
      <c r="FF8" s="275">
        <f>FC8+FE8</f>
        <v>138</v>
      </c>
      <c r="FG8" s="273">
        <v>10</v>
      </c>
      <c r="FH8" s="270">
        <f>ROUND(FG8/5*6,0)</f>
        <v>12</v>
      </c>
      <c r="FI8" s="269">
        <v>21</v>
      </c>
      <c r="FJ8" s="274">
        <f>ROUND(FI8/5*6,0)</f>
        <v>25</v>
      </c>
      <c r="FK8" s="275">
        <f>FH8+FJ8</f>
        <v>37</v>
      </c>
      <c r="FL8" s="273">
        <v>137</v>
      </c>
      <c r="FM8" s="270">
        <f>ROUND(FL8/5*6,0)</f>
        <v>164</v>
      </c>
      <c r="FN8" s="269">
        <v>160</v>
      </c>
      <c r="FO8" s="274">
        <f>ROUND(FN8/5*6,0)</f>
        <v>192</v>
      </c>
      <c r="FP8" s="275">
        <f>FM8+FO8</f>
        <v>356</v>
      </c>
      <c r="FQ8" s="273">
        <v>12</v>
      </c>
      <c r="FR8" s="270">
        <f>ROUND(FQ8/5*6,0)</f>
        <v>14</v>
      </c>
      <c r="FS8" s="269">
        <v>54</v>
      </c>
      <c r="FT8" s="274">
        <f>ROUND(FS8/5*6,0)</f>
        <v>65</v>
      </c>
      <c r="FU8" s="275">
        <f>FR8+FT8</f>
        <v>79</v>
      </c>
      <c r="FV8" s="273">
        <v>82</v>
      </c>
      <c r="FW8" s="270">
        <f>ROUND(FV8/5*6,0)</f>
        <v>98</v>
      </c>
      <c r="FX8" s="269">
        <v>46</v>
      </c>
      <c r="FY8" s="274">
        <f>ROUND(FX8/5*6,0)</f>
        <v>55</v>
      </c>
      <c r="FZ8" s="275">
        <f>FW8+FY8</f>
        <v>153</v>
      </c>
      <c r="GA8" s="273">
        <v>18</v>
      </c>
      <c r="GB8" s="270">
        <f>ROUND(GA8/5*6,0)</f>
        <v>22</v>
      </c>
      <c r="GC8" s="269">
        <v>18</v>
      </c>
      <c r="GD8" s="274">
        <f>ROUND(GC8/5*6,0)</f>
        <v>22</v>
      </c>
      <c r="GE8" s="275">
        <f>GB8+GD8</f>
        <v>44</v>
      </c>
      <c r="GF8" s="273">
        <v>32</v>
      </c>
      <c r="GG8" s="270">
        <f>ROUND(GF8/5*6,0)</f>
        <v>38</v>
      </c>
      <c r="GH8" s="269">
        <v>40</v>
      </c>
      <c r="GI8" s="274">
        <f>ROUND(GH8/5*6,0)</f>
        <v>48</v>
      </c>
      <c r="GJ8" s="275">
        <f>GG8+GI8</f>
        <v>86</v>
      </c>
      <c r="GK8" s="270">
        <f>SUM(S8,AH8,AM8,AR8,AW8,BB8,BG8,BL8,BQ8,BV8,CA8,CP8,CU8,CZ8,DE8,DJ8,DO8,DT8,DY8,ED8,EI8,EN8,ES8,EX8,FC8,FH8,FM8,FR8,FW8,GB8,GG8)</f>
        <v>2904</v>
      </c>
      <c r="GL8" s="274">
        <v>2914</v>
      </c>
      <c r="GM8" s="245">
        <f>GK8+GL8</f>
        <v>5818</v>
      </c>
    </row>
    <row r="9" spans="1:197" s="237" customFormat="1" x14ac:dyDescent="0.15">
      <c r="A9" s="658"/>
      <c r="B9" s="253" t="s">
        <v>109</v>
      </c>
      <c r="C9" s="272">
        <v>85</v>
      </c>
      <c r="D9" s="250">
        <f>ROUND(C9/5*6,0)</f>
        <v>102</v>
      </c>
      <c r="E9" s="271">
        <v>164</v>
      </c>
      <c r="F9" s="248">
        <f>ROUND(E9/5*6,0)</f>
        <v>197</v>
      </c>
      <c r="G9" s="252">
        <f>D9+F9</f>
        <v>299</v>
      </c>
      <c r="H9" s="272">
        <v>193</v>
      </c>
      <c r="I9" s="250">
        <f>ROUND(H9/5*6,0)</f>
        <v>232</v>
      </c>
      <c r="J9" s="271">
        <v>96</v>
      </c>
      <c r="K9" s="248">
        <f>ROUND(J9/5*6,0)</f>
        <v>115</v>
      </c>
      <c r="L9" s="252">
        <f>I9+K9</f>
        <v>347</v>
      </c>
      <c r="M9" s="272">
        <v>277</v>
      </c>
      <c r="N9" s="250">
        <f>ROUND(M9/5*6,0)</f>
        <v>332</v>
      </c>
      <c r="O9" s="271">
        <v>133</v>
      </c>
      <c r="P9" s="248">
        <f>ROUND(O9/5*6,0)</f>
        <v>160</v>
      </c>
      <c r="Q9" s="252">
        <f>N9+P9</f>
        <v>492</v>
      </c>
      <c r="R9" s="325">
        <f>SUM(C9,H9,M9)</f>
        <v>555</v>
      </c>
      <c r="S9" s="326">
        <f>ROUND(R9/5*6,0)</f>
        <v>666</v>
      </c>
      <c r="T9" s="327">
        <f>SUM(E9,J9,O9)</f>
        <v>393</v>
      </c>
      <c r="U9" s="248">
        <f>ROUND(T9/5*6,0)</f>
        <v>472</v>
      </c>
      <c r="V9" s="247">
        <f t="shared" si="0"/>
        <v>1138</v>
      </c>
      <c r="W9" s="272">
        <v>341</v>
      </c>
      <c r="X9" s="250">
        <f>ROUND(W9/5*6,0)</f>
        <v>409</v>
      </c>
      <c r="Y9" s="271">
        <v>354</v>
      </c>
      <c r="Z9" s="248">
        <f>ROUND(Y9/5*6,0)</f>
        <v>425</v>
      </c>
      <c r="AA9" s="252">
        <f>X9+Z9</f>
        <v>834</v>
      </c>
      <c r="AB9" s="272">
        <v>100</v>
      </c>
      <c r="AC9" s="250">
        <f>ROUND(AB9/5*6,0)</f>
        <v>120</v>
      </c>
      <c r="AD9" s="271">
        <v>195</v>
      </c>
      <c r="AE9" s="248">
        <f>ROUND(AD9/5*6,0)</f>
        <v>234</v>
      </c>
      <c r="AF9" s="252">
        <f>AC9+AE9</f>
        <v>354</v>
      </c>
      <c r="AG9" s="325">
        <f>SUM(W9,AB9)</f>
        <v>441</v>
      </c>
      <c r="AH9" s="326">
        <f>ROUND(AG9/5*6,0)</f>
        <v>529</v>
      </c>
      <c r="AI9" s="327">
        <f>SUM(Y9,AD9)</f>
        <v>549</v>
      </c>
      <c r="AJ9" s="328">
        <f>ROUND(AI9/5*6,0)</f>
        <v>659</v>
      </c>
      <c r="AK9" s="329">
        <f t="shared" si="1"/>
        <v>1188</v>
      </c>
      <c r="AL9" s="272">
        <v>24</v>
      </c>
      <c r="AM9" s="250">
        <f>ROUND(AL9/5*6,0)</f>
        <v>29</v>
      </c>
      <c r="AN9" s="271">
        <v>30</v>
      </c>
      <c r="AO9" s="248">
        <f>ROUND(AN9/5*6,0)</f>
        <v>36</v>
      </c>
      <c r="AP9" s="252">
        <f>AM9+AO9</f>
        <v>65</v>
      </c>
      <c r="AQ9" s="272">
        <v>98</v>
      </c>
      <c r="AR9" s="250">
        <f>ROUND(AQ9/5*6,0)</f>
        <v>118</v>
      </c>
      <c r="AS9" s="271">
        <v>185</v>
      </c>
      <c r="AT9" s="248">
        <f>ROUND(AS9/5*6,0)</f>
        <v>222</v>
      </c>
      <c r="AU9" s="252">
        <f>AR9+AT9</f>
        <v>340</v>
      </c>
      <c r="AV9" s="272">
        <v>88</v>
      </c>
      <c r="AW9" s="250">
        <f>ROUND(AV9/5*6,0)</f>
        <v>106</v>
      </c>
      <c r="AX9" s="271">
        <v>236</v>
      </c>
      <c r="AY9" s="248">
        <f>ROUND(AX9/5*6,0)</f>
        <v>283</v>
      </c>
      <c r="AZ9" s="252">
        <f>AW9+AY9</f>
        <v>389</v>
      </c>
      <c r="BA9" s="272">
        <v>210</v>
      </c>
      <c r="BB9" s="250">
        <f>ROUND(BA9/5*6,0)</f>
        <v>252</v>
      </c>
      <c r="BC9" s="271">
        <v>44</v>
      </c>
      <c r="BD9" s="248">
        <f>ROUND(BC9/5*6,0)</f>
        <v>53</v>
      </c>
      <c r="BE9" s="252">
        <f>BB9+BD9</f>
        <v>305</v>
      </c>
      <c r="BF9" s="272">
        <v>79</v>
      </c>
      <c r="BG9" s="250">
        <f>ROUND(BF9/5*6,0)</f>
        <v>95</v>
      </c>
      <c r="BH9" s="271">
        <v>82</v>
      </c>
      <c r="BI9" s="248">
        <f>ROUND(BH9/5*6,0)</f>
        <v>98</v>
      </c>
      <c r="BJ9" s="252">
        <f>BG9+BI9</f>
        <v>193</v>
      </c>
      <c r="BK9" s="272">
        <v>72</v>
      </c>
      <c r="BL9" s="250">
        <f>ROUND(BK9/5*6,0)</f>
        <v>86</v>
      </c>
      <c r="BM9" s="271">
        <v>49</v>
      </c>
      <c r="BN9" s="248">
        <f>ROUND(BM9/5*6,0)</f>
        <v>59</v>
      </c>
      <c r="BO9" s="252">
        <f>BL9+BN9</f>
        <v>145</v>
      </c>
      <c r="BP9" s="272">
        <v>158</v>
      </c>
      <c r="BQ9" s="250">
        <f>ROUND(BP9/5*6,0)</f>
        <v>190</v>
      </c>
      <c r="BR9" s="271">
        <v>64</v>
      </c>
      <c r="BS9" s="248">
        <f>ROUND(BR9/5*6,0)</f>
        <v>77</v>
      </c>
      <c r="BT9" s="252">
        <f>BQ9+BS9</f>
        <v>267</v>
      </c>
      <c r="BU9" s="272">
        <v>40</v>
      </c>
      <c r="BV9" s="250">
        <f>ROUND(BU9/5*6,0)</f>
        <v>48</v>
      </c>
      <c r="BW9" s="271">
        <v>41</v>
      </c>
      <c r="BX9" s="248">
        <f>ROUND(BW9/5*6,0)</f>
        <v>49</v>
      </c>
      <c r="BY9" s="252">
        <f>BV9+BX9</f>
        <v>97</v>
      </c>
      <c r="BZ9" s="272">
        <v>42</v>
      </c>
      <c r="CA9" s="250">
        <f>ROUND(BZ9/5*6,0)</f>
        <v>50</v>
      </c>
      <c r="CB9" s="271">
        <v>82</v>
      </c>
      <c r="CC9" s="248">
        <f>ROUND(CB9/5*6,0)</f>
        <v>98</v>
      </c>
      <c r="CD9" s="252">
        <f>CA9+CC9</f>
        <v>148</v>
      </c>
      <c r="CE9" s="272">
        <v>36</v>
      </c>
      <c r="CF9" s="250">
        <f>ROUND(CE9/5*6,0)</f>
        <v>43</v>
      </c>
      <c r="CG9" s="271">
        <v>31</v>
      </c>
      <c r="CH9" s="248">
        <f>ROUND(CG9/5*6,0)</f>
        <v>37</v>
      </c>
      <c r="CI9" s="252">
        <f>CF9+CH9</f>
        <v>80</v>
      </c>
      <c r="CJ9" s="272">
        <v>30</v>
      </c>
      <c r="CK9" s="250">
        <f>ROUND(CJ9/5*6,0)</f>
        <v>36</v>
      </c>
      <c r="CL9" s="271">
        <v>41</v>
      </c>
      <c r="CM9" s="248">
        <f>ROUND(CL9/5*6,0)</f>
        <v>49</v>
      </c>
      <c r="CN9" s="252">
        <f>CK9+CM9</f>
        <v>85</v>
      </c>
      <c r="CO9" s="321">
        <f>SUM(CE9,CJ9)</f>
        <v>66</v>
      </c>
      <c r="CP9" s="326">
        <f>ROUND(CO9/5*6,0)</f>
        <v>79</v>
      </c>
      <c r="CQ9" s="327">
        <f>SUM(CG9,CL9)</f>
        <v>72</v>
      </c>
      <c r="CR9" s="328">
        <f>ROUND(CQ9/5*6,0)</f>
        <v>86</v>
      </c>
      <c r="CS9" s="329">
        <f t="shared" si="2"/>
        <v>165</v>
      </c>
      <c r="CT9" s="272">
        <v>153</v>
      </c>
      <c r="CU9" s="250">
        <f>ROUND(CT9/5*6,0)</f>
        <v>184</v>
      </c>
      <c r="CV9" s="271">
        <v>44</v>
      </c>
      <c r="CW9" s="248">
        <f>ROUND(CV9/5*6,0)</f>
        <v>53</v>
      </c>
      <c r="CX9" s="252">
        <f>CU9+CW9</f>
        <v>237</v>
      </c>
      <c r="CY9" s="272">
        <v>3</v>
      </c>
      <c r="CZ9" s="250">
        <f>ROUND(CY9/5*6,0)</f>
        <v>4</v>
      </c>
      <c r="DA9" s="271">
        <v>1</v>
      </c>
      <c r="DB9" s="248">
        <f>ROUND(DA9/5*6,0)</f>
        <v>1</v>
      </c>
      <c r="DC9" s="252">
        <f>CZ9+DB9</f>
        <v>5</v>
      </c>
      <c r="DD9" s="272">
        <v>18</v>
      </c>
      <c r="DE9" s="250">
        <f>ROUND(DD9/5*6,0)</f>
        <v>22</v>
      </c>
      <c r="DF9" s="271">
        <v>111</v>
      </c>
      <c r="DG9" s="248">
        <f>ROUND(DF9/5*6,0)</f>
        <v>133</v>
      </c>
      <c r="DH9" s="252">
        <f>DE9+DG9</f>
        <v>155</v>
      </c>
      <c r="DI9" s="272">
        <v>4</v>
      </c>
      <c r="DJ9" s="250">
        <f>ROUND(DI9/5*6,0)</f>
        <v>5</v>
      </c>
      <c r="DK9" s="271">
        <v>4</v>
      </c>
      <c r="DL9" s="248">
        <f>ROUND(DK9/5*6,0)</f>
        <v>5</v>
      </c>
      <c r="DM9" s="252">
        <f>DJ9+DL9</f>
        <v>10</v>
      </c>
      <c r="DN9" s="272">
        <v>0</v>
      </c>
      <c r="DO9" s="250">
        <f>ROUND(DN9/5*6,0)</f>
        <v>0</v>
      </c>
      <c r="DP9" s="271">
        <v>1</v>
      </c>
      <c r="DQ9" s="248">
        <f>ROUND(DP9/5*6,0)</f>
        <v>1</v>
      </c>
      <c r="DR9" s="252">
        <f>DO9+DQ9</f>
        <v>1</v>
      </c>
      <c r="DS9" s="272">
        <v>4</v>
      </c>
      <c r="DT9" s="250">
        <f>ROUND(DS9/5*6,0)</f>
        <v>5</v>
      </c>
      <c r="DU9" s="271">
        <v>2</v>
      </c>
      <c r="DV9" s="248">
        <f>ROUND(DU9/5*6,0)</f>
        <v>2</v>
      </c>
      <c r="DW9" s="252">
        <f>DT9+DV9</f>
        <v>7</v>
      </c>
      <c r="DX9" s="272">
        <v>18</v>
      </c>
      <c r="DY9" s="250">
        <f>ROUND(DX9/5*6,0)</f>
        <v>22</v>
      </c>
      <c r="DZ9" s="271">
        <v>10</v>
      </c>
      <c r="EA9" s="248">
        <f>ROUND(DZ9/5*6,0)</f>
        <v>12</v>
      </c>
      <c r="EB9" s="252">
        <f>DY9+EA9</f>
        <v>34</v>
      </c>
      <c r="EC9" s="272">
        <v>23</v>
      </c>
      <c r="ED9" s="250">
        <f>ROUND(EC9/5*6,0)</f>
        <v>28</v>
      </c>
      <c r="EE9" s="271">
        <v>6</v>
      </c>
      <c r="EF9" s="248">
        <f>ROUND(EE9/5*6,0)</f>
        <v>7</v>
      </c>
      <c r="EG9" s="252">
        <f>ED9+EF9</f>
        <v>35</v>
      </c>
      <c r="EH9" s="272">
        <v>7</v>
      </c>
      <c r="EI9" s="250">
        <f>ROUND(EH9/5*6,0)</f>
        <v>8</v>
      </c>
      <c r="EJ9" s="271">
        <v>19</v>
      </c>
      <c r="EK9" s="248">
        <f>ROUND(EJ9/5*6,0)</f>
        <v>23</v>
      </c>
      <c r="EL9" s="252">
        <f>EI9+EK9</f>
        <v>31</v>
      </c>
      <c r="EM9" s="272">
        <v>8</v>
      </c>
      <c r="EN9" s="250">
        <f>ROUND(EM9/5*6,0)</f>
        <v>10</v>
      </c>
      <c r="EO9" s="271">
        <v>7</v>
      </c>
      <c r="EP9" s="248">
        <f>ROUND(EO9/5*6,0)</f>
        <v>8</v>
      </c>
      <c r="EQ9" s="252">
        <f>EN9+EP9</f>
        <v>18</v>
      </c>
      <c r="ER9" s="272">
        <v>15</v>
      </c>
      <c r="ES9" s="250">
        <f>ROUND(ER9/5*6,0)</f>
        <v>18</v>
      </c>
      <c r="ET9" s="271">
        <v>9</v>
      </c>
      <c r="EU9" s="248">
        <f>ROUND(ET9/5*6,0)</f>
        <v>11</v>
      </c>
      <c r="EV9" s="252">
        <f>ES9+EU9</f>
        <v>29</v>
      </c>
      <c r="EW9" s="272">
        <v>16</v>
      </c>
      <c r="EX9" s="250">
        <f>ROUND(EW9/5*6,0)</f>
        <v>19</v>
      </c>
      <c r="EY9" s="271">
        <v>16</v>
      </c>
      <c r="EZ9" s="248">
        <f>ROUND(EY9/5*6,0)</f>
        <v>19</v>
      </c>
      <c r="FA9" s="252">
        <f>EX9+EZ9</f>
        <v>38</v>
      </c>
      <c r="FB9" s="272">
        <v>59</v>
      </c>
      <c r="FC9" s="250">
        <f>ROUND(FB9/5*6,0)</f>
        <v>71</v>
      </c>
      <c r="FD9" s="271">
        <v>44</v>
      </c>
      <c r="FE9" s="248">
        <f>ROUND(FD9/5*6,0)</f>
        <v>53</v>
      </c>
      <c r="FF9" s="252">
        <f>FC9+FE9</f>
        <v>124</v>
      </c>
      <c r="FG9" s="272">
        <v>5</v>
      </c>
      <c r="FH9" s="250">
        <f>ROUND(FG9/5*6,0)</f>
        <v>6</v>
      </c>
      <c r="FI9" s="271">
        <v>32</v>
      </c>
      <c r="FJ9" s="248">
        <f>ROUND(FI9/5*6,0)</f>
        <v>38</v>
      </c>
      <c r="FK9" s="252">
        <f>FH9+FJ9</f>
        <v>44</v>
      </c>
      <c r="FL9" s="272">
        <v>144</v>
      </c>
      <c r="FM9" s="250">
        <f>ROUND(FL9/5*6,0)</f>
        <v>173</v>
      </c>
      <c r="FN9" s="271">
        <v>167</v>
      </c>
      <c r="FO9" s="248">
        <f>ROUND(FN9/5*6,0)</f>
        <v>200</v>
      </c>
      <c r="FP9" s="252">
        <f>FM9+FO9</f>
        <v>373</v>
      </c>
      <c r="FQ9" s="272">
        <v>22</v>
      </c>
      <c r="FR9" s="250">
        <f>ROUND(FQ9/5*6,0)</f>
        <v>26</v>
      </c>
      <c r="FS9" s="271">
        <v>192</v>
      </c>
      <c r="FT9" s="248">
        <f>ROUND(FS9/5*6,0)</f>
        <v>230</v>
      </c>
      <c r="FU9" s="252">
        <f>FR9+FT9</f>
        <v>256</v>
      </c>
      <c r="FV9" s="272">
        <v>268</v>
      </c>
      <c r="FW9" s="250">
        <f>ROUND(FV9/5*6,0)</f>
        <v>322</v>
      </c>
      <c r="FX9" s="271">
        <v>44</v>
      </c>
      <c r="FY9" s="248">
        <f>ROUND(FX9/5*6,0)</f>
        <v>53</v>
      </c>
      <c r="FZ9" s="252">
        <f>FW9+FY9</f>
        <v>375</v>
      </c>
      <c r="GA9" s="272">
        <v>35</v>
      </c>
      <c r="GB9" s="250">
        <f>ROUND(GA9/5*6,0)</f>
        <v>42</v>
      </c>
      <c r="GC9" s="271">
        <v>49</v>
      </c>
      <c r="GD9" s="248">
        <f>ROUND(GC9/5*6,0)</f>
        <v>59</v>
      </c>
      <c r="GE9" s="252">
        <f>GB9+GD9</f>
        <v>101</v>
      </c>
      <c r="GF9" s="272">
        <v>39</v>
      </c>
      <c r="GG9" s="250">
        <f>ROUND(GF9/5*6,0)</f>
        <v>47</v>
      </c>
      <c r="GH9" s="271">
        <v>40</v>
      </c>
      <c r="GI9" s="248">
        <f>ROUND(GH9/5*6,0)</f>
        <v>48</v>
      </c>
      <c r="GJ9" s="252">
        <f>GG9+GI9</f>
        <v>95</v>
      </c>
      <c r="GK9" s="270">
        <f>SUM(S9,AH9,AM9,AR9,AW9,BB9,BG9,BL9,BQ9,BV9,CA9,CP9,CU9,CZ9,DE9,DJ9,DO9,DT9,DY9,ED9,EI9,EN9,ES9,EX9,FC9,FH9,FM9,FR9,FW9,GB9,GG9)</f>
        <v>3260</v>
      </c>
      <c r="GL9" s="274">
        <v>3148</v>
      </c>
      <c r="GM9" s="245">
        <f t="shared" ref="GM9:GM40" si="3">GK9+GL9</f>
        <v>6408</v>
      </c>
    </row>
    <row r="10" spans="1:197" s="237" customFormat="1" x14ac:dyDescent="0.15">
      <c r="A10" s="659"/>
      <c r="B10" s="443" t="s">
        <v>85</v>
      </c>
      <c r="C10" s="243"/>
      <c r="D10" s="243">
        <f>SUM(D8:D9)</f>
        <v>232</v>
      </c>
      <c r="E10" s="242"/>
      <c r="F10" s="241">
        <f>SUM(F8:F9)</f>
        <v>409</v>
      </c>
      <c r="G10" s="244">
        <f>D10+F10</f>
        <v>641</v>
      </c>
      <c r="H10" s="243"/>
      <c r="I10" s="243">
        <f>SUM(I8:I9)</f>
        <v>443</v>
      </c>
      <c r="J10" s="242"/>
      <c r="K10" s="241">
        <f>SUM(K8:K9)</f>
        <v>314</v>
      </c>
      <c r="L10" s="244">
        <f>I10+K10</f>
        <v>757</v>
      </c>
      <c r="M10" s="243"/>
      <c r="N10" s="243">
        <f>SUM(N8:N9)</f>
        <v>676</v>
      </c>
      <c r="O10" s="242"/>
      <c r="P10" s="241">
        <f>SUM(P8:P9)</f>
        <v>356</v>
      </c>
      <c r="Q10" s="244">
        <f>N10+P10</f>
        <v>1032</v>
      </c>
      <c r="R10" s="330">
        <f>SUM(R8:R9)</f>
        <v>1126</v>
      </c>
      <c r="S10" s="331">
        <f>SUM(S8:S9)</f>
        <v>1351</v>
      </c>
      <c r="T10" s="332">
        <f>SUM(T8:T9)</f>
        <v>899</v>
      </c>
      <c r="U10" s="241">
        <f>SUM(U8:U9)</f>
        <v>1079</v>
      </c>
      <c r="V10" s="239">
        <f t="shared" si="0"/>
        <v>2430</v>
      </c>
      <c r="W10" s="243"/>
      <c r="X10" s="243">
        <f>SUM(X8:X9)</f>
        <v>779</v>
      </c>
      <c r="Y10" s="242"/>
      <c r="Z10" s="241">
        <f>SUM(Z8:Z9)</f>
        <v>775</v>
      </c>
      <c r="AA10" s="244">
        <f>X10+Z10</f>
        <v>1554</v>
      </c>
      <c r="AB10" s="243"/>
      <c r="AC10" s="243">
        <f>SUM(AC8:AC9)</f>
        <v>254</v>
      </c>
      <c r="AD10" s="242"/>
      <c r="AE10" s="241">
        <f>SUM(AE8:AE9)</f>
        <v>398</v>
      </c>
      <c r="AF10" s="244">
        <f>AC10+AE10</f>
        <v>652</v>
      </c>
      <c r="AG10" s="330">
        <f>SUM(AG8:AG9)</f>
        <v>861</v>
      </c>
      <c r="AH10" s="331">
        <f>SUM(AH8:AH9)</f>
        <v>1033</v>
      </c>
      <c r="AI10" s="332">
        <f>SUM(AI8:AI9)</f>
        <v>978</v>
      </c>
      <c r="AJ10" s="333">
        <f>SUM(AJ8:AJ9)</f>
        <v>1174</v>
      </c>
      <c r="AK10" s="334">
        <f t="shared" si="1"/>
        <v>2207</v>
      </c>
      <c r="AL10" s="243"/>
      <c r="AM10" s="243">
        <f>SUM(AM8:AM9)</f>
        <v>66</v>
      </c>
      <c r="AN10" s="242"/>
      <c r="AO10" s="241">
        <f>SUM(AO8:AO9)</f>
        <v>91</v>
      </c>
      <c r="AP10" s="244">
        <f>AM10+AO10</f>
        <v>157</v>
      </c>
      <c r="AQ10" s="243"/>
      <c r="AR10" s="243">
        <f>SUM(AR8:AR9)</f>
        <v>270</v>
      </c>
      <c r="AS10" s="242"/>
      <c r="AT10" s="241">
        <f>SUM(AT8:AT9)</f>
        <v>379</v>
      </c>
      <c r="AU10" s="244">
        <f>AR10+AT10</f>
        <v>649</v>
      </c>
      <c r="AV10" s="243"/>
      <c r="AW10" s="243">
        <f>SUM(AW8:AW9)</f>
        <v>209</v>
      </c>
      <c r="AX10" s="242"/>
      <c r="AY10" s="241">
        <f>SUM(AY8:AY9)</f>
        <v>458</v>
      </c>
      <c r="AZ10" s="244">
        <f>AW10+AY10</f>
        <v>667</v>
      </c>
      <c r="BA10" s="243"/>
      <c r="BB10" s="243">
        <f>SUM(BB8:BB9)</f>
        <v>350</v>
      </c>
      <c r="BC10" s="242"/>
      <c r="BD10" s="241">
        <f>SUM(BD8:BD9)</f>
        <v>100</v>
      </c>
      <c r="BE10" s="244">
        <f>BB10+BD10</f>
        <v>450</v>
      </c>
      <c r="BF10" s="243"/>
      <c r="BG10" s="243">
        <f>SUM(BG8:BG9)</f>
        <v>192</v>
      </c>
      <c r="BH10" s="242"/>
      <c r="BI10" s="241">
        <f>SUM(BI8:BI9)</f>
        <v>298</v>
      </c>
      <c r="BJ10" s="244">
        <f>BG10+BI10</f>
        <v>490</v>
      </c>
      <c r="BK10" s="243"/>
      <c r="BL10" s="243">
        <f>SUM(BL8:BL9)</f>
        <v>150</v>
      </c>
      <c r="BM10" s="242"/>
      <c r="BN10" s="241">
        <f>SUM(BN8:BN9)</f>
        <v>103</v>
      </c>
      <c r="BO10" s="244">
        <f>BL10+BN10</f>
        <v>253</v>
      </c>
      <c r="BP10" s="243"/>
      <c r="BQ10" s="243">
        <f>SUM(BQ8:BQ9)</f>
        <v>288</v>
      </c>
      <c r="BR10" s="242"/>
      <c r="BS10" s="241">
        <f>SUM(BS8:BS9)</f>
        <v>123</v>
      </c>
      <c r="BT10" s="244">
        <f>BQ10+BS10</f>
        <v>411</v>
      </c>
      <c r="BU10" s="243"/>
      <c r="BV10" s="243">
        <f>SUM(BV8:BV9)</f>
        <v>94</v>
      </c>
      <c r="BW10" s="242"/>
      <c r="BX10" s="241">
        <f>SUM(BX8:BX9)</f>
        <v>93</v>
      </c>
      <c r="BY10" s="244">
        <f>BV10+BX10</f>
        <v>187</v>
      </c>
      <c r="BZ10" s="243"/>
      <c r="CA10" s="243">
        <f>SUM(CA8:CA9)</f>
        <v>115</v>
      </c>
      <c r="CB10" s="242"/>
      <c r="CC10" s="241">
        <f>SUM(CC8:CC9)</f>
        <v>187</v>
      </c>
      <c r="CD10" s="244">
        <f>CA10+CC10</f>
        <v>302</v>
      </c>
      <c r="CE10" s="243"/>
      <c r="CF10" s="243">
        <f>SUM(CF8:CF9)</f>
        <v>84</v>
      </c>
      <c r="CG10" s="242"/>
      <c r="CH10" s="241">
        <f>SUM(CH8:CH9)</f>
        <v>67</v>
      </c>
      <c r="CI10" s="244">
        <f>CF10+CH10</f>
        <v>151</v>
      </c>
      <c r="CJ10" s="243"/>
      <c r="CK10" s="243">
        <f>SUM(CK8:CK9)</f>
        <v>91</v>
      </c>
      <c r="CL10" s="242"/>
      <c r="CM10" s="241">
        <f>SUM(CM8:CM9)</f>
        <v>96</v>
      </c>
      <c r="CN10" s="244">
        <f>CK10+CM10</f>
        <v>187</v>
      </c>
      <c r="CO10" s="331">
        <f>SUM(CO8:CO9)</f>
        <v>146</v>
      </c>
      <c r="CP10" s="331">
        <f>SUM(CP8:CP9)</f>
        <v>175</v>
      </c>
      <c r="CQ10" s="332">
        <f>SUM(CQ8:CQ9)</f>
        <v>136</v>
      </c>
      <c r="CR10" s="333">
        <f>SUM(CR8:CR9)</f>
        <v>163</v>
      </c>
      <c r="CS10" s="334">
        <f t="shared" si="2"/>
        <v>338</v>
      </c>
      <c r="CT10" s="243"/>
      <c r="CU10" s="243">
        <f>SUM(CU8:CU9)</f>
        <v>417</v>
      </c>
      <c r="CV10" s="242"/>
      <c r="CW10" s="241">
        <f>SUM(CW8:CW9)</f>
        <v>133</v>
      </c>
      <c r="CX10" s="244">
        <f>CU10+CW10</f>
        <v>550</v>
      </c>
      <c r="CY10" s="243"/>
      <c r="CZ10" s="243">
        <f>SUM(CZ8:CZ9)</f>
        <v>9</v>
      </c>
      <c r="DA10" s="242"/>
      <c r="DB10" s="241">
        <f>SUM(DB8:DB9)</f>
        <v>6</v>
      </c>
      <c r="DC10" s="244">
        <f>CZ10+DB10</f>
        <v>15</v>
      </c>
      <c r="DD10" s="243"/>
      <c r="DE10" s="243">
        <f>SUM(DE8:DE9)</f>
        <v>57</v>
      </c>
      <c r="DF10" s="242"/>
      <c r="DG10" s="241">
        <f>SUM(DG8:DG9)</f>
        <v>253</v>
      </c>
      <c r="DH10" s="244">
        <f>DE10+DG10</f>
        <v>310</v>
      </c>
      <c r="DI10" s="243"/>
      <c r="DJ10" s="243">
        <f>SUM(DJ8:DJ9)</f>
        <v>6</v>
      </c>
      <c r="DK10" s="242"/>
      <c r="DL10" s="241">
        <f>SUM(DL8:DL9)</f>
        <v>9</v>
      </c>
      <c r="DM10" s="244">
        <f>DJ10+DL10</f>
        <v>15</v>
      </c>
      <c r="DN10" s="243"/>
      <c r="DO10" s="243">
        <f>SUM(DO8:DO9)</f>
        <v>2</v>
      </c>
      <c r="DP10" s="242"/>
      <c r="DQ10" s="241">
        <f>SUM(DQ8:DQ9)</f>
        <v>1</v>
      </c>
      <c r="DR10" s="244">
        <f>DO10+DQ10</f>
        <v>3</v>
      </c>
      <c r="DS10" s="243"/>
      <c r="DT10" s="243">
        <f>SUM(DT8:DT9)</f>
        <v>16</v>
      </c>
      <c r="DU10" s="242"/>
      <c r="DV10" s="241">
        <f>SUM(DV8:DV9)</f>
        <v>18</v>
      </c>
      <c r="DW10" s="244">
        <f>DT10+DV10</f>
        <v>34</v>
      </c>
      <c r="DX10" s="243"/>
      <c r="DY10" s="243">
        <f>SUM(DY8:DY9)</f>
        <v>50</v>
      </c>
      <c r="DZ10" s="242"/>
      <c r="EA10" s="241">
        <f>SUM(EA8:EA9)</f>
        <v>40</v>
      </c>
      <c r="EB10" s="244">
        <f>DY10+EA10</f>
        <v>90</v>
      </c>
      <c r="EC10" s="243"/>
      <c r="ED10" s="243">
        <f>SUM(ED8:ED9)</f>
        <v>60</v>
      </c>
      <c r="EE10" s="242"/>
      <c r="EF10" s="241">
        <f>SUM(EF8:EF9)</f>
        <v>24</v>
      </c>
      <c r="EG10" s="244">
        <f>ED10+EF10</f>
        <v>84</v>
      </c>
      <c r="EH10" s="243"/>
      <c r="EI10" s="243">
        <f>SUM(EI8:EI9)</f>
        <v>34</v>
      </c>
      <c r="EJ10" s="242"/>
      <c r="EK10" s="241">
        <f>SUM(EK8:EK9)</f>
        <v>76</v>
      </c>
      <c r="EL10" s="244">
        <f>EI10+EK10</f>
        <v>110</v>
      </c>
      <c r="EM10" s="243"/>
      <c r="EN10" s="243">
        <f>SUM(EN8:EN9)</f>
        <v>20</v>
      </c>
      <c r="EO10" s="242"/>
      <c r="EP10" s="241">
        <f>SUM(EP8:EP9)</f>
        <v>21</v>
      </c>
      <c r="EQ10" s="244">
        <f>EN10+EP10</f>
        <v>41</v>
      </c>
      <c r="ER10" s="243"/>
      <c r="ES10" s="243">
        <f>SUM(ES8:ES9)</f>
        <v>37</v>
      </c>
      <c r="ET10" s="242"/>
      <c r="EU10" s="241">
        <f>SUM(EU8:EU9)</f>
        <v>25</v>
      </c>
      <c r="EV10" s="244">
        <f>ES10+EU10</f>
        <v>62</v>
      </c>
      <c r="EW10" s="243"/>
      <c r="EX10" s="243">
        <f>SUM(EX8:EX9)</f>
        <v>56</v>
      </c>
      <c r="EY10" s="242"/>
      <c r="EZ10" s="241">
        <f>SUM(EZ8:EZ9)</f>
        <v>54</v>
      </c>
      <c r="FA10" s="244">
        <f>EX10+EZ10</f>
        <v>110</v>
      </c>
      <c r="FB10" s="243"/>
      <c r="FC10" s="243">
        <f>SUM(FC8:FC9)</f>
        <v>143</v>
      </c>
      <c r="FD10" s="242"/>
      <c r="FE10" s="241">
        <f>SUM(FE8:FE9)</f>
        <v>119</v>
      </c>
      <c r="FF10" s="244">
        <f>FC10+FE10</f>
        <v>262</v>
      </c>
      <c r="FG10" s="243"/>
      <c r="FH10" s="243">
        <f>SUM(FH8:FH9)</f>
        <v>18</v>
      </c>
      <c r="FI10" s="242"/>
      <c r="FJ10" s="241">
        <f>SUM(FJ8:FJ9)</f>
        <v>63</v>
      </c>
      <c r="FK10" s="244">
        <f>FH10+FJ10</f>
        <v>81</v>
      </c>
      <c r="FL10" s="243"/>
      <c r="FM10" s="243">
        <f>SUM(FM8:FM9)</f>
        <v>337</v>
      </c>
      <c r="FN10" s="242"/>
      <c r="FO10" s="241">
        <f>SUM(FO8:FO9)</f>
        <v>392</v>
      </c>
      <c r="FP10" s="244">
        <f>FM10+FO10</f>
        <v>729</v>
      </c>
      <c r="FQ10" s="243"/>
      <c r="FR10" s="243">
        <f>SUM(FR8:FR9)</f>
        <v>40</v>
      </c>
      <c r="FS10" s="242"/>
      <c r="FT10" s="241">
        <f>SUM(FT8:FT9)</f>
        <v>295</v>
      </c>
      <c r="FU10" s="244">
        <f>FR10+FT10</f>
        <v>335</v>
      </c>
      <c r="FV10" s="243"/>
      <c r="FW10" s="243">
        <f>SUM(FW8:FW9)</f>
        <v>420</v>
      </c>
      <c r="FX10" s="242"/>
      <c r="FY10" s="241">
        <f>SUM(FY8:FY9)</f>
        <v>108</v>
      </c>
      <c r="FZ10" s="244">
        <f>FW10+FY10</f>
        <v>528</v>
      </c>
      <c r="GA10" s="243"/>
      <c r="GB10" s="243">
        <f>SUM(GB8:GB9)</f>
        <v>64</v>
      </c>
      <c r="GC10" s="242"/>
      <c r="GD10" s="241">
        <f>SUM(GD8:GD9)</f>
        <v>81</v>
      </c>
      <c r="GE10" s="244">
        <f>GB10+GD10</f>
        <v>145</v>
      </c>
      <c r="GF10" s="243"/>
      <c r="GG10" s="243">
        <f>SUM(GG8:GG9)</f>
        <v>85</v>
      </c>
      <c r="GH10" s="242"/>
      <c r="GI10" s="241">
        <f>SUM(GI8:GI9)</f>
        <v>96</v>
      </c>
      <c r="GJ10" s="244">
        <f>GG10+GI10</f>
        <v>181</v>
      </c>
      <c r="GK10" s="283">
        <f>SUM(S10,AH10,AM10,AR10,AW10,BB10,BG10,BL10,BQ10,BV10,CA10,CP10,CU10,CZ10,DE10,DJ10,DO10,DT10,DY10,ED10,EI10,EN10,ES10,EX10,FC10,FH10,FM10,FR10,FW10,GB10,GG10)</f>
        <v>6164</v>
      </c>
      <c r="GL10" s="283">
        <v>6062</v>
      </c>
      <c r="GM10" s="283">
        <f t="shared" si="3"/>
        <v>12226</v>
      </c>
      <c r="GO10" s="237">
        <f>SUM(V10,AK10,AP10,AU10,AZ10,BE10,BJ10,BO10,BY10,CD10,BT10)</f>
        <v>8203</v>
      </c>
    </row>
    <row r="11" spans="1:197" s="237" customFormat="1" x14ac:dyDescent="0.15">
      <c r="A11" s="660" t="s">
        <v>119</v>
      </c>
      <c r="B11" s="276" t="s">
        <v>110</v>
      </c>
      <c r="C11" s="273">
        <v>77</v>
      </c>
      <c r="D11" s="270">
        <f>ROUND(C11/5*6,0)</f>
        <v>92</v>
      </c>
      <c r="E11" s="269">
        <v>119</v>
      </c>
      <c r="F11" s="274">
        <f>ROUND(E11/5*6,0)</f>
        <v>143</v>
      </c>
      <c r="G11" s="275">
        <f t="shared" ref="G11:G37" si="4">D11+F11</f>
        <v>235</v>
      </c>
      <c r="H11" s="273">
        <v>157</v>
      </c>
      <c r="I11" s="270">
        <f>ROUND(H11/5*6,0)</f>
        <v>188</v>
      </c>
      <c r="J11" s="269">
        <v>151</v>
      </c>
      <c r="K11" s="274">
        <f>ROUND(J11/5*6,0)</f>
        <v>181</v>
      </c>
      <c r="L11" s="275">
        <f t="shared" ref="L11:L37" si="5">I11+K11</f>
        <v>369</v>
      </c>
      <c r="M11" s="273">
        <v>213</v>
      </c>
      <c r="N11" s="270">
        <f>ROUND(M11/5*6,0)</f>
        <v>256</v>
      </c>
      <c r="O11" s="269">
        <v>230</v>
      </c>
      <c r="P11" s="274">
        <f>ROUND(O11/5*6,0)</f>
        <v>276</v>
      </c>
      <c r="Q11" s="275">
        <f t="shared" ref="Q11:Q37" si="6">N11+P11</f>
        <v>532</v>
      </c>
      <c r="R11" s="335">
        <f>SUM(C11,H11,M11)</f>
        <v>447</v>
      </c>
      <c r="S11" s="321">
        <f>ROUND(R11/5*6,0)</f>
        <v>536</v>
      </c>
      <c r="T11" s="336">
        <f>SUM(E11,J11,O11)</f>
        <v>500</v>
      </c>
      <c r="U11" s="274">
        <f>ROUND(T11/5*6,0)</f>
        <v>600</v>
      </c>
      <c r="V11" s="245">
        <f t="shared" si="0"/>
        <v>1136</v>
      </c>
      <c r="W11" s="273">
        <v>287</v>
      </c>
      <c r="X11" s="270">
        <f>ROUND(W11/5*6,0)</f>
        <v>344</v>
      </c>
      <c r="Y11" s="269">
        <v>272</v>
      </c>
      <c r="Z11" s="274">
        <f>ROUND(Y11/5*6,0)</f>
        <v>326</v>
      </c>
      <c r="AA11" s="275">
        <f t="shared" ref="AA11:AA37" si="7">X11+Z11</f>
        <v>670</v>
      </c>
      <c r="AB11" s="273">
        <v>133</v>
      </c>
      <c r="AC11" s="270">
        <f>ROUND(AB11/5*6,0)</f>
        <v>160</v>
      </c>
      <c r="AD11" s="269">
        <v>193</v>
      </c>
      <c r="AE11" s="274">
        <f>ROUND(AD11/5*6,0)</f>
        <v>232</v>
      </c>
      <c r="AF11" s="275">
        <f t="shared" ref="AF11:AF37" si="8">AC11+AE11</f>
        <v>392</v>
      </c>
      <c r="AG11" s="335">
        <f>SUM(W11,AB11)</f>
        <v>420</v>
      </c>
      <c r="AH11" s="321">
        <f>ROUND(AG11/5*6,0)</f>
        <v>504</v>
      </c>
      <c r="AI11" s="336">
        <f>SUM(Y11,AD11)</f>
        <v>465</v>
      </c>
      <c r="AJ11" s="323">
        <f>ROUND(AI11/5*6,0)</f>
        <v>558</v>
      </c>
      <c r="AK11" s="324">
        <f t="shared" si="1"/>
        <v>1062</v>
      </c>
      <c r="AL11" s="273">
        <v>130</v>
      </c>
      <c r="AM11" s="270">
        <f>ROUND(AL11/5*6,0)</f>
        <v>156</v>
      </c>
      <c r="AN11" s="269">
        <v>131</v>
      </c>
      <c r="AO11" s="274">
        <f>ROUND(AN11/5*6,0)</f>
        <v>157</v>
      </c>
      <c r="AP11" s="275">
        <f t="shared" ref="AP11:AP37" si="9">AM11+AO11</f>
        <v>313</v>
      </c>
      <c r="AQ11" s="273">
        <v>143</v>
      </c>
      <c r="AR11" s="270">
        <f>ROUND(AQ11/5*6,0)</f>
        <v>172</v>
      </c>
      <c r="AS11" s="269">
        <v>184</v>
      </c>
      <c r="AT11" s="274">
        <f>ROUND(AS11/5*6,0)</f>
        <v>221</v>
      </c>
      <c r="AU11" s="275">
        <f t="shared" ref="AU11:AU37" si="10">AR11+AT11</f>
        <v>393</v>
      </c>
      <c r="AV11" s="273">
        <v>182</v>
      </c>
      <c r="AW11" s="270">
        <f>ROUND(AV11/5*6,0)</f>
        <v>218</v>
      </c>
      <c r="AX11" s="269">
        <v>167</v>
      </c>
      <c r="AY11" s="274">
        <f>ROUND(AX11/5*6,0)</f>
        <v>200</v>
      </c>
      <c r="AZ11" s="275">
        <f t="shared" ref="AZ11:AZ37" si="11">AW11+AY11</f>
        <v>418</v>
      </c>
      <c r="BA11" s="273">
        <v>98</v>
      </c>
      <c r="BB11" s="270">
        <f>ROUND(BA11/5*6,0)</f>
        <v>118</v>
      </c>
      <c r="BC11" s="269">
        <v>69</v>
      </c>
      <c r="BD11" s="274">
        <f>ROUND(BC11/5*6,0)</f>
        <v>83</v>
      </c>
      <c r="BE11" s="275">
        <f t="shared" ref="BE11:BE37" si="12">BB11+BD11</f>
        <v>201</v>
      </c>
      <c r="BF11" s="273">
        <v>167</v>
      </c>
      <c r="BG11" s="270">
        <f>ROUND(BF11/5*6,0)</f>
        <v>200</v>
      </c>
      <c r="BH11" s="269">
        <v>334</v>
      </c>
      <c r="BI11" s="274">
        <f>ROUND(BH11/5*6,0)</f>
        <v>401</v>
      </c>
      <c r="BJ11" s="275">
        <f t="shared" ref="BJ11:BJ37" si="13">BG11+BI11</f>
        <v>601</v>
      </c>
      <c r="BK11" s="273">
        <v>155</v>
      </c>
      <c r="BL11" s="270">
        <f>ROUND(BK11/5*6,0)</f>
        <v>186</v>
      </c>
      <c r="BM11" s="269">
        <v>112</v>
      </c>
      <c r="BN11" s="274">
        <f>ROUND(BM11/5*6,0)</f>
        <v>134</v>
      </c>
      <c r="BO11" s="275">
        <f t="shared" ref="BO11:BO37" si="14">BL11+BN11</f>
        <v>320</v>
      </c>
      <c r="BP11" s="273">
        <v>116</v>
      </c>
      <c r="BQ11" s="270">
        <f>ROUND(BP11/5*6,0)</f>
        <v>139</v>
      </c>
      <c r="BR11" s="269">
        <v>96</v>
      </c>
      <c r="BS11" s="274">
        <f>ROUND(BR11/5*6,0)</f>
        <v>115</v>
      </c>
      <c r="BT11" s="275">
        <f t="shared" ref="BT11:BT37" si="15">BQ11+BS11</f>
        <v>254</v>
      </c>
      <c r="BU11" s="273">
        <v>60</v>
      </c>
      <c r="BV11" s="270">
        <f>ROUND(BU11/5*6,0)</f>
        <v>72</v>
      </c>
      <c r="BW11" s="269">
        <v>92</v>
      </c>
      <c r="BX11" s="274">
        <f>ROUND(BW11/5*6,0)</f>
        <v>110</v>
      </c>
      <c r="BY11" s="275">
        <f t="shared" ref="BY11:BY37" si="16">BV11+BX11</f>
        <v>182</v>
      </c>
      <c r="BZ11" s="273">
        <v>98</v>
      </c>
      <c r="CA11" s="270">
        <f>ROUND(BZ11/5*6,0)</f>
        <v>118</v>
      </c>
      <c r="CB11" s="269">
        <v>82</v>
      </c>
      <c r="CC11" s="274">
        <f>ROUND(CB11/5*6,0)</f>
        <v>98</v>
      </c>
      <c r="CD11" s="275">
        <f t="shared" ref="CD11:CD37" si="17">CA11+CC11</f>
        <v>216</v>
      </c>
      <c r="CE11" s="273">
        <v>58</v>
      </c>
      <c r="CF11" s="270">
        <f>ROUND(CE11/5*6,0)</f>
        <v>70</v>
      </c>
      <c r="CG11" s="269">
        <v>62</v>
      </c>
      <c r="CH11" s="274">
        <f>ROUND(CG11/5*6,0)</f>
        <v>74</v>
      </c>
      <c r="CI11" s="275">
        <f t="shared" ref="CI11:CI37" si="18">CF11+CH11</f>
        <v>144</v>
      </c>
      <c r="CJ11" s="273">
        <v>59</v>
      </c>
      <c r="CK11" s="270">
        <f>ROUND(CJ11/5*6,0)</f>
        <v>71</v>
      </c>
      <c r="CL11" s="269">
        <v>84</v>
      </c>
      <c r="CM11" s="274">
        <f>ROUND(CL11/5*6,0)</f>
        <v>101</v>
      </c>
      <c r="CN11" s="275">
        <f t="shared" ref="CN11:CN37" si="19">CK11+CM11</f>
        <v>172</v>
      </c>
      <c r="CO11" s="321">
        <f>SUM(CE11,CJ11)</f>
        <v>117</v>
      </c>
      <c r="CP11" s="321">
        <f>ROUND(CO11/5*6,0)</f>
        <v>140</v>
      </c>
      <c r="CQ11" s="322">
        <f>SUM(CG11,CL11)</f>
        <v>146</v>
      </c>
      <c r="CR11" s="323">
        <f>ROUND(CQ11/5*6,0)</f>
        <v>175</v>
      </c>
      <c r="CS11" s="324">
        <f t="shared" si="2"/>
        <v>315</v>
      </c>
      <c r="CT11" s="273">
        <v>117</v>
      </c>
      <c r="CU11" s="270">
        <f>ROUND(CT11/5*6,0)</f>
        <v>140</v>
      </c>
      <c r="CV11" s="269">
        <v>114</v>
      </c>
      <c r="CW11" s="274">
        <f>ROUND(CV11/5*6,0)</f>
        <v>137</v>
      </c>
      <c r="CX11" s="275">
        <f t="shared" ref="CX11:CX37" si="20">CU11+CW11</f>
        <v>277</v>
      </c>
      <c r="CY11" s="273">
        <v>6</v>
      </c>
      <c r="CZ11" s="270">
        <f>ROUND(CY11/5*6,0)</f>
        <v>7</v>
      </c>
      <c r="DA11" s="269">
        <v>7</v>
      </c>
      <c r="DB11" s="274">
        <f>ROUND(DA11/5*6,0)</f>
        <v>8</v>
      </c>
      <c r="DC11" s="275">
        <f t="shared" ref="DC11:DC37" si="21">CZ11+DB11</f>
        <v>15</v>
      </c>
      <c r="DD11" s="273">
        <v>32</v>
      </c>
      <c r="DE11" s="270">
        <f>ROUND(DD11/5*6,0)</f>
        <v>38</v>
      </c>
      <c r="DF11" s="269">
        <v>42</v>
      </c>
      <c r="DG11" s="274">
        <f>ROUND(DF11/5*6,0)</f>
        <v>50</v>
      </c>
      <c r="DH11" s="275">
        <f t="shared" ref="DH11:DH37" si="22">DE11+DG11</f>
        <v>88</v>
      </c>
      <c r="DI11" s="273">
        <v>5</v>
      </c>
      <c r="DJ11" s="270">
        <f>ROUND(DI11/5*6,0)</f>
        <v>6</v>
      </c>
      <c r="DK11" s="269">
        <v>17</v>
      </c>
      <c r="DL11" s="274">
        <f>ROUND(DK11/5*6,0)</f>
        <v>20</v>
      </c>
      <c r="DM11" s="275">
        <f t="shared" ref="DM11:DM40" si="23">DJ11+DL11</f>
        <v>26</v>
      </c>
      <c r="DN11" s="273">
        <v>1</v>
      </c>
      <c r="DO11" s="270">
        <f>ROUND(DN11/5*6,0)</f>
        <v>1</v>
      </c>
      <c r="DP11" s="269">
        <v>2</v>
      </c>
      <c r="DQ11" s="274">
        <f>ROUND(DP11/5*6,0)</f>
        <v>2</v>
      </c>
      <c r="DR11" s="275">
        <f t="shared" ref="DR11:DR40" si="24">DO11+DQ11</f>
        <v>3</v>
      </c>
      <c r="DS11" s="273">
        <v>9</v>
      </c>
      <c r="DT11" s="270">
        <f>ROUND(DS11/5*6,0)</f>
        <v>11</v>
      </c>
      <c r="DU11" s="269">
        <v>14</v>
      </c>
      <c r="DV11" s="274">
        <f>ROUND(DU11/5*6,0)</f>
        <v>17</v>
      </c>
      <c r="DW11" s="275">
        <f t="shared" ref="DW11:DW40" si="25">DT11+DV11</f>
        <v>28</v>
      </c>
      <c r="DX11" s="273">
        <v>18</v>
      </c>
      <c r="DY11" s="270">
        <f>ROUND(DX11/5*6,0)</f>
        <v>22</v>
      </c>
      <c r="DZ11" s="269">
        <v>29</v>
      </c>
      <c r="EA11" s="274">
        <f>ROUND(DZ11/5*6,0)</f>
        <v>35</v>
      </c>
      <c r="EB11" s="275">
        <f t="shared" ref="EB11:EB40" si="26">DY11+EA11</f>
        <v>57</v>
      </c>
      <c r="EC11" s="273">
        <v>20</v>
      </c>
      <c r="ED11" s="270">
        <f>ROUND(EC11/5*6,0)</f>
        <v>24</v>
      </c>
      <c r="EE11" s="269">
        <v>20</v>
      </c>
      <c r="EF11" s="274">
        <f>ROUND(EE11/5*6,0)</f>
        <v>24</v>
      </c>
      <c r="EG11" s="275">
        <f t="shared" ref="EG11:EG39" si="27">ED11+EF11</f>
        <v>48</v>
      </c>
      <c r="EH11" s="273">
        <v>15</v>
      </c>
      <c r="EI11" s="270">
        <f>ROUND(EH11/5*6,0)</f>
        <v>18</v>
      </c>
      <c r="EJ11" s="269">
        <v>15</v>
      </c>
      <c r="EK11" s="274">
        <f>ROUND(EJ11/5*6,0)</f>
        <v>18</v>
      </c>
      <c r="EL11" s="275">
        <f t="shared" ref="EL11:EL40" si="28">EI11+EK11</f>
        <v>36</v>
      </c>
      <c r="EM11" s="273">
        <v>4</v>
      </c>
      <c r="EN11" s="270">
        <f>ROUND(EM11/5*6,0)</f>
        <v>5</v>
      </c>
      <c r="EO11" s="269">
        <v>9</v>
      </c>
      <c r="EP11" s="274">
        <f>ROUND(EO11/5*6,0)</f>
        <v>11</v>
      </c>
      <c r="EQ11" s="275">
        <f t="shared" ref="EQ11:EQ40" si="29">EN11+EP11</f>
        <v>16</v>
      </c>
      <c r="ER11" s="273">
        <v>5</v>
      </c>
      <c r="ES11" s="270">
        <f>ROUND(ER11/5*6,0)</f>
        <v>6</v>
      </c>
      <c r="ET11" s="269">
        <v>16</v>
      </c>
      <c r="EU11" s="274">
        <f>ROUND(ET11/5*6,0)</f>
        <v>19</v>
      </c>
      <c r="EV11" s="275">
        <f t="shared" ref="EV11:EV40" si="30">ES11+EU11</f>
        <v>25</v>
      </c>
      <c r="EW11" s="273">
        <v>28</v>
      </c>
      <c r="EX11" s="270">
        <f>ROUND(EW11/5*6,0)</f>
        <v>34</v>
      </c>
      <c r="EY11" s="269">
        <v>28</v>
      </c>
      <c r="EZ11" s="274">
        <f>ROUND(EY11/5*6,0)</f>
        <v>34</v>
      </c>
      <c r="FA11" s="275">
        <f t="shared" ref="FA11:FA37" si="31">EX11+EZ11</f>
        <v>68</v>
      </c>
      <c r="FB11" s="273">
        <v>66</v>
      </c>
      <c r="FC11" s="270">
        <f>ROUND(FB11/5*6,0)</f>
        <v>79</v>
      </c>
      <c r="FD11" s="269">
        <v>60</v>
      </c>
      <c r="FE11" s="274">
        <f>ROUND(FD11/5*6,0)</f>
        <v>72</v>
      </c>
      <c r="FF11" s="275">
        <f t="shared" ref="FF11:FF37" si="32">FC11+FE11</f>
        <v>151</v>
      </c>
      <c r="FG11" s="273">
        <v>26</v>
      </c>
      <c r="FH11" s="270">
        <f>ROUND(FG11/5*6,0)</f>
        <v>31</v>
      </c>
      <c r="FI11" s="269">
        <v>29</v>
      </c>
      <c r="FJ11" s="274">
        <f>ROUND(FI11/5*6,0)</f>
        <v>35</v>
      </c>
      <c r="FK11" s="275">
        <f t="shared" ref="FK11:FK37" si="33">FH11+FJ11</f>
        <v>66</v>
      </c>
      <c r="FL11" s="273">
        <v>206</v>
      </c>
      <c r="FM11" s="270">
        <f>ROUND(FL11/5*6,0)</f>
        <v>247</v>
      </c>
      <c r="FN11" s="269">
        <v>212</v>
      </c>
      <c r="FO11" s="274">
        <f>ROUND(FN11/5*6,0)</f>
        <v>254</v>
      </c>
      <c r="FP11" s="275">
        <f t="shared" ref="FP11:FP37" si="34">FM11+FO11</f>
        <v>501</v>
      </c>
      <c r="FQ11" s="273">
        <v>38</v>
      </c>
      <c r="FR11" s="270">
        <f>ROUND(FQ11/5*6,0)</f>
        <v>46</v>
      </c>
      <c r="FS11" s="269">
        <v>43</v>
      </c>
      <c r="FT11" s="274">
        <f>ROUND(FS11/5*6,0)</f>
        <v>52</v>
      </c>
      <c r="FU11" s="275">
        <f t="shared" ref="FU11:FU37" si="35">FR11+FT11</f>
        <v>98</v>
      </c>
      <c r="FV11" s="273">
        <v>72</v>
      </c>
      <c r="FW11" s="270">
        <f>ROUND(FV11/5*6,0)</f>
        <v>86</v>
      </c>
      <c r="FX11" s="269">
        <v>71</v>
      </c>
      <c r="FY11" s="274">
        <f>ROUND(FX11/5*6,0)</f>
        <v>85</v>
      </c>
      <c r="FZ11" s="275">
        <f t="shared" ref="FZ11:FZ37" si="36">FW11+FY11</f>
        <v>171</v>
      </c>
      <c r="GA11" s="273">
        <v>34</v>
      </c>
      <c r="GB11" s="270">
        <f>ROUND(GA11/5*6,0)</f>
        <v>41</v>
      </c>
      <c r="GC11" s="269">
        <v>50</v>
      </c>
      <c r="GD11" s="274">
        <f>ROUND(GC11/5*6,0)</f>
        <v>60</v>
      </c>
      <c r="GE11" s="275">
        <f t="shared" ref="GE11:GE37" si="37">GB11+GD11</f>
        <v>101</v>
      </c>
      <c r="GF11" s="273">
        <v>63</v>
      </c>
      <c r="GG11" s="270">
        <f>ROUND(GF11/5*6,0)</f>
        <v>76</v>
      </c>
      <c r="GH11" s="269">
        <v>41</v>
      </c>
      <c r="GI11" s="274">
        <f>ROUND(GH11/5*6,0)</f>
        <v>49</v>
      </c>
      <c r="GJ11" s="275">
        <f t="shared" ref="GJ11:GJ37" si="38">GG11+GI11</f>
        <v>125</v>
      </c>
      <c r="GK11" s="256">
        <f t="shared" ref="GK11:GK36" si="39">SUM(S11,AH11,AM11,AR11,AW11,BB11,BG11,BL11,BQ11,BV11,CA11,CP11,CU11,CZ11,DE11,DJ11,DO11,DT11,DY11,ED11,EI11,EN11,ES11,EX11,FC11,FH11,FM11,FR11,FW11,GB11,GG11)</f>
        <v>3477</v>
      </c>
      <c r="GL11" s="255">
        <v>3834</v>
      </c>
      <c r="GM11" s="254">
        <f t="shared" si="3"/>
        <v>7311</v>
      </c>
    </row>
    <row r="12" spans="1:197" s="237" customFormat="1" x14ac:dyDescent="0.15">
      <c r="A12" s="658"/>
      <c r="B12" s="253" t="s">
        <v>109</v>
      </c>
      <c r="C12" s="272">
        <v>44</v>
      </c>
      <c r="D12" s="250">
        <f>ROUND(C12/5*6,0)</f>
        <v>53</v>
      </c>
      <c r="E12" s="271">
        <v>117</v>
      </c>
      <c r="F12" s="248">
        <f>ROUND(E12/5*6,0)</f>
        <v>140</v>
      </c>
      <c r="G12" s="252">
        <f t="shared" si="4"/>
        <v>193</v>
      </c>
      <c r="H12" s="272">
        <v>124</v>
      </c>
      <c r="I12" s="250">
        <f>ROUND(H12/5*6,0)</f>
        <v>149</v>
      </c>
      <c r="J12" s="271">
        <v>76</v>
      </c>
      <c r="K12" s="248">
        <f>ROUND(J12/5*6,0)</f>
        <v>91</v>
      </c>
      <c r="L12" s="252">
        <f t="shared" si="5"/>
        <v>240</v>
      </c>
      <c r="M12" s="272">
        <v>203</v>
      </c>
      <c r="N12" s="250">
        <f>ROUND(M12/5*6,0)</f>
        <v>244</v>
      </c>
      <c r="O12" s="271">
        <v>204</v>
      </c>
      <c r="P12" s="248">
        <f>ROUND(O12/5*6,0)</f>
        <v>245</v>
      </c>
      <c r="Q12" s="252">
        <f t="shared" si="6"/>
        <v>489</v>
      </c>
      <c r="R12" s="325">
        <f>SUM(C12,H12,M12)</f>
        <v>371</v>
      </c>
      <c r="S12" s="326">
        <f>ROUND(R12/5*6,0)</f>
        <v>445</v>
      </c>
      <c r="T12" s="327">
        <f>SUM(E12,J12,O12)</f>
        <v>397</v>
      </c>
      <c r="U12" s="248">
        <f>ROUND(T12/5*6,0)</f>
        <v>476</v>
      </c>
      <c r="V12" s="247">
        <f t="shared" si="0"/>
        <v>921</v>
      </c>
      <c r="W12" s="272">
        <v>292</v>
      </c>
      <c r="X12" s="250">
        <f>ROUND(W12/5*6,0)</f>
        <v>350</v>
      </c>
      <c r="Y12" s="271">
        <v>349</v>
      </c>
      <c r="Z12" s="248">
        <f>ROUND(Y12/5*6,0)</f>
        <v>419</v>
      </c>
      <c r="AA12" s="252">
        <f t="shared" si="7"/>
        <v>769</v>
      </c>
      <c r="AB12" s="272">
        <v>147</v>
      </c>
      <c r="AC12" s="250">
        <f>ROUND(AB12/5*6,0)</f>
        <v>176</v>
      </c>
      <c r="AD12" s="271">
        <v>220</v>
      </c>
      <c r="AE12" s="248">
        <f>ROUND(AD12/5*6,0)</f>
        <v>264</v>
      </c>
      <c r="AF12" s="252">
        <f t="shared" si="8"/>
        <v>440</v>
      </c>
      <c r="AG12" s="325">
        <f>SUM(W12,AB12)</f>
        <v>439</v>
      </c>
      <c r="AH12" s="326">
        <f>ROUND(AG12/5*6,0)</f>
        <v>527</v>
      </c>
      <c r="AI12" s="327">
        <f>SUM(Y12,AD12)</f>
        <v>569</v>
      </c>
      <c r="AJ12" s="328">
        <f>ROUND(AI12/5*6,0)</f>
        <v>683</v>
      </c>
      <c r="AK12" s="329">
        <f t="shared" si="1"/>
        <v>1210</v>
      </c>
      <c r="AL12" s="272">
        <v>160</v>
      </c>
      <c r="AM12" s="250">
        <f>ROUND(AL12/5*6,0)</f>
        <v>192</v>
      </c>
      <c r="AN12" s="271">
        <v>162</v>
      </c>
      <c r="AO12" s="248">
        <f>ROUND(AN12/5*6,0)</f>
        <v>194</v>
      </c>
      <c r="AP12" s="252">
        <f t="shared" si="9"/>
        <v>386</v>
      </c>
      <c r="AQ12" s="272">
        <v>160</v>
      </c>
      <c r="AR12" s="250">
        <f>ROUND(AQ12/5*6,0)</f>
        <v>192</v>
      </c>
      <c r="AS12" s="271">
        <v>251</v>
      </c>
      <c r="AT12" s="248">
        <f>ROUND(AS12/5*6,0)</f>
        <v>301</v>
      </c>
      <c r="AU12" s="252">
        <f t="shared" si="10"/>
        <v>493</v>
      </c>
      <c r="AV12" s="272">
        <v>273</v>
      </c>
      <c r="AW12" s="250">
        <f>ROUND(AV12/5*6,0)</f>
        <v>328</v>
      </c>
      <c r="AX12" s="271">
        <v>303</v>
      </c>
      <c r="AY12" s="248">
        <f>ROUND(AX12/5*6,0)</f>
        <v>364</v>
      </c>
      <c r="AZ12" s="252">
        <f t="shared" si="11"/>
        <v>692</v>
      </c>
      <c r="BA12" s="272">
        <v>284</v>
      </c>
      <c r="BB12" s="250">
        <f>ROUND(BA12/5*6,0)</f>
        <v>341</v>
      </c>
      <c r="BC12" s="271">
        <v>100</v>
      </c>
      <c r="BD12" s="248">
        <f>ROUND(BC12/5*6,0)</f>
        <v>120</v>
      </c>
      <c r="BE12" s="252">
        <f t="shared" si="12"/>
        <v>461</v>
      </c>
      <c r="BF12" s="272">
        <v>307</v>
      </c>
      <c r="BG12" s="250">
        <f>ROUND(BF12/5*6,0)</f>
        <v>368</v>
      </c>
      <c r="BH12" s="271">
        <v>127</v>
      </c>
      <c r="BI12" s="248">
        <f>ROUND(BH12/5*6,0)</f>
        <v>152</v>
      </c>
      <c r="BJ12" s="252">
        <f t="shared" si="13"/>
        <v>520</v>
      </c>
      <c r="BK12" s="272">
        <v>207</v>
      </c>
      <c r="BL12" s="250">
        <f>ROUND(BK12/5*6,0)</f>
        <v>248</v>
      </c>
      <c r="BM12" s="271">
        <v>229</v>
      </c>
      <c r="BN12" s="248">
        <f>ROUND(BM12/5*6,0)</f>
        <v>275</v>
      </c>
      <c r="BO12" s="252">
        <f t="shared" si="14"/>
        <v>523</v>
      </c>
      <c r="BP12" s="272">
        <v>288</v>
      </c>
      <c r="BQ12" s="250">
        <f>ROUND(BP12/5*6,0)</f>
        <v>346</v>
      </c>
      <c r="BR12" s="271">
        <v>222</v>
      </c>
      <c r="BS12" s="248">
        <f>ROUND(BR12/5*6,0)</f>
        <v>266</v>
      </c>
      <c r="BT12" s="252">
        <f t="shared" si="15"/>
        <v>612</v>
      </c>
      <c r="BU12" s="272">
        <v>82</v>
      </c>
      <c r="BV12" s="250">
        <f>ROUND(BU12/5*6,0)</f>
        <v>98</v>
      </c>
      <c r="BW12" s="271">
        <v>93</v>
      </c>
      <c r="BX12" s="248">
        <f>ROUND(BW12/5*6,0)</f>
        <v>112</v>
      </c>
      <c r="BY12" s="252">
        <f t="shared" si="16"/>
        <v>210</v>
      </c>
      <c r="BZ12" s="272">
        <v>84</v>
      </c>
      <c r="CA12" s="250">
        <f>ROUND(BZ12/5*6,0)</f>
        <v>101</v>
      </c>
      <c r="CB12" s="271">
        <v>107</v>
      </c>
      <c r="CC12" s="248">
        <f>ROUND(CB12/5*6,0)</f>
        <v>128</v>
      </c>
      <c r="CD12" s="252">
        <f t="shared" si="17"/>
        <v>229</v>
      </c>
      <c r="CE12" s="272">
        <v>50</v>
      </c>
      <c r="CF12" s="250">
        <f>ROUND(CE12/5*6,0)</f>
        <v>60</v>
      </c>
      <c r="CG12" s="271">
        <v>44</v>
      </c>
      <c r="CH12" s="248">
        <f>ROUND(CG12/5*6,0)</f>
        <v>53</v>
      </c>
      <c r="CI12" s="252">
        <f t="shared" si="18"/>
        <v>113</v>
      </c>
      <c r="CJ12" s="272">
        <v>59</v>
      </c>
      <c r="CK12" s="250">
        <f>ROUND(CJ12/5*6,0)</f>
        <v>71</v>
      </c>
      <c r="CL12" s="271">
        <v>62</v>
      </c>
      <c r="CM12" s="248">
        <f>ROUND(CL12/5*6,0)</f>
        <v>74</v>
      </c>
      <c r="CN12" s="252">
        <f t="shared" si="19"/>
        <v>145</v>
      </c>
      <c r="CO12" s="326">
        <f>SUM(CE12,CJ12)</f>
        <v>109</v>
      </c>
      <c r="CP12" s="326">
        <f>ROUND(CO12/5*6,0)</f>
        <v>131</v>
      </c>
      <c r="CQ12" s="327">
        <f>SUM(CG12,CL12)</f>
        <v>106</v>
      </c>
      <c r="CR12" s="328">
        <f>ROUND(CQ12/5*6,0)</f>
        <v>127</v>
      </c>
      <c r="CS12" s="329">
        <f t="shared" si="2"/>
        <v>258</v>
      </c>
      <c r="CT12" s="272">
        <v>161</v>
      </c>
      <c r="CU12" s="250">
        <f>ROUND(CT12/5*6,0)</f>
        <v>193</v>
      </c>
      <c r="CV12" s="271">
        <v>138</v>
      </c>
      <c r="CW12" s="248">
        <f>ROUND(CV12/5*6,0)</f>
        <v>166</v>
      </c>
      <c r="CX12" s="252">
        <f t="shared" si="20"/>
        <v>359</v>
      </c>
      <c r="CY12" s="272">
        <v>6</v>
      </c>
      <c r="CZ12" s="250">
        <f>ROUND(CY12/5*6,0)</f>
        <v>7</v>
      </c>
      <c r="DA12" s="271">
        <v>5</v>
      </c>
      <c r="DB12" s="248">
        <f>ROUND(DA12/5*6,0)</f>
        <v>6</v>
      </c>
      <c r="DC12" s="252">
        <f t="shared" si="21"/>
        <v>13</v>
      </c>
      <c r="DD12" s="272">
        <v>42</v>
      </c>
      <c r="DE12" s="250">
        <f>ROUND(DD12/5*6,0)</f>
        <v>50</v>
      </c>
      <c r="DF12" s="271">
        <v>44</v>
      </c>
      <c r="DG12" s="248">
        <f>ROUND(DF12/5*6,0)</f>
        <v>53</v>
      </c>
      <c r="DH12" s="252">
        <f t="shared" si="22"/>
        <v>103</v>
      </c>
      <c r="DI12" s="272">
        <v>1</v>
      </c>
      <c r="DJ12" s="250">
        <f>ROUND(DI12/5*6,0)</f>
        <v>1</v>
      </c>
      <c r="DK12" s="271">
        <v>19</v>
      </c>
      <c r="DL12" s="248">
        <f>ROUND(DK12/5*6,0)</f>
        <v>23</v>
      </c>
      <c r="DM12" s="252">
        <f t="shared" si="23"/>
        <v>24</v>
      </c>
      <c r="DN12" s="272">
        <v>0</v>
      </c>
      <c r="DO12" s="250">
        <f>ROUND(DN12/5*6,0)</f>
        <v>0</v>
      </c>
      <c r="DP12" s="271">
        <v>4</v>
      </c>
      <c r="DQ12" s="248">
        <f>ROUND(DP12/5*6,0)</f>
        <v>5</v>
      </c>
      <c r="DR12" s="252">
        <f t="shared" si="24"/>
        <v>5</v>
      </c>
      <c r="DS12" s="272">
        <v>5</v>
      </c>
      <c r="DT12" s="250">
        <f>ROUND(DS12/5*6,0)</f>
        <v>6</v>
      </c>
      <c r="DU12" s="271">
        <v>7</v>
      </c>
      <c r="DV12" s="248">
        <f>ROUND(DU12/5*6,0)</f>
        <v>8</v>
      </c>
      <c r="DW12" s="252">
        <f t="shared" si="25"/>
        <v>14</v>
      </c>
      <c r="DX12" s="272">
        <v>11</v>
      </c>
      <c r="DY12" s="250">
        <f>ROUND(DX12/5*6,0)</f>
        <v>13</v>
      </c>
      <c r="DZ12" s="271">
        <v>16</v>
      </c>
      <c r="EA12" s="248">
        <f>ROUND(DZ12/5*6,0)</f>
        <v>19</v>
      </c>
      <c r="EB12" s="252">
        <f t="shared" si="26"/>
        <v>32</v>
      </c>
      <c r="EC12" s="272">
        <v>13</v>
      </c>
      <c r="ED12" s="250">
        <f>ROUND(EC12/5*6,0)</f>
        <v>16</v>
      </c>
      <c r="EE12" s="271">
        <v>8</v>
      </c>
      <c r="EF12" s="248">
        <f>ROUND(EE12/5*6,0)</f>
        <v>10</v>
      </c>
      <c r="EG12" s="252">
        <f t="shared" si="27"/>
        <v>26</v>
      </c>
      <c r="EH12" s="272">
        <v>11</v>
      </c>
      <c r="EI12" s="250">
        <f>ROUND(EH12/5*6,0)</f>
        <v>13</v>
      </c>
      <c r="EJ12" s="271">
        <v>11</v>
      </c>
      <c r="EK12" s="248">
        <f>ROUND(EJ12/5*6,0)</f>
        <v>13</v>
      </c>
      <c r="EL12" s="252">
        <f t="shared" si="28"/>
        <v>26</v>
      </c>
      <c r="EM12" s="272">
        <v>3</v>
      </c>
      <c r="EN12" s="250">
        <f>ROUND(EM12/5*6,0)</f>
        <v>4</v>
      </c>
      <c r="EO12" s="271">
        <v>9</v>
      </c>
      <c r="EP12" s="248">
        <f>ROUND(EO12/5*6,0)</f>
        <v>11</v>
      </c>
      <c r="EQ12" s="252">
        <f t="shared" si="29"/>
        <v>15</v>
      </c>
      <c r="ER12" s="272">
        <v>10</v>
      </c>
      <c r="ES12" s="250">
        <f>ROUND(ER12/5*6,0)</f>
        <v>12</v>
      </c>
      <c r="ET12" s="271">
        <v>21</v>
      </c>
      <c r="EU12" s="248">
        <f>ROUND(ET12/5*6,0)</f>
        <v>25</v>
      </c>
      <c r="EV12" s="252">
        <f t="shared" si="30"/>
        <v>37</v>
      </c>
      <c r="EW12" s="272">
        <v>11</v>
      </c>
      <c r="EX12" s="250">
        <f>ROUND(EW12/5*6,0)</f>
        <v>13</v>
      </c>
      <c r="EY12" s="271">
        <v>23</v>
      </c>
      <c r="EZ12" s="248">
        <f>ROUND(EY12/5*6,0)</f>
        <v>28</v>
      </c>
      <c r="FA12" s="252">
        <f t="shared" si="31"/>
        <v>41</v>
      </c>
      <c r="FB12" s="272">
        <v>70</v>
      </c>
      <c r="FC12" s="250">
        <f>ROUND(FB12/5*6,0)</f>
        <v>84</v>
      </c>
      <c r="FD12" s="271">
        <v>70</v>
      </c>
      <c r="FE12" s="248">
        <f>ROUND(FD12/5*6,0)</f>
        <v>84</v>
      </c>
      <c r="FF12" s="252">
        <f t="shared" si="32"/>
        <v>168</v>
      </c>
      <c r="FG12" s="272">
        <v>22</v>
      </c>
      <c r="FH12" s="250">
        <f>ROUND(FG12/5*6,0)</f>
        <v>26</v>
      </c>
      <c r="FI12" s="271">
        <v>25</v>
      </c>
      <c r="FJ12" s="248">
        <f>ROUND(FI12/5*6,0)</f>
        <v>30</v>
      </c>
      <c r="FK12" s="252">
        <f t="shared" si="33"/>
        <v>56</v>
      </c>
      <c r="FL12" s="272">
        <v>180</v>
      </c>
      <c r="FM12" s="250">
        <f>ROUND(FL12/5*6,0)</f>
        <v>216</v>
      </c>
      <c r="FN12" s="271">
        <v>314</v>
      </c>
      <c r="FO12" s="248">
        <f>ROUND(FN12/5*6,0)</f>
        <v>377</v>
      </c>
      <c r="FP12" s="252">
        <f t="shared" si="34"/>
        <v>593</v>
      </c>
      <c r="FQ12" s="272">
        <v>67</v>
      </c>
      <c r="FR12" s="250">
        <f>ROUND(FQ12/5*6,0)</f>
        <v>80</v>
      </c>
      <c r="FS12" s="271">
        <v>118</v>
      </c>
      <c r="FT12" s="248">
        <f>ROUND(FS12/5*6,0)</f>
        <v>142</v>
      </c>
      <c r="FU12" s="252">
        <f t="shared" si="35"/>
        <v>222</v>
      </c>
      <c r="FV12" s="272">
        <v>144</v>
      </c>
      <c r="FW12" s="250">
        <f>ROUND(FV12/5*6,0)</f>
        <v>173</v>
      </c>
      <c r="FX12" s="271">
        <v>98</v>
      </c>
      <c r="FY12" s="248">
        <f>ROUND(FX12/5*6,0)</f>
        <v>118</v>
      </c>
      <c r="FZ12" s="252">
        <f t="shared" si="36"/>
        <v>291</v>
      </c>
      <c r="GA12" s="272">
        <v>73</v>
      </c>
      <c r="GB12" s="250">
        <f>ROUND(GA12/5*6,0)</f>
        <v>88</v>
      </c>
      <c r="GC12" s="271">
        <v>57</v>
      </c>
      <c r="GD12" s="248">
        <f>ROUND(GC12/5*6,0)</f>
        <v>68</v>
      </c>
      <c r="GE12" s="252">
        <f t="shared" si="37"/>
        <v>156</v>
      </c>
      <c r="GF12" s="272">
        <v>40</v>
      </c>
      <c r="GG12" s="250">
        <f>ROUND(GF12/5*6,0)</f>
        <v>48</v>
      </c>
      <c r="GH12" s="271">
        <v>60</v>
      </c>
      <c r="GI12" s="248">
        <f>ROUND(GH12/5*6,0)</f>
        <v>72</v>
      </c>
      <c r="GJ12" s="252">
        <f t="shared" si="38"/>
        <v>120</v>
      </c>
      <c r="GK12" s="280">
        <f t="shared" si="39"/>
        <v>4360</v>
      </c>
      <c r="GL12" s="274">
        <v>4456</v>
      </c>
      <c r="GM12" s="245">
        <f t="shared" si="3"/>
        <v>8816</v>
      </c>
    </row>
    <row r="13" spans="1:197" s="237" customFormat="1" x14ac:dyDescent="0.15">
      <c r="A13" s="661"/>
      <c r="B13" s="267" t="s">
        <v>85</v>
      </c>
      <c r="C13" s="243"/>
      <c r="D13" s="243">
        <f>SUM(D11:D12)</f>
        <v>145</v>
      </c>
      <c r="E13" s="242"/>
      <c r="F13" s="241">
        <f>SUM(F11:F12)</f>
        <v>283</v>
      </c>
      <c r="G13" s="244">
        <f t="shared" si="4"/>
        <v>428</v>
      </c>
      <c r="H13" s="243"/>
      <c r="I13" s="243">
        <f>SUM(I11:I12)</f>
        <v>337</v>
      </c>
      <c r="J13" s="242"/>
      <c r="K13" s="241">
        <f>SUM(K11:K12)</f>
        <v>272</v>
      </c>
      <c r="L13" s="244">
        <f t="shared" si="5"/>
        <v>609</v>
      </c>
      <c r="M13" s="243"/>
      <c r="N13" s="243">
        <f>SUM(N11:N12)</f>
        <v>500</v>
      </c>
      <c r="O13" s="242"/>
      <c r="P13" s="241">
        <f>SUM(P11:P12)</f>
        <v>521</v>
      </c>
      <c r="Q13" s="244">
        <f t="shared" si="6"/>
        <v>1021</v>
      </c>
      <c r="R13" s="338">
        <f>SUM(R11:R12)</f>
        <v>818</v>
      </c>
      <c r="S13" s="339">
        <f>SUM(S11:S12)</f>
        <v>981</v>
      </c>
      <c r="T13" s="340">
        <f>SUM(T11:T12)</f>
        <v>897</v>
      </c>
      <c r="U13" s="263">
        <f>SUM(U11:U12)</f>
        <v>1076</v>
      </c>
      <c r="V13" s="262">
        <f t="shared" si="0"/>
        <v>2057</v>
      </c>
      <c r="W13" s="243"/>
      <c r="X13" s="243">
        <f>SUM(X11:X12)</f>
        <v>694</v>
      </c>
      <c r="Y13" s="242"/>
      <c r="Z13" s="241">
        <f>SUM(Z11:Z12)</f>
        <v>745</v>
      </c>
      <c r="AA13" s="244">
        <f t="shared" si="7"/>
        <v>1439</v>
      </c>
      <c r="AB13" s="243"/>
      <c r="AC13" s="243">
        <f>SUM(AC11:AC12)</f>
        <v>336</v>
      </c>
      <c r="AD13" s="242"/>
      <c r="AE13" s="241">
        <f>SUM(AE11:AE12)</f>
        <v>496</v>
      </c>
      <c r="AF13" s="244">
        <f t="shared" si="8"/>
        <v>832</v>
      </c>
      <c r="AG13" s="338">
        <f>SUM(AG11:AG12)</f>
        <v>859</v>
      </c>
      <c r="AH13" s="339">
        <f>SUM(AH11:AH12)</f>
        <v>1031</v>
      </c>
      <c r="AI13" s="340">
        <f>SUM(AI11:AI12)</f>
        <v>1034</v>
      </c>
      <c r="AJ13" s="341">
        <f>SUM(AJ11:AJ12)</f>
        <v>1241</v>
      </c>
      <c r="AK13" s="342">
        <f t="shared" si="1"/>
        <v>2272</v>
      </c>
      <c r="AL13" s="243"/>
      <c r="AM13" s="243">
        <f>SUM(AM11:AM12)</f>
        <v>348</v>
      </c>
      <c r="AN13" s="242"/>
      <c r="AO13" s="241">
        <f>SUM(AO11:AO12)</f>
        <v>351</v>
      </c>
      <c r="AP13" s="244">
        <f t="shared" si="9"/>
        <v>699</v>
      </c>
      <c r="AQ13" s="243"/>
      <c r="AR13" s="243">
        <f>SUM(AR11:AR12)</f>
        <v>364</v>
      </c>
      <c r="AS13" s="242"/>
      <c r="AT13" s="241">
        <f>SUM(AT11:AT12)</f>
        <v>522</v>
      </c>
      <c r="AU13" s="244">
        <f t="shared" si="10"/>
        <v>886</v>
      </c>
      <c r="AV13" s="243"/>
      <c r="AW13" s="243">
        <f>SUM(AW11:AW12)</f>
        <v>546</v>
      </c>
      <c r="AX13" s="242"/>
      <c r="AY13" s="241">
        <f>SUM(AY11:AY12)</f>
        <v>564</v>
      </c>
      <c r="AZ13" s="244">
        <f t="shared" si="11"/>
        <v>1110</v>
      </c>
      <c r="BA13" s="243"/>
      <c r="BB13" s="243">
        <f>SUM(BB11:BB12)</f>
        <v>459</v>
      </c>
      <c r="BC13" s="242"/>
      <c r="BD13" s="241">
        <f>SUM(BD11:BD12)</f>
        <v>203</v>
      </c>
      <c r="BE13" s="244">
        <f t="shared" si="12"/>
        <v>662</v>
      </c>
      <c r="BF13" s="243"/>
      <c r="BG13" s="243">
        <f>SUM(BG11:BG12)</f>
        <v>568</v>
      </c>
      <c r="BH13" s="242"/>
      <c r="BI13" s="241">
        <f>SUM(BI11:BI12)</f>
        <v>553</v>
      </c>
      <c r="BJ13" s="244">
        <f t="shared" si="13"/>
        <v>1121</v>
      </c>
      <c r="BK13" s="243"/>
      <c r="BL13" s="243">
        <f>SUM(BL11:BL12)</f>
        <v>434</v>
      </c>
      <c r="BM13" s="242"/>
      <c r="BN13" s="241">
        <f>SUM(BN11:BN12)</f>
        <v>409</v>
      </c>
      <c r="BO13" s="244">
        <f t="shared" si="14"/>
        <v>843</v>
      </c>
      <c r="BP13" s="243"/>
      <c r="BQ13" s="243">
        <f>SUM(BQ11:BQ12)</f>
        <v>485</v>
      </c>
      <c r="BR13" s="242"/>
      <c r="BS13" s="241">
        <f>SUM(BS11:BS12)</f>
        <v>381</v>
      </c>
      <c r="BT13" s="244">
        <f t="shared" si="15"/>
        <v>866</v>
      </c>
      <c r="BU13" s="243"/>
      <c r="BV13" s="243">
        <f>SUM(BV11:BV12)</f>
        <v>170</v>
      </c>
      <c r="BW13" s="242"/>
      <c r="BX13" s="241">
        <f>SUM(BX11:BX12)</f>
        <v>222</v>
      </c>
      <c r="BY13" s="244">
        <f t="shared" si="16"/>
        <v>392</v>
      </c>
      <c r="BZ13" s="243"/>
      <c r="CA13" s="243">
        <f>SUM(CA11:CA12)</f>
        <v>219</v>
      </c>
      <c r="CB13" s="242"/>
      <c r="CC13" s="241">
        <f>SUM(CC11:CC12)</f>
        <v>226</v>
      </c>
      <c r="CD13" s="244">
        <f t="shared" si="17"/>
        <v>445</v>
      </c>
      <c r="CE13" s="243"/>
      <c r="CF13" s="243">
        <f>SUM(CF11:CF12)</f>
        <v>130</v>
      </c>
      <c r="CG13" s="242"/>
      <c r="CH13" s="241">
        <f>SUM(CH11:CH12)</f>
        <v>127</v>
      </c>
      <c r="CI13" s="244">
        <f t="shared" si="18"/>
        <v>257</v>
      </c>
      <c r="CJ13" s="243"/>
      <c r="CK13" s="243">
        <f>SUM(CK11:CK12)</f>
        <v>142</v>
      </c>
      <c r="CL13" s="242"/>
      <c r="CM13" s="241">
        <f>SUM(CM11:CM12)</f>
        <v>175</v>
      </c>
      <c r="CN13" s="244">
        <f t="shared" si="19"/>
        <v>317</v>
      </c>
      <c r="CO13" s="339">
        <f>SUM(CO11:CO12)</f>
        <v>226</v>
      </c>
      <c r="CP13" s="339">
        <f>SUM(CP11:CP12)</f>
        <v>271</v>
      </c>
      <c r="CQ13" s="340">
        <f>SUM(CQ11:CQ12)</f>
        <v>252</v>
      </c>
      <c r="CR13" s="341">
        <f>SUM(CR11:CR12)</f>
        <v>302</v>
      </c>
      <c r="CS13" s="342">
        <f t="shared" si="2"/>
        <v>573</v>
      </c>
      <c r="CT13" s="243"/>
      <c r="CU13" s="243">
        <f>SUM(CU11:CU12)</f>
        <v>333</v>
      </c>
      <c r="CV13" s="242"/>
      <c r="CW13" s="241">
        <f>SUM(CW11:CW12)</f>
        <v>303</v>
      </c>
      <c r="CX13" s="244">
        <f t="shared" si="20"/>
        <v>636</v>
      </c>
      <c r="CY13" s="243"/>
      <c r="CZ13" s="243">
        <f>SUM(CZ11:CZ12)</f>
        <v>14</v>
      </c>
      <c r="DA13" s="242"/>
      <c r="DB13" s="241">
        <f>SUM(DB11:DB12)</f>
        <v>14</v>
      </c>
      <c r="DC13" s="244">
        <f t="shared" si="21"/>
        <v>28</v>
      </c>
      <c r="DD13" s="243"/>
      <c r="DE13" s="243">
        <f>SUM(DE11:DE12)</f>
        <v>88</v>
      </c>
      <c r="DF13" s="242"/>
      <c r="DG13" s="241">
        <f>SUM(DG11:DG12)</f>
        <v>103</v>
      </c>
      <c r="DH13" s="244">
        <f t="shared" si="22"/>
        <v>191</v>
      </c>
      <c r="DI13" s="243"/>
      <c r="DJ13" s="243">
        <f>SUM(DJ11:DJ12)</f>
        <v>7</v>
      </c>
      <c r="DK13" s="242"/>
      <c r="DL13" s="241">
        <f>SUM(DL11:DL12)</f>
        <v>43</v>
      </c>
      <c r="DM13" s="244">
        <f t="shared" si="23"/>
        <v>50</v>
      </c>
      <c r="DN13" s="243"/>
      <c r="DO13" s="243">
        <f>SUM(DO11:DO12)</f>
        <v>1</v>
      </c>
      <c r="DP13" s="242"/>
      <c r="DQ13" s="241">
        <f>SUM(DQ11:DQ12)</f>
        <v>7</v>
      </c>
      <c r="DR13" s="244">
        <f t="shared" si="24"/>
        <v>8</v>
      </c>
      <c r="DS13" s="243"/>
      <c r="DT13" s="243">
        <f>SUM(DT11:DT12)</f>
        <v>17</v>
      </c>
      <c r="DU13" s="242"/>
      <c r="DV13" s="241">
        <f>SUM(DV11:DV12)</f>
        <v>25</v>
      </c>
      <c r="DW13" s="244">
        <f t="shared" si="25"/>
        <v>42</v>
      </c>
      <c r="DX13" s="243"/>
      <c r="DY13" s="243">
        <f>SUM(DY11:DY12)</f>
        <v>35</v>
      </c>
      <c r="DZ13" s="242"/>
      <c r="EA13" s="241">
        <f>SUM(EA11:EA12)</f>
        <v>54</v>
      </c>
      <c r="EB13" s="244">
        <f t="shared" si="26"/>
        <v>89</v>
      </c>
      <c r="EC13" s="243"/>
      <c r="ED13" s="243">
        <f>SUM(ED11:ED12)</f>
        <v>40</v>
      </c>
      <c r="EE13" s="242"/>
      <c r="EF13" s="241">
        <f>SUM(EF11:EF12)</f>
        <v>34</v>
      </c>
      <c r="EG13" s="244">
        <f t="shared" si="27"/>
        <v>74</v>
      </c>
      <c r="EH13" s="243"/>
      <c r="EI13" s="243">
        <f>SUM(EI11:EI12)</f>
        <v>31</v>
      </c>
      <c r="EJ13" s="242"/>
      <c r="EK13" s="241">
        <f>SUM(EK11:EK12)</f>
        <v>31</v>
      </c>
      <c r="EL13" s="244">
        <f t="shared" si="28"/>
        <v>62</v>
      </c>
      <c r="EM13" s="243"/>
      <c r="EN13" s="243">
        <f>SUM(EN11:EN12)</f>
        <v>9</v>
      </c>
      <c r="EO13" s="242"/>
      <c r="EP13" s="241">
        <f>SUM(EP11:EP12)</f>
        <v>22</v>
      </c>
      <c r="EQ13" s="244">
        <f t="shared" si="29"/>
        <v>31</v>
      </c>
      <c r="ER13" s="243"/>
      <c r="ES13" s="243">
        <f>SUM(ES11:ES12)</f>
        <v>18</v>
      </c>
      <c r="ET13" s="242"/>
      <c r="EU13" s="241">
        <f>SUM(EU11:EU12)</f>
        <v>44</v>
      </c>
      <c r="EV13" s="244">
        <f t="shared" si="30"/>
        <v>62</v>
      </c>
      <c r="EW13" s="243"/>
      <c r="EX13" s="243">
        <f>SUM(EX11:EX12)</f>
        <v>47</v>
      </c>
      <c r="EY13" s="242"/>
      <c r="EZ13" s="241">
        <f>SUM(EZ11:EZ12)</f>
        <v>62</v>
      </c>
      <c r="FA13" s="244">
        <f t="shared" si="31"/>
        <v>109</v>
      </c>
      <c r="FB13" s="243"/>
      <c r="FC13" s="243">
        <f>SUM(FC11:FC12)</f>
        <v>163</v>
      </c>
      <c r="FD13" s="242"/>
      <c r="FE13" s="241">
        <f>SUM(FE11:FE12)</f>
        <v>156</v>
      </c>
      <c r="FF13" s="244">
        <f t="shared" si="32"/>
        <v>319</v>
      </c>
      <c r="FG13" s="243"/>
      <c r="FH13" s="243">
        <f>SUM(FH11:FH12)</f>
        <v>57</v>
      </c>
      <c r="FI13" s="242"/>
      <c r="FJ13" s="241">
        <f>SUM(FJ11:FJ12)</f>
        <v>65</v>
      </c>
      <c r="FK13" s="244">
        <f t="shared" si="33"/>
        <v>122</v>
      </c>
      <c r="FL13" s="243"/>
      <c r="FM13" s="243">
        <f>SUM(FM11:FM12)</f>
        <v>463</v>
      </c>
      <c r="FN13" s="242"/>
      <c r="FO13" s="241">
        <f>SUM(FO11:FO12)</f>
        <v>631</v>
      </c>
      <c r="FP13" s="244">
        <f t="shared" si="34"/>
        <v>1094</v>
      </c>
      <c r="FQ13" s="243"/>
      <c r="FR13" s="243">
        <f>SUM(FR11:FR12)</f>
        <v>126</v>
      </c>
      <c r="FS13" s="242"/>
      <c r="FT13" s="241">
        <f>SUM(FT11:FT12)</f>
        <v>194</v>
      </c>
      <c r="FU13" s="244">
        <f t="shared" si="35"/>
        <v>320</v>
      </c>
      <c r="FV13" s="243"/>
      <c r="FW13" s="243">
        <f>SUM(FW11:FW12)</f>
        <v>259</v>
      </c>
      <c r="FX13" s="242"/>
      <c r="FY13" s="241">
        <f>SUM(FY11:FY12)</f>
        <v>203</v>
      </c>
      <c r="FZ13" s="244">
        <f t="shared" si="36"/>
        <v>462</v>
      </c>
      <c r="GA13" s="243"/>
      <c r="GB13" s="243">
        <f>SUM(GB11:GB12)</f>
        <v>129</v>
      </c>
      <c r="GC13" s="242"/>
      <c r="GD13" s="241">
        <f>SUM(GD11:GD12)</f>
        <v>128</v>
      </c>
      <c r="GE13" s="244">
        <f t="shared" si="37"/>
        <v>257</v>
      </c>
      <c r="GF13" s="243"/>
      <c r="GG13" s="243">
        <f>SUM(GG11:GG12)</f>
        <v>124</v>
      </c>
      <c r="GH13" s="242"/>
      <c r="GI13" s="241">
        <f>SUM(GI11:GI12)</f>
        <v>121</v>
      </c>
      <c r="GJ13" s="244">
        <f t="shared" si="38"/>
        <v>245</v>
      </c>
      <c r="GK13" s="279">
        <f>SUM(S13,AH13,AM13,AR13,AW13,BB13,BG13,BL13,BQ13,BV13,CA13,CP13,CU13,CZ13,DE13,DJ13,DO13,DT13,DY13,ED13,EI13,EN13,ES13,EX13,FC13,FH13,FM13,FR13,FW13,GB13,GG13)</f>
        <v>7837</v>
      </c>
      <c r="GL13" s="278">
        <v>8750</v>
      </c>
      <c r="GM13" s="277">
        <f>GK13+GL13</f>
        <v>16587</v>
      </c>
      <c r="GO13" s="237">
        <f>SUM(V13,AK13,AP13,AU13,AZ13,BE13,BJ13,BO13,BY13,CD13,BT13)</f>
        <v>11353</v>
      </c>
    </row>
    <row r="14" spans="1:197" s="237" customFormat="1" x14ac:dyDescent="0.15">
      <c r="A14" s="657" t="s">
        <v>118</v>
      </c>
      <c r="B14" s="260" t="s">
        <v>110</v>
      </c>
      <c r="C14" s="273">
        <v>83</v>
      </c>
      <c r="D14" s="270">
        <f>ROUND(C14/5*6,0)</f>
        <v>100</v>
      </c>
      <c r="E14" s="269">
        <v>142</v>
      </c>
      <c r="F14" s="274">
        <f>ROUND(E14/5*6,0)</f>
        <v>170</v>
      </c>
      <c r="G14" s="275">
        <f t="shared" si="4"/>
        <v>270</v>
      </c>
      <c r="H14" s="273">
        <v>156</v>
      </c>
      <c r="I14" s="270">
        <f>ROUND(H14/5*6,0)</f>
        <v>187</v>
      </c>
      <c r="J14" s="269">
        <v>116</v>
      </c>
      <c r="K14" s="274">
        <f>ROUND(J14/5*6,0)</f>
        <v>139</v>
      </c>
      <c r="L14" s="275">
        <f t="shared" si="5"/>
        <v>326</v>
      </c>
      <c r="M14" s="273">
        <v>218</v>
      </c>
      <c r="N14" s="270">
        <f>ROUND(M14/5*6,0)</f>
        <v>262</v>
      </c>
      <c r="O14" s="269">
        <v>250</v>
      </c>
      <c r="P14" s="274">
        <f>ROUND(O14/5*6,0)</f>
        <v>300</v>
      </c>
      <c r="Q14" s="275">
        <f t="shared" si="6"/>
        <v>562</v>
      </c>
      <c r="R14" s="335">
        <f>SUM(C14,H14,M14)</f>
        <v>457</v>
      </c>
      <c r="S14" s="337">
        <f>ROUND(R14/5*6,0)</f>
        <v>548</v>
      </c>
      <c r="T14" s="336">
        <f>SUM(E14,J14,O14)</f>
        <v>508</v>
      </c>
      <c r="U14" s="255">
        <f>ROUND(T14/5*6,0)</f>
        <v>610</v>
      </c>
      <c r="V14" s="254">
        <f t="shared" si="0"/>
        <v>1158</v>
      </c>
      <c r="W14" s="273">
        <v>340</v>
      </c>
      <c r="X14" s="270">
        <f>ROUND(W14/5*6,0)</f>
        <v>408</v>
      </c>
      <c r="Y14" s="269">
        <v>312</v>
      </c>
      <c r="Z14" s="274">
        <f>ROUND(Y14/5*6,0)</f>
        <v>374</v>
      </c>
      <c r="AA14" s="275">
        <f t="shared" si="7"/>
        <v>782</v>
      </c>
      <c r="AB14" s="273">
        <v>205</v>
      </c>
      <c r="AC14" s="270">
        <f>ROUND(AB14/5*6,0)</f>
        <v>246</v>
      </c>
      <c r="AD14" s="269">
        <v>182</v>
      </c>
      <c r="AE14" s="274">
        <f>ROUND(AD14/5*6,0)</f>
        <v>218</v>
      </c>
      <c r="AF14" s="275">
        <f t="shared" si="8"/>
        <v>464</v>
      </c>
      <c r="AG14" s="335">
        <f>SUM(W14,AB14)</f>
        <v>545</v>
      </c>
      <c r="AH14" s="337">
        <f>ROUND(AG14/5*6,0)</f>
        <v>654</v>
      </c>
      <c r="AI14" s="336">
        <f>SUM(Y14,AD14)</f>
        <v>494</v>
      </c>
      <c r="AJ14" s="343">
        <f>ROUND(AI14/5*6,0)</f>
        <v>593</v>
      </c>
      <c r="AK14" s="344">
        <f t="shared" si="1"/>
        <v>1247</v>
      </c>
      <c r="AL14" s="273">
        <v>81</v>
      </c>
      <c r="AM14" s="270">
        <f>ROUND(AL14/5*6,0)</f>
        <v>97</v>
      </c>
      <c r="AN14" s="269">
        <v>65</v>
      </c>
      <c r="AO14" s="274">
        <f>ROUND(AN14/5*6,0)</f>
        <v>78</v>
      </c>
      <c r="AP14" s="275">
        <f t="shared" si="9"/>
        <v>175</v>
      </c>
      <c r="AQ14" s="273">
        <v>189</v>
      </c>
      <c r="AR14" s="270">
        <f>ROUND(AQ14/5*6,0)</f>
        <v>227</v>
      </c>
      <c r="AS14" s="269">
        <v>190</v>
      </c>
      <c r="AT14" s="274">
        <f>ROUND(AS14/5*6,0)</f>
        <v>228</v>
      </c>
      <c r="AU14" s="275">
        <f t="shared" si="10"/>
        <v>455</v>
      </c>
      <c r="AV14" s="273">
        <v>256</v>
      </c>
      <c r="AW14" s="270">
        <f>ROUND(AV14/5*6,0)</f>
        <v>307</v>
      </c>
      <c r="AX14" s="269">
        <v>204</v>
      </c>
      <c r="AY14" s="274">
        <f>ROUND(AX14/5*6,0)</f>
        <v>245</v>
      </c>
      <c r="AZ14" s="275">
        <f t="shared" si="11"/>
        <v>552</v>
      </c>
      <c r="BA14" s="273">
        <v>129</v>
      </c>
      <c r="BB14" s="270">
        <f>ROUND(BA14/5*6,0)</f>
        <v>155</v>
      </c>
      <c r="BC14" s="269">
        <v>104</v>
      </c>
      <c r="BD14" s="274">
        <f>ROUND(BC14/5*6,0)</f>
        <v>125</v>
      </c>
      <c r="BE14" s="275">
        <f t="shared" si="12"/>
        <v>280</v>
      </c>
      <c r="BF14" s="273">
        <v>256</v>
      </c>
      <c r="BG14" s="270">
        <f>ROUND(BF14/5*6,0)</f>
        <v>307</v>
      </c>
      <c r="BH14" s="269">
        <v>447</v>
      </c>
      <c r="BI14" s="274">
        <f>ROUND(BH14/5*6,0)</f>
        <v>536</v>
      </c>
      <c r="BJ14" s="275">
        <f t="shared" si="13"/>
        <v>843</v>
      </c>
      <c r="BK14" s="273">
        <v>218</v>
      </c>
      <c r="BL14" s="270">
        <f>ROUND(BK14/5*6,0)</f>
        <v>262</v>
      </c>
      <c r="BM14" s="269">
        <v>161</v>
      </c>
      <c r="BN14" s="274">
        <f>ROUND(BM14/5*6,0)</f>
        <v>193</v>
      </c>
      <c r="BO14" s="275">
        <f t="shared" si="14"/>
        <v>455</v>
      </c>
      <c r="BP14" s="273">
        <v>147</v>
      </c>
      <c r="BQ14" s="270">
        <f>ROUND(BP14/5*6,0)</f>
        <v>176</v>
      </c>
      <c r="BR14" s="269">
        <v>171</v>
      </c>
      <c r="BS14" s="274">
        <f>ROUND(BR14/5*6,0)</f>
        <v>205</v>
      </c>
      <c r="BT14" s="275">
        <f t="shared" si="15"/>
        <v>381</v>
      </c>
      <c r="BU14" s="273">
        <v>72</v>
      </c>
      <c r="BV14" s="270">
        <f>ROUND(BU14/5*6,0)</f>
        <v>86</v>
      </c>
      <c r="BW14" s="269">
        <v>60</v>
      </c>
      <c r="BX14" s="274">
        <f>ROUND(BW14/5*6,0)</f>
        <v>72</v>
      </c>
      <c r="BY14" s="275">
        <f t="shared" si="16"/>
        <v>158</v>
      </c>
      <c r="BZ14" s="273">
        <v>99</v>
      </c>
      <c r="CA14" s="270">
        <f>ROUND(BZ14/5*6,0)</f>
        <v>119</v>
      </c>
      <c r="CB14" s="269">
        <v>120</v>
      </c>
      <c r="CC14" s="274">
        <f>ROUND(CB14/5*6,0)</f>
        <v>144</v>
      </c>
      <c r="CD14" s="275">
        <f t="shared" si="17"/>
        <v>263</v>
      </c>
      <c r="CE14" s="273">
        <v>62</v>
      </c>
      <c r="CF14" s="270">
        <f>ROUND(CE14/5*6,0)</f>
        <v>74</v>
      </c>
      <c r="CG14" s="269">
        <v>43</v>
      </c>
      <c r="CH14" s="274">
        <f>ROUND(CG14/5*6,0)</f>
        <v>52</v>
      </c>
      <c r="CI14" s="275">
        <f t="shared" si="18"/>
        <v>126</v>
      </c>
      <c r="CJ14" s="273">
        <v>122</v>
      </c>
      <c r="CK14" s="270">
        <f>ROUND(CJ14/5*6,0)</f>
        <v>146</v>
      </c>
      <c r="CL14" s="269">
        <v>93</v>
      </c>
      <c r="CM14" s="274">
        <f>ROUND(CL14/5*6,0)</f>
        <v>112</v>
      </c>
      <c r="CN14" s="275">
        <f t="shared" si="19"/>
        <v>258</v>
      </c>
      <c r="CO14" s="337">
        <f>SUM(CE14,CJ14)</f>
        <v>184</v>
      </c>
      <c r="CP14" s="337">
        <f>ROUND(CO14/5*6,0)</f>
        <v>221</v>
      </c>
      <c r="CQ14" s="336">
        <f>SUM(CG14,CL14)</f>
        <v>136</v>
      </c>
      <c r="CR14" s="343">
        <f>ROUND(CQ14/5*6,0)</f>
        <v>163</v>
      </c>
      <c r="CS14" s="344">
        <f t="shared" si="2"/>
        <v>384</v>
      </c>
      <c r="CT14" s="273">
        <v>60</v>
      </c>
      <c r="CU14" s="270">
        <f>ROUND(CT14/5*6,0)</f>
        <v>72</v>
      </c>
      <c r="CV14" s="269">
        <v>98</v>
      </c>
      <c r="CW14" s="274">
        <f>ROUND(CV14/5*6,0)</f>
        <v>118</v>
      </c>
      <c r="CX14" s="275">
        <f t="shared" si="20"/>
        <v>190</v>
      </c>
      <c r="CY14" s="273">
        <v>9</v>
      </c>
      <c r="CZ14" s="270">
        <f>ROUND(CY14/5*6,0)</f>
        <v>11</v>
      </c>
      <c r="DA14" s="269">
        <v>8</v>
      </c>
      <c r="DB14" s="274">
        <f>ROUND(DA14/5*6,0)</f>
        <v>10</v>
      </c>
      <c r="DC14" s="275">
        <f t="shared" si="21"/>
        <v>21</v>
      </c>
      <c r="DD14" s="273">
        <v>48</v>
      </c>
      <c r="DE14" s="270">
        <f>ROUND(DD14/5*6,0)</f>
        <v>58</v>
      </c>
      <c r="DF14" s="269">
        <v>39</v>
      </c>
      <c r="DG14" s="274">
        <f>ROUND(DF14/5*6,0)</f>
        <v>47</v>
      </c>
      <c r="DH14" s="275">
        <f t="shared" si="22"/>
        <v>105</v>
      </c>
      <c r="DI14" s="273">
        <v>5</v>
      </c>
      <c r="DJ14" s="270">
        <f>ROUND(DI14/5*6,0)</f>
        <v>6</v>
      </c>
      <c r="DK14" s="269">
        <v>9</v>
      </c>
      <c r="DL14" s="274">
        <f>ROUND(DK14/5*6,0)</f>
        <v>11</v>
      </c>
      <c r="DM14" s="275">
        <f t="shared" si="23"/>
        <v>17</v>
      </c>
      <c r="DN14" s="273">
        <v>4</v>
      </c>
      <c r="DO14" s="270">
        <f>ROUND(DN14/5*6,0)</f>
        <v>5</v>
      </c>
      <c r="DP14" s="269">
        <v>0</v>
      </c>
      <c r="DQ14" s="274">
        <f>ROUND(DP14/5*6,0)</f>
        <v>0</v>
      </c>
      <c r="DR14" s="275">
        <f t="shared" si="24"/>
        <v>5</v>
      </c>
      <c r="DS14" s="273">
        <v>5</v>
      </c>
      <c r="DT14" s="270">
        <f>ROUND(DS14/5*6,0)</f>
        <v>6</v>
      </c>
      <c r="DU14" s="269">
        <v>13</v>
      </c>
      <c r="DV14" s="274">
        <f>ROUND(DU14/5*6,0)</f>
        <v>16</v>
      </c>
      <c r="DW14" s="275">
        <f t="shared" si="25"/>
        <v>22</v>
      </c>
      <c r="DX14" s="273">
        <v>14</v>
      </c>
      <c r="DY14" s="270">
        <f>ROUND(DX14/5*6,0)</f>
        <v>17</v>
      </c>
      <c r="DZ14" s="269">
        <v>19</v>
      </c>
      <c r="EA14" s="274">
        <f>ROUND(DZ14/5*6,0)</f>
        <v>23</v>
      </c>
      <c r="EB14" s="275">
        <f t="shared" si="26"/>
        <v>40</v>
      </c>
      <c r="EC14" s="273">
        <v>10</v>
      </c>
      <c r="ED14" s="270">
        <f>ROUND(EC14/5*6,0)</f>
        <v>12</v>
      </c>
      <c r="EE14" s="269">
        <v>7</v>
      </c>
      <c r="EF14" s="274">
        <f>ROUND(EE14/5*6,0)</f>
        <v>8</v>
      </c>
      <c r="EG14" s="275">
        <f t="shared" si="27"/>
        <v>20</v>
      </c>
      <c r="EH14" s="273">
        <v>18</v>
      </c>
      <c r="EI14" s="270">
        <f>ROUND(EH14/5*6,0)</f>
        <v>22</v>
      </c>
      <c r="EJ14" s="269">
        <v>31</v>
      </c>
      <c r="EK14" s="274">
        <f>ROUND(EJ14/5*6,0)</f>
        <v>37</v>
      </c>
      <c r="EL14" s="275">
        <f t="shared" si="28"/>
        <v>59</v>
      </c>
      <c r="EM14" s="273">
        <v>3</v>
      </c>
      <c r="EN14" s="270">
        <f>ROUND(EM14/5*6,0)</f>
        <v>4</v>
      </c>
      <c r="EO14" s="269">
        <v>9</v>
      </c>
      <c r="EP14" s="274">
        <f>ROUND(EO14/5*6,0)</f>
        <v>11</v>
      </c>
      <c r="EQ14" s="275">
        <f t="shared" si="29"/>
        <v>15</v>
      </c>
      <c r="ER14" s="273">
        <v>6</v>
      </c>
      <c r="ES14" s="270">
        <f>ROUND(ER14/5*6,0)</f>
        <v>7</v>
      </c>
      <c r="ET14" s="269">
        <v>8</v>
      </c>
      <c r="EU14" s="274">
        <f>ROUND(ET14/5*6,0)</f>
        <v>10</v>
      </c>
      <c r="EV14" s="275">
        <f t="shared" si="30"/>
        <v>17</v>
      </c>
      <c r="EW14" s="273">
        <v>18</v>
      </c>
      <c r="EX14" s="270">
        <f>ROUND(EW14/5*6,0)</f>
        <v>22</v>
      </c>
      <c r="EY14" s="269">
        <v>34</v>
      </c>
      <c r="EZ14" s="274">
        <f>ROUND(EY14/5*6,0)</f>
        <v>41</v>
      </c>
      <c r="FA14" s="275">
        <f t="shared" si="31"/>
        <v>63</v>
      </c>
      <c r="FB14" s="273">
        <v>73</v>
      </c>
      <c r="FC14" s="270">
        <f>ROUND(FB14/5*6,0)</f>
        <v>88</v>
      </c>
      <c r="FD14" s="269">
        <v>84</v>
      </c>
      <c r="FE14" s="274">
        <f>ROUND(FD14/5*6,0)</f>
        <v>101</v>
      </c>
      <c r="FF14" s="275">
        <f t="shared" si="32"/>
        <v>189</v>
      </c>
      <c r="FG14" s="273">
        <v>22</v>
      </c>
      <c r="FH14" s="270">
        <f>ROUND(FG14/5*6,0)</f>
        <v>26</v>
      </c>
      <c r="FI14" s="269">
        <v>24</v>
      </c>
      <c r="FJ14" s="274">
        <f>ROUND(FI14/5*6,0)</f>
        <v>29</v>
      </c>
      <c r="FK14" s="275">
        <f t="shared" si="33"/>
        <v>55</v>
      </c>
      <c r="FL14" s="273">
        <v>247</v>
      </c>
      <c r="FM14" s="270">
        <f>ROUND(FL14/5*6,0)</f>
        <v>296</v>
      </c>
      <c r="FN14" s="269">
        <v>242</v>
      </c>
      <c r="FO14" s="274">
        <f>ROUND(FN14/5*6,0)</f>
        <v>290</v>
      </c>
      <c r="FP14" s="275">
        <f t="shared" si="34"/>
        <v>586</v>
      </c>
      <c r="FQ14" s="273">
        <v>44</v>
      </c>
      <c r="FR14" s="270">
        <f>ROUND(FQ14/5*6,0)</f>
        <v>53</v>
      </c>
      <c r="FS14" s="269">
        <v>55</v>
      </c>
      <c r="FT14" s="274">
        <f>ROUND(FS14/5*6,0)</f>
        <v>66</v>
      </c>
      <c r="FU14" s="275">
        <f t="shared" si="35"/>
        <v>119</v>
      </c>
      <c r="FV14" s="273">
        <v>97</v>
      </c>
      <c r="FW14" s="270">
        <f>ROUND(FV14/5*6,0)</f>
        <v>116</v>
      </c>
      <c r="FX14" s="269">
        <v>123</v>
      </c>
      <c r="FY14" s="274">
        <f>ROUND(FX14/5*6,0)</f>
        <v>148</v>
      </c>
      <c r="FZ14" s="275">
        <f t="shared" si="36"/>
        <v>264</v>
      </c>
      <c r="GA14" s="273">
        <v>49</v>
      </c>
      <c r="GB14" s="270">
        <f>ROUND(GA14/5*6,0)</f>
        <v>59</v>
      </c>
      <c r="GC14" s="269">
        <v>62</v>
      </c>
      <c r="GD14" s="274">
        <f>ROUND(GC14/5*6,0)</f>
        <v>74</v>
      </c>
      <c r="GE14" s="275">
        <f t="shared" si="37"/>
        <v>133</v>
      </c>
      <c r="GF14" s="273">
        <v>61</v>
      </c>
      <c r="GG14" s="270">
        <f>ROUND(GF14/5*6,0)</f>
        <v>73</v>
      </c>
      <c r="GH14" s="269">
        <v>57</v>
      </c>
      <c r="GI14" s="274">
        <f>ROUND(GH14/5*6,0)</f>
        <v>68</v>
      </c>
      <c r="GJ14" s="275">
        <f t="shared" si="38"/>
        <v>141</v>
      </c>
      <c r="GK14" s="270">
        <f t="shared" si="39"/>
        <v>4112</v>
      </c>
      <c r="GL14" s="274">
        <v>4300</v>
      </c>
      <c r="GM14" s="245">
        <f t="shared" si="3"/>
        <v>8412</v>
      </c>
    </row>
    <row r="15" spans="1:197" s="237" customFormat="1" x14ac:dyDescent="0.15">
      <c r="A15" s="658"/>
      <c r="B15" s="253" t="s">
        <v>109</v>
      </c>
      <c r="C15" s="272">
        <v>67</v>
      </c>
      <c r="D15" s="250">
        <f>ROUND(C15/5*6,0)</f>
        <v>80</v>
      </c>
      <c r="E15" s="271">
        <v>104</v>
      </c>
      <c r="F15" s="248">
        <f>ROUND(E15/5*6,0)</f>
        <v>125</v>
      </c>
      <c r="G15" s="252">
        <f t="shared" si="4"/>
        <v>205</v>
      </c>
      <c r="H15" s="272">
        <v>100</v>
      </c>
      <c r="I15" s="250">
        <f>ROUND(H15/5*6,0)</f>
        <v>120</v>
      </c>
      <c r="J15" s="271">
        <v>72</v>
      </c>
      <c r="K15" s="248">
        <f>ROUND(J15/5*6,0)</f>
        <v>86</v>
      </c>
      <c r="L15" s="252">
        <f t="shared" si="5"/>
        <v>206</v>
      </c>
      <c r="M15" s="272">
        <v>223</v>
      </c>
      <c r="N15" s="250">
        <f>ROUND(M15/5*6,0)</f>
        <v>268</v>
      </c>
      <c r="O15" s="271">
        <v>287</v>
      </c>
      <c r="P15" s="248">
        <f>ROUND(O15/5*6,0)</f>
        <v>344</v>
      </c>
      <c r="Q15" s="252">
        <f t="shared" si="6"/>
        <v>612</v>
      </c>
      <c r="R15" s="325">
        <f>SUM(C15,H15,M15)</f>
        <v>390</v>
      </c>
      <c r="S15" s="326">
        <f>ROUND(R15/5*6,0)</f>
        <v>468</v>
      </c>
      <c r="T15" s="327">
        <f>SUM(E15,J15,O15)</f>
        <v>463</v>
      </c>
      <c r="U15" s="248">
        <f>ROUND(T15/5*6,0)</f>
        <v>556</v>
      </c>
      <c r="V15" s="247">
        <f t="shared" si="0"/>
        <v>1024</v>
      </c>
      <c r="W15" s="272">
        <v>378</v>
      </c>
      <c r="X15" s="250">
        <f>ROUND(W15/5*6,0)</f>
        <v>454</v>
      </c>
      <c r="Y15" s="271">
        <v>408</v>
      </c>
      <c r="Z15" s="248">
        <f>ROUND(Y15/5*6,0)</f>
        <v>490</v>
      </c>
      <c r="AA15" s="252">
        <f t="shared" si="7"/>
        <v>944</v>
      </c>
      <c r="AB15" s="272">
        <v>183</v>
      </c>
      <c r="AC15" s="250">
        <f>ROUND(AB15/5*6,0)</f>
        <v>220</v>
      </c>
      <c r="AD15" s="271">
        <v>245</v>
      </c>
      <c r="AE15" s="248">
        <f>ROUND(AD15/5*6,0)</f>
        <v>294</v>
      </c>
      <c r="AF15" s="252">
        <f t="shared" si="8"/>
        <v>514</v>
      </c>
      <c r="AG15" s="325">
        <f>SUM(W15,AB15)</f>
        <v>561</v>
      </c>
      <c r="AH15" s="326">
        <f>ROUND(AG15/5*6,0)</f>
        <v>673</v>
      </c>
      <c r="AI15" s="327">
        <f>SUM(Y15,AD15)</f>
        <v>653</v>
      </c>
      <c r="AJ15" s="328">
        <f>ROUND(AI15/5*6,0)</f>
        <v>784</v>
      </c>
      <c r="AK15" s="329">
        <f t="shared" si="1"/>
        <v>1457</v>
      </c>
      <c r="AL15" s="272">
        <v>92</v>
      </c>
      <c r="AM15" s="250">
        <f>ROUND(AL15/5*6,0)</f>
        <v>110</v>
      </c>
      <c r="AN15" s="271">
        <v>77</v>
      </c>
      <c r="AO15" s="248">
        <f>ROUND(AN15/5*6,0)</f>
        <v>92</v>
      </c>
      <c r="AP15" s="252">
        <f t="shared" si="9"/>
        <v>202</v>
      </c>
      <c r="AQ15" s="272">
        <v>180</v>
      </c>
      <c r="AR15" s="250">
        <f>ROUND(AQ15/5*6,0)</f>
        <v>216</v>
      </c>
      <c r="AS15" s="271">
        <v>263</v>
      </c>
      <c r="AT15" s="248">
        <f>ROUND(AS15/5*6,0)</f>
        <v>316</v>
      </c>
      <c r="AU15" s="252">
        <f t="shared" si="10"/>
        <v>532</v>
      </c>
      <c r="AV15" s="272">
        <v>430</v>
      </c>
      <c r="AW15" s="250">
        <f>ROUND(AV15/5*6,0)</f>
        <v>516</v>
      </c>
      <c r="AX15" s="271">
        <v>385</v>
      </c>
      <c r="AY15" s="248">
        <f>ROUND(AX15/5*6,0)</f>
        <v>462</v>
      </c>
      <c r="AZ15" s="252">
        <f t="shared" si="11"/>
        <v>978</v>
      </c>
      <c r="BA15" s="272">
        <v>269</v>
      </c>
      <c r="BB15" s="250">
        <f>ROUND(BA15/5*6,0)</f>
        <v>323</v>
      </c>
      <c r="BC15" s="271">
        <v>198</v>
      </c>
      <c r="BD15" s="248">
        <f>ROUND(BC15/5*6,0)</f>
        <v>238</v>
      </c>
      <c r="BE15" s="252">
        <f t="shared" si="12"/>
        <v>561</v>
      </c>
      <c r="BF15" s="272">
        <v>512</v>
      </c>
      <c r="BG15" s="250">
        <f>ROUND(BF15/5*6,0)</f>
        <v>614</v>
      </c>
      <c r="BH15" s="271">
        <v>198</v>
      </c>
      <c r="BI15" s="248">
        <f>ROUND(BH15/5*6,0)</f>
        <v>238</v>
      </c>
      <c r="BJ15" s="252">
        <f t="shared" si="13"/>
        <v>852</v>
      </c>
      <c r="BK15" s="272">
        <v>415</v>
      </c>
      <c r="BL15" s="250">
        <f>ROUND(BK15/5*6,0)</f>
        <v>498</v>
      </c>
      <c r="BM15" s="271">
        <v>306</v>
      </c>
      <c r="BN15" s="248">
        <f>ROUND(BM15/5*6,0)</f>
        <v>367</v>
      </c>
      <c r="BO15" s="252">
        <f t="shared" si="14"/>
        <v>865</v>
      </c>
      <c r="BP15" s="272">
        <v>301</v>
      </c>
      <c r="BQ15" s="250">
        <f>ROUND(BP15/5*6,0)</f>
        <v>361</v>
      </c>
      <c r="BR15" s="271">
        <v>351</v>
      </c>
      <c r="BS15" s="248">
        <f>ROUND(BR15/5*6,0)</f>
        <v>421</v>
      </c>
      <c r="BT15" s="252">
        <f t="shared" si="15"/>
        <v>782</v>
      </c>
      <c r="BU15" s="272">
        <v>110</v>
      </c>
      <c r="BV15" s="250">
        <f>ROUND(BU15/5*6,0)</f>
        <v>132</v>
      </c>
      <c r="BW15" s="271">
        <v>102</v>
      </c>
      <c r="BX15" s="248">
        <f>ROUND(BW15/5*6,0)</f>
        <v>122</v>
      </c>
      <c r="BY15" s="252">
        <f t="shared" si="16"/>
        <v>254</v>
      </c>
      <c r="BZ15" s="272">
        <v>129</v>
      </c>
      <c r="CA15" s="250">
        <f>ROUND(BZ15/5*6,0)</f>
        <v>155</v>
      </c>
      <c r="CB15" s="271">
        <v>143</v>
      </c>
      <c r="CC15" s="248">
        <f>ROUND(CB15/5*6,0)</f>
        <v>172</v>
      </c>
      <c r="CD15" s="252">
        <f t="shared" si="17"/>
        <v>327</v>
      </c>
      <c r="CE15" s="272">
        <v>40</v>
      </c>
      <c r="CF15" s="250">
        <f>ROUND(CE15/5*6,0)</f>
        <v>48</v>
      </c>
      <c r="CG15" s="271">
        <v>45</v>
      </c>
      <c r="CH15" s="248">
        <f>ROUND(CG15/5*6,0)</f>
        <v>54</v>
      </c>
      <c r="CI15" s="252">
        <f t="shared" si="18"/>
        <v>102</v>
      </c>
      <c r="CJ15" s="272">
        <v>101</v>
      </c>
      <c r="CK15" s="250">
        <f>ROUND(CJ15/5*6,0)</f>
        <v>121</v>
      </c>
      <c r="CL15" s="271">
        <v>103</v>
      </c>
      <c r="CM15" s="248">
        <f>ROUND(CL15/5*6,0)</f>
        <v>124</v>
      </c>
      <c r="CN15" s="252">
        <f t="shared" si="19"/>
        <v>245</v>
      </c>
      <c r="CO15" s="321">
        <f>SUM(CE15,CJ15)</f>
        <v>141</v>
      </c>
      <c r="CP15" s="321">
        <f>ROUND(CO15/5*6,0)</f>
        <v>169</v>
      </c>
      <c r="CQ15" s="322">
        <f>SUM(CG15,CL15)</f>
        <v>148</v>
      </c>
      <c r="CR15" s="323">
        <f>ROUND(CQ15/5*6,0)</f>
        <v>178</v>
      </c>
      <c r="CS15" s="324">
        <f t="shared" si="2"/>
        <v>347</v>
      </c>
      <c r="CT15" s="272">
        <v>78</v>
      </c>
      <c r="CU15" s="250">
        <f>ROUND(CT15/5*6,0)</f>
        <v>94</v>
      </c>
      <c r="CV15" s="271">
        <v>107</v>
      </c>
      <c r="CW15" s="248">
        <f>ROUND(CV15/5*6,0)</f>
        <v>128</v>
      </c>
      <c r="CX15" s="252">
        <f t="shared" si="20"/>
        <v>222</v>
      </c>
      <c r="CY15" s="272">
        <v>2</v>
      </c>
      <c r="CZ15" s="250">
        <f>ROUND(CY15/5*6,0)</f>
        <v>2</v>
      </c>
      <c r="DA15" s="271">
        <v>8</v>
      </c>
      <c r="DB15" s="248">
        <f>ROUND(DA15/5*6,0)</f>
        <v>10</v>
      </c>
      <c r="DC15" s="252">
        <f t="shared" si="21"/>
        <v>12</v>
      </c>
      <c r="DD15" s="272">
        <v>42</v>
      </c>
      <c r="DE15" s="250">
        <f>ROUND(DD15/5*6,0)</f>
        <v>50</v>
      </c>
      <c r="DF15" s="271">
        <v>37</v>
      </c>
      <c r="DG15" s="248">
        <f>ROUND(DF15/5*6,0)</f>
        <v>44</v>
      </c>
      <c r="DH15" s="252">
        <f t="shared" si="22"/>
        <v>94</v>
      </c>
      <c r="DI15" s="272">
        <v>3</v>
      </c>
      <c r="DJ15" s="250">
        <f>ROUND(DI15/5*6,0)</f>
        <v>4</v>
      </c>
      <c r="DK15" s="271">
        <v>5</v>
      </c>
      <c r="DL15" s="248">
        <f>ROUND(DK15/5*6,0)</f>
        <v>6</v>
      </c>
      <c r="DM15" s="252">
        <f t="shared" si="23"/>
        <v>10</v>
      </c>
      <c r="DN15" s="272">
        <v>0</v>
      </c>
      <c r="DO15" s="250">
        <f>ROUND(DN15/5*6,0)</f>
        <v>0</v>
      </c>
      <c r="DP15" s="271">
        <v>0</v>
      </c>
      <c r="DQ15" s="248">
        <f>ROUND(DP15/5*6,0)</f>
        <v>0</v>
      </c>
      <c r="DR15" s="252">
        <f t="shared" si="24"/>
        <v>0</v>
      </c>
      <c r="DS15" s="272">
        <v>6</v>
      </c>
      <c r="DT15" s="250">
        <f>ROUND(DS15/5*6,0)</f>
        <v>7</v>
      </c>
      <c r="DU15" s="271">
        <v>7</v>
      </c>
      <c r="DV15" s="248">
        <f>ROUND(DU15/5*6,0)</f>
        <v>8</v>
      </c>
      <c r="DW15" s="252">
        <f t="shared" si="25"/>
        <v>15</v>
      </c>
      <c r="DX15" s="272">
        <v>5</v>
      </c>
      <c r="DY15" s="250">
        <f>ROUND(DX15/5*6,0)</f>
        <v>6</v>
      </c>
      <c r="DZ15" s="271">
        <v>13</v>
      </c>
      <c r="EA15" s="248">
        <f>ROUND(DZ15/5*6,0)</f>
        <v>16</v>
      </c>
      <c r="EB15" s="252">
        <f t="shared" si="26"/>
        <v>22</v>
      </c>
      <c r="EC15" s="272">
        <v>7</v>
      </c>
      <c r="ED15" s="250">
        <f>ROUND(EC15/5*6,0)</f>
        <v>8</v>
      </c>
      <c r="EE15" s="271">
        <v>6</v>
      </c>
      <c r="EF15" s="248">
        <f>ROUND(EE15/5*6,0)</f>
        <v>7</v>
      </c>
      <c r="EG15" s="252">
        <f t="shared" si="27"/>
        <v>15</v>
      </c>
      <c r="EH15" s="272">
        <v>10</v>
      </c>
      <c r="EI15" s="250">
        <f>ROUND(EH15/5*6,0)</f>
        <v>12</v>
      </c>
      <c r="EJ15" s="271">
        <v>20</v>
      </c>
      <c r="EK15" s="248">
        <f>ROUND(EJ15/5*6,0)</f>
        <v>24</v>
      </c>
      <c r="EL15" s="252">
        <f t="shared" si="28"/>
        <v>36</v>
      </c>
      <c r="EM15" s="272">
        <v>2</v>
      </c>
      <c r="EN15" s="250">
        <f>ROUND(EM15/5*6,0)</f>
        <v>2</v>
      </c>
      <c r="EO15" s="271">
        <v>10</v>
      </c>
      <c r="EP15" s="248">
        <f>ROUND(EO15/5*6,0)</f>
        <v>12</v>
      </c>
      <c r="EQ15" s="252">
        <f t="shared" si="29"/>
        <v>14</v>
      </c>
      <c r="ER15" s="272">
        <v>7</v>
      </c>
      <c r="ES15" s="250">
        <f>ROUND(ER15/5*6,0)</f>
        <v>8</v>
      </c>
      <c r="ET15" s="271">
        <v>4</v>
      </c>
      <c r="EU15" s="248">
        <f>ROUND(ET15/5*6,0)</f>
        <v>5</v>
      </c>
      <c r="EV15" s="252">
        <f t="shared" si="30"/>
        <v>13</v>
      </c>
      <c r="EW15" s="272">
        <v>16</v>
      </c>
      <c r="EX15" s="250">
        <f>ROUND(EW15/5*6,0)</f>
        <v>19</v>
      </c>
      <c r="EY15" s="271">
        <v>24</v>
      </c>
      <c r="EZ15" s="248">
        <f>ROUND(EY15/5*6,0)</f>
        <v>29</v>
      </c>
      <c r="FA15" s="252">
        <f t="shared" si="31"/>
        <v>48</v>
      </c>
      <c r="FB15" s="272">
        <v>102</v>
      </c>
      <c r="FC15" s="250">
        <f>ROUND(FB15/5*6,0)</f>
        <v>122</v>
      </c>
      <c r="FD15" s="271">
        <v>88</v>
      </c>
      <c r="FE15" s="248">
        <f>ROUND(FD15/5*6,0)</f>
        <v>106</v>
      </c>
      <c r="FF15" s="252">
        <f t="shared" si="32"/>
        <v>228</v>
      </c>
      <c r="FG15" s="272">
        <v>21</v>
      </c>
      <c r="FH15" s="250">
        <f>ROUND(FG15/5*6,0)</f>
        <v>25</v>
      </c>
      <c r="FI15" s="271">
        <v>31</v>
      </c>
      <c r="FJ15" s="248">
        <f>ROUND(FI15/5*6,0)</f>
        <v>37</v>
      </c>
      <c r="FK15" s="252">
        <f t="shared" si="33"/>
        <v>62</v>
      </c>
      <c r="FL15" s="272">
        <v>301</v>
      </c>
      <c r="FM15" s="250">
        <f>ROUND(FL15/5*6,0)</f>
        <v>361</v>
      </c>
      <c r="FN15" s="271">
        <v>393</v>
      </c>
      <c r="FO15" s="248">
        <f>ROUND(FN15/5*6,0)</f>
        <v>472</v>
      </c>
      <c r="FP15" s="252">
        <f t="shared" si="34"/>
        <v>833</v>
      </c>
      <c r="FQ15" s="272">
        <v>73</v>
      </c>
      <c r="FR15" s="250">
        <f>ROUND(FQ15/5*6,0)</f>
        <v>88</v>
      </c>
      <c r="FS15" s="271">
        <v>94</v>
      </c>
      <c r="FT15" s="248">
        <f>ROUND(FS15/5*6,0)</f>
        <v>113</v>
      </c>
      <c r="FU15" s="252">
        <f t="shared" si="35"/>
        <v>201</v>
      </c>
      <c r="FV15" s="272">
        <v>134</v>
      </c>
      <c r="FW15" s="250">
        <f>ROUND(FV15/5*6,0)</f>
        <v>161</v>
      </c>
      <c r="FX15" s="271">
        <v>194</v>
      </c>
      <c r="FY15" s="248">
        <f>ROUND(FX15/5*6,0)</f>
        <v>233</v>
      </c>
      <c r="FZ15" s="252">
        <f t="shared" si="36"/>
        <v>394</v>
      </c>
      <c r="GA15" s="272">
        <v>83</v>
      </c>
      <c r="GB15" s="250">
        <f>ROUND(GA15/5*6,0)</f>
        <v>100</v>
      </c>
      <c r="GC15" s="271">
        <v>96</v>
      </c>
      <c r="GD15" s="248">
        <f>ROUND(GC15/5*6,0)</f>
        <v>115</v>
      </c>
      <c r="GE15" s="252">
        <f t="shared" si="37"/>
        <v>215</v>
      </c>
      <c r="GF15" s="272">
        <v>52</v>
      </c>
      <c r="GG15" s="250">
        <f>ROUND(GF15/5*6,0)</f>
        <v>62</v>
      </c>
      <c r="GH15" s="271">
        <v>80</v>
      </c>
      <c r="GI15" s="248">
        <f>ROUND(GH15/5*6,0)</f>
        <v>96</v>
      </c>
      <c r="GJ15" s="252">
        <f t="shared" si="38"/>
        <v>158</v>
      </c>
      <c r="GK15" s="270">
        <f t="shared" si="39"/>
        <v>5366</v>
      </c>
      <c r="GL15" s="274">
        <v>5407</v>
      </c>
      <c r="GM15" s="247">
        <f t="shared" si="3"/>
        <v>10773</v>
      </c>
    </row>
    <row r="16" spans="1:197" s="237" customFormat="1" x14ac:dyDescent="0.15">
      <c r="A16" s="659"/>
      <c r="B16" s="443" t="s">
        <v>85</v>
      </c>
      <c r="C16" s="243"/>
      <c r="D16" s="243">
        <f>SUM(D14:D15)</f>
        <v>180</v>
      </c>
      <c r="E16" s="242"/>
      <c r="F16" s="241">
        <f>SUM(F14:F15)</f>
        <v>295</v>
      </c>
      <c r="G16" s="244">
        <f t="shared" si="4"/>
        <v>475</v>
      </c>
      <c r="H16" s="243"/>
      <c r="I16" s="243">
        <f>SUM(I14:I15)</f>
        <v>307</v>
      </c>
      <c r="J16" s="242"/>
      <c r="K16" s="241">
        <f>SUM(K14:K15)</f>
        <v>225</v>
      </c>
      <c r="L16" s="244">
        <f t="shared" si="5"/>
        <v>532</v>
      </c>
      <c r="M16" s="243"/>
      <c r="N16" s="243">
        <f>SUM(N14:N15)</f>
        <v>530</v>
      </c>
      <c r="O16" s="242"/>
      <c r="P16" s="241">
        <f>SUM(P14:P15)</f>
        <v>644</v>
      </c>
      <c r="Q16" s="244">
        <f t="shared" si="6"/>
        <v>1174</v>
      </c>
      <c r="R16" s="330">
        <f>SUM(R14:R15)</f>
        <v>847</v>
      </c>
      <c r="S16" s="331">
        <f>SUM(S14:S15)</f>
        <v>1016</v>
      </c>
      <c r="T16" s="332">
        <f>SUM(T14:T15)</f>
        <v>971</v>
      </c>
      <c r="U16" s="241">
        <f>SUM(U14:U15)</f>
        <v>1166</v>
      </c>
      <c r="V16" s="239">
        <f t="shared" si="0"/>
        <v>2182</v>
      </c>
      <c r="W16" s="243"/>
      <c r="X16" s="243">
        <f>SUM(X14:X15)</f>
        <v>862</v>
      </c>
      <c r="Y16" s="242"/>
      <c r="Z16" s="241">
        <f>SUM(Z14:Z15)</f>
        <v>864</v>
      </c>
      <c r="AA16" s="244">
        <f t="shared" si="7"/>
        <v>1726</v>
      </c>
      <c r="AB16" s="243"/>
      <c r="AC16" s="243">
        <f>SUM(AC14:AC15)</f>
        <v>466</v>
      </c>
      <c r="AD16" s="242"/>
      <c r="AE16" s="241">
        <f>SUM(AE14:AE15)</f>
        <v>512</v>
      </c>
      <c r="AF16" s="244">
        <f t="shared" si="8"/>
        <v>978</v>
      </c>
      <c r="AG16" s="330">
        <f>SUM(AG14:AG15)</f>
        <v>1106</v>
      </c>
      <c r="AH16" s="331">
        <f>SUM(AH14:AH15)</f>
        <v>1327</v>
      </c>
      <c r="AI16" s="332">
        <f>SUM(AI14:AI15)</f>
        <v>1147</v>
      </c>
      <c r="AJ16" s="333">
        <f>SUM(AJ14:AJ15)</f>
        <v>1377</v>
      </c>
      <c r="AK16" s="334">
        <f t="shared" si="1"/>
        <v>2704</v>
      </c>
      <c r="AL16" s="243"/>
      <c r="AM16" s="243">
        <f>SUM(AM14:AM15)</f>
        <v>207</v>
      </c>
      <c r="AN16" s="242"/>
      <c r="AO16" s="241">
        <f>SUM(AO14:AO15)</f>
        <v>170</v>
      </c>
      <c r="AP16" s="244">
        <f t="shared" si="9"/>
        <v>377</v>
      </c>
      <c r="AQ16" s="243"/>
      <c r="AR16" s="243">
        <f>SUM(AR14:AR15)</f>
        <v>443</v>
      </c>
      <c r="AS16" s="242"/>
      <c r="AT16" s="241">
        <f>SUM(AT14:AT15)</f>
        <v>544</v>
      </c>
      <c r="AU16" s="244">
        <f t="shared" si="10"/>
        <v>987</v>
      </c>
      <c r="AV16" s="243"/>
      <c r="AW16" s="243">
        <f>SUM(AW14:AW15)</f>
        <v>823</v>
      </c>
      <c r="AX16" s="242"/>
      <c r="AY16" s="241">
        <f>SUM(AY14:AY15)</f>
        <v>707</v>
      </c>
      <c r="AZ16" s="244">
        <f t="shared" si="11"/>
        <v>1530</v>
      </c>
      <c r="BA16" s="243"/>
      <c r="BB16" s="243">
        <f>SUM(BB14:BB15)</f>
        <v>478</v>
      </c>
      <c r="BC16" s="242"/>
      <c r="BD16" s="241">
        <f>SUM(BD14:BD15)</f>
        <v>363</v>
      </c>
      <c r="BE16" s="244">
        <f t="shared" si="12"/>
        <v>841</v>
      </c>
      <c r="BF16" s="243"/>
      <c r="BG16" s="243">
        <f>SUM(BG14:BG15)</f>
        <v>921</v>
      </c>
      <c r="BH16" s="242"/>
      <c r="BI16" s="241">
        <f>SUM(BI14:BI15)</f>
        <v>774</v>
      </c>
      <c r="BJ16" s="244">
        <f t="shared" si="13"/>
        <v>1695</v>
      </c>
      <c r="BK16" s="243"/>
      <c r="BL16" s="243">
        <f>SUM(BL14:BL15)</f>
        <v>760</v>
      </c>
      <c r="BM16" s="242"/>
      <c r="BN16" s="241">
        <f>SUM(BN14:BN15)</f>
        <v>560</v>
      </c>
      <c r="BO16" s="244">
        <f t="shared" si="14"/>
        <v>1320</v>
      </c>
      <c r="BP16" s="243"/>
      <c r="BQ16" s="243">
        <f>SUM(BQ14:BQ15)</f>
        <v>537</v>
      </c>
      <c r="BR16" s="242"/>
      <c r="BS16" s="241">
        <f>SUM(BS14:BS15)</f>
        <v>626</v>
      </c>
      <c r="BT16" s="244">
        <f t="shared" si="15"/>
        <v>1163</v>
      </c>
      <c r="BU16" s="243"/>
      <c r="BV16" s="243">
        <f>SUM(BV14:BV15)</f>
        <v>218</v>
      </c>
      <c r="BW16" s="242"/>
      <c r="BX16" s="241">
        <f>SUM(BX14:BX15)</f>
        <v>194</v>
      </c>
      <c r="BY16" s="244">
        <f t="shared" si="16"/>
        <v>412</v>
      </c>
      <c r="BZ16" s="243"/>
      <c r="CA16" s="243">
        <f>SUM(CA14:CA15)</f>
        <v>274</v>
      </c>
      <c r="CB16" s="242"/>
      <c r="CC16" s="241">
        <f>SUM(CC14:CC15)</f>
        <v>316</v>
      </c>
      <c r="CD16" s="244">
        <f t="shared" si="17"/>
        <v>590</v>
      </c>
      <c r="CE16" s="243"/>
      <c r="CF16" s="243">
        <f>SUM(CF14:CF15)</f>
        <v>122</v>
      </c>
      <c r="CG16" s="242"/>
      <c r="CH16" s="241">
        <f>SUM(CH14:CH15)</f>
        <v>106</v>
      </c>
      <c r="CI16" s="244">
        <f t="shared" si="18"/>
        <v>228</v>
      </c>
      <c r="CJ16" s="243"/>
      <c r="CK16" s="243">
        <f>SUM(CK14:CK15)</f>
        <v>267</v>
      </c>
      <c r="CL16" s="242"/>
      <c r="CM16" s="241">
        <f>SUM(CM14:CM15)</f>
        <v>236</v>
      </c>
      <c r="CN16" s="244">
        <f t="shared" si="19"/>
        <v>503</v>
      </c>
      <c r="CO16" s="331">
        <f>SUM(CO14:CO15)</f>
        <v>325</v>
      </c>
      <c r="CP16" s="331">
        <f>SUM(CP14:CP15)</f>
        <v>390</v>
      </c>
      <c r="CQ16" s="332">
        <f>SUM(CQ14:CQ15)</f>
        <v>284</v>
      </c>
      <c r="CR16" s="333">
        <f>SUM(CR14:CR15)</f>
        <v>341</v>
      </c>
      <c r="CS16" s="334">
        <f t="shared" si="2"/>
        <v>731</v>
      </c>
      <c r="CT16" s="243"/>
      <c r="CU16" s="243">
        <f>SUM(CU14:CU15)</f>
        <v>166</v>
      </c>
      <c r="CV16" s="242"/>
      <c r="CW16" s="241">
        <f>SUM(CW14:CW15)</f>
        <v>246</v>
      </c>
      <c r="CX16" s="244">
        <f t="shared" si="20"/>
        <v>412</v>
      </c>
      <c r="CY16" s="243"/>
      <c r="CZ16" s="243">
        <f>SUM(CZ14:CZ15)</f>
        <v>13</v>
      </c>
      <c r="DA16" s="242"/>
      <c r="DB16" s="241">
        <f>SUM(DB14:DB15)</f>
        <v>20</v>
      </c>
      <c r="DC16" s="244">
        <f t="shared" si="21"/>
        <v>33</v>
      </c>
      <c r="DD16" s="243"/>
      <c r="DE16" s="243">
        <f>SUM(DE14:DE15)</f>
        <v>108</v>
      </c>
      <c r="DF16" s="242"/>
      <c r="DG16" s="241">
        <f>SUM(DG14:DG15)</f>
        <v>91</v>
      </c>
      <c r="DH16" s="244">
        <f t="shared" si="22"/>
        <v>199</v>
      </c>
      <c r="DI16" s="243"/>
      <c r="DJ16" s="243">
        <f>SUM(DJ14:DJ15)</f>
        <v>10</v>
      </c>
      <c r="DK16" s="242"/>
      <c r="DL16" s="241">
        <f>SUM(DL14:DL15)</f>
        <v>17</v>
      </c>
      <c r="DM16" s="244">
        <f t="shared" si="23"/>
        <v>27</v>
      </c>
      <c r="DN16" s="243"/>
      <c r="DO16" s="243">
        <f>SUM(DO14:DO15)</f>
        <v>5</v>
      </c>
      <c r="DP16" s="242"/>
      <c r="DQ16" s="241">
        <f>SUM(DQ14:DQ15)</f>
        <v>0</v>
      </c>
      <c r="DR16" s="244">
        <f t="shared" si="24"/>
        <v>5</v>
      </c>
      <c r="DS16" s="243"/>
      <c r="DT16" s="243">
        <f>SUM(DT14:DT15)</f>
        <v>13</v>
      </c>
      <c r="DU16" s="242"/>
      <c r="DV16" s="241">
        <f>SUM(DV14:DV15)</f>
        <v>24</v>
      </c>
      <c r="DW16" s="244">
        <f t="shared" si="25"/>
        <v>37</v>
      </c>
      <c r="DX16" s="243"/>
      <c r="DY16" s="243">
        <f>SUM(DY14:DY15)</f>
        <v>23</v>
      </c>
      <c r="DZ16" s="242"/>
      <c r="EA16" s="241">
        <f>SUM(EA14:EA15)</f>
        <v>39</v>
      </c>
      <c r="EB16" s="244">
        <f t="shared" si="26"/>
        <v>62</v>
      </c>
      <c r="EC16" s="243"/>
      <c r="ED16" s="243">
        <f>SUM(ED14:ED15)</f>
        <v>20</v>
      </c>
      <c r="EE16" s="242"/>
      <c r="EF16" s="241">
        <f>SUM(EF14:EF15)</f>
        <v>15</v>
      </c>
      <c r="EG16" s="244">
        <f t="shared" si="27"/>
        <v>35</v>
      </c>
      <c r="EH16" s="243"/>
      <c r="EI16" s="243">
        <f>SUM(EI14:EI15)</f>
        <v>34</v>
      </c>
      <c r="EJ16" s="242"/>
      <c r="EK16" s="241">
        <f>SUM(EK14:EK15)</f>
        <v>61</v>
      </c>
      <c r="EL16" s="244">
        <f t="shared" si="28"/>
        <v>95</v>
      </c>
      <c r="EM16" s="243"/>
      <c r="EN16" s="243">
        <f>SUM(EN14:EN15)</f>
        <v>6</v>
      </c>
      <c r="EO16" s="242"/>
      <c r="EP16" s="241">
        <f>SUM(EP14:EP15)</f>
        <v>23</v>
      </c>
      <c r="EQ16" s="244">
        <f t="shared" si="29"/>
        <v>29</v>
      </c>
      <c r="ER16" s="243"/>
      <c r="ES16" s="243">
        <f>SUM(ES14:ES15)</f>
        <v>15</v>
      </c>
      <c r="ET16" s="242"/>
      <c r="EU16" s="241">
        <f>SUM(EU14:EU15)</f>
        <v>15</v>
      </c>
      <c r="EV16" s="244">
        <f t="shared" si="30"/>
        <v>30</v>
      </c>
      <c r="EW16" s="243"/>
      <c r="EX16" s="243">
        <f>SUM(EX14:EX15)</f>
        <v>41</v>
      </c>
      <c r="EY16" s="242"/>
      <c r="EZ16" s="241">
        <f>SUM(EZ14:EZ15)</f>
        <v>70</v>
      </c>
      <c r="FA16" s="244">
        <f t="shared" si="31"/>
        <v>111</v>
      </c>
      <c r="FB16" s="243"/>
      <c r="FC16" s="243">
        <f>SUM(FC14:FC15)</f>
        <v>210</v>
      </c>
      <c r="FD16" s="242"/>
      <c r="FE16" s="241">
        <f>SUM(FE14:FE15)</f>
        <v>207</v>
      </c>
      <c r="FF16" s="244">
        <f t="shared" si="32"/>
        <v>417</v>
      </c>
      <c r="FG16" s="243"/>
      <c r="FH16" s="243">
        <f>SUM(FH14:FH15)</f>
        <v>51</v>
      </c>
      <c r="FI16" s="242"/>
      <c r="FJ16" s="241">
        <f>SUM(FJ14:FJ15)</f>
        <v>66</v>
      </c>
      <c r="FK16" s="244">
        <f t="shared" si="33"/>
        <v>117</v>
      </c>
      <c r="FL16" s="243"/>
      <c r="FM16" s="243">
        <f>SUM(FM14:FM15)</f>
        <v>657</v>
      </c>
      <c r="FN16" s="242"/>
      <c r="FO16" s="241">
        <f>SUM(FO14:FO15)</f>
        <v>762</v>
      </c>
      <c r="FP16" s="244">
        <f t="shared" si="34"/>
        <v>1419</v>
      </c>
      <c r="FQ16" s="243"/>
      <c r="FR16" s="243">
        <f>SUM(FR14:FR15)</f>
        <v>141</v>
      </c>
      <c r="FS16" s="242"/>
      <c r="FT16" s="241">
        <f>SUM(FT14:FT15)</f>
        <v>179</v>
      </c>
      <c r="FU16" s="244">
        <f t="shared" si="35"/>
        <v>320</v>
      </c>
      <c r="FV16" s="243"/>
      <c r="FW16" s="243">
        <f>SUM(FW14:FW15)</f>
        <v>277</v>
      </c>
      <c r="FX16" s="242"/>
      <c r="FY16" s="241">
        <f>SUM(FY14:FY15)</f>
        <v>381</v>
      </c>
      <c r="FZ16" s="244">
        <f t="shared" si="36"/>
        <v>658</v>
      </c>
      <c r="GA16" s="243"/>
      <c r="GB16" s="243">
        <f>SUM(GB14:GB15)</f>
        <v>159</v>
      </c>
      <c r="GC16" s="242"/>
      <c r="GD16" s="241">
        <f>SUM(GD14:GD15)</f>
        <v>189</v>
      </c>
      <c r="GE16" s="244">
        <f t="shared" si="37"/>
        <v>348</v>
      </c>
      <c r="GF16" s="243"/>
      <c r="GG16" s="243">
        <f>SUM(GG14:GG15)</f>
        <v>135</v>
      </c>
      <c r="GH16" s="242"/>
      <c r="GI16" s="241">
        <f>SUM(GI14:GI15)</f>
        <v>164</v>
      </c>
      <c r="GJ16" s="244">
        <f t="shared" si="38"/>
        <v>299</v>
      </c>
      <c r="GK16" s="240">
        <f t="shared" si="39"/>
        <v>9478</v>
      </c>
      <c r="GL16" s="241">
        <v>9707</v>
      </c>
      <c r="GM16" s="239">
        <f t="shared" si="3"/>
        <v>19185</v>
      </c>
      <c r="GO16" s="237">
        <f>SUM(V16,AK16,AP16,AU16,AZ16,BE16,BJ16,BO16,BY16,CD16,BT16)</f>
        <v>13801</v>
      </c>
    </row>
    <row r="17" spans="1:197" s="237" customFormat="1" x14ac:dyDescent="0.15">
      <c r="A17" s="660" t="s">
        <v>117</v>
      </c>
      <c r="B17" s="276" t="s">
        <v>110</v>
      </c>
      <c r="C17" s="273">
        <v>140</v>
      </c>
      <c r="D17" s="270">
        <f>ROUND(C17/5*6,0)</f>
        <v>168</v>
      </c>
      <c r="E17" s="269">
        <v>130</v>
      </c>
      <c r="F17" s="274">
        <f>ROUND(E17/5*6,0)</f>
        <v>156</v>
      </c>
      <c r="G17" s="275">
        <f t="shared" si="4"/>
        <v>324</v>
      </c>
      <c r="H17" s="273">
        <v>275</v>
      </c>
      <c r="I17" s="270">
        <f>ROUND(H17/5*6,0)</f>
        <v>330</v>
      </c>
      <c r="J17" s="269">
        <v>136</v>
      </c>
      <c r="K17" s="274">
        <f>ROUND(J17/5*6,0)</f>
        <v>163</v>
      </c>
      <c r="L17" s="275">
        <f t="shared" si="5"/>
        <v>493</v>
      </c>
      <c r="M17" s="273">
        <v>309</v>
      </c>
      <c r="N17" s="270">
        <f>ROUND(M17/5*6,0)</f>
        <v>371</v>
      </c>
      <c r="O17" s="269">
        <v>402</v>
      </c>
      <c r="P17" s="274">
        <f>ROUND(O17/5*6,0)</f>
        <v>482</v>
      </c>
      <c r="Q17" s="275">
        <f t="shared" si="6"/>
        <v>853</v>
      </c>
      <c r="R17" s="335">
        <f>SUM(C17,H17,M17)</f>
        <v>724</v>
      </c>
      <c r="S17" s="321">
        <f>ROUND(R17/5*6,0)</f>
        <v>869</v>
      </c>
      <c r="T17" s="336">
        <f>SUM(E17,J17,O17)</f>
        <v>668</v>
      </c>
      <c r="U17" s="274">
        <f>ROUND(T17/5*6,0)</f>
        <v>802</v>
      </c>
      <c r="V17" s="245">
        <f t="shared" si="0"/>
        <v>1671</v>
      </c>
      <c r="W17" s="273">
        <v>345</v>
      </c>
      <c r="X17" s="270">
        <f>ROUND(W17/5*6,0)</f>
        <v>414</v>
      </c>
      <c r="Y17" s="269">
        <v>262</v>
      </c>
      <c r="Z17" s="274">
        <f>ROUND(Y17/5*6,0)</f>
        <v>314</v>
      </c>
      <c r="AA17" s="275">
        <f t="shared" si="7"/>
        <v>728</v>
      </c>
      <c r="AB17" s="273">
        <v>200</v>
      </c>
      <c r="AC17" s="270">
        <f>ROUND(AB17/5*6,0)</f>
        <v>240</v>
      </c>
      <c r="AD17" s="269">
        <v>272</v>
      </c>
      <c r="AE17" s="274">
        <f>ROUND(AD17/5*6,0)</f>
        <v>326</v>
      </c>
      <c r="AF17" s="275">
        <f t="shared" si="8"/>
        <v>566</v>
      </c>
      <c r="AG17" s="335">
        <f>SUM(W17,AB17)</f>
        <v>545</v>
      </c>
      <c r="AH17" s="321">
        <f>ROUND(AG17/5*6,0)</f>
        <v>654</v>
      </c>
      <c r="AI17" s="336">
        <f>SUM(Y17,AD17)</f>
        <v>534</v>
      </c>
      <c r="AJ17" s="323">
        <f>ROUND(AI17/5*6,0)</f>
        <v>641</v>
      </c>
      <c r="AK17" s="324">
        <f t="shared" si="1"/>
        <v>1295</v>
      </c>
      <c r="AL17" s="273">
        <v>161</v>
      </c>
      <c r="AM17" s="270">
        <f>ROUND(AL17/5*6,0)</f>
        <v>193</v>
      </c>
      <c r="AN17" s="269">
        <v>154</v>
      </c>
      <c r="AO17" s="274">
        <f>ROUND(AN17/5*6,0)</f>
        <v>185</v>
      </c>
      <c r="AP17" s="275">
        <f t="shared" si="9"/>
        <v>378</v>
      </c>
      <c r="AQ17" s="273">
        <v>265</v>
      </c>
      <c r="AR17" s="270">
        <f>ROUND(AQ17/5*6,0)</f>
        <v>318</v>
      </c>
      <c r="AS17" s="269">
        <v>279</v>
      </c>
      <c r="AT17" s="274">
        <f>ROUND(AS17/5*6,0)</f>
        <v>335</v>
      </c>
      <c r="AU17" s="275">
        <f t="shared" si="10"/>
        <v>653</v>
      </c>
      <c r="AV17" s="273">
        <v>342</v>
      </c>
      <c r="AW17" s="270">
        <f>ROUND(AV17/5*6,0)</f>
        <v>410</v>
      </c>
      <c r="AX17" s="269">
        <v>301</v>
      </c>
      <c r="AY17" s="274">
        <f>ROUND(AX17/5*6,0)</f>
        <v>361</v>
      </c>
      <c r="AZ17" s="275">
        <f t="shared" si="11"/>
        <v>771</v>
      </c>
      <c r="BA17" s="273">
        <v>205</v>
      </c>
      <c r="BB17" s="270">
        <f>ROUND(BA17/5*6,0)</f>
        <v>246</v>
      </c>
      <c r="BC17" s="269">
        <v>187</v>
      </c>
      <c r="BD17" s="274">
        <f>ROUND(BC17/5*6,0)</f>
        <v>224</v>
      </c>
      <c r="BE17" s="275">
        <f t="shared" si="12"/>
        <v>470</v>
      </c>
      <c r="BF17" s="273">
        <v>303</v>
      </c>
      <c r="BG17" s="270">
        <f>ROUND(BF17/5*6,0)</f>
        <v>364</v>
      </c>
      <c r="BH17" s="269">
        <v>463</v>
      </c>
      <c r="BI17" s="274">
        <f>ROUND(BH17/5*6,0)</f>
        <v>556</v>
      </c>
      <c r="BJ17" s="275">
        <f t="shared" si="13"/>
        <v>920</v>
      </c>
      <c r="BK17" s="273">
        <v>185</v>
      </c>
      <c r="BL17" s="270">
        <f>ROUND(BK17/5*6,0)</f>
        <v>222</v>
      </c>
      <c r="BM17" s="269">
        <v>192</v>
      </c>
      <c r="BN17" s="274">
        <f>ROUND(BM17/5*6,0)</f>
        <v>230</v>
      </c>
      <c r="BO17" s="275">
        <f t="shared" si="14"/>
        <v>452</v>
      </c>
      <c r="BP17" s="273">
        <v>186</v>
      </c>
      <c r="BQ17" s="270">
        <f>ROUND(BP17/5*6,0)</f>
        <v>223</v>
      </c>
      <c r="BR17" s="269">
        <v>201</v>
      </c>
      <c r="BS17" s="274">
        <f>ROUND(BR17/5*6,0)</f>
        <v>241</v>
      </c>
      <c r="BT17" s="275">
        <f t="shared" si="15"/>
        <v>464</v>
      </c>
      <c r="BU17" s="273">
        <v>104</v>
      </c>
      <c r="BV17" s="270">
        <f>ROUND(BU17/5*6,0)</f>
        <v>125</v>
      </c>
      <c r="BW17" s="269">
        <v>84</v>
      </c>
      <c r="BX17" s="274">
        <f>ROUND(BW17/5*6,0)</f>
        <v>101</v>
      </c>
      <c r="BY17" s="275">
        <f t="shared" si="16"/>
        <v>226</v>
      </c>
      <c r="BZ17" s="273">
        <v>200</v>
      </c>
      <c r="CA17" s="270">
        <f>ROUND(BZ17/5*6,0)</f>
        <v>240</v>
      </c>
      <c r="CB17" s="269">
        <v>166</v>
      </c>
      <c r="CC17" s="274">
        <f>ROUND(CB17/5*6,0)</f>
        <v>199</v>
      </c>
      <c r="CD17" s="275">
        <f t="shared" si="17"/>
        <v>439</v>
      </c>
      <c r="CE17" s="273">
        <v>94</v>
      </c>
      <c r="CF17" s="270">
        <f>ROUND(CE17/5*6,0)</f>
        <v>113</v>
      </c>
      <c r="CG17" s="269">
        <v>76</v>
      </c>
      <c r="CH17" s="274">
        <f>ROUND(CG17/5*6,0)</f>
        <v>91</v>
      </c>
      <c r="CI17" s="275">
        <f t="shared" si="18"/>
        <v>204</v>
      </c>
      <c r="CJ17" s="273">
        <v>141</v>
      </c>
      <c r="CK17" s="270">
        <f>ROUND(CJ17/5*6,0)</f>
        <v>169</v>
      </c>
      <c r="CL17" s="269">
        <v>195</v>
      </c>
      <c r="CM17" s="274">
        <f>ROUND(CL17/5*6,0)</f>
        <v>234</v>
      </c>
      <c r="CN17" s="275">
        <f t="shared" si="19"/>
        <v>403</v>
      </c>
      <c r="CO17" s="321">
        <f>SUM(CE17,CJ17)</f>
        <v>235</v>
      </c>
      <c r="CP17" s="321">
        <f>ROUND(CO17/5*6,0)</f>
        <v>282</v>
      </c>
      <c r="CQ17" s="322">
        <f>SUM(CG17,CL17)</f>
        <v>271</v>
      </c>
      <c r="CR17" s="323">
        <f>ROUND(CQ17/5*6,0)</f>
        <v>325</v>
      </c>
      <c r="CS17" s="324">
        <f t="shared" si="2"/>
        <v>607</v>
      </c>
      <c r="CT17" s="273">
        <v>151</v>
      </c>
      <c r="CU17" s="270">
        <f>ROUND(CT17/5*6,0)</f>
        <v>181</v>
      </c>
      <c r="CV17" s="269">
        <v>165</v>
      </c>
      <c r="CW17" s="274">
        <f>ROUND(CV17/5*6,0)</f>
        <v>198</v>
      </c>
      <c r="CX17" s="275">
        <f t="shared" si="20"/>
        <v>379</v>
      </c>
      <c r="CY17" s="273">
        <v>7</v>
      </c>
      <c r="CZ17" s="270">
        <f>ROUND(CY17/5*6,0)</f>
        <v>8</v>
      </c>
      <c r="DA17" s="269">
        <v>9</v>
      </c>
      <c r="DB17" s="274">
        <f>ROUND(DA17/5*6,0)</f>
        <v>11</v>
      </c>
      <c r="DC17" s="275">
        <f t="shared" si="21"/>
        <v>19</v>
      </c>
      <c r="DD17" s="273">
        <v>83</v>
      </c>
      <c r="DE17" s="270">
        <f>ROUND(DD17/5*6,0)</f>
        <v>100</v>
      </c>
      <c r="DF17" s="269">
        <v>101</v>
      </c>
      <c r="DG17" s="274">
        <f>ROUND(DF17/5*6,0)</f>
        <v>121</v>
      </c>
      <c r="DH17" s="275">
        <f t="shared" si="22"/>
        <v>221</v>
      </c>
      <c r="DI17" s="273">
        <v>17</v>
      </c>
      <c r="DJ17" s="270">
        <f>ROUND(DI17/5*6,0)</f>
        <v>20</v>
      </c>
      <c r="DK17" s="269">
        <v>15</v>
      </c>
      <c r="DL17" s="274">
        <f>ROUND(DK17/5*6,0)</f>
        <v>18</v>
      </c>
      <c r="DM17" s="275">
        <f t="shared" si="23"/>
        <v>38</v>
      </c>
      <c r="DN17" s="273">
        <v>2</v>
      </c>
      <c r="DO17" s="270">
        <f>ROUND(DN17/5*6,0)</f>
        <v>2</v>
      </c>
      <c r="DP17" s="269">
        <v>6</v>
      </c>
      <c r="DQ17" s="274">
        <f>ROUND(DP17/5*6,0)</f>
        <v>7</v>
      </c>
      <c r="DR17" s="275">
        <f t="shared" si="24"/>
        <v>9</v>
      </c>
      <c r="DS17" s="273">
        <v>56</v>
      </c>
      <c r="DT17" s="270">
        <f>ROUND(DS17/5*6,0)</f>
        <v>67</v>
      </c>
      <c r="DU17" s="269">
        <v>49</v>
      </c>
      <c r="DV17" s="274">
        <f>ROUND(DU17/5*6,0)</f>
        <v>59</v>
      </c>
      <c r="DW17" s="275">
        <f t="shared" si="25"/>
        <v>126</v>
      </c>
      <c r="DX17" s="273">
        <v>15</v>
      </c>
      <c r="DY17" s="270">
        <f>ROUND(DX17/5*6,0)</f>
        <v>18</v>
      </c>
      <c r="DZ17" s="269">
        <v>18</v>
      </c>
      <c r="EA17" s="274">
        <f>ROUND(DZ17/5*6,0)</f>
        <v>22</v>
      </c>
      <c r="EB17" s="275">
        <f t="shared" si="26"/>
        <v>40</v>
      </c>
      <c r="EC17" s="273">
        <v>22</v>
      </c>
      <c r="ED17" s="270">
        <f>ROUND(EC17/5*6,0)</f>
        <v>26</v>
      </c>
      <c r="EE17" s="269">
        <v>26</v>
      </c>
      <c r="EF17" s="274">
        <f>ROUND(EE17/5*6,0)</f>
        <v>31</v>
      </c>
      <c r="EG17" s="275">
        <f t="shared" si="27"/>
        <v>57</v>
      </c>
      <c r="EH17" s="273">
        <v>48</v>
      </c>
      <c r="EI17" s="270">
        <f>ROUND(EH17/5*6,0)</f>
        <v>58</v>
      </c>
      <c r="EJ17" s="269">
        <v>44</v>
      </c>
      <c r="EK17" s="274">
        <f>ROUND(EJ17/5*6,0)</f>
        <v>53</v>
      </c>
      <c r="EL17" s="275">
        <f t="shared" si="28"/>
        <v>111</v>
      </c>
      <c r="EM17" s="273">
        <v>14</v>
      </c>
      <c r="EN17" s="270">
        <f>ROUND(EM17/5*6,0)</f>
        <v>17</v>
      </c>
      <c r="EO17" s="269">
        <v>14</v>
      </c>
      <c r="EP17" s="274">
        <f>ROUND(EO17/5*6,0)</f>
        <v>17</v>
      </c>
      <c r="EQ17" s="275">
        <f t="shared" si="29"/>
        <v>34</v>
      </c>
      <c r="ER17" s="273">
        <v>11</v>
      </c>
      <c r="ES17" s="270">
        <f>ROUND(ER17/5*6,0)</f>
        <v>13</v>
      </c>
      <c r="ET17" s="269">
        <v>5</v>
      </c>
      <c r="EU17" s="274">
        <f>ROUND(ET17/5*6,0)</f>
        <v>6</v>
      </c>
      <c r="EV17" s="275">
        <f t="shared" si="30"/>
        <v>19</v>
      </c>
      <c r="EW17" s="273">
        <v>49</v>
      </c>
      <c r="EX17" s="270">
        <f>ROUND(EW17/5*6,0)</f>
        <v>59</v>
      </c>
      <c r="EY17" s="269">
        <v>67</v>
      </c>
      <c r="EZ17" s="274">
        <f>ROUND(EY17/5*6,0)</f>
        <v>80</v>
      </c>
      <c r="FA17" s="275">
        <f t="shared" si="31"/>
        <v>139</v>
      </c>
      <c r="FB17" s="273">
        <v>182</v>
      </c>
      <c r="FC17" s="270">
        <f>ROUND(FB17/5*6,0)</f>
        <v>218</v>
      </c>
      <c r="FD17" s="269">
        <v>154</v>
      </c>
      <c r="FE17" s="274">
        <f>ROUND(FD17/5*6,0)</f>
        <v>185</v>
      </c>
      <c r="FF17" s="275">
        <f t="shared" si="32"/>
        <v>403</v>
      </c>
      <c r="FG17" s="273">
        <v>21</v>
      </c>
      <c r="FH17" s="270">
        <f>ROUND(FG17/5*6,0)</f>
        <v>25</v>
      </c>
      <c r="FI17" s="269">
        <v>23</v>
      </c>
      <c r="FJ17" s="274">
        <f>ROUND(FI17/5*6,0)</f>
        <v>28</v>
      </c>
      <c r="FK17" s="275">
        <f t="shared" si="33"/>
        <v>53</v>
      </c>
      <c r="FL17" s="273">
        <v>279</v>
      </c>
      <c r="FM17" s="270">
        <f>ROUND(FL17/5*6,0)</f>
        <v>335</v>
      </c>
      <c r="FN17" s="269">
        <v>313</v>
      </c>
      <c r="FO17" s="274">
        <f>ROUND(FN17/5*6,0)</f>
        <v>376</v>
      </c>
      <c r="FP17" s="275">
        <f t="shared" si="34"/>
        <v>711</v>
      </c>
      <c r="FQ17" s="273">
        <v>40</v>
      </c>
      <c r="FR17" s="270">
        <f>ROUND(FQ17/5*6,0)</f>
        <v>48</v>
      </c>
      <c r="FS17" s="269">
        <v>52</v>
      </c>
      <c r="FT17" s="274">
        <f>ROUND(FS17/5*6,0)</f>
        <v>62</v>
      </c>
      <c r="FU17" s="275">
        <f t="shared" si="35"/>
        <v>110</v>
      </c>
      <c r="FV17" s="273">
        <v>142</v>
      </c>
      <c r="FW17" s="270">
        <f>ROUND(FV17/5*6,0)</f>
        <v>170</v>
      </c>
      <c r="FX17" s="269">
        <v>161</v>
      </c>
      <c r="FY17" s="274">
        <f>ROUND(FX17/5*6,0)</f>
        <v>193</v>
      </c>
      <c r="FZ17" s="275">
        <f t="shared" si="36"/>
        <v>363</v>
      </c>
      <c r="GA17" s="273">
        <v>43</v>
      </c>
      <c r="GB17" s="270">
        <f>ROUND(GA17/5*6,0)</f>
        <v>52</v>
      </c>
      <c r="GC17" s="269">
        <v>53</v>
      </c>
      <c r="GD17" s="274">
        <f>ROUND(GC17/5*6,0)</f>
        <v>64</v>
      </c>
      <c r="GE17" s="275">
        <f t="shared" si="37"/>
        <v>116</v>
      </c>
      <c r="GF17" s="273">
        <v>145</v>
      </c>
      <c r="GG17" s="270">
        <f>ROUND(GF17/5*6,0)</f>
        <v>174</v>
      </c>
      <c r="GH17" s="269">
        <v>173</v>
      </c>
      <c r="GI17" s="274">
        <f>ROUND(GH17/5*6,0)</f>
        <v>208</v>
      </c>
      <c r="GJ17" s="275">
        <f t="shared" si="38"/>
        <v>382</v>
      </c>
      <c r="GK17" s="270">
        <f t="shared" si="39"/>
        <v>5737</v>
      </c>
      <c r="GL17" s="274">
        <v>5939</v>
      </c>
      <c r="GM17" s="245">
        <f t="shared" si="3"/>
        <v>11676</v>
      </c>
    </row>
    <row r="18" spans="1:197" s="237" customFormat="1" x14ac:dyDescent="0.15">
      <c r="A18" s="658"/>
      <c r="B18" s="253" t="s">
        <v>109</v>
      </c>
      <c r="C18" s="272">
        <v>85</v>
      </c>
      <c r="D18" s="250">
        <f>ROUND(C18/5*6,0)</f>
        <v>102</v>
      </c>
      <c r="E18" s="271">
        <v>136</v>
      </c>
      <c r="F18" s="248">
        <f>ROUND(E18/5*6,0)</f>
        <v>163</v>
      </c>
      <c r="G18" s="252">
        <f t="shared" si="4"/>
        <v>265</v>
      </c>
      <c r="H18" s="272">
        <v>189</v>
      </c>
      <c r="I18" s="250">
        <f>ROUND(H18/5*6,0)</f>
        <v>227</v>
      </c>
      <c r="J18" s="271">
        <v>92</v>
      </c>
      <c r="K18" s="248">
        <f>ROUND(J18/5*6,0)</f>
        <v>110</v>
      </c>
      <c r="L18" s="252">
        <f t="shared" si="5"/>
        <v>337</v>
      </c>
      <c r="M18" s="272">
        <v>211</v>
      </c>
      <c r="N18" s="250">
        <f>ROUND(M18/5*6,0)</f>
        <v>253</v>
      </c>
      <c r="O18" s="271">
        <v>317</v>
      </c>
      <c r="P18" s="248">
        <f>ROUND(O18/5*6,0)</f>
        <v>380</v>
      </c>
      <c r="Q18" s="252">
        <f t="shared" si="6"/>
        <v>633</v>
      </c>
      <c r="R18" s="325">
        <f>SUM(C18,H18,M18)</f>
        <v>485</v>
      </c>
      <c r="S18" s="326">
        <f>ROUND(R18/5*6,0)</f>
        <v>582</v>
      </c>
      <c r="T18" s="327">
        <f>SUM(E18,J18,O18)</f>
        <v>545</v>
      </c>
      <c r="U18" s="248">
        <f>ROUND(T18/5*6,0)</f>
        <v>654</v>
      </c>
      <c r="V18" s="247">
        <f t="shared" si="0"/>
        <v>1236</v>
      </c>
      <c r="W18" s="272">
        <v>335</v>
      </c>
      <c r="X18" s="250">
        <f>ROUND(W18/5*6,0)</f>
        <v>402</v>
      </c>
      <c r="Y18" s="271">
        <v>323</v>
      </c>
      <c r="Z18" s="248">
        <f>ROUND(Y18/5*6,0)</f>
        <v>388</v>
      </c>
      <c r="AA18" s="252">
        <f t="shared" si="7"/>
        <v>790</v>
      </c>
      <c r="AB18" s="272">
        <v>223</v>
      </c>
      <c r="AC18" s="250">
        <f>ROUND(AB18/5*6,0)</f>
        <v>268</v>
      </c>
      <c r="AD18" s="271">
        <v>295</v>
      </c>
      <c r="AE18" s="248">
        <f>ROUND(AD18/5*6,0)</f>
        <v>354</v>
      </c>
      <c r="AF18" s="252">
        <f t="shared" si="8"/>
        <v>622</v>
      </c>
      <c r="AG18" s="325">
        <f>SUM(W18,AB18)</f>
        <v>558</v>
      </c>
      <c r="AH18" s="326">
        <f>ROUND(AG18/5*6,0)</f>
        <v>670</v>
      </c>
      <c r="AI18" s="327">
        <f>SUM(Y18,AD18)</f>
        <v>618</v>
      </c>
      <c r="AJ18" s="328">
        <f>ROUND(AI18/5*6,0)</f>
        <v>742</v>
      </c>
      <c r="AK18" s="329">
        <f t="shared" si="1"/>
        <v>1412</v>
      </c>
      <c r="AL18" s="272">
        <v>192</v>
      </c>
      <c r="AM18" s="250">
        <f>ROUND(AL18/5*6,0)</f>
        <v>230</v>
      </c>
      <c r="AN18" s="271">
        <v>150</v>
      </c>
      <c r="AO18" s="248">
        <f>ROUND(AN18/5*6,0)</f>
        <v>180</v>
      </c>
      <c r="AP18" s="252">
        <f t="shared" si="9"/>
        <v>410</v>
      </c>
      <c r="AQ18" s="272">
        <v>276</v>
      </c>
      <c r="AR18" s="250">
        <f>ROUND(AQ18/5*6,0)</f>
        <v>331</v>
      </c>
      <c r="AS18" s="271">
        <v>294</v>
      </c>
      <c r="AT18" s="248">
        <f>ROUND(AS18/5*6,0)</f>
        <v>353</v>
      </c>
      <c r="AU18" s="252">
        <f t="shared" si="10"/>
        <v>684</v>
      </c>
      <c r="AV18" s="272">
        <v>496</v>
      </c>
      <c r="AW18" s="250">
        <f>ROUND(AV18/5*6,0)</f>
        <v>595</v>
      </c>
      <c r="AX18" s="271">
        <v>475</v>
      </c>
      <c r="AY18" s="248">
        <f>ROUND(AX18/5*6,0)</f>
        <v>570</v>
      </c>
      <c r="AZ18" s="252">
        <f t="shared" si="11"/>
        <v>1165</v>
      </c>
      <c r="BA18" s="272">
        <v>318</v>
      </c>
      <c r="BB18" s="250">
        <f>ROUND(BA18/5*6,0)</f>
        <v>382</v>
      </c>
      <c r="BC18" s="271">
        <v>259</v>
      </c>
      <c r="BD18" s="248">
        <f>ROUND(BC18/5*6,0)</f>
        <v>311</v>
      </c>
      <c r="BE18" s="252">
        <f t="shared" si="12"/>
        <v>693</v>
      </c>
      <c r="BF18" s="272">
        <v>547</v>
      </c>
      <c r="BG18" s="250">
        <f>ROUND(BF18/5*6,0)</f>
        <v>656</v>
      </c>
      <c r="BH18" s="271">
        <v>261</v>
      </c>
      <c r="BI18" s="248">
        <f>ROUND(BH18/5*6,0)</f>
        <v>313</v>
      </c>
      <c r="BJ18" s="252">
        <f t="shared" si="13"/>
        <v>969</v>
      </c>
      <c r="BK18" s="272">
        <v>329</v>
      </c>
      <c r="BL18" s="250">
        <f>ROUND(BK18/5*6,0)</f>
        <v>395</v>
      </c>
      <c r="BM18" s="271">
        <v>281</v>
      </c>
      <c r="BN18" s="248">
        <f>ROUND(BM18/5*6,0)</f>
        <v>337</v>
      </c>
      <c r="BO18" s="252">
        <f t="shared" si="14"/>
        <v>732</v>
      </c>
      <c r="BP18" s="272">
        <v>383</v>
      </c>
      <c r="BQ18" s="250">
        <f>ROUND(BP18/5*6,0)</f>
        <v>460</v>
      </c>
      <c r="BR18" s="271">
        <v>398</v>
      </c>
      <c r="BS18" s="248">
        <f>ROUND(BR18/5*6,0)</f>
        <v>478</v>
      </c>
      <c r="BT18" s="252">
        <f t="shared" si="15"/>
        <v>938</v>
      </c>
      <c r="BU18" s="272">
        <v>120</v>
      </c>
      <c r="BV18" s="250">
        <f>ROUND(BU18/5*6,0)</f>
        <v>144</v>
      </c>
      <c r="BW18" s="271">
        <v>107</v>
      </c>
      <c r="BX18" s="248">
        <f>ROUND(BW18/5*6,0)</f>
        <v>128</v>
      </c>
      <c r="BY18" s="252">
        <f t="shared" si="16"/>
        <v>272</v>
      </c>
      <c r="BZ18" s="272">
        <v>213</v>
      </c>
      <c r="CA18" s="250">
        <f>ROUND(BZ18/5*6,0)</f>
        <v>256</v>
      </c>
      <c r="CB18" s="271">
        <v>178</v>
      </c>
      <c r="CC18" s="248">
        <f>ROUND(CB18/5*6,0)</f>
        <v>214</v>
      </c>
      <c r="CD18" s="252">
        <f t="shared" si="17"/>
        <v>470</v>
      </c>
      <c r="CE18" s="272">
        <v>41</v>
      </c>
      <c r="CF18" s="250">
        <f>ROUND(CE18/5*6,0)</f>
        <v>49</v>
      </c>
      <c r="CG18" s="271">
        <v>54</v>
      </c>
      <c r="CH18" s="248">
        <f>ROUND(CG18/5*6,0)</f>
        <v>65</v>
      </c>
      <c r="CI18" s="252">
        <f t="shared" si="18"/>
        <v>114</v>
      </c>
      <c r="CJ18" s="272">
        <v>92</v>
      </c>
      <c r="CK18" s="250">
        <f>ROUND(CJ18/5*6,0)</f>
        <v>110</v>
      </c>
      <c r="CL18" s="271">
        <v>121</v>
      </c>
      <c r="CM18" s="248">
        <f>ROUND(CL18/5*6,0)</f>
        <v>145</v>
      </c>
      <c r="CN18" s="252">
        <f t="shared" si="19"/>
        <v>255</v>
      </c>
      <c r="CO18" s="321">
        <f>SUM(CE18,CJ18)</f>
        <v>133</v>
      </c>
      <c r="CP18" s="326">
        <f>ROUND(CO18/5*6,0)</f>
        <v>160</v>
      </c>
      <c r="CQ18" s="322">
        <f>SUM(CG18,CL18)</f>
        <v>175</v>
      </c>
      <c r="CR18" s="328">
        <f>ROUND(CQ18/5*6,0)</f>
        <v>210</v>
      </c>
      <c r="CS18" s="329">
        <f t="shared" si="2"/>
        <v>370</v>
      </c>
      <c r="CT18" s="272">
        <v>151</v>
      </c>
      <c r="CU18" s="250">
        <f>ROUND(CT18/5*6,0)</f>
        <v>181</v>
      </c>
      <c r="CV18" s="271">
        <v>138</v>
      </c>
      <c r="CW18" s="248">
        <f>ROUND(CV18/5*6,0)</f>
        <v>166</v>
      </c>
      <c r="CX18" s="252">
        <f t="shared" si="20"/>
        <v>347</v>
      </c>
      <c r="CY18" s="272">
        <v>4</v>
      </c>
      <c r="CZ18" s="250">
        <f>ROUND(CY18/5*6,0)</f>
        <v>5</v>
      </c>
      <c r="DA18" s="271">
        <v>2</v>
      </c>
      <c r="DB18" s="248">
        <f>ROUND(DA18/5*6,0)</f>
        <v>2</v>
      </c>
      <c r="DC18" s="252">
        <f t="shared" si="21"/>
        <v>7</v>
      </c>
      <c r="DD18" s="272">
        <v>56</v>
      </c>
      <c r="DE18" s="250">
        <f>ROUND(DD18/5*6,0)</f>
        <v>67</v>
      </c>
      <c r="DF18" s="271">
        <v>71</v>
      </c>
      <c r="DG18" s="248">
        <f>ROUND(DF18/5*6,0)</f>
        <v>85</v>
      </c>
      <c r="DH18" s="252">
        <f t="shared" si="22"/>
        <v>152</v>
      </c>
      <c r="DI18" s="272">
        <v>4</v>
      </c>
      <c r="DJ18" s="250">
        <f>ROUND(DI18/5*6,0)</f>
        <v>5</v>
      </c>
      <c r="DK18" s="271">
        <v>4</v>
      </c>
      <c r="DL18" s="248">
        <f>ROUND(DK18/5*6,0)</f>
        <v>5</v>
      </c>
      <c r="DM18" s="252">
        <f t="shared" si="23"/>
        <v>10</v>
      </c>
      <c r="DN18" s="272">
        <v>0</v>
      </c>
      <c r="DO18" s="250">
        <f>ROUND(DN18/5*6,0)</f>
        <v>0</v>
      </c>
      <c r="DP18" s="271">
        <v>2</v>
      </c>
      <c r="DQ18" s="248">
        <f>ROUND(DP18/5*6,0)</f>
        <v>2</v>
      </c>
      <c r="DR18" s="252">
        <f t="shared" si="24"/>
        <v>2</v>
      </c>
      <c r="DS18" s="272">
        <v>29</v>
      </c>
      <c r="DT18" s="250">
        <f>ROUND(DS18/5*6,0)</f>
        <v>35</v>
      </c>
      <c r="DU18" s="271">
        <v>15</v>
      </c>
      <c r="DV18" s="248">
        <f>ROUND(DU18/5*6,0)</f>
        <v>18</v>
      </c>
      <c r="DW18" s="252">
        <f t="shared" si="25"/>
        <v>53</v>
      </c>
      <c r="DX18" s="272">
        <v>8</v>
      </c>
      <c r="DY18" s="250">
        <f>ROUND(DX18/5*6,0)</f>
        <v>10</v>
      </c>
      <c r="DZ18" s="271">
        <v>12</v>
      </c>
      <c r="EA18" s="248">
        <f>ROUND(DZ18/5*6,0)</f>
        <v>14</v>
      </c>
      <c r="EB18" s="252">
        <f t="shared" si="26"/>
        <v>24</v>
      </c>
      <c r="EC18" s="272">
        <v>14</v>
      </c>
      <c r="ED18" s="250">
        <f>ROUND(EC18/5*6,0)</f>
        <v>17</v>
      </c>
      <c r="EE18" s="271">
        <v>11</v>
      </c>
      <c r="EF18" s="248">
        <f>ROUND(EE18/5*6,0)</f>
        <v>13</v>
      </c>
      <c r="EG18" s="252">
        <f t="shared" si="27"/>
        <v>30</v>
      </c>
      <c r="EH18" s="272">
        <v>13</v>
      </c>
      <c r="EI18" s="250">
        <f>ROUND(EH18/5*6,0)</f>
        <v>16</v>
      </c>
      <c r="EJ18" s="271">
        <v>14</v>
      </c>
      <c r="EK18" s="248">
        <f>ROUND(EJ18/5*6,0)</f>
        <v>17</v>
      </c>
      <c r="EL18" s="252">
        <f t="shared" si="28"/>
        <v>33</v>
      </c>
      <c r="EM18" s="272">
        <v>3</v>
      </c>
      <c r="EN18" s="250">
        <f>ROUND(EM18/5*6,0)</f>
        <v>4</v>
      </c>
      <c r="EO18" s="271">
        <v>2</v>
      </c>
      <c r="EP18" s="248">
        <f>ROUND(EO18/5*6,0)</f>
        <v>2</v>
      </c>
      <c r="EQ18" s="252">
        <f t="shared" si="29"/>
        <v>6</v>
      </c>
      <c r="ER18" s="272">
        <v>10</v>
      </c>
      <c r="ES18" s="250">
        <f>ROUND(ER18/5*6,0)</f>
        <v>12</v>
      </c>
      <c r="ET18" s="271">
        <v>5</v>
      </c>
      <c r="EU18" s="248">
        <f>ROUND(ET18/5*6,0)</f>
        <v>6</v>
      </c>
      <c r="EV18" s="252">
        <f t="shared" si="30"/>
        <v>18</v>
      </c>
      <c r="EW18" s="272">
        <v>25</v>
      </c>
      <c r="EX18" s="250">
        <f>ROUND(EW18/5*6,0)</f>
        <v>30</v>
      </c>
      <c r="EY18" s="271">
        <v>32</v>
      </c>
      <c r="EZ18" s="248">
        <f>ROUND(EY18/5*6,0)</f>
        <v>38</v>
      </c>
      <c r="FA18" s="252">
        <f t="shared" si="31"/>
        <v>68</v>
      </c>
      <c r="FB18" s="272">
        <v>121</v>
      </c>
      <c r="FC18" s="250">
        <f>ROUND(FB18/5*6,0)</f>
        <v>145</v>
      </c>
      <c r="FD18" s="271">
        <v>130</v>
      </c>
      <c r="FE18" s="248">
        <f>ROUND(FD18/5*6,0)</f>
        <v>156</v>
      </c>
      <c r="FF18" s="252">
        <f t="shared" si="32"/>
        <v>301</v>
      </c>
      <c r="FG18" s="272">
        <v>34</v>
      </c>
      <c r="FH18" s="250">
        <f>ROUND(FG18/5*6,0)</f>
        <v>41</v>
      </c>
      <c r="FI18" s="271">
        <v>41</v>
      </c>
      <c r="FJ18" s="248">
        <f>ROUND(FI18/5*6,0)</f>
        <v>49</v>
      </c>
      <c r="FK18" s="252">
        <f t="shared" si="33"/>
        <v>90</v>
      </c>
      <c r="FL18" s="272">
        <v>363</v>
      </c>
      <c r="FM18" s="250">
        <f>ROUND(FL18/5*6,0)</f>
        <v>436</v>
      </c>
      <c r="FN18" s="271">
        <v>430</v>
      </c>
      <c r="FO18" s="248">
        <f>ROUND(FN18/5*6,0)</f>
        <v>516</v>
      </c>
      <c r="FP18" s="252">
        <f t="shared" si="34"/>
        <v>952</v>
      </c>
      <c r="FQ18" s="272">
        <v>85</v>
      </c>
      <c r="FR18" s="250">
        <f>ROUND(FQ18/5*6,0)</f>
        <v>102</v>
      </c>
      <c r="FS18" s="271">
        <v>107</v>
      </c>
      <c r="FT18" s="248">
        <f>ROUND(FS18/5*6,0)</f>
        <v>128</v>
      </c>
      <c r="FU18" s="252">
        <f t="shared" si="35"/>
        <v>230</v>
      </c>
      <c r="FV18" s="272">
        <v>187</v>
      </c>
      <c r="FW18" s="250">
        <f>ROUND(FV18/5*6,0)</f>
        <v>224</v>
      </c>
      <c r="FX18" s="271">
        <v>229</v>
      </c>
      <c r="FY18" s="248">
        <f>ROUND(FX18/5*6,0)</f>
        <v>275</v>
      </c>
      <c r="FZ18" s="252">
        <f t="shared" si="36"/>
        <v>499</v>
      </c>
      <c r="GA18" s="272">
        <v>92</v>
      </c>
      <c r="GB18" s="250">
        <f>ROUND(GA18/5*6,0)</f>
        <v>110</v>
      </c>
      <c r="GC18" s="271">
        <v>111</v>
      </c>
      <c r="GD18" s="248">
        <f>ROUND(GC18/5*6,0)</f>
        <v>133</v>
      </c>
      <c r="GE18" s="252">
        <f t="shared" si="37"/>
        <v>243</v>
      </c>
      <c r="GF18" s="272">
        <v>90</v>
      </c>
      <c r="GG18" s="250">
        <f>ROUND(GF18/5*6,0)</f>
        <v>108</v>
      </c>
      <c r="GH18" s="271">
        <v>126</v>
      </c>
      <c r="GI18" s="248">
        <f>ROUND(GH18/5*6,0)</f>
        <v>151</v>
      </c>
      <c r="GJ18" s="252">
        <f t="shared" si="38"/>
        <v>259</v>
      </c>
      <c r="GK18" s="270">
        <f t="shared" si="39"/>
        <v>6409</v>
      </c>
      <c r="GL18" s="268">
        <v>6266</v>
      </c>
      <c r="GM18" s="245">
        <f t="shared" si="3"/>
        <v>12675</v>
      </c>
    </row>
    <row r="19" spans="1:197" s="237" customFormat="1" x14ac:dyDescent="0.15">
      <c r="A19" s="661"/>
      <c r="B19" s="267" t="s">
        <v>85</v>
      </c>
      <c r="C19" s="243"/>
      <c r="D19" s="243">
        <f>SUM(D17:D18)</f>
        <v>270</v>
      </c>
      <c r="E19" s="242"/>
      <c r="F19" s="241">
        <f>SUM(F17:F18)</f>
        <v>319</v>
      </c>
      <c r="G19" s="244">
        <f t="shared" si="4"/>
        <v>589</v>
      </c>
      <c r="H19" s="243"/>
      <c r="I19" s="243">
        <f>SUM(I17:I18)</f>
        <v>557</v>
      </c>
      <c r="J19" s="242"/>
      <c r="K19" s="241">
        <f>SUM(K17:K18)</f>
        <v>273</v>
      </c>
      <c r="L19" s="244">
        <f t="shared" si="5"/>
        <v>830</v>
      </c>
      <c r="M19" s="243"/>
      <c r="N19" s="243">
        <f>SUM(N17:N18)</f>
        <v>624</v>
      </c>
      <c r="O19" s="242"/>
      <c r="P19" s="241">
        <f>SUM(P17:P18)</f>
        <v>862</v>
      </c>
      <c r="Q19" s="244">
        <f t="shared" si="6"/>
        <v>1486</v>
      </c>
      <c r="R19" s="338">
        <f>SUM(R17:R18)</f>
        <v>1209</v>
      </c>
      <c r="S19" s="339">
        <f>SUM(S17:S18)</f>
        <v>1451</v>
      </c>
      <c r="T19" s="340">
        <f>SUM(T17:T18)</f>
        <v>1213</v>
      </c>
      <c r="U19" s="263">
        <f>SUM(U17:U18)</f>
        <v>1456</v>
      </c>
      <c r="V19" s="262">
        <f t="shared" si="0"/>
        <v>2907</v>
      </c>
      <c r="W19" s="243"/>
      <c r="X19" s="243">
        <f>SUM(X17:X18)</f>
        <v>816</v>
      </c>
      <c r="Y19" s="242"/>
      <c r="Z19" s="241">
        <f>SUM(Z17:Z18)</f>
        <v>702</v>
      </c>
      <c r="AA19" s="244">
        <f t="shared" si="7"/>
        <v>1518</v>
      </c>
      <c r="AB19" s="243"/>
      <c r="AC19" s="243">
        <f>SUM(AC17:AC18)</f>
        <v>508</v>
      </c>
      <c r="AD19" s="242"/>
      <c r="AE19" s="241">
        <f>SUM(AE17:AE18)</f>
        <v>680</v>
      </c>
      <c r="AF19" s="244">
        <f t="shared" si="8"/>
        <v>1188</v>
      </c>
      <c r="AG19" s="338">
        <f>SUM(AG17:AG18)</f>
        <v>1103</v>
      </c>
      <c r="AH19" s="339">
        <f>SUM(AH17:AH18)</f>
        <v>1324</v>
      </c>
      <c r="AI19" s="340">
        <f>SUM(AI17:AI18)</f>
        <v>1152</v>
      </c>
      <c r="AJ19" s="341">
        <f>SUM(AJ17:AJ18)</f>
        <v>1383</v>
      </c>
      <c r="AK19" s="342">
        <f t="shared" si="1"/>
        <v>2707</v>
      </c>
      <c r="AL19" s="243"/>
      <c r="AM19" s="243">
        <f>SUM(AM17:AM18)</f>
        <v>423</v>
      </c>
      <c r="AN19" s="242"/>
      <c r="AO19" s="241">
        <f>SUM(AO17:AO18)</f>
        <v>365</v>
      </c>
      <c r="AP19" s="244">
        <f t="shared" si="9"/>
        <v>788</v>
      </c>
      <c r="AQ19" s="243"/>
      <c r="AR19" s="243">
        <f>SUM(AR17:AR18)</f>
        <v>649</v>
      </c>
      <c r="AS19" s="242"/>
      <c r="AT19" s="241">
        <f>SUM(AT17:AT18)</f>
        <v>688</v>
      </c>
      <c r="AU19" s="244">
        <f t="shared" si="10"/>
        <v>1337</v>
      </c>
      <c r="AV19" s="243"/>
      <c r="AW19" s="243">
        <f>SUM(AW17:AW18)</f>
        <v>1005</v>
      </c>
      <c r="AX19" s="242"/>
      <c r="AY19" s="241">
        <f>SUM(AY17:AY18)</f>
        <v>931</v>
      </c>
      <c r="AZ19" s="244">
        <f t="shared" si="11"/>
        <v>1936</v>
      </c>
      <c r="BA19" s="243"/>
      <c r="BB19" s="243">
        <f>SUM(BB17:BB18)</f>
        <v>628</v>
      </c>
      <c r="BC19" s="242"/>
      <c r="BD19" s="241">
        <f>SUM(BD17:BD18)</f>
        <v>535</v>
      </c>
      <c r="BE19" s="244">
        <f t="shared" si="12"/>
        <v>1163</v>
      </c>
      <c r="BF19" s="243"/>
      <c r="BG19" s="243">
        <f>SUM(BG17:BG18)</f>
        <v>1020</v>
      </c>
      <c r="BH19" s="242"/>
      <c r="BI19" s="241">
        <f>SUM(BI17:BI18)</f>
        <v>869</v>
      </c>
      <c r="BJ19" s="244">
        <f t="shared" si="13"/>
        <v>1889</v>
      </c>
      <c r="BK19" s="243"/>
      <c r="BL19" s="243">
        <f>SUM(BL17:BL18)</f>
        <v>617</v>
      </c>
      <c r="BM19" s="242"/>
      <c r="BN19" s="241">
        <f>SUM(BN17:BN18)</f>
        <v>567</v>
      </c>
      <c r="BO19" s="244">
        <f t="shared" si="14"/>
        <v>1184</v>
      </c>
      <c r="BP19" s="243"/>
      <c r="BQ19" s="243">
        <f>SUM(BQ17:BQ18)</f>
        <v>683</v>
      </c>
      <c r="BR19" s="242"/>
      <c r="BS19" s="241">
        <f>SUM(BS17:BS18)</f>
        <v>719</v>
      </c>
      <c r="BT19" s="244">
        <f t="shared" si="15"/>
        <v>1402</v>
      </c>
      <c r="BU19" s="243"/>
      <c r="BV19" s="243">
        <f>SUM(BV17:BV18)</f>
        <v>269</v>
      </c>
      <c r="BW19" s="242"/>
      <c r="BX19" s="241">
        <f>SUM(BX17:BX18)</f>
        <v>229</v>
      </c>
      <c r="BY19" s="244">
        <f t="shared" si="16"/>
        <v>498</v>
      </c>
      <c r="BZ19" s="243"/>
      <c r="CA19" s="243">
        <f>SUM(CA17:CA18)</f>
        <v>496</v>
      </c>
      <c r="CB19" s="242"/>
      <c r="CC19" s="241">
        <f>SUM(CC17:CC18)</f>
        <v>413</v>
      </c>
      <c r="CD19" s="244">
        <f t="shared" si="17"/>
        <v>909</v>
      </c>
      <c r="CE19" s="243"/>
      <c r="CF19" s="243">
        <f>SUM(CF17:CF18)</f>
        <v>162</v>
      </c>
      <c r="CG19" s="242"/>
      <c r="CH19" s="241">
        <f>SUM(CH17:CH18)</f>
        <v>156</v>
      </c>
      <c r="CI19" s="244">
        <f t="shared" si="18"/>
        <v>318</v>
      </c>
      <c r="CJ19" s="243"/>
      <c r="CK19" s="243">
        <f>SUM(CK17:CK18)</f>
        <v>279</v>
      </c>
      <c r="CL19" s="242"/>
      <c r="CM19" s="241">
        <f>SUM(CM17:CM18)</f>
        <v>379</v>
      </c>
      <c r="CN19" s="244">
        <f t="shared" si="19"/>
        <v>658</v>
      </c>
      <c r="CO19" s="339">
        <f>SUM(CO17:CO18)</f>
        <v>368</v>
      </c>
      <c r="CP19" s="339">
        <f>SUM(CP17:CP18)</f>
        <v>442</v>
      </c>
      <c r="CQ19" s="340">
        <f>SUM(CQ17:CQ18)</f>
        <v>446</v>
      </c>
      <c r="CR19" s="341">
        <f>SUM(CR17:CR18)</f>
        <v>535</v>
      </c>
      <c r="CS19" s="342">
        <f t="shared" si="2"/>
        <v>977</v>
      </c>
      <c r="CT19" s="243"/>
      <c r="CU19" s="243">
        <f>SUM(CU17:CU18)</f>
        <v>362</v>
      </c>
      <c r="CV19" s="242"/>
      <c r="CW19" s="241">
        <f>SUM(CW17:CW18)</f>
        <v>364</v>
      </c>
      <c r="CX19" s="244">
        <f t="shared" si="20"/>
        <v>726</v>
      </c>
      <c r="CY19" s="243"/>
      <c r="CZ19" s="243">
        <f>SUM(CZ17:CZ18)</f>
        <v>13</v>
      </c>
      <c r="DA19" s="242"/>
      <c r="DB19" s="241">
        <f>SUM(DB17:DB18)</f>
        <v>13</v>
      </c>
      <c r="DC19" s="244">
        <f t="shared" si="21"/>
        <v>26</v>
      </c>
      <c r="DD19" s="243"/>
      <c r="DE19" s="243">
        <f>SUM(DE17:DE18)</f>
        <v>167</v>
      </c>
      <c r="DF19" s="242"/>
      <c r="DG19" s="241">
        <f>SUM(DG17:DG18)</f>
        <v>206</v>
      </c>
      <c r="DH19" s="244">
        <f t="shared" si="22"/>
        <v>373</v>
      </c>
      <c r="DI19" s="243"/>
      <c r="DJ19" s="243">
        <f>SUM(DJ17:DJ18)</f>
        <v>25</v>
      </c>
      <c r="DK19" s="242"/>
      <c r="DL19" s="241">
        <f>SUM(DL17:DL18)</f>
        <v>23</v>
      </c>
      <c r="DM19" s="244">
        <f t="shared" si="23"/>
        <v>48</v>
      </c>
      <c r="DN19" s="243"/>
      <c r="DO19" s="243">
        <f>SUM(DO17:DO18)</f>
        <v>2</v>
      </c>
      <c r="DP19" s="242"/>
      <c r="DQ19" s="241">
        <f>SUM(DQ17:DQ18)</f>
        <v>9</v>
      </c>
      <c r="DR19" s="244">
        <f t="shared" si="24"/>
        <v>11</v>
      </c>
      <c r="DS19" s="243"/>
      <c r="DT19" s="243">
        <f>SUM(DT17:DT18)</f>
        <v>102</v>
      </c>
      <c r="DU19" s="242"/>
      <c r="DV19" s="241">
        <f>SUM(DV17:DV18)</f>
        <v>77</v>
      </c>
      <c r="DW19" s="244">
        <f t="shared" si="25"/>
        <v>179</v>
      </c>
      <c r="DX19" s="243"/>
      <c r="DY19" s="243">
        <f>SUM(DY17:DY18)</f>
        <v>28</v>
      </c>
      <c r="DZ19" s="242"/>
      <c r="EA19" s="241">
        <f>SUM(EA17:EA18)</f>
        <v>36</v>
      </c>
      <c r="EB19" s="244">
        <f t="shared" si="26"/>
        <v>64</v>
      </c>
      <c r="EC19" s="243"/>
      <c r="ED19" s="243">
        <f>SUM(ED17:ED18)</f>
        <v>43</v>
      </c>
      <c r="EE19" s="242"/>
      <c r="EF19" s="241">
        <f>SUM(EF17:EF18)</f>
        <v>44</v>
      </c>
      <c r="EG19" s="244">
        <f t="shared" si="27"/>
        <v>87</v>
      </c>
      <c r="EH19" s="243"/>
      <c r="EI19" s="243">
        <f>SUM(EI17:EI18)</f>
        <v>74</v>
      </c>
      <c r="EJ19" s="242"/>
      <c r="EK19" s="241">
        <f>SUM(EK17:EK18)</f>
        <v>70</v>
      </c>
      <c r="EL19" s="244">
        <f t="shared" si="28"/>
        <v>144</v>
      </c>
      <c r="EM19" s="243"/>
      <c r="EN19" s="243">
        <f>SUM(EN17:EN18)</f>
        <v>21</v>
      </c>
      <c r="EO19" s="242"/>
      <c r="EP19" s="241">
        <f>SUM(EP17:EP18)</f>
        <v>19</v>
      </c>
      <c r="EQ19" s="244">
        <f t="shared" si="29"/>
        <v>40</v>
      </c>
      <c r="ER19" s="243"/>
      <c r="ES19" s="243">
        <f>SUM(ES17:ES18)</f>
        <v>25</v>
      </c>
      <c r="ET19" s="242"/>
      <c r="EU19" s="241">
        <f>SUM(EU17:EU18)</f>
        <v>12</v>
      </c>
      <c r="EV19" s="244">
        <f t="shared" si="30"/>
        <v>37</v>
      </c>
      <c r="EW19" s="243"/>
      <c r="EX19" s="243">
        <f>SUM(EX17:EX18)</f>
        <v>89</v>
      </c>
      <c r="EY19" s="242"/>
      <c r="EZ19" s="241">
        <f>SUM(EZ17:EZ18)</f>
        <v>118</v>
      </c>
      <c r="FA19" s="244">
        <f t="shared" si="31"/>
        <v>207</v>
      </c>
      <c r="FB19" s="243"/>
      <c r="FC19" s="243">
        <f>SUM(FC17:FC18)</f>
        <v>363</v>
      </c>
      <c r="FD19" s="242"/>
      <c r="FE19" s="241">
        <f>SUM(FE17:FE18)</f>
        <v>341</v>
      </c>
      <c r="FF19" s="244">
        <f t="shared" si="32"/>
        <v>704</v>
      </c>
      <c r="FG19" s="243"/>
      <c r="FH19" s="243">
        <f>SUM(FH17:FH18)</f>
        <v>66</v>
      </c>
      <c r="FI19" s="242"/>
      <c r="FJ19" s="241">
        <f>SUM(FJ17:FJ18)</f>
        <v>77</v>
      </c>
      <c r="FK19" s="244">
        <f t="shared" si="33"/>
        <v>143</v>
      </c>
      <c r="FL19" s="243"/>
      <c r="FM19" s="243">
        <f>SUM(FM17:FM18)</f>
        <v>771</v>
      </c>
      <c r="FN19" s="242"/>
      <c r="FO19" s="241">
        <f>SUM(FO17:FO18)</f>
        <v>892</v>
      </c>
      <c r="FP19" s="244">
        <f t="shared" si="34"/>
        <v>1663</v>
      </c>
      <c r="FQ19" s="243"/>
      <c r="FR19" s="243">
        <f>SUM(FR17:FR18)</f>
        <v>150</v>
      </c>
      <c r="FS19" s="242"/>
      <c r="FT19" s="241">
        <f>SUM(FT17:FT18)</f>
        <v>190</v>
      </c>
      <c r="FU19" s="244">
        <f t="shared" si="35"/>
        <v>340</v>
      </c>
      <c r="FV19" s="243"/>
      <c r="FW19" s="243">
        <f>SUM(FW17:FW18)</f>
        <v>394</v>
      </c>
      <c r="FX19" s="242"/>
      <c r="FY19" s="241">
        <f>SUM(FY17:FY18)</f>
        <v>468</v>
      </c>
      <c r="FZ19" s="244">
        <f t="shared" si="36"/>
        <v>862</v>
      </c>
      <c r="GA19" s="243"/>
      <c r="GB19" s="243">
        <f>SUM(GB17:GB18)</f>
        <v>162</v>
      </c>
      <c r="GC19" s="242"/>
      <c r="GD19" s="241">
        <f>SUM(GD17:GD18)</f>
        <v>197</v>
      </c>
      <c r="GE19" s="244">
        <f t="shared" si="37"/>
        <v>359</v>
      </c>
      <c r="GF19" s="243"/>
      <c r="GG19" s="243">
        <f>SUM(GG17:GG18)</f>
        <v>282</v>
      </c>
      <c r="GH19" s="242"/>
      <c r="GI19" s="241">
        <f>SUM(GI17:GI18)</f>
        <v>359</v>
      </c>
      <c r="GJ19" s="244">
        <f t="shared" si="38"/>
        <v>641</v>
      </c>
      <c r="GK19" s="240">
        <f t="shared" si="39"/>
        <v>12146</v>
      </c>
      <c r="GL19" s="261">
        <v>12205</v>
      </c>
      <c r="GM19" s="239">
        <f t="shared" si="3"/>
        <v>24351</v>
      </c>
      <c r="GO19" s="237">
        <f>SUM(V19,AK19,AP19,AU19,AZ19,BE19,BJ19,BO19,BY19,CD19,BT19)</f>
        <v>16720</v>
      </c>
    </row>
    <row r="20" spans="1:197" s="237" customFormat="1" x14ac:dyDescent="0.15">
      <c r="A20" s="657" t="s">
        <v>116</v>
      </c>
      <c r="B20" s="260" t="s">
        <v>110</v>
      </c>
      <c r="C20" s="273">
        <v>76</v>
      </c>
      <c r="D20" s="270">
        <f>ROUND(C20/5*6,0)</f>
        <v>91</v>
      </c>
      <c r="E20" s="269">
        <v>135</v>
      </c>
      <c r="F20" s="274">
        <f>ROUND(E20/5*6,0)</f>
        <v>162</v>
      </c>
      <c r="G20" s="275">
        <f t="shared" si="4"/>
        <v>253</v>
      </c>
      <c r="H20" s="273">
        <v>255</v>
      </c>
      <c r="I20" s="270">
        <f>ROUND(H20/5*6,0)</f>
        <v>306</v>
      </c>
      <c r="J20" s="269">
        <v>118</v>
      </c>
      <c r="K20" s="274">
        <f>ROUND(J20/5*6,0)</f>
        <v>142</v>
      </c>
      <c r="L20" s="275">
        <f t="shared" si="5"/>
        <v>448</v>
      </c>
      <c r="M20" s="273">
        <v>267</v>
      </c>
      <c r="N20" s="270">
        <f>ROUND(M20/5*6,0)</f>
        <v>320</v>
      </c>
      <c r="O20" s="269">
        <v>275</v>
      </c>
      <c r="P20" s="274">
        <f>ROUND(O20/5*6,0)</f>
        <v>330</v>
      </c>
      <c r="Q20" s="275">
        <f t="shared" si="6"/>
        <v>650</v>
      </c>
      <c r="R20" s="335">
        <f>SUM(C20,H20,M20)</f>
        <v>598</v>
      </c>
      <c r="S20" s="337">
        <f>ROUND(R20/5*6,0)</f>
        <v>718</v>
      </c>
      <c r="T20" s="336">
        <f>SUM(E20,J20,O20)</f>
        <v>528</v>
      </c>
      <c r="U20" s="255">
        <f>ROUND(T20/5*6,0)</f>
        <v>634</v>
      </c>
      <c r="V20" s="254">
        <f t="shared" si="0"/>
        <v>1352</v>
      </c>
      <c r="W20" s="273">
        <v>383</v>
      </c>
      <c r="X20" s="270">
        <f>ROUND(W20/5*6,0)</f>
        <v>460</v>
      </c>
      <c r="Y20" s="269">
        <v>375</v>
      </c>
      <c r="Z20" s="274">
        <f>ROUND(Y20/5*6,0)</f>
        <v>450</v>
      </c>
      <c r="AA20" s="275">
        <f t="shared" si="7"/>
        <v>910</v>
      </c>
      <c r="AB20" s="273">
        <v>224</v>
      </c>
      <c r="AC20" s="270">
        <f>ROUND(AB20/5*6,0)</f>
        <v>269</v>
      </c>
      <c r="AD20" s="269">
        <v>211</v>
      </c>
      <c r="AE20" s="274">
        <f>ROUND(AD20/5*6,0)</f>
        <v>253</v>
      </c>
      <c r="AF20" s="275">
        <f t="shared" si="8"/>
        <v>522</v>
      </c>
      <c r="AG20" s="335">
        <f>SUM(W20,AB20)</f>
        <v>607</v>
      </c>
      <c r="AH20" s="337">
        <f>ROUND(AG20/5*6,0)</f>
        <v>728</v>
      </c>
      <c r="AI20" s="336">
        <f>SUM(Y20,AD20)</f>
        <v>586</v>
      </c>
      <c r="AJ20" s="343">
        <f>ROUND(AI20/5*6,0)</f>
        <v>703</v>
      </c>
      <c r="AK20" s="344">
        <f t="shared" si="1"/>
        <v>1431</v>
      </c>
      <c r="AL20" s="273">
        <v>113</v>
      </c>
      <c r="AM20" s="270">
        <f>ROUND(AL20/5*6,0)</f>
        <v>136</v>
      </c>
      <c r="AN20" s="269">
        <v>141</v>
      </c>
      <c r="AO20" s="274">
        <f>ROUND(AN20/5*6,0)</f>
        <v>169</v>
      </c>
      <c r="AP20" s="275">
        <f t="shared" si="9"/>
        <v>305</v>
      </c>
      <c r="AQ20" s="273">
        <v>155</v>
      </c>
      <c r="AR20" s="270">
        <f>ROUND(AQ20/5*6,0)</f>
        <v>186</v>
      </c>
      <c r="AS20" s="269">
        <v>163</v>
      </c>
      <c r="AT20" s="274">
        <f>ROUND(AS20/5*6,0)</f>
        <v>196</v>
      </c>
      <c r="AU20" s="275">
        <f t="shared" si="10"/>
        <v>382</v>
      </c>
      <c r="AV20" s="273">
        <v>288</v>
      </c>
      <c r="AW20" s="270">
        <f>ROUND(AV20/5*6,0)</f>
        <v>346</v>
      </c>
      <c r="AX20" s="269">
        <v>290</v>
      </c>
      <c r="AY20" s="274">
        <f>ROUND(AX20/5*6,0)</f>
        <v>348</v>
      </c>
      <c r="AZ20" s="275">
        <f t="shared" si="11"/>
        <v>694</v>
      </c>
      <c r="BA20" s="273">
        <v>141</v>
      </c>
      <c r="BB20" s="270">
        <f>ROUND(BA20/5*6,0)</f>
        <v>169</v>
      </c>
      <c r="BC20" s="269">
        <v>141</v>
      </c>
      <c r="BD20" s="274">
        <f>ROUND(BC20/5*6,0)</f>
        <v>169</v>
      </c>
      <c r="BE20" s="275">
        <f t="shared" si="12"/>
        <v>338</v>
      </c>
      <c r="BF20" s="273">
        <v>253</v>
      </c>
      <c r="BG20" s="270">
        <f>ROUND(BF20/5*6,0)</f>
        <v>304</v>
      </c>
      <c r="BH20" s="269">
        <v>257</v>
      </c>
      <c r="BI20" s="274">
        <f>ROUND(BH20/5*6,0)</f>
        <v>308</v>
      </c>
      <c r="BJ20" s="275">
        <f t="shared" si="13"/>
        <v>612</v>
      </c>
      <c r="BK20" s="273">
        <v>184</v>
      </c>
      <c r="BL20" s="270">
        <f>ROUND(BK20/5*6,0)</f>
        <v>221</v>
      </c>
      <c r="BM20" s="269">
        <v>173</v>
      </c>
      <c r="BN20" s="274">
        <f>ROUND(BM20/5*6,0)</f>
        <v>208</v>
      </c>
      <c r="BO20" s="275">
        <f t="shared" si="14"/>
        <v>429</v>
      </c>
      <c r="BP20" s="273">
        <v>165</v>
      </c>
      <c r="BQ20" s="270">
        <f>ROUND(BP20/5*6,0)</f>
        <v>198</v>
      </c>
      <c r="BR20" s="269">
        <v>161</v>
      </c>
      <c r="BS20" s="274">
        <f>ROUND(BR20/5*6,0)</f>
        <v>193</v>
      </c>
      <c r="BT20" s="275">
        <f t="shared" si="15"/>
        <v>391</v>
      </c>
      <c r="BU20" s="273">
        <v>84</v>
      </c>
      <c r="BV20" s="270">
        <f>ROUND(BU20/5*6,0)</f>
        <v>101</v>
      </c>
      <c r="BW20" s="269">
        <v>75</v>
      </c>
      <c r="BX20" s="274">
        <f>ROUND(BW20/5*6,0)</f>
        <v>90</v>
      </c>
      <c r="BY20" s="275">
        <f t="shared" si="16"/>
        <v>191</v>
      </c>
      <c r="BZ20" s="273">
        <v>154</v>
      </c>
      <c r="CA20" s="270">
        <f>ROUND(BZ20/5*6,0)</f>
        <v>185</v>
      </c>
      <c r="CB20" s="269">
        <v>142</v>
      </c>
      <c r="CC20" s="274">
        <f>ROUND(CB20/5*6,0)</f>
        <v>170</v>
      </c>
      <c r="CD20" s="275">
        <f t="shared" si="17"/>
        <v>355</v>
      </c>
      <c r="CE20" s="273">
        <v>46</v>
      </c>
      <c r="CF20" s="270">
        <f>ROUND(CE20/5*6,0)</f>
        <v>55</v>
      </c>
      <c r="CG20" s="269">
        <v>53</v>
      </c>
      <c r="CH20" s="274">
        <f>ROUND(CG20/5*6,0)</f>
        <v>64</v>
      </c>
      <c r="CI20" s="275">
        <f t="shared" si="18"/>
        <v>119</v>
      </c>
      <c r="CJ20" s="273">
        <v>124</v>
      </c>
      <c r="CK20" s="270">
        <f>ROUND(CJ20/5*6,0)</f>
        <v>149</v>
      </c>
      <c r="CL20" s="269">
        <v>141</v>
      </c>
      <c r="CM20" s="274">
        <f>ROUND(CL20/5*6,0)</f>
        <v>169</v>
      </c>
      <c r="CN20" s="275">
        <f t="shared" si="19"/>
        <v>318</v>
      </c>
      <c r="CO20" s="335">
        <f>SUM(CE20,CJ20)</f>
        <v>170</v>
      </c>
      <c r="CP20" s="337">
        <f>ROUND(CO20/5*6,0)</f>
        <v>204</v>
      </c>
      <c r="CQ20" s="336">
        <f>SUM(CG20,CL20)</f>
        <v>194</v>
      </c>
      <c r="CR20" s="343">
        <f>ROUND(CQ20/5*6,0)</f>
        <v>233</v>
      </c>
      <c r="CS20" s="344">
        <f t="shared" si="2"/>
        <v>437</v>
      </c>
      <c r="CT20" s="273">
        <v>116</v>
      </c>
      <c r="CU20" s="270">
        <f>ROUND(CT20/5*6,0)</f>
        <v>139</v>
      </c>
      <c r="CV20" s="269">
        <v>91</v>
      </c>
      <c r="CW20" s="274">
        <f>ROUND(CV20/5*6,0)</f>
        <v>109</v>
      </c>
      <c r="CX20" s="275">
        <f t="shared" si="20"/>
        <v>248</v>
      </c>
      <c r="CY20" s="273">
        <v>9</v>
      </c>
      <c r="CZ20" s="270">
        <f>ROUND(CY20/5*6,0)</f>
        <v>11</v>
      </c>
      <c r="DA20" s="269">
        <v>8</v>
      </c>
      <c r="DB20" s="274">
        <f>ROUND(DA20/5*6,0)</f>
        <v>10</v>
      </c>
      <c r="DC20" s="275">
        <f t="shared" si="21"/>
        <v>21</v>
      </c>
      <c r="DD20" s="273">
        <v>56</v>
      </c>
      <c r="DE20" s="270">
        <f>ROUND(DD20/5*6,0)</f>
        <v>67</v>
      </c>
      <c r="DF20" s="269">
        <v>75</v>
      </c>
      <c r="DG20" s="274">
        <f>ROUND(DF20/5*6,0)</f>
        <v>90</v>
      </c>
      <c r="DH20" s="275">
        <f t="shared" si="22"/>
        <v>157</v>
      </c>
      <c r="DI20" s="273">
        <v>19</v>
      </c>
      <c r="DJ20" s="270">
        <f>ROUND(DI20/5*6,0)</f>
        <v>23</v>
      </c>
      <c r="DK20" s="269">
        <v>8</v>
      </c>
      <c r="DL20" s="274">
        <f>ROUND(DK20/5*6,0)</f>
        <v>10</v>
      </c>
      <c r="DM20" s="275">
        <f t="shared" si="23"/>
        <v>33</v>
      </c>
      <c r="DN20" s="273">
        <v>3</v>
      </c>
      <c r="DO20" s="270">
        <f>ROUND(DN20/5*6,0)</f>
        <v>4</v>
      </c>
      <c r="DP20" s="269">
        <v>0</v>
      </c>
      <c r="DQ20" s="274">
        <f>ROUND(DP20/5*6,0)</f>
        <v>0</v>
      </c>
      <c r="DR20" s="275">
        <f t="shared" si="24"/>
        <v>4</v>
      </c>
      <c r="DS20" s="273">
        <v>16</v>
      </c>
      <c r="DT20" s="270">
        <f>ROUND(DS20/5*6,0)</f>
        <v>19</v>
      </c>
      <c r="DU20" s="269">
        <v>24</v>
      </c>
      <c r="DV20" s="274">
        <f>ROUND(DU20/5*6,0)</f>
        <v>29</v>
      </c>
      <c r="DW20" s="275">
        <f t="shared" si="25"/>
        <v>48</v>
      </c>
      <c r="DX20" s="273">
        <v>19</v>
      </c>
      <c r="DY20" s="270">
        <f>ROUND(DX20/5*6,0)</f>
        <v>23</v>
      </c>
      <c r="DZ20" s="269">
        <v>15</v>
      </c>
      <c r="EA20" s="274">
        <f>ROUND(DZ20/5*6,0)</f>
        <v>18</v>
      </c>
      <c r="EB20" s="275">
        <f t="shared" si="26"/>
        <v>41</v>
      </c>
      <c r="EC20" s="273">
        <v>15</v>
      </c>
      <c r="ED20" s="270">
        <f>ROUND(EC20/5*6,0)</f>
        <v>18</v>
      </c>
      <c r="EE20" s="269">
        <v>6</v>
      </c>
      <c r="EF20" s="274">
        <f>ROUND(EE20/5*6,0)</f>
        <v>7</v>
      </c>
      <c r="EG20" s="275">
        <f t="shared" si="27"/>
        <v>25</v>
      </c>
      <c r="EH20" s="273">
        <v>37</v>
      </c>
      <c r="EI20" s="270">
        <f>ROUND(EH20/5*6,0)</f>
        <v>44</v>
      </c>
      <c r="EJ20" s="269">
        <v>41</v>
      </c>
      <c r="EK20" s="274">
        <f>ROUND(EJ20/5*6,0)</f>
        <v>49</v>
      </c>
      <c r="EL20" s="275">
        <f t="shared" si="28"/>
        <v>93</v>
      </c>
      <c r="EM20" s="273">
        <v>15</v>
      </c>
      <c r="EN20" s="270">
        <f>ROUND(EM20/5*6,0)</f>
        <v>18</v>
      </c>
      <c r="EO20" s="269">
        <v>14</v>
      </c>
      <c r="EP20" s="274">
        <f>ROUND(EO20/5*6,0)</f>
        <v>17</v>
      </c>
      <c r="EQ20" s="275">
        <f t="shared" si="29"/>
        <v>35</v>
      </c>
      <c r="ER20" s="273">
        <v>9</v>
      </c>
      <c r="ES20" s="270">
        <f>ROUND(ER20/5*6,0)</f>
        <v>11</v>
      </c>
      <c r="ET20" s="269">
        <v>5</v>
      </c>
      <c r="EU20" s="274">
        <f>ROUND(ET20/5*6,0)</f>
        <v>6</v>
      </c>
      <c r="EV20" s="275">
        <f t="shared" si="30"/>
        <v>17</v>
      </c>
      <c r="EW20" s="273">
        <v>39</v>
      </c>
      <c r="EX20" s="270">
        <f>ROUND(EW20/5*6,0)</f>
        <v>47</v>
      </c>
      <c r="EY20" s="269">
        <v>38</v>
      </c>
      <c r="EZ20" s="274">
        <f>ROUND(EY20/5*6,0)</f>
        <v>46</v>
      </c>
      <c r="FA20" s="275">
        <f t="shared" si="31"/>
        <v>93</v>
      </c>
      <c r="FB20" s="273">
        <v>149</v>
      </c>
      <c r="FC20" s="270">
        <f>ROUND(FB20/5*6,0)</f>
        <v>179</v>
      </c>
      <c r="FD20" s="269">
        <v>112</v>
      </c>
      <c r="FE20" s="274">
        <f>ROUND(FD20/5*6,0)</f>
        <v>134</v>
      </c>
      <c r="FF20" s="275">
        <f t="shared" si="32"/>
        <v>313</v>
      </c>
      <c r="FG20" s="273">
        <v>22</v>
      </c>
      <c r="FH20" s="270">
        <f>ROUND(FG20/5*6,0)</f>
        <v>26</v>
      </c>
      <c r="FI20" s="269">
        <v>34</v>
      </c>
      <c r="FJ20" s="274">
        <f>ROUND(FI20/5*6,0)</f>
        <v>41</v>
      </c>
      <c r="FK20" s="275">
        <f t="shared" si="33"/>
        <v>67</v>
      </c>
      <c r="FL20" s="273">
        <v>259</v>
      </c>
      <c r="FM20" s="270">
        <f>ROUND(FL20/5*6,0)</f>
        <v>311</v>
      </c>
      <c r="FN20" s="269">
        <v>269</v>
      </c>
      <c r="FO20" s="274">
        <f>ROUND(FN20/5*6,0)</f>
        <v>323</v>
      </c>
      <c r="FP20" s="275">
        <f t="shared" si="34"/>
        <v>634</v>
      </c>
      <c r="FQ20" s="273">
        <v>41</v>
      </c>
      <c r="FR20" s="270">
        <f>ROUND(FQ20/5*6,0)</f>
        <v>49</v>
      </c>
      <c r="FS20" s="269">
        <v>36</v>
      </c>
      <c r="FT20" s="274">
        <f>ROUND(FS20/5*6,0)</f>
        <v>43</v>
      </c>
      <c r="FU20" s="275">
        <f t="shared" si="35"/>
        <v>92</v>
      </c>
      <c r="FV20" s="273">
        <v>123</v>
      </c>
      <c r="FW20" s="270">
        <f>ROUND(FV20/5*6,0)</f>
        <v>148</v>
      </c>
      <c r="FX20" s="269">
        <v>140</v>
      </c>
      <c r="FY20" s="274">
        <f>ROUND(FX20/5*6,0)</f>
        <v>168</v>
      </c>
      <c r="FZ20" s="275">
        <f t="shared" si="36"/>
        <v>316</v>
      </c>
      <c r="GA20" s="273">
        <v>62</v>
      </c>
      <c r="GB20" s="270">
        <f>ROUND(GA20/5*6,0)</f>
        <v>74</v>
      </c>
      <c r="GC20" s="269">
        <v>59</v>
      </c>
      <c r="GD20" s="274">
        <f>ROUND(GC20/5*6,0)</f>
        <v>71</v>
      </c>
      <c r="GE20" s="275">
        <f t="shared" si="37"/>
        <v>145</v>
      </c>
      <c r="GF20" s="273">
        <v>74</v>
      </c>
      <c r="GG20" s="270">
        <f>ROUND(GF20/5*6,0)</f>
        <v>89</v>
      </c>
      <c r="GH20" s="269">
        <v>103</v>
      </c>
      <c r="GI20" s="274">
        <f>ROUND(GH20/5*6,0)</f>
        <v>124</v>
      </c>
      <c r="GJ20" s="275">
        <f t="shared" si="38"/>
        <v>213</v>
      </c>
      <c r="GK20" s="270">
        <f t="shared" si="39"/>
        <v>4796</v>
      </c>
      <c r="GL20" s="268">
        <v>4716</v>
      </c>
      <c r="GM20" s="245">
        <f t="shared" si="3"/>
        <v>9512</v>
      </c>
    </row>
    <row r="21" spans="1:197" s="237" customFormat="1" x14ac:dyDescent="0.15">
      <c r="A21" s="658"/>
      <c r="B21" s="253" t="s">
        <v>109</v>
      </c>
      <c r="C21" s="272">
        <v>59</v>
      </c>
      <c r="D21" s="250">
        <f>ROUND(C21/5*6,0)</f>
        <v>71</v>
      </c>
      <c r="E21" s="271">
        <v>111</v>
      </c>
      <c r="F21" s="248">
        <f>ROUND(E21/5*6,0)</f>
        <v>133</v>
      </c>
      <c r="G21" s="252">
        <f t="shared" si="4"/>
        <v>204</v>
      </c>
      <c r="H21" s="272">
        <v>190</v>
      </c>
      <c r="I21" s="250">
        <f>ROUND(H21/5*6,0)</f>
        <v>228</v>
      </c>
      <c r="J21" s="271">
        <v>86</v>
      </c>
      <c r="K21" s="248">
        <f>ROUND(J21/5*6,0)</f>
        <v>103</v>
      </c>
      <c r="L21" s="252">
        <f t="shared" si="5"/>
        <v>331</v>
      </c>
      <c r="M21" s="272">
        <v>238</v>
      </c>
      <c r="N21" s="250">
        <f>ROUND(M21/5*6,0)</f>
        <v>286</v>
      </c>
      <c r="O21" s="271">
        <v>326</v>
      </c>
      <c r="P21" s="248">
        <f>ROUND(O21/5*6,0)</f>
        <v>391</v>
      </c>
      <c r="Q21" s="252">
        <f t="shared" si="6"/>
        <v>677</v>
      </c>
      <c r="R21" s="325">
        <f>SUM(C21,H21,M21)</f>
        <v>487</v>
      </c>
      <c r="S21" s="326">
        <f>ROUND(R21/5*6,0)</f>
        <v>584</v>
      </c>
      <c r="T21" s="327">
        <f>SUM(E21,J21,O21)</f>
        <v>523</v>
      </c>
      <c r="U21" s="248">
        <f>ROUND(T21/5*6,0)</f>
        <v>628</v>
      </c>
      <c r="V21" s="247">
        <f t="shared" si="0"/>
        <v>1212</v>
      </c>
      <c r="W21" s="272">
        <v>361</v>
      </c>
      <c r="X21" s="250">
        <f>ROUND(W21/5*6,0)</f>
        <v>433</v>
      </c>
      <c r="Y21" s="271">
        <v>413</v>
      </c>
      <c r="Z21" s="248">
        <f>ROUND(Y21/5*6,0)</f>
        <v>496</v>
      </c>
      <c r="AA21" s="252">
        <f t="shared" si="7"/>
        <v>929</v>
      </c>
      <c r="AB21" s="272">
        <v>277</v>
      </c>
      <c r="AC21" s="250">
        <f>ROUND(AB21/5*6,0)</f>
        <v>332</v>
      </c>
      <c r="AD21" s="271">
        <v>253</v>
      </c>
      <c r="AE21" s="248">
        <f>ROUND(AD21/5*6,0)</f>
        <v>304</v>
      </c>
      <c r="AF21" s="252">
        <f t="shared" si="8"/>
        <v>636</v>
      </c>
      <c r="AG21" s="325">
        <f>SUM(W21,AB21)</f>
        <v>638</v>
      </c>
      <c r="AH21" s="326">
        <f>ROUND(AG21/5*6,0)</f>
        <v>766</v>
      </c>
      <c r="AI21" s="327">
        <f>SUM(Y21,AD21)</f>
        <v>666</v>
      </c>
      <c r="AJ21" s="328">
        <f>ROUND(AI21/5*6,0)</f>
        <v>799</v>
      </c>
      <c r="AK21" s="329">
        <f t="shared" si="1"/>
        <v>1565</v>
      </c>
      <c r="AL21" s="272">
        <v>170</v>
      </c>
      <c r="AM21" s="250">
        <f>ROUND(AL21/5*6,0)</f>
        <v>204</v>
      </c>
      <c r="AN21" s="271">
        <v>163</v>
      </c>
      <c r="AO21" s="248">
        <f>ROUND(AN21/5*6,0)</f>
        <v>196</v>
      </c>
      <c r="AP21" s="252">
        <f t="shared" si="9"/>
        <v>400</v>
      </c>
      <c r="AQ21" s="272">
        <v>168</v>
      </c>
      <c r="AR21" s="250">
        <f>ROUND(AQ21/5*6,0)</f>
        <v>202</v>
      </c>
      <c r="AS21" s="271">
        <v>210</v>
      </c>
      <c r="AT21" s="248">
        <f>ROUND(AS21/5*6,0)</f>
        <v>252</v>
      </c>
      <c r="AU21" s="252">
        <f t="shared" si="10"/>
        <v>454</v>
      </c>
      <c r="AV21" s="272">
        <v>480</v>
      </c>
      <c r="AW21" s="250">
        <f>ROUND(AV21/5*6,0)</f>
        <v>576</v>
      </c>
      <c r="AX21" s="271">
        <v>412</v>
      </c>
      <c r="AY21" s="248">
        <f>ROUND(AX21/5*6,0)</f>
        <v>494</v>
      </c>
      <c r="AZ21" s="252">
        <f t="shared" si="11"/>
        <v>1070</v>
      </c>
      <c r="BA21" s="272">
        <v>239</v>
      </c>
      <c r="BB21" s="250">
        <f>ROUND(BA21/5*6,0)</f>
        <v>287</v>
      </c>
      <c r="BC21" s="271">
        <v>223</v>
      </c>
      <c r="BD21" s="248">
        <f>ROUND(BC21/5*6,0)</f>
        <v>268</v>
      </c>
      <c r="BE21" s="252">
        <f t="shared" si="12"/>
        <v>555</v>
      </c>
      <c r="BF21" s="272">
        <v>479</v>
      </c>
      <c r="BG21" s="250">
        <f>ROUND(BF21/5*6,0)</f>
        <v>575</v>
      </c>
      <c r="BH21" s="271">
        <v>471</v>
      </c>
      <c r="BI21" s="248">
        <f>ROUND(BH21/5*6,0)</f>
        <v>565</v>
      </c>
      <c r="BJ21" s="252">
        <f t="shared" si="13"/>
        <v>1140</v>
      </c>
      <c r="BK21" s="272">
        <v>310</v>
      </c>
      <c r="BL21" s="250">
        <f>ROUND(BK21/5*6,0)</f>
        <v>372</v>
      </c>
      <c r="BM21" s="271">
        <v>315</v>
      </c>
      <c r="BN21" s="248">
        <f>ROUND(BM21/5*6,0)</f>
        <v>378</v>
      </c>
      <c r="BO21" s="252">
        <f t="shared" si="14"/>
        <v>750</v>
      </c>
      <c r="BP21" s="272">
        <v>377</v>
      </c>
      <c r="BQ21" s="250">
        <f>ROUND(BP21/5*6,0)</f>
        <v>452</v>
      </c>
      <c r="BR21" s="271">
        <v>351</v>
      </c>
      <c r="BS21" s="248">
        <f>ROUND(BR21/5*6,0)</f>
        <v>421</v>
      </c>
      <c r="BT21" s="252">
        <f t="shared" si="15"/>
        <v>873</v>
      </c>
      <c r="BU21" s="272">
        <v>98</v>
      </c>
      <c r="BV21" s="250">
        <f>ROUND(BU21/5*6,0)</f>
        <v>118</v>
      </c>
      <c r="BW21" s="271">
        <v>108</v>
      </c>
      <c r="BX21" s="248">
        <f>ROUND(BW21/5*6,0)</f>
        <v>130</v>
      </c>
      <c r="BY21" s="252">
        <f t="shared" si="16"/>
        <v>248</v>
      </c>
      <c r="BZ21" s="272">
        <v>162</v>
      </c>
      <c r="CA21" s="250">
        <f>ROUND(BZ21/5*6,0)</f>
        <v>194</v>
      </c>
      <c r="CB21" s="271">
        <v>166</v>
      </c>
      <c r="CC21" s="248">
        <f>ROUND(CB21/5*6,0)</f>
        <v>199</v>
      </c>
      <c r="CD21" s="252">
        <f t="shared" si="17"/>
        <v>393</v>
      </c>
      <c r="CE21" s="272">
        <v>19</v>
      </c>
      <c r="CF21" s="250">
        <f>ROUND(CE21/5*6,0)</f>
        <v>23</v>
      </c>
      <c r="CG21" s="271">
        <v>41</v>
      </c>
      <c r="CH21" s="248">
        <f>ROUND(CG21/5*6,0)</f>
        <v>49</v>
      </c>
      <c r="CI21" s="252">
        <f t="shared" si="18"/>
        <v>72</v>
      </c>
      <c r="CJ21" s="272">
        <v>118</v>
      </c>
      <c r="CK21" s="250">
        <f>ROUND(CJ21/5*6,0)</f>
        <v>142</v>
      </c>
      <c r="CL21" s="271">
        <v>112</v>
      </c>
      <c r="CM21" s="248">
        <f>ROUND(CL21/5*6,0)</f>
        <v>134</v>
      </c>
      <c r="CN21" s="252">
        <f t="shared" si="19"/>
        <v>276</v>
      </c>
      <c r="CO21" s="321">
        <f>SUM(CE21,CJ21)</f>
        <v>137</v>
      </c>
      <c r="CP21" s="321">
        <f>ROUND(CO21/5*6,0)</f>
        <v>164</v>
      </c>
      <c r="CQ21" s="322">
        <f>SUM(CG21,CL21)</f>
        <v>153</v>
      </c>
      <c r="CR21" s="328">
        <f>ROUND(CQ21/5*6,0)</f>
        <v>184</v>
      </c>
      <c r="CS21" s="329">
        <f t="shared" si="2"/>
        <v>348</v>
      </c>
      <c r="CT21" s="272">
        <v>102</v>
      </c>
      <c r="CU21" s="250">
        <f>ROUND(CT21/5*6,0)</f>
        <v>122</v>
      </c>
      <c r="CV21" s="271">
        <v>128</v>
      </c>
      <c r="CW21" s="248">
        <f>ROUND(CV21/5*6,0)</f>
        <v>154</v>
      </c>
      <c r="CX21" s="252">
        <f t="shared" si="20"/>
        <v>276</v>
      </c>
      <c r="CY21" s="272">
        <v>7</v>
      </c>
      <c r="CZ21" s="250">
        <f>ROUND(CY21/5*6,0)</f>
        <v>8</v>
      </c>
      <c r="DA21" s="271">
        <v>10</v>
      </c>
      <c r="DB21" s="248">
        <f>ROUND(DA21/5*6,0)</f>
        <v>12</v>
      </c>
      <c r="DC21" s="252">
        <f t="shared" si="21"/>
        <v>20</v>
      </c>
      <c r="DD21" s="272">
        <v>60</v>
      </c>
      <c r="DE21" s="250">
        <f>ROUND(DD21/5*6,0)</f>
        <v>72</v>
      </c>
      <c r="DF21" s="271">
        <v>55</v>
      </c>
      <c r="DG21" s="248">
        <f>ROUND(DF21/5*6,0)</f>
        <v>66</v>
      </c>
      <c r="DH21" s="252">
        <f t="shared" si="22"/>
        <v>138</v>
      </c>
      <c r="DI21" s="272">
        <v>18</v>
      </c>
      <c r="DJ21" s="250">
        <f>ROUND(DI21/5*6,0)</f>
        <v>22</v>
      </c>
      <c r="DK21" s="271">
        <v>3</v>
      </c>
      <c r="DL21" s="248">
        <f>ROUND(DK21/5*6,0)</f>
        <v>4</v>
      </c>
      <c r="DM21" s="252">
        <f t="shared" si="23"/>
        <v>26</v>
      </c>
      <c r="DN21" s="272">
        <v>3</v>
      </c>
      <c r="DO21" s="250">
        <f>ROUND(DN21/5*6,0)</f>
        <v>4</v>
      </c>
      <c r="DP21" s="271">
        <v>4</v>
      </c>
      <c r="DQ21" s="248">
        <f>ROUND(DP21/5*6,0)</f>
        <v>5</v>
      </c>
      <c r="DR21" s="252">
        <f t="shared" si="24"/>
        <v>9</v>
      </c>
      <c r="DS21" s="272">
        <v>15</v>
      </c>
      <c r="DT21" s="250">
        <f>ROUND(DS21/5*6,0)</f>
        <v>18</v>
      </c>
      <c r="DU21" s="271">
        <v>13</v>
      </c>
      <c r="DV21" s="248">
        <f>ROUND(DU21/5*6,0)</f>
        <v>16</v>
      </c>
      <c r="DW21" s="252">
        <f t="shared" si="25"/>
        <v>34</v>
      </c>
      <c r="DX21" s="272">
        <v>8</v>
      </c>
      <c r="DY21" s="250">
        <f>ROUND(DX21/5*6,0)</f>
        <v>10</v>
      </c>
      <c r="DZ21" s="271">
        <v>10</v>
      </c>
      <c r="EA21" s="248">
        <f>ROUND(DZ21/5*6,0)</f>
        <v>12</v>
      </c>
      <c r="EB21" s="252">
        <f t="shared" si="26"/>
        <v>22</v>
      </c>
      <c r="EC21" s="272">
        <v>7</v>
      </c>
      <c r="ED21" s="250">
        <f>ROUND(EC21/5*6,0)</f>
        <v>8</v>
      </c>
      <c r="EE21" s="271">
        <v>14</v>
      </c>
      <c r="EF21" s="248">
        <f>ROUND(EE21/5*6,0)</f>
        <v>17</v>
      </c>
      <c r="EG21" s="252">
        <f t="shared" si="27"/>
        <v>25</v>
      </c>
      <c r="EH21" s="272">
        <v>7</v>
      </c>
      <c r="EI21" s="250">
        <f>ROUND(EH21/5*6,0)</f>
        <v>8</v>
      </c>
      <c r="EJ21" s="271">
        <v>18</v>
      </c>
      <c r="EK21" s="248">
        <f>ROUND(EJ21/5*6,0)</f>
        <v>22</v>
      </c>
      <c r="EL21" s="252">
        <f t="shared" si="28"/>
        <v>30</v>
      </c>
      <c r="EM21" s="272">
        <v>3</v>
      </c>
      <c r="EN21" s="250">
        <f>ROUND(EM21/5*6,0)</f>
        <v>4</v>
      </c>
      <c r="EO21" s="271">
        <v>0</v>
      </c>
      <c r="EP21" s="248">
        <f>ROUND(EO21/5*6,0)</f>
        <v>0</v>
      </c>
      <c r="EQ21" s="252">
        <f t="shared" si="29"/>
        <v>4</v>
      </c>
      <c r="ER21" s="272">
        <v>6</v>
      </c>
      <c r="ES21" s="250">
        <f>ROUND(ER21/5*6,0)</f>
        <v>7</v>
      </c>
      <c r="ET21" s="271">
        <v>1</v>
      </c>
      <c r="EU21" s="248">
        <f>ROUND(ET21/5*6,0)</f>
        <v>1</v>
      </c>
      <c r="EV21" s="252">
        <f t="shared" si="30"/>
        <v>8</v>
      </c>
      <c r="EW21" s="272">
        <v>12</v>
      </c>
      <c r="EX21" s="250">
        <f>ROUND(EW21/5*6,0)</f>
        <v>14</v>
      </c>
      <c r="EY21" s="271">
        <v>26</v>
      </c>
      <c r="EZ21" s="248">
        <f>ROUND(EY21/5*6,0)</f>
        <v>31</v>
      </c>
      <c r="FA21" s="252">
        <f t="shared" si="31"/>
        <v>45</v>
      </c>
      <c r="FB21" s="272">
        <v>95</v>
      </c>
      <c r="FC21" s="250">
        <f>ROUND(FB21/5*6,0)</f>
        <v>114</v>
      </c>
      <c r="FD21" s="271">
        <v>94</v>
      </c>
      <c r="FE21" s="248">
        <f>ROUND(FD21/5*6,0)</f>
        <v>113</v>
      </c>
      <c r="FF21" s="252">
        <f t="shared" si="32"/>
        <v>227</v>
      </c>
      <c r="FG21" s="272">
        <v>24</v>
      </c>
      <c r="FH21" s="250">
        <f>ROUND(FG21/5*6,0)</f>
        <v>29</v>
      </c>
      <c r="FI21" s="271">
        <v>45</v>
      </c>
      <c r="FJ21" s="248">
        <f>ROUND(FI21/5*6,0)</f>
        <v>54</v>
      </c>
      <c r="FK21" s="252">
        <f t="shared" si="33"/>
        <v>83</v>
      </c>
      <c r="FL21" s="272">
        <v>360</v>
      </c>
      <c r="FM21" s="250">
        <f>ROUND(FL21/5*6,0)</f>
        <v>432</v>
      </c>
      <c r="FN21" s="271">
        <v>398</v>
      </c>
      <c r="FO21" s="248">
        <f>ROUND(FN21/5*6,0)</f>
        <v>478</v>
      </c>
      <c r="FP21" s="252">
        <f t="shared" si="34"/>
        <v>910</v>
      </c>
      <c r="FQ21" s="272">
        <v>74</v>
      </c>
      <c r="FR21" s="250">
        <f>ROUND(FQ21/5*6,0)</f>
        <v>89</v>
      </c>
      <c r="FS21" s="271">
        <v>79</v>
      </c>
      <c r="FT21" s="248">
        <f>ROUND(FS21/5*6,0)</f>
        <v>95</v>
      </c>
      <c r="FU21" s="252">
        <f t="shared" si="35"/>
        <v>184</v>
      </c>
      <c r="FV21" s="272">
        <v>146</v>
      </c>
      <c r="FW21" s="250">
        <f>ROUND(FV21/5*6,0)</f>
        <v>175</v>
      </c>
      <c r="FX21" s="271">
        <v>228</v>
      </c>
      <c r="FY21" s="248">
        <f>ROUND(FX21/5*6,0)</f>
        <v>274</v>
      </c>
      <c r="FZ21" s="252">
        <f t="shared" si="36"/>
        <v>449</v>
      </c>
      <c r="GA21" s="272">
        <v>99</v>
      </c>
      <c r="GB21" s="250">
        <f>ROUND(GA21/5*6,0)</f>
        <v>119</v>
      </c>
      <c r="GC21" s="271">
        <v>117</v>
      </c>
      <c r="GD21" s="248">
        <f>ROUND(GC21/5*6,0)</f>
        <v>140</v>
      </c>
      <c r="GE21" s="252">
        <f t="shared" si="37"/>
        <v>259</v>
      </c>
      <c r="GF21" s="272">
        <v>84</v>
      </c>
      <c r="GG21" s="250">
        <f>ROUND(GF21/5*6,0)</f>
        <v>101</v>
      </c>
      <c r="GH21" s="271">
        <v>83</v>
      </c>
      <c r="GI21" s="248">
        <f>ROUND(GH21/5*6,0)</f>
        <v>100</v>
      </c>
      <c r="GJ21" s="252">
        <f t="shared" si="38"/>
        <v>201</v>
      </c>
      <c r="GK21" s="270">
        <f t="shared" si="39"/>
        <v>5850</v>
      </c>
      <c r="GL21" s="268">
        <v>6108</v>
      </c>
      <c r="GM21" s="245">
        <f t="shared" si="3"/>
        <v>11958</v>
      </c>
    </row>
    <row r="22" spans="1:197" s="237" customFormat="1" x14ac:dyDescent="0.15">
      <c r="A22" s="659"/>
      <c r="B22" s="443" t="s">
        <v>85</v>
      </c>
      <c r="C22" s="243"/>
      <c r="D22" s="243">
        <f>SUM(D20:D21)</f>
        <v>162</v>
      </c>
      <c r="E22" s="242"/>
      <c r="F22" s="241">
        <f>SUM(F20:F21)</f>
        <v>295</v>
      </c>
      <c r="G22" s="244">
        <f t="shared" si="4"/>
        <v>457</v>
      </c>
      <c r="H22" s="243"/>
      <c r="I22" s="243">
        <f>SUM(I20:I21)</f>
        <v>534</v>
      </c>
      <c r="J22" s="242"/>
      <c r="K22" s="241">
        <f>SUM(K20:K21)</f>
        <v>245</v>
      </c>
      <c r="L22" s="244">
        <f t="shared" si="5"/>
        <v>779</v>
      </c>
      <c r="M22" s="243"/>
      <c r="N22" s="243">
        <f>SUM(N20:N21)</f>
        <v>606</v>
      </c>
      <c r="O22" s="242"/>
      <c r="P22" s="241">
        <f>SUM(P20:P21)</f>
        <v>721</v>
      </c>
      <c r="Q22" s="244">
        <f t="shared" si="6"/>
        <v>1327</v>
      </c>
      <c r="R22" s="330">
        <f>SUM(R20:R21)</f>
        <v>1085</v>
      </c>
      <c r="S22" s="331">
        <f>SUM(S20:S21)</f>
        <v>1302</v>
      </c>
      <c r="T22" s="332">
        <f>SUM(T20:T21)</f>
        <v>1051</v>
      </c>
      <c r="U22" s="241">
        <f>SUM(U20:U21)</f>
        <v>1262</v>
      </c>
      <c r="V22" s="239">
        <f t="shared" si="0"/>
        <v>2564</v>
      </c>
      <c r="W22" s="243"/>
      <c r="X22" s="243">
        <f>SUM(X20:X21)</f>
        <v>893</v>
      </c>
      <c r="Y22" s="242"/>
      <c r="Z22" s="241">
        <f>SUM(Z20:Z21)</f>
        <v>946</v>
      </c>
      <c r="AA22" s="244">
        <f t="shared" si="7"/>
        <v>1839</v>
      </c>
      <c r="AB22" s="243"/>
      <c r="AC22" s="243">
        <f>SUM(AC20:AC21)</f>
        <v>601</v>
      </c>
      <c r="AD22" s="242"/>
      <c r="AE22" s="241">
        <f>SUM(AE20:AE21)</f>
        <v>557</v>
      </c>
      <c r="AF22" s="244">
        <f t="shared" si="8"/>
        <v>1158</v>
      </c>
      <c r="AG22" s="330">
        <f>SUM(AG20:AG21)</f>
        <v>1245</v>
      </c>
      <c r="AH22" s="331">
        <f>SUM(AH20:AH21)</f>
        <v>1494</v>
      </c>
      <c r="AI22" s="332">
        <f>SUM(AI20:AI21)</f>
        <v>1252</v>
      </c>
      <c r="AJ22" s="333">
        <f>SUM(AJ20:AJ21)</f>
        <v>1502</v>
      </c>
      <c r="AK22" s="334">
        <f t="shared" si="1"/>
        <v>2996</v>
      </c>
      <c r="AL22" s="243"/>
      <c r="AM22" s="243">
        <f>SUM(AM20:AM21)</f>
        <v>340</v>
      </c>
      <c r="AN22" s="242"/>
      <c r="AO22" s="241">
        <f>SUM(AO20:AO21)</f>
        <v>365</v>
      </c>
      <c r="AP22" s="244">
        <f t="shared" si="9"/>
        <v>705</v>
      </c>
      <c r="AQ22" s="243"/>
      <c r="AR22" s="243">
        <f>SUM(AR20:AR21)</f>
        <v>388</v>
      </c>
      <c r="AS22" s="242"/>
      <c r="AT22" s="241">
        <f>SUM(AT20:AT21)</f>
        <v>448</v>
      </c>
      <c r="AU22" s="244">
        <f t="shared" si="10"/>
        <v>836</v>
      </c>
      <c r="AV22" s="243"/>
      <c r="AW22" s="243">
        <f>SUM(AW20:AW21)</f>
        <v>922</v>
      </c>
      <c r="AX22" s="242"/>
      <c r="AY22" s="241">
        <f>SUM(AY20:AY21)</f>
        <v>842</v>
      </c>
      <c r="AZ22" s="244">
        <f t="shared" si="11"/>
        <v>1764</v>
      </c>
      <c r="BA22" s="243"/>
      <c r="BB22" s="243">
        <f>SUM(BB20:BB21)</f>
        <v>456</v>
      </c>
      <c r="BC22" s="242"/>
      <c r="BD22" s="241">
        <f>SUM(BD20:BD21)</f>
        <v>437</v>
      </c>
      <c r="BE22" s="244">
        <f t="shared" si="12"/>
        <v>893</v>
      </c>
      <c r="BF22" s="243"/>
      <c r="BG22" s="243">
        <f>SUM(BG20:BG21)</f>
        <v>879</v>
      </c>
      <c r="BH22" s="242"/>
      <c r="BI22" s="241">
        <f>SUM(BI20:BI21)</f>
        <v>873</v>
      </c>
      <c r="BJ22" s="244">
        <f t="shared" si="13"/>
        <v>1752</v>
      </c>
      <c r="BK22" s="243"/>
      <c r="BL22" s="243">
        <f>SUM(BL20:BL21)</f>
        <v>593</v>
      </c>
      <c r="BM22" s="242"/>
      <c r="BN22" s="241">
        <f>SUM(BN20:BN21)</f>
        <v>586</v>
      </c>
      <c r="BO22" s="244">
        <f t="shared" si="14"/>
        <v>1179</v>
      </c>
      <c r="BP22" s="243"/>
      <c r="BQ22" s="243">
        <f>SUM(BQ20:BQ21)</f>
        <v>650</v>
      </c>
      <c r="BR22" s="242"/>
      <c r="BS22" s="241">
        <f>SUM(BS20:BS21)</f>
        <v>614</v>
      </c>
      <c r="BT22" s="244">
        <f t="shared" si="15"/>
        <v>1264</v>
      </c>
      <c r="BU22" s="243"/>
      <c r="BV22" s="243">
        <f>SUM(BV20:BV21)</f>
        <v>219</v>
      </c>
      <c r="BW22" s="242"/>
      <c r="BX22" s="241">
        <f>SUM(BX20:BX21)</f>
        <v>220</v>
      </c>
      <c r="BY22" s="244">
        <f t="shared" si="16"/>
        <v>439</v>
      </c>
      <c r="BZ22" s="243"/>
      <c r="CA22" s="243">
        <f>SUM(CA20:CA21)</f>
        <v>379</v>
      </c>
      <c r="CB22" s="242"/>
      <c r="CC22" s="241">
        <f>SUM(CC20:CC21)</f>
        <v>369</v>
      </c>
      <c r="CD22" s="244">
        <f t="shared" si="17"/>
        <v>748</v>
      </c>
      <c r="CE22" s="243"/>
      <c r="CF22" s="243">
        <f>SUM(CF20:CF21)</f>
        <v>78</v>
      </c>
      <c r="CG22" s="242"/>
      <c r="CH22" s="241">
        <f>SUM(CH20:CH21)</f>
        <v>113</v>
      </c>
      <c r="CI22" s="244">
        <f t="shared" si="18"/>
        <v>191</v>
      </c>
      <c r="CJ22" s="243"/>
      <c r="CK22" s="243">
        <f>SUM(CK20:CK21)</f>
        <v>291</v>
      </c>
      <c r="CL22" s="242"/>
      <c r="CM22" s="241">
        <f>SUM(CM20:CM21)</f>
        <v>303</v>
      </c>
      <c r="CN22" s="244">
        <f t="shared" si="19"/>
        <v>594</v>
      </c>
      <c r="CO22" s="331">
        <f>SUM(CO20:CO21)</f>
        <v>307</v>
      </c>
      <c r="CP22" s="331">
        <f>SUM(CP20:CP21)</f>
        <v>368</v>
      </c>
      <c r="CQ22" s="332">
        <f>SUM(CQ20:CQ21)</f>
        <v>347</v>
      </c>
      <c r="CR22" s="333">
        <f>SUM(CR20:CR21)</f>
        <v>417</v>
      </c>
      <c r="CS22" s="334">
        <f t="shared" si="2"/>
        <v>785</v>
      </c>
      <c r="CT22" s="243"/>
      <c r="CU22" s="243">
        <f>SUM(CU20:CU21)</f>
        <v>261</v>
      </c>
      <c r="CV22" s="242"/>
      <c r="CW22" s="241">
        <f>SUM(CW20:CW21)</f>
        <v>263</v>
      </c>
      <c r="CX22" s="244">
        <f t="shared" si="20"/>
        <v>524</v>
      </c>
      <c r="CY22" s="243"/>
      <c r="CZ22" s="243">
        <f>SUM(CZ20:CZ21)</f>
        <v>19</v>
      </c>
      <c r="DA22" s="242"/>
      <c r="DB22" s="241">
        <f>SUM(DB20:DB21)</f>
        <v>22</v>
      </c>
      <c r="DC22" s="244">
        <f t="shared" si="21"/>
        <v>41</v>
      </c>
      <c r="DD22" s="243"/>
      <c r="DE22" s="243">
        <f>SUM(DE20:DE21)</f>
        <v>139</v>
      </c>
      <c r="DF22" s="242"/>
      <c r="DG22" s="241">
        <f>SUM(DG20:DG21)</f>
        <v>156</v>
      </c>
      <c r="DH22" s="244">
        <f t="shared" si="22"/>
        <v>295</v>
      </c>
      <c r="DI22" s="243"/>
      <c r="DJ22" s="243">
        <f>SUM(DJ20:DJ21)</f>
        <v>45</v>
      </c>
      <c r="DK22" s="242"/>
      <c r="DL22" s="241">
        <f>SUM(DL20:DL21)</f>
        <v>14</v>
      </c>
      <c r="DM22" s="244">
        <f t="shared" si="23"/>
        <v>59</v>
      </c>
      <c r="DN22" s="243"/>
      <c r="DO22" s="243">
        <f>SUM(DO20:DO21)</f>
        <v>8</v>
      </c>
      <c r="DP22" s="242"/>
      <c r="DQ22" s="241">
        <f>SUM(DQ20:DQ21)</f>
        <v>5</v>
      </c>
      <c r="DR22" s="244">
        <f t="shared" si="24"/>
        <v>13</v>
      </c>
      <c r="DS22" s="243"/>
      <c r="DT22" s="243">
        <f>SUM(DT20:DT21)</f>
        <v>37</v>
      </c>
      <c r="DU22" s="242"/>
      <c r="DV22" s="241">
        <f>SUM(DV20:DV21)</f>
        <v>45</v>
      </c>
      <c r="DW22" s="244">
        <f t="shared" si="25"/>
        <v>82</v>
      </c>
      <c r="DX22" s="243"/>
      <c r="DY22" s="243">
        <f>SUM(DY20:DY21)</f>
        <v>33</v>
      </c>
      <c r="DZ22" s="242"/>
      <c r="EA22" s="241">
        <f>SUM(EA20:EA21)</f>
        <v>30</v>
      </c>
      <c r="EB22" s="244">
        <f t="shared" si="26"/>
        <v>63</v>
      </c>
      <c r="EC22" s="243"/>
      <c r="ED22" s="243">
        <f>SUM(ED20:ED21)</f>
        <v>26</v>
      </c>
      <c r="EE22" s="242"/>
      <c r="EF22" s="241">
        <f>SUM(EF20:EF21)</f>
        <v>24</v>
      </c>
      <c r="EG22" s="244">
        <f t="shared" si="27"/>
        <v>50</v>
      </c>
      <c r="EH22" s="243"/>
      <c r="EI22" s="243">
        <f>SUM(EI20:EI21)</f>
        <v>52</v>
      </c>
      <c r="EJ22" s="242"/>
      <c r="EK22" s="241">
        <f>SUM(EK20:EK21)</f>
        <v>71</v>
      </c>
      <c r="EL22" s="244">
        <f t="shared" si="28"/>
        <v>123</v>
      </c>
      <c r="EM22" s="243"/>
      <c r="EN22" s="243">
        <f>SUM(EN20:EN21)</f>
        <v>22</v>
      </c>
      <c r="EO22" s="242"/>
      <c r="EP22" s="241">
        <f>SUM(EP20:EP21)</f>
        <v>17</v>
      </c>
      <c r="EQ22" s="244">
        <f t="shared" si="29"/>
        <v>39</v>
      </c>
      <c r="ER22" s="243"/>
      <c r="ES22" s="243">
        <f>SUM(ES20:ES21)</f>
        <v>18</v>
      </c>
      <c r="ET22" s="242"/>
      <c r="EU22" s="241">
        <f>SUM(EU20:EU21)</f>
        <v>7</v>
      </c>
      <c r="EV22" s="244">
        <f t="shared" si="30"/>
        <v>25</v>
      </c>
      <c r="EW22" s="243"/>
      <c r="EX22" s="243">
        <f>SUM(EX20:EX21)</f>
        <v>61</v>
      </c>
      <c r="EY22" s="242"/>
      <c r="EZ22" s="241">
        <f>SUM(EZ20:EZ21)</f>
        <v>77</v>
      </c>
      <c r="FA22" s="244">
        <f t="shared" si="31"/>
        <v>138</v>
      </c>
      <c r="FB22" s="243"/>
      <c r="FC22" s="243">
        <f>SUM(FC20:FC21)</f>
        <v>293</v>
      </c>
      <c r="FD22" s="242"/>
      <c r="FE22" s="241">
        <f>SUM(FE20:FE21)</f>
        <v>247</v>
      </c>
      <c r="FF22" s="244">
        <f t="shared" si="32"/>
        <v>540</v>
      </c>
      <c r="FG22" s="243"/>
      <c r="FH22" s="243">
        <f>SUM(FH20:FH21)</f>
        <v>55</v>
      </c>
      <c r="FI22" s="242"/>
      <c r="FJ22" s="241">
        <f>SUM(FJ20:FJ21)</f>
        <v>95</v>
      </c>
      <c r="FK22" s="244">
        <f t="shared" si="33"/>
        <v>150</v>
      </c>
      <c r="FL22" s="243"/>
      <c r="FM22" s="243">
        <f>SUM(FM20:FM21)</f>
        <v>743</v>
      </c>
      <c r="FN22" s="242"/>
      <c r="FO22" s="241">
        <f>SUM(FO20:FO21)</f>
        <v>801</v>
      </c>
      <c r="FP22" s="244">
        <f t="shared" si="34"/>
        <v>1544</v>
      </c>
      <c r="FQ22" s="243"/>
      <c r="FR22" s="243">
        <f>SUM(FR20:FR21)</f>
        <v>138</v>
      </c>
      <c r="FS22" s="242"/>
      <c r="FT22" s="241">
        <f>SUM(FT20:FT21)</f>
        <v>138</v>
      </c>
      <c r="FU22" s="244">
        <f t="shared" si="35"/>
        <v>276</v>
      </c>
      <c r="FV22" s="243"/>
      <c r="FW22" s="243">
        <f>SUM(FW20:FW21)</f>
        <v>323</v>
      </c>
      <c r="FX22" s="242"/>
      <c r="FY22" s="241">
        <f>SUM(FY20:FY21)</f>
        <v>442</v>
      </c>
      <c r="FZ22" s="244">
        <f t="shared" si="36"/>
        <v>765</v>
      </c>
      <c r="GA22" s="243"/>
      <c r="GB22" s="243">
        <f>SUM(GB20:GB21)</f>
        <v>193</v>
      </c>
      <c r="GC22" s="242"/>
      <c r="GD22" s="241">
        <f>SUM(GD20:GD21)</f>
        <v>211</v>
      </c>
      <c r="GE22" s="244">
        <f t="shared" si="37"/>
        <v>404</v>
      </c>
      <c r="GF22" s="243"/>
      <c r="GG22" s="243">
        <f>SUM(GG20:GG21)</f>
        <v>190</v>
      </c>
      <c r="GH22" s="242"/>
      <c r="GI22" s="241">
        <f>SUM(GI20:GI21)</f>
        <v>224</v>
      </c>
      <c r="GJ22" s="244">
        <f t="shared" si="38"/>
        <v>414</v>
      </c>
      <c r="GK22" s="240">
        <f t="shared" si="39"/>
        <v>10646</v>
      </c>
      <c r="GL22" s="261">
        <v>10824</v>
      </c>
      <c r="GM22" s="239">
        <f t="shared" si="3"/>
        <v>21470</v>
      </c>
      <c r="GO22" s="237">
        <f>SUM(V22,AK22,AP22,AU22,AZ22,BE22,BJ22,BO22,BY22,CD22,BT22)</f>
        <v>15140</v>
      </c>
    </row>
    <row r="23" spans="1:197" s="237" customFormat="1" x14ac:dyDescent="0.15">
      <c r="A23" s="660" t="s">
        <v>115</v>
      </c>
      <c r="B23" s="276" t="s">
        <v>110</v>
      </c>
      <c r="C23" s="273">
        <v>75</v>
      </c>
      <c r="D23" s="270">
        <f>ROUND(C23/5*6,0)</f>
        <v>90</v>
      </c>
      <c r="E23" s="269">
        <v>133</v>
      </c>
      <c r="F23" s="274">
        <f>ROUND(E23/5*6,0)</f>
        <v>160</v>
      </c>
      <c r="G23" s="275">
        <f t="shared" si="4"/>
        <v>250</v>
      </c>
      <c r="H23" s="273">
        <v>194</v>
      </c>
      <c r="I23" s="270">
        <f>ROUND(H23/5*6,0)</f>
        <v>233</v>
      </c>
      <c r="J23" s="269">
        <v>57</v>
      </c>
      <c r="K23" s="274">
        <f>ROUND(J23/5*6,0)</f>
        <v>68</v>
      </c>
      <c r="L23" s="275">
        <f t="shared" si="5"/>
        <v>301</v>
      </c>
      <c r="M23" s="273">
        <v>277</v>
      </c>
      <c r="N23" s="270">
        <f>ROUND(M23/5*6,0)</f>
        <v>332</v>
      </c>
      <c r="O23" s="269">
        <v>271</v>
      </c>
      <c r="P23" s="274">
        <f>ROUND(O23/5*6,0)</f>
        <v>325</v>
      </c>
      <c r="Q23" s="275">
        <f t="shared" si="6"/>
        <v>657</v>
      </c>
      <c r="R23" s="335">
        <f>SUM(C23,H23,M23)</f>
        <v>546</v>
      </c>
      <c r="S23" s="321">
        <f>ROUND(R23/5*6,0)</f>
        <v>655</v>
      </c>
      <c r="T23" s="336">
        <f>SUM(E23,J23,O23)</f>
        <v>461</v>
      </c>
      <c r="U23" s="274">
        <f>ROUND(T23/5*6,0)</f>
        <v>553</v>
      </c>
      <c r="V23" s="245">
        <f t="shared" si="0"/>
        <v>1208</v>
      </c>
      <c r="W23" s="273">
        <v>312</v>
      </c>
      <c r="X23" s="270">
        <f>ROUND(W23/5*6,0)</f>
        <v>374</v>
      </c>
      <c r="Y23" s="269">
        <v>340</v>
      </c>
      <c r="Z23" s="274">
        <f>ROUND(Y23/5*6,0)</f>
        <v>408</v>
      </c>
      <c r="AA23" s="275">
        <f t="shared" si="7"/>
        <v>782</v>
      </c>
      <c r="AB23" s="273">
        <v>225</v>
      </c>
      <c r="AC23" s="270">
        <f>ROUND(AB23/5*6,0)</f>
        <v>270</v>
      </c>
      <c r="AD23" s="269">
        <v>175</v>
      </c>
      <c r="AE23" s="274">
        <f>ROUND(AD23/5*6,0)</f>
        <v>210</v>
      </c>
      <c r="AF23" s="275">
        <f t="shared" si="8"/>
        <v>480</v>
      </c>
      <c r="AG23" s="335">
        <f>SUM(W23,AB23)</f>
        <v>537</v>
      </c>
      <c r="AH23" s="321">
        <f>ROUND(AG23/5*6,0)</f>
        <v>644</v>
      </c>
      <c r="AI23" s="336">
        <f>SUM(Y23,AD23)</f>
        <v>515</v>
      </c>
      <c r="AJ23" s="323">
        <f>ROUND(AI23/5*6,0)</f>
        <v>618</v>
      </c>
      <c r="AK23" s="324">
        <f t="shared" si="1"/>
        <v>1262</v>
      </c>
      <c r="AL23" s="273">
        <v>126</v>
      </c>
      <c r="AM23" s="270">
        <f>ROUND(AL23/5*6,0)</f>
        <v>151</v>
      </c>
      <c r="AN23" s="269">
        <v>155</v>
      </c>
      <c r="AO23" s="274">
        <f>ROUND(AN23/5*6,0)</f>
        <v>186</v>
      </c>
      <c r="AP23" s="275">
        <f t="shared" si="9"/>
        <v>337</v>
      </c>
      <c r="AQ23" s="273">
        <v>223</v>
      </c>
      <c r="AR23" s="270">
        <f>ROUND(AQ23/5*6,0)</f>
        <v>268</v>
      </c>
      <c r="AS23" s="269">
        <v>226</v>
      </c>
      <c r="AT23" s="274">
        <f>ROUND(AS23/5*6,0)</f>
        <v>271</v>
      </c>
      <c r="AU23" s="275">
        <f t="shared" si="10"/>
        <v>539</v>
      </c>
      <c r="AV23" s="273">
        <v>336</v>
      </c>
      <c r="AW23" s="270">
        <f>ROUND(AV23/5*6,0)</f>
        <v>403</v>
      </c>
      <c r="AX23" s="269">
        <v>252</v>
      </c>
      <c r="AY23" s="274">
        <f>ROUND(AX23/5*6,0)</f>
        <v>302</v>
      </c>
      <c r="AZ23" s="275">
        <f t="shared" si="11"/>
        <v>705</v>
      </c>
      <c r="BA23" s="273">
        <v>126</v>
      </c>
      <c r="BB23" s="270">
        <f>ROUND(BA23/5*6,0)</f>
        <v>151</v>
      </c>
      <c r="BC23" s="269">
        <v>116</v>
      </c>
      <c r="BD23" s="274">
        <f>ROUND(BC23/5*6,0)</f>
        <v>139</v>
      </c>
      <c r="BE23" s="275">
        <f t="shared" si="12"/>
        <v>290</v>
      </c>
      <c r="BF23" s="273">
        <v>221</v>
      </c>
      <c r="BG23" s="270">
        <f>ROUND(BF23/5*6,0)</f>
        <v>265</v>
      </c>
      <c r="BH23" s="269">
        <v>192</v>
      </c>
      <c r="BI23" s="274">
        <f>ROUND(BH23/5*6,0)</f>
        <v>230</v>
      </c>
      <c r="BJ23" s="275">
        <f t="shared" si="13"/>
        <v>495</v>
      </c>
      <c r="BK23" s="273">
        <v>145</v>
      </c>
      <c r="BL23" s="270">
        <f>ROUND(BK23/5*6,0)</f>
        <v>174</v>
      </c>
      <c r="BM23" s="269">
        <v>140</v>
      </c>
      <c r="BN23" s="274">
        <f>ROUND(BM23/5*6,0)</f>
        <v>168</v>
      </c>
      <c r="BO23" s="275">
        <f t="shared" si="14"/>
        <v>342</v>
      </c>
      <c r="BP23" s="273">
        <v>274</v>
      </c>
      <c r="BQ23" s="270">
        <f>ROUND(BP23/5*6,0)</f>
        <v>329</v>
      </c>
      <c r="BR23" s="269">
        <v>217</v>
      </c>
      <c r="BS23" s="274">
        <f>ROUND(BR23/5*6,0)</f>
        <v>260</v>
      </c>
      <c r="BT23" s="275">
        <f t="shared" si="15"/>
        <v>589</v>
      </c>
      <c r="BU23" s="273">
        <v>87</v>
      </c>
      <c r="BV23" s="270">
        <f>ROUND(BU23/5*6,0)</f>
        <v>104</v>
      </c>
      <c r="BW23" s="269">
        <v>73</v>
      </c>
      <c r="BX23" s="274">
        <f>ROUND(BW23/5*6,0)</f>
        <v>88</v>
      </c>
      <c r="BY23" s="275">
        <f t="shared" si="16"/>
        <v>192</v>
      </c>
      <c r="BZ23" s="273">
        <v>144</v>
      </c>
      <c r="CA23" s="270">
        <f>ROUND(BZ23/5*6,0)</f>
        <v>173</v>
      </c>
      <c r="CB23" s="269">
        <v>100</v>
      </c>
      <c r="CC23" s="274">
        <f>ROUND(CB23/5*6,0)</f>
        <v>120</v>
      </c>
      <c r="CD23" s="275">
        <f t="shared" si="17"/>
        <v>293</v>
      </c>
      <c r="CE23" s="273">
        <v>50</v>
      </c>
      <c r="CF23" s="270">
        <f>ROUND(CE23/5*6,0)</f>
        <v>60</v>
      </c>
      <c r="CG23" s="269">
        <v>54</v>
      </c>
      <c r="CH23" s="274">
        <f>ROUND(CG23/5*6,0)</f>
        <v>65</v>
      </c>
      <c r="CI23" s="275">
        <f t="shared" si="18"/>
        <v>125</v>
      </c>
      <c r="CJ23" s="273">
        <v>141</v>
      </c>
      <c r="CK23" s="270">
        <f>ROUND(CJ23/5*6,0)</f>
        <v>169</v>
      </c>
      <c r="CL23" s="269">
        <v>132</v>
      </c>
      <c r="CM23" s="274">
        <f>ROUND(CL23/5*6,0)</f>
        <v>158</v>
      </c>
      <c r="CN23" s="275">
        <f t="shared" si="19"/>
        <v>327</v>
      </c>
      <c r="CO23" s="321">
        <f>SUM(CE23,CJ23)</f>
        <v>191</v>
      </c>
      <c r="CP23" s="321">
        <f>ROUND(CO23/5*6,0)</f>
        <v>229</v>
      </c>
      <c r="CQ23" s="322">
        <f>SUM(CG23,CL23)</f>
        <v>186</v>
      </c>
      <c r="CR23" s="323">
        <f>ROUND(CQ23/5*6,0)</f>
        <v>223</v>
      </c>
      <c r="CS23" s="324">
        <f t="shared" si="2"/>
        <v>452</v>
      </c>
      <c r="CT23" s="273">
        <v>89</v>
      </c>
      <c r="CU23" s="270">
        <f>ROUND(CT23/5*6,0)</f>
        <v>107</v>
      </c>
      <c r="CV23" s="269">
        <v>87</v>
      </c>
      <c r="CW23" s="274">
        <f>ROUND(CV23/5*6,0)</f>
        <v>104</v>
      </c>
      <c r="CX23" s="275">
        <f t="shared" si="20"/>
        <v>211</v>
      </c>
      <c r="CY23" s="273">
        <v>15</v>
      </c>
      <c r="CZ23" s="270">
        <f>ROUND(CY23/5*6,0)</f>
        <v>18</v>
      </c>
      <c r="DA23" s="269">
        <v>9</v>
      </c>
      <c r="DB23" s="274">
        <f>ROUND(DA23/5*6,0)</f>
        <v>11</v>
      </c>
      <c r="DC23" s="275">
        <f t="shared" si="21"/>
        <v>29</v>
      </c>
      <c r="DD23" s="273">
        <v>44</v>
      </c>
      <c r="DE23" s="270">
        <f>ROUND(DD23/5*6,0)</f>
        <v>53</v>
      </c>
      <c r="DF23" s="269">
        <v>43</v>
      </c>
      <c r="DG23" s="274">
        <f>ROUND(DF23/5*6,0)</f>
        <v>52</v>
      </c>
      <c r="DH23" s="275">
        <f t="shared" si="22"/>
        <v>105</v>
      </c>
      <c r="DI23" s="273">
        <v>1</v>
      </c>
      <c r="DJ23" s="270">
        <f>ROUND(DI23/5*6,0)</f>
        <v>1</v>
      </c>
      <c r="DK23" s="269">
        <v>2</v>
      </c>
      <c r="DL23" s="274">
        <f>ROUND(DK23/5*6,0)</f>
        <v>2</v>
      </c>
      <c r="DM23" s="275">
        <f t="shared" si="23"/>
        <v>3</v>
      </c>
      <c r="DN23" s="273">
        <v>0</v>
      </c>
      <c r="DO23" s="270">
        <f>ROUND(DN23/5*6,0)</f>
        <v>0</v>
      </c>
      <c r="DP23" s="269">
        <v>1</v>
      </c>
      <c r="DQ23" s="274">
        <f>ROUND(DP23/5*6,0)</f>
        <v>1</v>
      </c>
      <c r="DR23" s="275">
        <f t="shared" si="24"/>
        <v>1</v>
      </c>
      <c r="DS23" s="273">
        <v>23</v>
      </c>
      <c r="DT23" s="270">
        <f>ROUND(DS23/5*6,0)</f>
        <v>28</v>
      </c>
      <c r="DU23" s="269">
        <v>10</v>
      </c>
      <c r="DV23" s="274">
        <f>ROUND(DU23/5*6,0)</f>
        <v>12</v>
      </c>
      <c r="DW23" s="275">
        <f t="shared" si="25"/>
        <v>40</v>
      </c>
      <c r="DX23" s="273">
        <v>14</v>
      </c>
      <c r="DY23" s="270">
        <f>ROUND(DX23/5*6,0)</f>
        <v>17</v>
      </c>
      <c r="DZ23" s="269">
        <v>24</v>
      </c>
      <c r="EA23" s="274">
        <f>ROUND(DZ23/5*6,0)</f>
        <v>29</v>
      </c>
      <c r="EB23" s="275">
        <f t="shared" si="26"/>
        <v>46</v>
      </c>
      <c r="EC23" s="273">
        <v>12</v>
      </c>
      <c r="ED23" s="270">
        <f>ROUND(EC23/5*6,0)</f>
        <v>14</v>
      </c>
      <c r="EE23" s="269">
        <v>23</v>
      </c>
      <c r="EF23" s="274">
        <f>ROUND(EE23/5*6,0)</f>
        <v>28</v>
      </c>
      <c r="EG23" s="275">
        <f t="shared" si="27"/>
        <v>42</v>
      </c>
      <c r="EH23" s="273">
        <v>22</v>
      </c>
      <c r="EI23" s="270">
        <f>ROUND(EH23/5*6,0)</f>
        <v>26</v>
      </c>
      <c r="EJ23" s="269">
        <v>35</v>
      </c>
      <c r="EK23" s="274">
        <f>ROUND(EJ23/5*6,0)</f>
        <v>42</v>
      </c>
      <c r="EL23" s="275">
        <f t="shared" si="28"/>
        <v>68</v>
      </c>
      <c r="EM23" s="273">
        <v>21</v>
      </c>
      <c r="EN23" s="270">
        <f>ROUND(EM23/5*6,0)</f>
        <v>25</v>
      </c>
      <c r="EO23" s="269">
        <v>13</v>
      </c>
      <c r="EP23" s="274">
        <f>ROUND(EO23/5*6,0)</f>
        <v>16</v>
      </c>
      <c r="EQ23" s="275">
        <f t="shared" si="29"/>
        <v>41</v>
      </c>
      <c r="ER23" s="273">
        <v>25</v>
      </c>
      <c r="ES23" s="270">
        <f>ROUND(ER23/5*6,0)</f>
        <v>30</v>
      </c>
      <c r="ET23" s="269">
        <v>4</v>
      </c>
      <c r="EU23" s="274">
        <f>ROUND(ET23/5*6,0)</f>
        <v>5</v>
      </c>
      <c r="EV23" s="275">
        <f t="shared" si="30"/>
        <v>35</v>
      </c>
      <c r="EW23" s="273">
        <v>25</v>
      </c>
      <c r="EX23" s="270">
        <f>ROUND(EW23/5*6,0)</f>
        <v>30</v>
      </c>
      <c r="EY23" s="269">
        <v>43</v>
      </c>
      <c r="EZ23" s="274">
        <f>ROUND(EY23/5*6,0)</f>
        <v>52</v>
      </c>
      <c r="FA23" s="275">
        <f t="shared" si="31"/>
        <v>82</v>
      </c>
      <c r="FB23" s="273">
        <v>153</v>
      </c>
      <c r="FC23" s="270">
        <f>ROUND(FB23/5*6,0)</f>
        <v>184</v>
      </c>
      <c r="FD23" s="269">
        <v>95</v>
      </c>
      <c r="FE23" s="274">
        <f>ROUND(FD23/5*6,0)</f>
        <v>114</v>
      </c>
      <c r="FF23" s="275">
        <f t="shared" si="32"/>
        <v>298</v>
      </c>
      <c r="FG23" s="273">
        <v>11</v>
      </c>
      <c r="FH23" s="270">
        <f>ROUND(FG23/5*6,0)</f>
        <v>13</v>
      </c>
      <c r="FI23" s="269">
        <v>34</v>
      </c>
      <c r="FJ23" s="274">
        <f>ROUND(FI23/5*6,0)</f>
        <v>41</v>
      </c>
      <c r="FK23" s="275">
        <f t="shared" si="33"/>
        <v>54</v>
      </c>
      <c r="FL23" s="273">
        <v>292</v>
      </c>
      <c r="FM23" s="270">
        <f>ROUND(FL23/5*6,0)</f>
        <v>350</v>
      </c>
      <c r="FN23" s="269">
        <v>315</v>
      </c>
      <c r="FO23" s="274">
        <f>ROUND(FN23/5*6,0)</f>
        <v>378</v>
      </c>
      <c r="FP23" s="275">
        <f t="shared" si="34"/>
        <v>728</v>
      </c>
      <c r="FQ23" s="273">
        <v>33</v>
      </c>
      <c r="FR23" s="270">
        <f>ROUND(FQ23/5*6,0)</f>
        <v>40</v>
      </c>
      <c r="FS23" s="269">
        <v>41</v>
      </c>
      <c r="FT23" s="274">
        <f>ROUND(FS23/5*6,0)</f>
        <v>49</v>
      </c>
      <c r="FU23" s="275">
        <f t="shared" si="35"/>
        <v>89</v>
      </c>
      <c r="FV23" s="273">
        <v>121</v>
      </c>
      <c r="FW23" s="270">
        <f>ROUND(FV23/5*6,0)</f>
        <v>145</v>
      </c>
      <c r="FX23" s="269">
        <v>152</v>
      </c>
      <c r="FY23" s="274">
        <f>ROUND(FX23/5*6,0)</f>
        <v>182</v>
      </c>
      <c r="FZ23" s="275">
        <f t="shared" si="36"/>
        <v>327</v>
      </c>
      <c r="GA23" s="273">
        <v>51</v>
      </c>
      <c r="GB23" s="270">
        <f>ROUND(GA23/5*6,0)</f>
        <v>61</v>
      </c>
      <c r="GC23" s="269">
        <v>43</v>
      </c>
      <c r="GD23" s="274">
        <f>ROUND(GC23/5*6,0)</f>
        <v>52</v>
      </c>
      <c r="GE23" s="275">
        <f t="shared" si="37"/>
        <v>113</v>
      </c>
      <c r="GF23" s="273">
        <v>89</v>
      </c>
      <c r="GG23" s="270">
        <f>ROUND(GF23/5*6,0)</f>
        <v>107</v>
      </c>
      <c r="GH23" s="269">
        <v>65</v>
      </c>
      <c r="GI23" s="274">
        <f>ROUND(GH23/5*6,0)</f>
        <v>78</v>
      </c>
      <c r="GJ23" s="275">
        <f t="shared" si="38"/>
        <v>185</v>
      </c>
      <c r="GK23" s="270">
        <f t="shared" si="39"/>
        <v>4795</v>
      </c>
      <c r="GL23" s="268">
        <v>4406</v>
      </c>
      <c r="GM23" s="245">
        <f t="shared" si="3"/>
        <v>9201</v>
      </c>
    </row>
    <row r="24" spans="1:197" s="237" customFormat="1" x14ac:dyDescent="0.15">
      <c r="A24" s="658"/>
      <c r="B24" s="253" t="s">
        <v>109</v>
      </c>
      <c r="C24" s="272">
        <v>69</v>
      </c>
      <c r="D24" s="250">
        <f>ROUND(C24/5*6,0)</f>
        <v>83</v>
      </c>
      <c r="E24" s="271">
        <v>117</v>
      </c>
      <c r="F24" s="248">
        <f>ROUND(E24/5*6,0)</f>
        <v>140</v>
      </c>
      <c r="G24" s="252">
        <f t="shared" si="4"/>
        <v>223</v>
      </c>
      <c r="H24" s="272">
        <v>135</v>
      </c>
      <c r="I24" s="250">
        <f>ROUND(H24/5*6,0)</f>
        <v>162</v>
      </c>
      <c r="J24" s="271">
        <v>41</v>
      </c>
      <c r="K24" s="248">
        <f>ROUND(J24/5*6,0)</f>
        <v>49</v>
      </c>
      <c r="L24" s="252">
        <f t="shared" si="5"/>
        <v>211</v>
      </c>
      <c r="M24" s="272">
        <v>198</v>
      </c>
      <c r="N24" s="250">
        <f>ROUND(M24/5*6,0)</f>
        <v>238</v>
      </c>
      <c r="O24" s="271">
        <v>300</v>
      </c>
      <c r="P24" s="248">
        <f>ROUND(O24/5*6,0)</f>
        <v>360</v>
      </c>
      <c r="Q24" s="252">
        <f t="shared" si="6"/>
        <v>598</v>
      </c>
      <c r="R24" s="325">
        <f>SUM(C24,H24,M24)</f>
        <v>402</v>
      </c>
      <c r="S24" s="326">
        <f>ROUND(R24/5*6,0)</f>
        <v>482</v>
      </c>
      <c r="T24" s="327">
        <f>SUM(E24,J24,O24)</f>
        <v>458</v>
      </c>
      <c r="U24" s="248">
        <f>ROUND(T24/5*6,0)</f>
        <v>550</v>
      </c>
      <c r="V24" s="247">
        <f t="shared" si="0"/>
        <v>1032</v>
      </c>
      <c r="W24" s="272">
        <v>378</v>
      </c>
      <c r="X24" s="250">
        <f>ROUND(W24/5*6,0)</f>
        <v>454</v>
      </c>
      <c r="Y24" s="271">
        <v>342</v>
      </c>
      <c r="Z24" s="248">
        <f>ROUND(Y24/5*6,0)</f>
        <v>410</v>
      </c>
      <c r="AA24" s="252">
        <f t="shared" si="7"/>
        <v>864</v>
      </c>
      <c r="AB24" s="272">
        <v>255</v>
      </c>
      <c r="AC24" s="250">
        <f>ROUND(AB24/5*6,0)</f>
        <v>306</v>
      </c>
      <c r="AD24" s="271">
        <v>266</v>
      </c>
      <c r="AE24" s="248">
        <f>ROUND(AD24/5*6,0)</f>
        <v>319</v>
      </c>
      <c r="AF24" s="252">
        <f t="shared" si="8"/>
        <v>625</v>
      </c>
      <c r="AG24" s="325">
        <f>SUM(W24,AB24)</f>
        <v>633</v>
      </c>
      <c r="AH24" s="326">
        <f>ROUND(AG24/5*6,0)</f>
        <v>760</v>
      </c>
      <c r="AI24" s="327">
        <f>SUM(Y24,AD24)</f>
        <v>608</v>
      </c>
      <c r="AJ24" s="328">
        <f>ROUND(AI24/5*6,0)</f>
        <v>730</v>
      </c>
      <c r="AK24" s="329">
        <f t="shared" si="1"/>
        <v>1490</v>
      </c>
      <c r="AL24" s="272">
        <v>175</v>
      </c>
      <c r="AM24" s="250">
        <f>ROUND(AL24/5*6,0)</f>
        <v>210</v>
      </c>
      <c r="AN24" s="271">
        <v>147</v>
      </c>
      <c r="AO24" s="248">
        <f>ROUND(AN24/5*6,0)</f>
        <v>176</v>
      </c>
      <c r="AP24" s="252">
        <f t="shared" si="9"/>
        <v>386</v>
      </c>
      <c r="AQ24" s="272">
        <v>203</v>
      </c>
      <c r="AR24" s="250">
        <f>ROUND(AQ24/5*6,0)</f>
        <v>244</v>
      </c>
      <c r="AS24" s="271">
        <v>255</v>
      </c>
      <c r="AT24" s="248">
        <f>ROUND(AS24/5*6,0)</f>
        <v>306</v>
      </c>
      <c r="AU24" s="252">
        <f t="shared" si="10"/>
        <v>550</v>
      </c>
      <c r="AV24" s="272">
        <v>491</v>
      </c>
      <c r="AW24" s="250">
        <f>ROUND(AV24/5*6,0)</f>
        <v>589</v>
      </c>
      <c r="AX24" s="271">
        <v>370</v>
      </c>
      <c r="AY24" s="248">
        <f>ROUND(AX24/5*6,0)</f>
        <v>444</v>
      </c>
      <c r="AZ24" s="252">
        <f t="shared" si="11"/>
        <v>1033</v>
      </c>
      <c r="BA24" s="272">
        <v>216</v>
      </c>
      <c r="BB24" s="250">
        <f>ROUND(BA24/5*6,0)</f>
        <v>259</v>
      </c>
      <c r="BC24" s="271">
        <v>193</v>
      </c>
      <c r="BD24" s="248">
        <f>ROUND(BC24/5*6,0)</f>
        <v>232</v>
      </c>
      <c r="BE24" s="252">
        <f t="shared" si="12"/>
        <v>491</v>
      </c>
      <c r="BF24" s="272">
        <v>432</v>
      </c>
      <c r="BG24" s="250">
        <f>ROUND(BF24/5*6,0)</f>
        <v>518</v>
      </c>
      <c r="BH24" s="271">
        <v>408</v>
      </c>
      <c r="BI24" s="248">
        <f>ROUND(BH24/5*6,0)</f>
        <v>490</v>
      </c>
      <c r="BJ24" s="252">
        <f t="shared" si="13"/>
        <v>1008</v>
      </c>
      <c r="BK24" s="272">
        <v>216</v>
      </c>
      <c r="BL24" s="250">
        <f>ROUND(BK24/5*6,0)</f>
        <v>259</v>
      </c>
      <c r="BM24" s="271">
        <v>284</v>
      </c>
      <c r="BN24" s="248">
        <f>ROUND(BM24/5*6,0)</f>
        <v>341</v>
      </c>
      <c r="BO24" s="252">
        <f t="shared" si="14"/>
        <v>600</v>
      </c>
      <c r="BP24" s="272">
        <v>314</v>
      </c>
      <c r="BQ24" s="250">
        <f>ROUND(BP24/5*6,0)</f>
        <v>377</v>
      </c>
      <c r="BR24" s="271">
        <v>371</v>
      </c>
      <c r="BS24" s="248">
        <f>ROUND(BR24/5*6,0)</f>
        <v>445</v>
      </c>
      <c r="BT24" s="252">
        <f t="shared" si="15"/>
        <v>822</v>
      </c>
      <c r="BU24" s="272">
        <v>112</v>
      </c>
      <c r="BV24" s="250">
        <f>ROUND(BU24/5*6,0)</f>
        <v>134</v>
      </c>
      <c r="BW24" s="271">
        <v>87</v>
      </c>
      <c r="BX24" s="248">
        <f>ROUND(BW24/5*6,0)</f>
        <v>104</v>
      </c>
      <c r="BY24" s="252">
        <f t="shared" si="16"/>
        <v>238</v>
      </c>
      <c r="BZ24" s="272">
        <v>159</v>
      </c>
      <c r="CA24" s="250">
        <f>ROUND(BZ24/5*6,0)</f>
        <v>191</v>
      </c>
      <c r="CB24" s="271">
        <v>94</v>
      </c>
      <c r="CC24" s="248">
        <f>ROUND(CB24/5*6,0)</f>
        <v>113</v>
      </c>
      <c r="CD24" s="252">
        <f t="shared" si="17"/>
        <v>304</v>
      </c>
      <c r="CE24" s="272">
        <v>33</v>
      </c>
      <c r="CF24" s="250">
        <f>ROUND(CE24/5*6,0)</f>
        <v>40</v>
      </c>
      <c r="CG24" s="271">
        <v>39</v>
      </c>
      <c r="CH24" s="248">
        <f>ROUND(CG24/5*6,0)</f>
        <v>47</v>
      </c>
      <c r="CI24" s="252">
        <f t="shared" si="18"/>
        <v>87</v>
      </c>
      <c r="CJ24" s="272">
        <v>99</v>
      </c>
      <c r="CK24" s="250">
        <f>ROUND(CJ24/5*6,0)</f>
        <v>119</v>
      </c>
      <c r="CL24" s="271">
        <v>128</v>
      </c>
      <c r="CM24" s="248">
        <f>ROUND(CL24/5*6,0)</f>
        <v>154</v>
      </c>
      <c r="CN24" s="252">
        <f t="shared" si="19"/>
        <v>273</v>
      </c>
      <c r="CO24" s="321">
        <f>SUM(CE24,CJ24)</f>
        <v>132</v>
      </c>
      <c r="CP24" s="326">
        <f>ROUND(CO24/5*6,0)</f>
        <v>158</v>
      </c>
      <c r="CQ24" s="322">
        <f>SUM(CG24,CL24)</f>
        <v>167</v>
      </c>
      <c r="CR24" s="328">
        <f>ROUND(CQ24/5*6,0)</f>
        <v>200</v>
      </c>
      <c r="CS24" s="329">
        <f t="shared" si="2"/>
        <v>358</v>
      </c>
      <c r="CT24" s="272">
        <v>95</v>
      </c>
      <c r="CU24" s="250">
        <f>ROUND(CT24/5*6,0)</f>
        <v>114</v>
      </c>
      <c r="CV24" s="271">
        <v>118</v>
      </c>
      <c r="CW24" s="248">
        <f>ROUND(CV24/5*6,0)</f>
        <v>142</v>
      </c>
      <c r="CX24" s="252">
        <f t="shared" si="20"/>
        <v>256</v>
      </c>
      <c r="CY24" s="272">
        <v>2</v>
      </c>
      <c r="CZ24" s="250">
        <f>ROUND(CY24/5*6,0)</f>
        <v>2</v>
      </c>
      <c r="DA24" s="271">
        <v>3</v>
      </c>
      <c r="DB24" s="248">
        <f>ROUND(DA24/5*6,0)</f>
        <v>4</v>
      </c>
      <c r="DC24" s="252">
        <f t="shared" si="21"/>
        <v>6</v>
      </c>
      <c r="DD24" s="272">
        <v>45</v>
      </c>
      <c r="DE24" s="250">
        <f>ROUND(DD24/5*6,0)</f>
        <v>54</v>
      </c>
      <c r="DF24" s="271">
        <v>47</v>
      </c>
      <c r="DG24" s="248">
        <f>ROUND(DF24/5*6,0)</f>
        <v>56</v>
      </c>
      <c r="DH24" s="252">
        <f t="shared" si="22"/>
        <v>110</v>
      </c>
      <c r="DI24" s="272">
        <v>1</v>
      </c>
      <c r="DJ24" s="250">
        <f>ROUND(DI24/5*6,0)</f>
        <v>1</v>
      </c>
      <c r="DK24" s="271">
        <v>1</v>
      </c>
      <c r="DL24" s="248">
        <f>ROUND(DK24/5*6,0)</f>
        <v>1</v>
      </c>
      <c r="DM24" s="252">
        <f t="shared" si="23"/>
        <v>2</v>
      </c>
      <c r="DN24" s="272">
        <v>0</v>
      </c>
      <c r="DO24" s="250">
        <f>ROUND(DN24/5*6,0)</f>
        <v>0</v>
      </c>
      <c r="DP24" s="271">
        <v>0</v>
      </c>
      <c r="DQ24" s="248">
        <f>ROUND(DP24/5*6,0)</f>
        <v>0</v>
      </c>
      <c r="DR24" s="252">
        <f t="shared" si="24"/>
        <v>0</v>
      </c>
      <c r="DS24" s="272">
        <v>11</v>
      </c>
      <c r="DT24" s="250">
        <f>ROUND(DS24/5*6,0)</f>
        <v>13</v>
      </c>
      <c r="DU24" s="271">
        <v>7</v>
      </c>
      <c r="DV24" s="248">
        <f>ROUND(DU24/5*6,0)</f>
        <v>8</v>
      </c>
      <c r="DW24" s="252">
        <f t="shared" si="25"/>
        <v>21</v>
      </c>
      <c r="DX24" s="272">
        <v>6</v>
      </c>
      <c r="DY24" s="250">
        <f>ROUND(DX24/5*6,0)</f>
        <v>7</v>
      </c>
      <c r="DZ24" s="271">
        <v>17</v>
      </c>
      <c r="EA24" s="248">
        <f>ROUND(DZ24/5*6,0)</f>
        <v>20</v>
      </c>
      <c r="EB24" s="252">
        <f t="shared" si="26"/>
        <v>27</v>
      </c>
      <c r="EC24" s="272">
        <v>10</v>
      </c>
      <c r="ED24" s="250">
        <f>ROUND(EC24/5*6,0)</f>
        <v>12</v>
      </c>
      <c r="EE24" s="271">
        <v>14</v>
      </c>
      <c r="EF24" s="248">
        <f>ROUND(EE24/5*6,0)</f>
        <v>17</v>
      </c>
      <c r="EG24" s="252">
        <f t="shared" si="27"/>
        <v>29</v>
      </c>
      <c r="EH24" s="272">
        <v>9</v>
      </c>
      <c r="EI24" s="250">
        <f>ROUND(EH24/5*6,0)</f>
        <v>11</v>
      </c>
      <c r="EJ24" s="271">
        <v>9</v>
      </c>
      <c r="EK24" s="248">
        <f>ROUND(EJ24/5*6,0)</f>
        <v>11</v>
      </c>
      <c r="EL24" s="252">
        <f t="shared" si="28"/>
        <v>22</v>
      </c>
      <c r="EM24" s="272">
        <v>4</v>
      </c>
      <c r="EN24" s="250">
        <f>ROUND(EM24/5*6,0)</f>
        <v>5</v>
      </c>
      <c r="EO24" s="271">
        <v>4</v>
      </c>
      <c r="EP24" s="248">
        <f>ROUND(EO24/5*6,0)</f>
        <v>5</v>
      </c>
      <c r="EQ24" s="252">
        <f t="shared" si="29"/>
        <v>10</v>
      </c>
      <c r="ER24" s="272">
        <v>13</v>
      </c>
      <c r="ES24" s="250">
        <f>ROUND(ER24/5*6,0)</f>
        <v>16</v>
      </c>
      <c r="ET24" s="271">
        <v>6</v>
      </c>
      <c r="EU24" s="248">
        <f>ROUND(ET24/5*6,0)</f>
        <v>7</v>
      </c>
      <c r="EV24" s="252">
        <f t="shared" si="30"/>
        <v>23</v>
      </c>
      <c r="EW24" s="272">
        <v>11</v>
      </c>
      <c r="EX24" s="250">
        <f>ROUND(EW24/5*6,0)</f>
        <v>13</v>
      </c>
      <c r="EY24" s="271">
        <v>24</v>
      </c>
      <c r="EZ24" s="248">
        <f>ROUND(EY24/5*6,0)</f>
        <v>29</v>
      </c>
      <c r="FA24" s="252">
        <f t="shared" si="31"/>
        <v>42</v>
      </c>
      <c r="FB24" s="272">
        <v>75</v>
      </c>
      <c r="FC24" s="250">
        <f>ROUND(FB24/5*6,0)</f>
        <v>90</v>
      </c>
      <c r="FD24" s="271">
        <v>95</v>
      </c>
      <c r="FE24" s="248">
        <f>ROUND(FD24/5*6,0)</f>
        <v>114</v>
      </c>
      <c r="FF24" s="252">
        <f t="shared" si="32"/>
        <v>204</v>
      </c>
      <c r="FG24" s="272">
        <v>19</v>
      </c>
      <c r="FH24" s="250">
        <f>ROUND(FG24/5*6,0)</f>
        <v>23</v>
      </c>
      <c r="FI24" s="271">
        <v>43</v>
      </c>
      <c r="FJ24" s="248">
        <f>ROUND(FI24/5*6,0)</f>
        <v>52</v>
      </c>
      <c r="FK24" s="252">
        <f t="shared" si="33"/>
        <v>75</v>
      </c>
      <c r="FL24" s="272">
        <v>409</v>
      </c>
      <c r="FM24" s="250">
        <f>ROUND(FL24/5*6,0)</f>
        <v>491</v>
      </c>
      <c r="FN24" s="271">
        <v>387</v>
      </c>
      <c r="FO24" s="248">
        <f>ROUND(FN24/5*6,0)</f>
        <v>464</v>
      </c>
      <c r="FP24" s="252">
        <f t="shared" si="34"/>
        <v>955</v>
      </c>
      <c r="FQ24" s="272">
        <v>74</v>
      </c>
      <c r="FR24" s="250">
        <f>ROUND(FQ24/5*6,0)</f>
        <v>89</v>
      </c>
      <c r="FS24" s="271">
        <v>81</v>
      </c>
      <c r="FT24" s="248">
        <f>ROUND(FS24/5*6,0)</f>
        <v>97</v>
      </c>
      <c r="FU24" s="252">
        <f t="shared" si="35"/>
        <v>186</v>
      </c>
      <c r="FV24" s="272">
        <v>156</v>
      </c>
      <c r="FW24" s="250">
        <f>ROUND(FV24/5*6,0)</f>
        <v>187</v>
      </c>
      <c r="FX24" s="271">
        <v>237</v>
      </c>
      <c r="FY24" s="248">
        <f>ROUND(FX24/5*6,0)</f>
        <v>284</v>
      </c>
      <c r="FZ24" s="252">
        <f t="shared" si="36"/>
        <v>471</v>
      </c>
      <c r="GA24" s="272">
        <v>74</v>
      </c>
      <c r="GB24" s="250">
        <f>ROUND(GA24/5*6,0)</f>
        <v>89</v>
      </c>
      <c r="GC24" s="271">
        <v>108</v>
      </c>
      <c r="GD24" s="248">
        <f>ROUND(GC24/5*6,0)</f>
        <v>130</v>
      </c>
      <c r="GE24" s="252">
        <f t="shared" si="37"/>
        <v>219</v>
      </c>
      <c r="GF24" s="272">
        <v>91</v>
      </c>
      <c r="GG24" s="250">
        <f>ROUND(GF24/5*6,0)</f>
        <v>109</v>
      </c>
      <c r="GH24" s="271">
        <v>71</v>
      </c>
      <c r="GI24" s="248">
        <f>ROUND(GH24/5*6,0)</f>
        <v>85</v>
      </c>
      <c r="GJ24" s="252">
        <f t="shared" si="38"/>
        <v>194</v>
      </c>
      <c r="GK24" s="270">
        <f t="shared" si="39"/>
        <v>5507</v>
      </c>
      <c r="GL24" s="268">
        <v>5657</v>
      </c>
      <c r="GM24" s="245">
        <f t="shared" si="3"/>
        <v>11164</v>
      </c>
    </row>
    <row r="25" spans="1:197" s="237" customFormat="1" x14ac:dyDescent="0.15">
      <c r="A25" s="661"/>
      <c r="B25" s="267" t="s">
        <v>85</v>
      </c>
      <c r="C25" s="243"/>
      <c r="D25" s="243">
        <f>SUM(D23:D24)</f>
        <v>173</v>
      </c>
      <c r="E25" s="242"/>
      <c r="F25" s="241">
        <f>SUM(F23:F24)</f>
        <v>300</v>
      </c>
      <c r="G25" s="244">
        <f t="shared" si="4"/>
        <v>473</v>
      </c>
      <c r="H25" s="243"/>
      <c r="I25" s="243">
        <f>SUM(I23:I24)</f>
        <v>395</v>
      </c>
      <c r="J25" s="242"/>
      <c r="K25" s="241">
        <f>SUM(K23:K24)</f>
        <v>117</v>
      </c>
      <c r="L25" s="244">
        <f t="shared" si="5"/>
        <v>512</v>
      </c>
      <c r="M25" s="243"/>
      <c r="N25" s="243">
        <f>SUM(N23:N24)</f>
        <v>570</v>
      </c>
      <c r="O25" s="242"/>
      <c r="P25" s="241">
        <f>SUM(P23:P24)</f>
        <v>685</v>
      </c>
      <c r="Q25" s="244">
        <f t="shared" si="6"/>
        <v>1255</v>
      </c>
      <c r="R25" s="338">
        <f>SUM(R23:R24)</f>
        <v>948</v>
      </c>
      <c r="S25" s="339">
        <f>SUM(S23:S24)</f>
        <v>1137</v>
      </c>
      <c r="T25" s="340">
        <f>SUM(T23:T24)</f>
        <v>919</v>
      </c>
      <c r="U25" s="263">
        <f>SUM(U23:U24)</f>
        <v>1103</v>
      </c>
      <c r="V25" s="262">
        <f t="shared" si="0"/>
        <v>2240</v>
      </c>
      <c r="W25" s="243"/>
      <c r="X25" s="243">
        <f>SUM(X23:X24)</f>
        <v>828</v>
      </c>
      <c r="Y25" s="242"/>
      <c r="Z25" s="241">
        <f>SUM(Z23:Z24)</f>
        <v>818</v>
      </c>
      <c r="AA25" s="244">
        <f t="shared" si="7"/>
        <v>1646</v>
      </c>
      <c r="AB25" s="243"/>
      <c r="AC25" s="243">
        <f>SUM(AC23:AC24)</f>
        <v>576</v>
      </c>
      <c r="AD25" s="242"/>
      <c r="AE25" s="241">
        <f>SUM(AE23:AE24)</f>
        <v>529</v>
      </c>
      <c r="AF25" s="244">
        <f t="shared" si="8"/>
        <v>1105</v>
      </c>
      <c r="AG25" s="338">
        <f>SUM(AG23:AG24)</f>
        <v>1170</v>
      </c>
      <c r="AH25" s="339">
        <f>SUM(AH23:AH24)</f>
        <v>1404</v>
      </c>
      <c r="AI25" s="340">
        <f>SUM(AI23:AI24)</f>
        <v>1123</v>
      </c>
      <c r="AJ25" s="341">
        <f>SUM(AJ23:AJ24)</f>
        <v>1348</v>
      </c>
      <c r="AK25" s="342">
        <f t="shared" si="1"/>
        <v>2752</v>
      </c>
      <c r="AL25" s="243"/>
      <c r="AM25" s="243">
        <f>SUM(AM23:AM24)</f>
        <v>361</v>
      </c>
      <c r="AN25" s="242"/>
      <c r="AO25" s="241">
        <f>SUM(AO23:AO24)</f>
        <v>362</v>
      </c>
      <c r="AP25" s="244">
        <f t="shared" si="9"/>
        <v>723</v>
      </c>
      <c r="AQ25" s="243"/>
      <c r="AR25" s="243">
        <f>SUM(AR23:AR24)</f>
        <v>512</v>
      </c>
      <c r="AS25" s="242"/>
      <c r="AT25" s="241">
        <f>SUM(AT23:AT24)</f>
        <v>577</v>
      </c>
      <c r="AU25" s="244">
        <f t="shared" si="10"/>
        <v>1089</v>
      </c>
      <c r="AV25" s="243"/>
      <c r="AW25" s="243">
        <f>SUM(AW23:AW24)</f>
        <v>992</v>
      </c>
      <c r="AX25" s="242"/>
      <c r="AY25" s="241">
        <f>SUM(AY23:AY24)</f>
        <v>746</v>
      </c>
      <c r="AZ25" s="244">
        <f t="shared" si="11"/>
        <v>1738</v>
      </c>
      <c r="BA25" s="243"/>
      <c r="BB25" s="243">
        <f>SUM(BB23:BB24)</f>
        <v>410</v>
      </c>
      <c r="BC25" s="242"/>
      <c r="BD25" s="241">
        <f>SUM(BD23:BD24)</f>
        <v>371</v>
      </c>
      <c r="BE25" s="244">
        <f t="shared" si="12"/>
        <v>781</v>
      </c>
      <c r="BF25" s="243"/>
      <c r="BG25" s="243">
        <f>SUM(BG23:BG24)</f>
        <v>783</v>
      </c>
      <c r="BH25" s="242"/>
      <c r="BI25" s="241">
        <f>SUM(BI23:BI24)</f>
        <v>720</v>
      </c>
      <c r="BJ25" s="244">
        <f t="shared" si="13"/>
        <v>1503</v>
      </c>
      <c r="BK25" s="243"/>
      <c r="BL25" s="243">
        <f>SUM(BL23:BL24)</f>
        <v>433</v>
      </c>
      <c r="BM25" s="242"/>
      <c r="BN25" s="241">
        <f>SUM(BN23:BN24)</f>
        <v>509</v>
      </c>
      <c r="BO25" s="244">
        <f t="shared" si="14"/>
        <v>942</v>
      </c>
      <c r="BP25" s="243"/>
      <c r="BQ25" s="243">
        <f>SUM(BQ23:BQ24)</f>
        <v>706</v>
      </c>
      <c r="BR25" s="242"/>
      <c r="BS25" s="241">
        <f>SUM(BS23:BS24)</f>
        <v>705</v>
      </c>
      <c r="BT25" s="244">
        <f t="shared" si="15"/>
        <v>1411</v>
      </c>
      <c r="BU25" s="243"/>
      <c r="BV25" s="243">
        <f>SUM(BV23:BV24)</f>
        <v>238</v>
      </c>
      <c r="BW25" s="242"/>
      <c r="BX25" s="241">
        <f>SUM(BX23:BX24)</f>
        <v>192</v>
      </c>
      <c r="BY25" s="244">
        <f t="shared" si="16"/>
        <v>430</v>
      </c>
      <c r="BZ25" s="243"/>
      <c r="CA25" s="243">
        <f>SUM(CA23:CA24)</f>
        <v>364</v>
      </c>
      <c r="CB25" s="242"/>
      <c r="CC25" s="241">
        <f>SUM(CC23:CC24)</f>
        <v>233</v>
      </c>
      <c r="CD25" s="244">
        <f t="shared" si="17"/>
        <v>597</v>
      </c>
      <c r="CE25" s="243"/>
      <c r="CF25" s="243">
        <f>SUM(CF23:CF24)</f>
        <v>100</v>
      </c>
      <c r="CG25" s="242"/>
      <c r="CH25" s="241">
        <f>SUM(CH23:CH24)</f>
        <v>112</v>
      </c>
      <c r="CI25" s="244">
        <f t="shared" si="18"/>
        <v>212</v>
      </c>
      <c r="CJ25" s="243"/>
      <c r="CK25" s="243">
        <f>SUM(CK23:CK24)</f>
        <v>288</v>
      </c>
      <c r="CL25" s="242"/>
      <c r="CM25" s="241">
        <f>SUM(CM23:CM24)</f>
        <v>312</v>
      </c>
      <c r="CN25" s="244">
        <f t="shared" si="19"/>
        <v>600</v>
      </c>
      <c r="CO25" s="339">
        <f>SUM(CO23:CO24)</f>
        <v>323</v>
      </c>
      <c r="CP25" s="339">
        <f>SUM(CP23:CP24)</f>
        <v>387</v>
      </c>
      <c r="CQ25" s="340">
        <f>SUM(CQ23:CQ24)</f>
        <v>353</v>
      </c>
      <c r="CR25" s="341">
        <f>SUM(CR23:CR24)</f>
        <v>423</v>
      </c>
      <c r="CS25" s="342">
        <f t="shared" si="2"/>
        <v>810</v>
      </c>
      <c r="CT25" s="243"/>
      <c r="CU25" s="243">
        <f>SUM(CU23:CU24)</f>
        <v>221</v>
      </c>
      <c r="CV25" s="242"/>
      <c r="CW25" s="241">
        <f>SUM(CW23:CW24)</f>
        <v>246</v>
      </c>
      <c r="CX25" s="244">
        <f t="shared" si="20"/>
        <v>467</v>
      </c>
      <c r="CY25" s="243"/>
      <c r="CZ25" s="243">
        <f>SUM(CZ23:CZ24)</f>
        <v>20</v>
      </c>
      <c r="DA25" s="242"/>
      <c r="DB25" s="241">
        <f>SUM(DB23:DB24)</f>
        <v>15</v>
      </c>
      <c r="DC25" s="244">
        <f t="shared" si="21"/>
        <v>35</v>
      </c>
      <c r="DD25" s="243"/>
      <c r="DE25" s="243">
        <f>SUM(DE23:DE24)</f>
        <v>107</v>
      </c>
      <c r="DF25" s="242"/>
      <c r="DG25" s="241">
        <f>SUM(DG23:DG24)</f>
        <v>108</v>
      </c>
      <c r="DH25" s="244">
        <f t="shared" si="22"/>
        <v>215</v>
      </c>
      <c r="DI25" s="243"/>
      <c r="DJ25" s="243">
        <f>SUM(DJ23:DJ24)</f>
        <v>2</v>
      </c>
      <c r="DK25" s="242"/>
      <c r="DL25" s="241">
        <f>SUM(DL23:DL24)</f>
        <v>3</v>
      </c>
      <c r="DM25" s="244">
        <f t="shared" si="23"/>
        <v>5</v>
      </c>
      <c r="DN25" s="243"/>
      <c r="DO25" s="243">
        <f>SUM(DO23:DO24)</f>
        <v>0</v>
      </c>
      <c r="DP25" s="242"/>
      <c r="DQ25" s="241">
        <f>SUM(DQ23:DQ24)</f>
        <v>1</v>
      </c>
      <c r="DR25" s="244">
        <f t="shared" si="24"/>
        <v>1</v>
      </c>
      <c r="DS25" s="243"/>
      <c r="DT25" s="243">
        <f>SUM(DT23:DT24)</f>
        <v>41</v>
      </c>
      <c r="DU25" s="242"/>
      <c r="DV25" s="241">
        <f>SUM(DV23:DV24)</f>
        <v>20</v>
      </c>
      <c r="DW25" s="244">
        <f t="shared" si="25"/>
        <v>61</v>
      </c>
      <c r="DX25" s="243"/>
      <c r="DY25" s="243">
        <f>SUM(DY23:DY24)</f>
        <v>24</v>
      </c>
      <c r="DZ25" s="242"/>
      <c r="EA25" s="241">
        <f>SUM(EA23:EA24)</f>
        <v>49</v>
      </c>
      <c r="EB25" s="244">
        <f t="shared" si="26"/>
        <v>73</v>
      </c>
      <c r="EC25" s="243"/>
      <c r="ED25" s="243">
        <f>SUM(ED23:ED24)</f>
        <v>26</v>
      </c>
      <c r="EE25" s="242"/>
      <c r="EF25" s="241">
        <f>SUM(EF23:EF24)</f>
        <v>45</v>
      </c>
      <c r="EG25" s="244">
        <f t="shared" si="27"/>
        <v>71</v>
      </c>
      <c r="EH25" s="243"/>
      <c r="EI25" s="243">
        <f>SUM(EI23:EI24)</f>
        <v>37</v>
      </c>
      <c r="EJ25" s="242"/>
      <c r="EK25" s="241">
        <f>SUM(EK23:EK24)</f>
        <v>53</v>
      </c>
      <c r="EL25" s="244">
        <f t="shared" si="28"/>
        <v>90</v>
      </c>
      <c r="EM25" s="243"/>
      <c r="EN25" s="243">
        <f>SUM(EN23:EN24)</f>
        <v>30</v>
      </c>
      <c r="EO25" s="242"/>
      <c r="EP25" s="241">
        <f>SUM(EP23:EP24)</f>
        <v>21</v>
      </c>
      <c r="EQ25" s="244">
        <f t="shared" si="29"/>
        <v>51</v>
      </c>
      <c r="ER25" s="243"/>
      <c r="ES25" s="243">
        <f>SUM(ES23:ES24)</f>
        <v>46</v>
      </c>
      <c r="ET25" s="242"/>
      <c r="EU25" s="241">
        <f>SUM(EU23:EU24)</f>
        <v>12</v>
      </c>
      <c r="EV25" s="244">
        <f t="shared" si="30"/>
        <v>58</v>
      </c>
      <c r="EW25" s="243"/>
      <c r="EX25" s="243">
        <f>SUM(EX23:EX24)</f>
        <v>43</v>
      </c>
      <c r="EY25" s="242"/>
      <c r="EZ25" s="241">
        <f>SUM(EZ23:EZ24)</f>
        <v>81</v>
      </c>
      <c r="FA25" s="244">
        <f t="shared" si="31"/>
        <v>124</v>
      </c>
      <c r="FB25" s="243"/>
      <c r="FC25" s="243">
        <f>SUM(FC23:FC24)</f>
        <v>274</v>
      </c>
      <c r="FD25" s="242"/>
      <c r="FE25" s="241">
        <f>SUM(FE23:FE24)</f>
        <v>228</v>
      </c>
      <c r="FF25" s="244">
        <f t="shared" si="32"/>
        <v>502</v>
      </c>
      <c r="FG25" s="243"/>
      <c r="FH25" s="243">
        <f>SUM(FH23:FH24)</f>
        <v>36</v>
      </c>
      <c r="FI25" s="242"/>
      <c r="FJ25" s="241">
        <f>SUM(FJ23:FJ24)</f>
        <v>93</v>
      </c>
      <c r="FK25" s="244">
        <f t="shared" si="33"/>
        <v>129</v>
      </c>
      <c r="FL25" s="243"/>
      <c r="FM25" s="243">
        <f>SUM(FM23:FM24)</f>
        <v>841</v>
      </c>
      <c r="FN25" s="242"/>
      <c r="FO25" s="241">
        <f>SUM(FO23:FO24)</f>
        <v>842</v>
      </c>
      <c r="FP25" s="244">
        <f t="shared" si="34"/>
        <v>1683</v>
      </c>
      <c r="FQ25" s="243"/>
      <c r="FR25" s="243">
        <f>SUM(FR23:FR24)</f>
        <v>129</v>
      </c>
      <c r="FS25" s="242"/>
      <c r="FT25" s="241">
        <f>SUM(FT23:FT24)</f>
        <v>146</v>
      </c>
      <c r="FU25" s="244">
        <f t="shared" si="35"/>
        <v>275</v>
      </c>
      <c r="FV25" s="243"/>
      <c r="FW25" s="243">
        <f>SUM(FW23:FW24)</f>
        <v>332</v>
      </c>
      <c r="FX25" s="242"/>
      <c r="FY25" s="241">
        <f>SUM(FY23:FY24)</f>
        <v>466</v>
      </c>
      <c r="FZ25" s="244">
        <f t="shared" si="36"/>
        <v>798</v>
      </c>
      <c r="GA25" s="243"/>
      <c r="GB25" s="243">
        <f>SUM(GB23:GB24)</f>
        <v>150</v>
      </c>
      <c r="GC25" s="242"/>
      <c r="GD25" s="241">
        <f>SUM(GD23:GD24)</f>
        <v>182</v>
      </c>
      <c r="GE25" s="244">
        <f t="shared" si="37"/>
        <v>332</v>
      </c>
      <c r="GF25" s="243"/>
      <c r="GG25" s="243">
        <f>SUM(GG23:GG24)</f>
        <v>216</v>
      </c>
      <c r="GH25" s="242"/>
      <c r="GI25" s="241">
        <f>SUM(GI23:GI24)</f>
        <v>163</v>
      </c>
      <c r="GJ25" s="244">
        <f t="shared" si="38"/>
        <v>379</v>
      </c>
      <c r="GK25" s="240">
        <f t="shared" si="39"/>
        <v>10302</v>
      </c>
      <c r="GL25" s="261">
        <v>10063</v>
      </c>
      <c r="GM25" s="239">
        <f t="shared" si="3"/>
        <v>20365</v>
      </c>
      <c r="GO25" s="237">
        <f>SUM(V25,AK25,AP25,AU25,AZ25,BE25,BJ25,BO25,BY25,CD25,BT25)</f>
        <v>14206</v>
      </c>
    </row>
    <row r="26" spans="1:197" s="237" customFormat="1" x14ac:dyDescent="0.15">
      <c r="A26" s="657" t="s">
        <v>114</v>
      </c>
      <c r="B26" s="260" t="s">
        <v>110</v>
      </c>
      <c r="C26" s="273">
        <v>85</v>
      </c>
      <c r="D26" s="270">
        <f>ROUND(C26/5*6,0)</f>
        <v>102</v>
      </c>
      <c r="E26" s="269">
        <v>117</v>
      </c>
      <c r="F26" s="274">
        <f>ROUND(E26/5*6,0)</f>
        <v>140</v>
      </c>
      <c r="G26" s="275">
        <f t="shared" si="4"/>
        <v>242</v>
      </c>
      <c r="H26" s="273">
        <v>171</v>
      </c>
      <c r="I26" s="270">
        <f>ROUND(H26/5*6,0)</f>
        <v>205</v>
      </c>
      <c r="J26" s="269">
        <v>162</v>
      </c>
      <c r="K26" s="274">
        <f>ROUND(J26/5*6,0)</f>
        <v>194</v>
      </c>
      <c r="L26" s="275">
        <f t="shared" si="5"/>
        <v>399</v>
      </c>
      <c r="M26" s="273">
        <v>241</v>
      </c>
      <c r="N26" s="270">
        <f>ROUND(M26/5*6,0)</f>
        <v>289</v>
      </c>
      <c r="O26" s="269">
        <v>262</v>
      </c>
      <c r="P26" s="274">
        <f>ROUND(O26/5*6,0)</f>
        <v>314</v>
      </c>
      <c r="Q26" s="275">
        <f t="shared" si="6"/>
        <v>603</v>
      </c>
      <c r="R26" s="335">
        <f>SUM(C26,H26,M26)</f>
        <v>497</v>
      </c>
      <c r="S26" s="337">
        <f>ROUND(R26/5*6,0)</f>
        <v>596</v>
      </c>
      <c r="T26" s="336">
        <f>SUM(E26,J26,O26)</f>
        <v>541</v>
      </c>
      <c r="U26" s="255">
        <f>ROUND(T26/5*6,0)</f>
        <v>649</v>
      </c>
      <c r="V26" s="254">
        <f t="shared" si="0"/>
        <v>1245</v>
      </c>
      <c r="W26" s="273">
        <v>360</v>
      </c>
      <c r="X26" s="270">
        <f>ROUND(W26/5*6,0)</f>
        <v>432</v>
      </c>
      <c r="Y26" s="269">
        <v>246</v>
      </c>
      <c r="Z26" s="274">
        <f>ROUND(Y26/5*6,0)</f>
        <v>295</v>
      </c>
      <c r="AA26" s="275">
        <f t="shared" si="7"/>
        <v>727</v>
      </c>
      <c r="AB26" s="273">
        <v>216</v>
      </c>
      <c r="AC26" s="270">
        <f>ROUND(AB26/5*6,0)</f>
        <v>259</v>
      </c>
      <c r="AD26" s="269">
        <v>185</v>
      </c>
      <c r="AE26" s="274">
        <f>ROUND(AD26/5*6,0)</f>
        <v>222</v>
      </c>
      <c r="AF26" s="275">
        <f t="shared" si="8"/>
        <v>481</v>
      </c>
      <c r="AG26" s="335">
        <f>SUM(W26,AB26)</f>
        <v>576</v>
      </c>
      <c r="AH26" s="337">
        <f>ROUND(AG26/5*6,0)</f>
        <v>691</v>
      </c>
      <c r="AI26" s="336">
        <f>SUM(Y26,AD26)</f>
        <v>431</v>
      </c>
      <c r="AJ26" s="343">
        <f>ROUND(AI26/5*6,0)</f>
        <v>517</v>
      </c>
      <c r="AK26" s="344">
        <f t="shared" si="1"/>
        <v>1208</v>
      </c>
      <c r="AL26" s="273">
        <v>141</v>
      </c>
      <c r="AM26" s="270">
        <f>ROUND(AL26/5*6,0)</f>
        <v>169</v>
      </c>
      <c r="AN26" s="269">
        <v>130</v>
      </c>
      <c r="AO26" s="274">
        <f>ROUND(AN26/5*6,0)</f>
        <v>156</v>
      </c>
      <c r="AP26" s="275">
        <f t="shared" si="9"/>
        <v>325</v>
      </c>
      <c r="AQ26" s="273">
        <v>177</v>
      </c>
      <c r="AR26" s="270">
        <f>ROUND(AQ26/5*6,0)</f>
        <v>212</v>
      </c>
      <c r="AS26" s="269">
        <v>204</v>
      </c>
      <c r="AT26" s="274">
        <f>ROUND(AS26/5*6,0)</f>
        <v>245</v>
      </c>
      <c r="AU26" s="275">
        <f t="shared" si="10"/>
        <v>457</v>
      </c>
      <c r="AV26" s="273">
        <v>325</v>
      </c>
      <c r="AW26" s="270">
        <f>ROUND(AV26/5*6,0)</f>
        <v>390</v>
      </c>
      <c r="AX26" s="269">
        <v>229</v>
      </c>
      <c r="AY26" s="274">
        <f>ROUND(AX26/5*6,0)</f>
        <v>275</v>
      </c>
      <c r="AZ26" s="275">
        <f t="shared" si="11"/>
        <v>665</v>
      </c>
      <c r="BA26" s="273">
        <v>105</v>
      </c>
      <c r="BB26" s="270">
        <f>ROUND(BA26/5*6,0)</f>
        <v>126</v>
      </c>
      <c r="BC26" s="269">
        <v>94</v>
      </c>
      <c r="BD26" s="274">
        <f>ROUND(BC26/5*6,0)</f>
        <v>113</v>
      </c>
      <c r="BE26" s="275">
        <f t="shared" si="12"/>
        <v>239</v>
      </c>
      <c r="BF26" s="273">
        <v>202</v>
      </c>
      <c r="BG26" s="270">
        <f>ROUND(BF26/5*6,0)</f>
        <v>242</v>
      </c>
      <c r="BH26" s="269">
        <v>192</v>
      </c>
      <c r="BI26" s="274">
        <f>ROUND(BH26/5*6,0)</f>
        <v>230</v>
      </c>
      <c r="BJ26" s="275">
        <f t="shared" si="13"/>
        <v>472</v>
      </c>
      <c r="BK26" s="273">
        <v>134</v>
      </c>
      <c r="BL26" s="270">
        <f>ROUND(BK26/5*6,0)</f>
        <v>161</v>
      </c>
      <c r="BM26" s="269">
        <v>137</v>
      </c>
      <c r="BN26" s="274">
        <f>ROUND(BM26/5*6,0)</f>
        <v>164</v>
      </c>
      <c r="BO26" s="275">
        <f t="shared" si="14"/>
        <v>325</v>
      </c>
      <c r="BP26" s="273">
        <v>130</v>
      </c>
      <c r="BQ26" s="270">
        <f>ROUND(BP26/5*6,0)</f>
        <v>156</v>
      </c>
      <c r="BR26" s="269">
        <v>142</v>
      </c>
      <c r="BS26" s="274">
        <f>ROUND(BR26/5*6,0)</f>
        <v>170</v>
      </c>
      <c r="BT26" s="275">
        <f t="shared" si="15"/>
        <v>326</v>
      </c>
      <c r="BU26" s="273">
        <v>80</v>
      </c>
      <c r="BV26" s="270">
        <f>ROUND(BU26/5*6,0)</f>
        <v>96</v>
      </c>
      <c r="BW26" s="269">
        <v>100</v>
      </c>
      <c r="BX26" s="274">
        <f>ROUND(BW26/5*6,0)</f>
        <v>120</v>
      </c>
      <c r="BY26" s="275">
        <f t="shared" si="16"/>
        <v>216</v>
      </c>
      <c r="BZ26" s="273">
        <v>151</v>
      </c>
      <c r="CA26" s="270">
        <f>ROUND(BZ26/5*6,0)</f>
        <v>181</v>
      </c>
      <c r="CB26" s="269">
        <v>141</v>
      </c>
      <c r="CC26" s="274">
        <f>ROUND(CB26/5*6,0)</f>
        <v>169</v>
      </c>
      <c r="CD26" s="275">
        <f t="shared" si="17"/>
        <v>350</v>
      </c>
      <c r="CE26" s="273">
        <v>53</v>
      </c>
      <c r="CF26" s="270">
        <f>ROUND(CE26/5*6,0)</f>
        <v>64</v>
      </c>
      <c r="CG26" s="269">
        <v>60</v>
      </c>
      <c r="CH26" s="274">
        <f>ROUND(CG26/5*6,0)</f>
        <v>72</v>
      </c>
      <c r="CI26" s="275">
        <f t="shared" si="18"/>
        <v>136</v>
      </c>
      <c r="CJ26" s="273">
        <v>130</v>
      </c>
      <c r="CK26" s="270">
        <f>ROUND(CJ26/5*6,0)</f>
        <v>156</v>
      </c>
      <c r="CL26" s="269">
        <v>130</v>
      </c>
      <c r="CM26" s="274">
        <f>ROUND(CL26/5*6,0)</f>
        <v>156</v>
      </c>
      <c r="CN26" s="275">
        <f t="shared" si="19"/>
        <v>312</v>
      </c>
      <c r="CO26" s="335">
        <f>SUM(CE26,CJ26)</f>
        <v>183</v>
      </c>
      <c r="CP26" s="337">
        <f>ROUND(CO26/5*6,0)</f>
        <v>220</v>
      </c>
      <c r="CQ26" s="336">
        <f>SUM(CG26,CL26)</f>
        <v>190</v>
      </c>
      <c r="CR26" s="343">
        <f>ROUND(CQ26/5*6,0)</f>
        <v>228</v>
      </c>
      <c r="CS26" s="344">
        <f t="shared" si="2"/>
        <v>448</v>
      </c>
      <c r="CT26" s="273">
        <v>72</v>
      </c>
      <c r="CU26" s="270">
        <f>ROUND(CT26/5*6,0)</f>
        <v>86</v>
      </c>
      <c r="CV26" s="269">
        <v>76</v>
      </c>
      <c r="CW26" s="274">
        <f>ROUND(CV26/5*6,0)</f>
        <v>91</v>
      </c>
      <c r="CX26" s="275">
        <f t="shared" si="20"/>
        <v>177</v>
      </c>
      <c r="CY26" s="273">
        <v>6</v>
      </c>
      <c r="CZ26" s="270">
        <f>ROUND(CY26/5*6,0)</f>
        <v>7</v>
      </c>
      <c r="DA26" s="269">
        <v>5</v>
      </c>
      <c r="DB26" s="274">
        <f>ROUND(DA26/5*6,0)</f>
        <v>6</v>
      </c>
      <c r="DC26" s="275">
        <f t="shared" si="21"/>
        <v>13</v>
      </c>
      <c r="DD26" s="273">
        <v>34</v>
      </c>
      <c r="DE26" s="270">
        <f>ROUND(DD26/5*6,0)</f>
        <v>41</v>
      </c>
      <c r="DF26" s="269">
        <v>37</v>
      </c>
      <c r="DG26" s="274">
        <f>ROUND(DF26/5*6,0)</f>
        <v>44</v>
      </c>
      <c r="DH26" s="275">
        <f t="shared" si="22"/>
        <v>85</v>
      </c>
      <c r="DI26" s="273">
        <v>3</v>
      </c>
      <c r="DJ26" s="270">
        <f>ROUND(DI26/5*6,0)</f>
        <v>4</v>
      </c>
      <c r="DK26" s="269">
        <v>7</v>
      </c>
      <c r="DL26" s="274">
        <f>ROUND(DK26/5*6,0)</f>
        <v>8</v>
      </c>
      <c r="DM26" s="275">
        <f t="shared" si="23"/>
        <v>12</v>
      </c>
      <c r="DN26" s="273">
        <v>2</v>
      </c>
      <c r="DO26" s="270">
        <f>ROUND(DN26/5*6,0)</f>
        <v>2</v>
      </c>
      <c r="DP26" s="269">
        <v>4</v>
      </c>
      <c r="DQ26" s="274">
        <f>ROUND(DP26/5*6,0)</f>
        <v>5</v>
      </c>
      <c r="DR26" s="275">
        <f t="shared" si="24"/>
        <v>7</v>
      </c>
      <c r="DS26" s="273">
        <v>6</v>
      </c>
      <c r="DT26" s="270">
        <f>ROUND(DS26/5*6,0)</f>
        <v>7</v>
      </c>
      <c r="DU26" s="269">
        <v>15</v>
      </c>
      <c r="DV26" s="274">
        <f>ROUND(DU26/5*6,0)</f>
        <v>18</v>
      </c>
      <c r="DW26" s="275">
        <f t="shared" si="25"/>
        <v>25</v>
      </c>
      <c r="DX26" s="273">
        <v>15</v>
      </c>
      <c r="DY26" s="270">
        <f>ROUND(DX26/5*6,0)</f>
        <v>18</v>
      </c>
      <c r="DZ26" s="269">
        <v>13</v>
      </c>
      <c r="EA26" s="274">
        <f>ROUND(DZ26/5*6,0)</f>
        <v>16</v>
      </c>
      <c r="EB26" s="275">
        <f t="shared" si="26"/>
        <v>34</v>
      </c>
      <c r="EC26" s="273">
        <v>8</v>
      </c>
      <c r="ED26" s="270">
        <f>ROUND(EC26/5*6,0)</f>
        <v>10</v>
      </c>
      <c r="EE26" s="269">
        <v>16</v>
      </c>
      <c r="EF26" s="274">
        <f>ROUND(EE26/5*6,0)</f>
        <v>19</v>
      </c>
      <c r="EG26" s="275">
        <f t="shared" si="27"/>
        <v>29</v>
      </c>
      <c r="EH26" s="273">
        <v>34</v>
      </c>
      <c r="EI26" s="270">
        <f>ROUND(EH26/5*6,0)</f>
        <v>41</v>
      </c>
      <c r="EJ26" s="269">
        <v>32</v>
      </c>
      <c r="EK26" s="274">
        <f>ROUND(EJ26/5*6,0)</f>
        <v>38</v>
      </c>
      <c r="EL26" s="275">
        <f t="shared" si="28"/>
        <v>79</v>
      </c>
      <c r="EM26" s="273">
        <v>18</v>
      </c>
      <c r="EN26" s="270">
        <f>ROUND(EM26/5*6,0)</f>
        <v>22</v>
      </c>
      <c r="EO26" s="269">
        <v>7</v>
      </c>
      <c r="EP26" s="274">
        <f>ROUND(EO26/5*6,0)</f>
        <v>8</v>
      </c>
      <c r="EQ26" s="275">
        <f t="shared" si="29"/>
        <v>30</v>
      </c>
      <c r="ER26" s="273">
        <v>3</v>
      </c>
      <c r="ES26" s="270">
        <f>ROUND(ER26/5*6,0)</f>
        <v>4</v>
      </c>
      <c r="ET26" s="269">
        <v>8</v>
      </c>
      <c r="EU26" s="274">
        <f>ROUND(ET26/5*6,0)</f>
        <v>10</v>
      </c>
      <c r="EV26" s="275">
        <f t="shared" si="30"/>
        <v>14</v>
      </c>
      <c r="EW26" s="273">
        <v>30</v>
      </c>
      <c r="EX26" s="270">
        <f>ROUND(EW26/5*6,0)</f>
        <v>36</v>
      </c>
      <c r="EY26" s="269">
        <v>46</v>
      </c>
      <c r="EZ26" s="274">
        <f>ROUND(EY26/5*6,0)</f>
        <v>55</v>
      </c>
      <c r="FA26" s="275">
        <f t="shared" si="31"/>
        <v>91</v>
      </c>
      <c r="FB26" s="273">
        <v>121</v>
      </c>
      <c r="FC26" s="270">
        <f>ROUND(FB26/5*6,0)</f>
        <v>145</v>
      </c>
      <c r="FD26" s="269">
        <v>96</v>
      </c>
      <c r="FE26" s="274">
        <f>ROUND(FD26/5*6,0)</f>
        <v>115</v>
      </c>
      <c r="FF26" s="275">
        <f t="shared" si="32"/>
        <v>260</v>
      </c>
      <c r="FG26" s="273">
        <v>19</v>
      </c>
      <c r="FH26" s="270">
        <f>ROUND(FG26/5*6,0)</f>
        <v>23</v>
      </c>
      <c r="FI26" s="269">
        <v>19</v>
      </c>
      <c r="FJ26" s="274">
        <f>ROUND(FI26/5*6,0)</f>
        <v>23</v>
      </c>
      <c r="FK26" s="275">
        <f t="shared" si="33"/>
        <v>46</v>
      </c>
      <c r="FL26" s="273">
        <v>304</v>
      </c>
      <c r="FM26" s="270">
        <f>ROUND(FL26/5*6,0)</f>
        <v>365</v>
      </c>
      <c r="FN26" s="269">
        <v>262</v>
      </c>
      <c r="FO26" s="274">
        <f>ROUND(FN26/5*6,0)</f>
        <v>314</v>
      </c>
      <c r="FP26" s="275">
        <f t="shared" si="34"/>
        <v>679</v>
      </c>
      <c r="FQ26" s="273">
        <v>27</v>
      </c>
      <c r="FR26" s="270">
        <f>ROUND(FQ26/5*6,0)</f>
        <v>32</v>
      </c>
      <c r="FS26" s="269">
        <v>47</v>
      </c>
      <c r="FT26" s="274">
        <f>ROUND(FS26/5*6,0)</f>
        <v>56</v>
      </c>
      <c r="FU26" s="275">
        <f t="shared" si="35"/>
        <v>88</v>
      </c>
      <c r="FV26" s="273">
        <v>83</v>
      </c>
      <c r="FW26" s="270">
        <f>ROUND(FV26/5*6,0)</f>
        <v>100</v>
      </c>
      <c r="FX26" s="269">
        <v>119</v>
      </c>
      <c r="FY26" s="274">
        <f>ROUND(FX26/5*6,0)</f>
        <v>143</v>
      </c>
      <c r="FZ26" s="275">
        <f t="shared" si="36"/>
        <v>243</v>
      </c>
      <c r="GA26" s="273">
        <v>46</v>
      </c>
      <c r="GB26" s="270">
        <f>ROUND(GA26/5*6,0)</f>
        <v>55</v>
      </c>
      <c r="GC26" s="269">
        <v>62</v>
      </c>
      <c r="GD26" s="274">
        <f>ROUND(GC26/5*6,0)</f>
        <v>74</v>
      </c>
      <c r="GE26" s="275">
        <f t="shared" si="37"/>
        <v>129</v>
      </c>
      <c r="GF26" s="273">
        <v>106</v>
      </c>
      <c r="GG26" s="270">
        <f>ROUND(GF26/5*6,0)</f>
        <v>127</v>
      </c>
      <c r="GH26" s="269">
        <v>97</v>
      </c>
      <c r="GI26" s="274">
        <f>ROUND(GH26/5*6,0)</f>
        <v>116</v>
      </c>
      <c r="GJ26" s="275">
        <f t="shared" si="38"/>
        <v>243</v>
      </c>
      <c r="GK26" s="270">
        <f t="shared" si="39"/>
        <v>4365</v>
      </c>
      <c r="GL26" s="268">
        <v>4195</v>
      </c>
      <c r="GM26" s="245">
        <f t="shared" si="3"/>
        <v>8560</v>
      </c>
    </row>
    <row r="27" spans="1:197" s="237" customFormat="1" x14ac:dyDescent="0.15">
      <c r="A27" s="658"/>
      <c r="B27" s="253" t="s">
        <v>109</v>
      </c>
      <c r="C27" s="272">
        <v>94</v>
      </c>
      <c r="D27" s="250">
        <f>ROUND(C27/5*6,0)</f>
        <v>113</v>
      </c>
      <c r="E27" s="271">
        <v>122</v>
      </c>
      <c r="F27" s="248">
        <f>ROUND(E27/5*6,0)</f>
        <v>146</v>
      </c>
      <c r="G27" s="252">
        <f t="shared" si="4"/>
        <v>259</v>
      </c>
      <c r="H27" s="272">
        <v>137</v>
      </c>
      <c r="I27" s="250">
        <f>ROUND(H27/5*6,0)</f>
        <v>164</v>
      </c>
      <c r="J27" s="271">
        <v>85</v>
      </c>
      <c r="K27" s="248">
        <f>ROUND(J27/5*6,0)</f>
        <v>102</v>
      </c>
      <c r="L27" s="252">
        <f t="shared" si="5"/>
        <v>266</v>
      </c>
      <c r="M27" s="272">
        <v>218</v>
      </c>
      <c r="N27" s="250">
        <f>ROUND(M27/5*6,0)</f>
        <v>262</v>
      </c>
      <c r="O27" s="271">
        <v>270</v>
      </c>
      <c r="P27" s="248">
        <f>ROUND(O27/5*6,0)</f>
        <v>324</v>
      </c>
      <c r="Q27" s="252">
        <f t="shared" si="6"/>
        <v>586</v>
      </c>
      <c r="R27" s="325">
        <f>SUM(C27,H27,M27)</f>
        <v>449</v>
      </c>
      <c r="S27" s="326">
        <f>ROUND(R27/5*6,0)</f>
        <v>539</v>
      </c>
      <c r="T27" s="327">
        <f>SUM(E27,J27,O27)</f>
        <v>477</v>
      </c>
      <c r="U27" s="248">
        <f>ROUND(T27/5*6,0)</f>
        <v>572</v>
      </c>
      <c r="V27" s="247">
        <f t="shared" si="0"/>
        <v>1111</v>
      </c>
      <c r="W27" s="272">
        <v>434</v>
      </c>
      <c r="X27" s="250">
        <f>ROUND(W27/5*6,0)</f>
        <v>521</v>
      </c>
      <c r="Y27" s="271">
        <v>311</v>
      </c>
      <c r="Z27" s="248">
        <f>ROUND(Y27/5*6,0)</f>
        <v>373</v>
      </c>
      <c r="AA27" s="252">
        <f t="shared" si="7"/>
        <v>894</v>
      </c>
      <c r="AB27" s="272">
        <v>270</v>
      </c>
      <c r="AC27" s="250">
        <f>ROUND(AB27/5*6,0)</f>
        <v>324</v>
      </c>
      <c r="AD27" s="271">
        <v>223</v>
      </c>
      <c r="AE27" s="248">
        <f>ROUND(AD27/5*6,0)</f>
        <v>268</v>
      </c>
      <c r="AF27" s="252">
        <f t="shared" si="8"/>
        <v>592</v>
      </c>
      <c r="AG27" s="325">
        <f>SUM(W27,AB27)</f>
        <v>704</v>
      </c>
      <c r="AH27" s="326">
        <f>ROUND(AG27/5*6,0)</f>
        <v>845</v>
      </c>
      <c r="AI27" s="327">
        <f>SUM(Y27,AD27)</f>
        <v>534</v>
      </c>
      <c r="AJ27" s="328">
        <f>ROUND(AI27/5*6,0)</f>
        <v>641</v>
      </c>
      <c r="AK27" s="329">
        <f t="shared" si="1"/>
        <v>1486</v>
      </c>
      <c r="AL27" s="272">
        <v>163</v>
      </c>
      <c r="AM27" s="250">
        <f>ROUND(AL27/5*6,0)</f>
        <v>196</v>
      </c>
      <c r="AN27" s="271">
        <v>158</v>
      </c>
      <c r="AO27" s="248">
        <f>ROUND(AN27/5*6,0)</f>
        <v>190</v>
      </c>
      <c r="AP27" s="252">
        <f t="shared" si="9"/>
        <v>386</v>
      </c>
      <c r="AQ27" s="272">
        <v>190</v>
      </c>
      <c r="AR27" s="250">
        <f>ROUND(AQ27/5*6,0)</f>
        <v>228</v>
      </c>
      <c r="AS27" s="271">
        <v>219</v>
      </c>
      <c r="AT27" s="248">
        <f>ROUND(AS27/5*6,0)</f>
        <v>263</v>
      </c>
      <c r="AU27" s="252">
        <f t="shared" si="10"/>
        <v>491</v>
      </c>
      <c r="AV27" s="272">
        <v>461</v>
      </c>
      <c r="AW27" s="250">
        <f>ROUND(AV27/5*6,0)</f>
        <v>553</v>
      </c>
      <c r="AX27" s="271">
        <v>344</v>
      </c>
      <c r="AY27" s="248">
        <f>ROUND(AX27/5*6,0)</f>
        <v>413</v>
      </c>
      <c r="AZ27" s="252">
        <f t="shared" si="11"/>
        <v>966</v>
      </c>
      <c r="BA27" s="272">
        <v>188</v>
      </c>
      <c r="BB27" s="250">
        <f>ROUND(BA27/5*6,0)</f>
        <v>226</v>
      </c>
      <c r="BC27" s="271">
        <v>166</v>
      </c>
      <c r="BD27" s="248">
        <f>ROUND(BC27/5*6,0)</f>
        <v>199</v>
      </c>
      <c r="BE27" s="252">
        <f t="shared" si="12"/>
        <v>425</v>
      </c>
      <c r="BF27" s="272">
        <v>343</v>
      </c>
      <c r="BG27" s="250">
        <f>ROUND(BF27/5*6,0)</f>
        <v>412</v>
      </c>
      <c r="BH27" s="271">
        <v>377</v>
      </c>
      <c r="BI27" s="248">
        <f>ROUND(BH27/5*6,0)</f>
        <v>452</v>
      </c>
      <c r="BJ27" s="252">
        <f t="shared" si="13"/>
        <v>864</v>
      </c>
      <c r="BK27" s="272">
        <v>197</v>
      </c>
      <c r="BL27" s="250">
        <f>ROUND(BK27/5*6,0)</f>
        <v>236</v>
      </c>
      <c r="BM27" s="271">
        <v>250</v>
      </c>
      <c r="BN27" s="248">
        <f>ROUND(BM27/5*6,0)</f>
        <v>300</v>
      </c>
      <c r="BO27" s="252">
        <f t="shared" si="14"/>
        <v>536</v>
      </c>
      <c r="BP27" s="272">
        <v>272</v>
      </c>
      <c r="BQ27" s="250">
        <f>ROUND(BP27/5*6,0)</f>
        <v>326</v>
      </c>
      <c r="BR27" s="271">
        <v>316</v>
      </c>
      <c r="BS27" s="248">
        <f>ROUND(BR27/5*6,0)</f>
        <v>379</v>
      </c>
      <c r="BT27" s="252">
        <f t="shared" si="15"/>
        <v>705</v>
      </c>
      <c r="BU27" s="272">
        <v>86</v>
      </c>
      <c r="BV27" s="250">
        <f>ROUND(BU27/5*6,0)</f>
        <v>103</v>
      </c>
      <c r="BW27" s="271">
        <v>120</v>
      </c>
      <c r="BX27" s="248">
        <f>ROUND(BW27/5*6,0)</f>
        <v>144</v>
      </c>
      <c r="BY27" s="252">
        <f t="shared" si="16"/>
        <v>247</v>
      </c>
      <c r="BZ27" s="272">
        <v>172</v>
      </c>
      <c r="CA27" s="250">
        <f>ROUND(BZ27/5*6,0)</f>
        <v>206</v>
      </c>
      <c r="CB27" s="271">
        <v>178</v>
      </c>
      <c r="CC27" s="248">
        <f>ROUND(CB27/5*6,0)</f>
        <v>214</v>
      </c>
      <c r="CD27" s="252">
        <f t="shared" si="17"/>
        <v>420</v>
      </c>
      <c r="CE27" s="272">
        <v>44</v>
      </c>
      <c r="CF27" s="250">
        <f>ROUND(CE27/5*6,0)</f>
        <v>53</v>
      </c>
      <c r="CG27" s="271">
        <v>52</v>
      </c>
      <c r="CH27" s="248">
        <f>ROUND(CG27/5*6,0)</f>
        <v>62</v>
      </c>
      <c r="CI27" s="252">
        <f t="shared" si="18"/>
        <v>115</v>
      </c>
      <c r="CJ27" s="272">
        <v>116</v>
      </c>
      <c r="CK27" s="250">
        <f>ROUND(CJ27/5*6,0)</f>
        <v>139</v>
      </c>
      <c r="CL27" s="271">
        <v>108</v>
      </c>
      <c r="CM27" s="248">
        <f>ROUND(CL27/5*6,0)</f>
        <v>130</v>
      </c>
      <c r="CN27" s="252">
        <f t="shared" si="19"/>
        <v>269</v>
      </c>
      <c r="CO27" s="321">
        <f>SUM(CE27,CJ27)</f>
        <v>160</v>
      </c>
      <c r="CP27" s="321">
        <f>ROUND(CO27/5*6,0)</f>
        <v>192</v>
      </c>
      <c r="CQ27" s="322">
        <f>SUM(CG27,CL27)</f>
        <v>160</v>
      </c>
      <c r="CR27" s="328">
        <f>ROUND(CQ27/5*6,0)</f>
        <v>192</v>
      </c>
      <c r="CS27" s="329">
        <f t="shared" si="2"/>
        <v>384</v>
      </c>
      <c r="CT27" s="272">
        <v>82</v>
      </c>
      <c r="CU27" s="250">
        <f>ROUND(CT27/5*6,0)</f>
        <v>98</v>
      </c>
      <c r="CV27" s="271">
        <v>101</v>
      </c>
      <c r="CW27" s="248">
        <f>ROUND(CV27/5*6,0)</f>
        <v>121</v>
      </c>
      <c r="CX27" s="252">
        <f t="shared" si="20"/>
        <v>219</v>
      </c>
      <c r="CY27" s="272">
        <v>9</v>
      </c>
      <c r="CZ27" s="250">
        <f>ROUND(CY27/5*6,0)</f>
        <v>11</v>
      </c>
      <c r="DA27" s="271">
        <v>6</v>
      </c>
      <c r="DB27" s="248">
        <f>ROUND(DA27/5*6,0)</f>
        <v>7</v>
      </c>
      <c r="DC27" s="252">
        <f t="shared" si="21"/>
        <v>18</v>
      </c>
      <c r="DD27" s="272">
        <v>47</v>
      </c>
      <c r="DE27" s="250">
        <f>ROUND(DD27/5*6,0)</f>
        <v>56</v>
      </c>
      <c r="DF27" s="271">
        <v>36</v>
      </c>
      <c r="DG27" s="248">
        <f>ROUND(DF27/5*6,0)</f>
        <v>43</v>
      </c>
      <c r="DH27" s="252">
        <f t="shared" si="22"/>
        <v>99</v>
      </c>
      <c r="DI27" s="272">
        <v>4</v>
      </c>
      <c r="DJ27" s="250">
        <f>ROUND(DI27/5*6,0)</f>
        <v>5</v>
      </c>
      <c r="DK27" s="271">
        <v>2</v>
      </c>
      <c r="DL27" s="248">
        <f>ROUND(DK27/5*6,0)</f>
        <v>2</v>
      </c>
      <c r="DM27" s="252">
        <f t="shared" si="23"/>
        <v>7</v>
      </c>
      <c r="DN27" s="272">
        <v>4</v>
      </c>
      <c r="DO27" s="250">
        <f>ROUND(DN27/5*6,0)</f>
        <v>5</v>
      </c>
      <c r="DP27" s="271">
        <v>0</v>
      </c>
      <c r="DQ27" s="248">
        <f>ROUND(DP27/5*6,0)</f>
        <v>0</v>
      </c>
      <c r="DR27" s="252">
        <f t="shared" si="24"/>
        <v>5</v>
      </c>
      <c r="DS27" s="272">
        <v>10</v>
      </c>
      <c r="DT27" s="250">
        <f>ROUND(DS27/5*6,0)</f>
        <v>12</v>
      </c>
      <c r="DU27" s="271">
        <v>12</v>
      </c>
      <c r="DV27" s="248">
        <f>ROUND(DU27/5*6,0)</f>
        <v>14</v>
      </c>
      <c r="DW27" s="252">
        <f t="shared" si="25"/>
        <v>26</v>
      </c>
      <c r="DX27" s="272">
        <v>19</v>
      </c>
      <c r="DY27" s="250">
        <f>ROUND(DX27/5*6,0)</f>
        <v>23</v>
      </c>
      <c r="DZ27" s="271">
        <v>13</v>
      </c>
      <c r="EA27" s="248">
        <f>ROUND(DZ27/5*6,0)</f>
        <v>16</v>
      </c>
      <c r="EB27" s="252">
        <f t="shared" si="26"/>
        <v>39</v>
      </c>
      <c r="EC27" s="272">
        <v>13</v>
      </c>
      <c r="ED27" s="250">
        <f>ROUND(EC27/5*6,0)</f>
        <v>16</v>
      </c>
      <c r="EE27" s="271">
        <v>4</v>
      </c>
      <c r="EF27" s="248">
        <f>ROUND(EE27/5*6,0)</f>
        <v>5</v>
      </c>
      <c r="EG27" s="252">
        <f t="shared" si="27"/>
        <v>21</v>
      </c>
      <c r="EH27" s="272">
        <v>15</v>
      </c>
      <c r="EI27" s="250">
        <f>ROUND(EH27/5*6,0)</f>
        <v>18</v>
      </c>
      <c r="EJ27" s="271">
        <v>14</v>
      </c>
      <c r="EK27" s="248">
        <f>ROUND(EJ27/5*6,0)</f>
        <v>17</v>
      </c>
      <c r="EL27" s="252">
        <f t="shared" si="28"/>
        <v>35</v>
      </c>
      <c r="EM27" s="272">
        <v>9</v>
      </c>
      <c r="EN27" s="250">
        <f>ROUND(EM27/5*6,0)</f>
        <v>11</v>
      </c>
      <c r="EO27" s="271">
        <v>6</v>
      </c>
      <c r="EP27" s="248">
        <f>ROUND(EO27/5*6,0)</f>
        <v>7</v>
      </c>
      <c r="EQ27" s="252">
        <f t="shared" si="29"/>
        <v>18</v>
      </c>
      <c r="ER27" s="272">
        <v>6</v>
      </c>
      <c r="ES27" s="250">
        <f>ROUND(ER27/5*6,0)</f>
        <v>7</v>
      </c>
      <c r="ET27" s="271">
        <v>2</v>
      </c>
      <c r="EU27" s="248">
        <f>ROUND(ET27/5*6,0)</f>
        <v>2</v>
      </c>
      <c r="EV27" s="252">
        <f t="shared" si="30"/>
        <v>9</v>
      </c>
      <c r="EW27" s="272">
        <v>17</v>
      </c>
      <c r="EX27" s="250">
        <f>ROUND(EW27/5*6,0)</f>
        <v>20</v>
      </c>
      <c r="EY27" s="271">
        <v>30</v>
      </c>
      <c r="EZ27" s="248">
        <f>ROUND(EY27/5*6,0)</f>
        <v>36</v>
      </c>
      <c r="FA27" s="252">
        <f t="shared" si="31"/>
        <v>56</v>
      </c>
      <c r="FB27" s="272">
        <v>83</v>
      </c>
      <c r="FC27" s="250">
        <f>ROUND(FB27/5*6,0)</f>
        <v>100</v>
      </c>
      <c r="FD27" s="271">
        <v>72</v>
      </c>
      <c r="FE27" s="248">
        <f>ROUND(FD27/5*6,0)</f>
        <v>86</v>
      </c>
      <c r="FF27" s="252">
        <f t="shared" si="32"/>
        <v>186</v>
      </c>
      <c r="FG27" s="272">
        <v>19</v>
      </c>
      <c r="FH27" s="250">
        <f>ROUND(FG27/5*6,0)</f>
        <v>23</v>
      </c>
      <c r="FI27" s="271">
        <v>32</v>
      </c>
      <c r="FJ27" s="248">
        <f>ROUND(FI27/5*6,0)</f>
        <v>38</v>
      </c>
      <c r="FK27" s="252">
        <f t="shared" si="33"/>
        <v>61</v>
      </c>
      <c r="FL27" s="272">
        <v>476</v>
      </c>
      <c r="FM27" s="250">
        <f>ROUND(FL27/5*6,0)</f>
        <v>571</v>
      </c>
      <c r="FN27" s="271">
        <v>397</v>
      </c>
      <c r="FO27" s="248">
        <f>ROUND(FN27/5*6,0)</f>
        <v>476</v>
      </c>
      <c r="FP27" s="252">
        <f t="shared" si="34"/>
        <v>1047</v>
      </c>
      <c r="FQ27" s="272">
        <v>76</v>
      </c>
      <c r="FR27" s="250">
        <f>ROUND(FQ27/5*6,0)</f>
        <v>91</v>
      </c>
      <c r="FS27" s="271">
        <v>78</v>
      </c>
      <c r="FT27" s="248">
        <f>ROUND(FS27/5*6,0)</f>
        <v>94</v>
      </c>
      <c r="FU27" s="252">
        <f t="shared" si="35"/>
        <v>185</v>
      </c>
      <c r="FV27" s="272">
        <v>110</v>
      </c>
      <c r="FW27" s="250">
        <f>ROUND(FV27/5*6,0)</f>
        <v>132</v>
      </c>
      <c r="FX27" s="271">
        <v>218</v>
      </c>
      <c r="FY27" s="248">
        <f>ROUND(FX27/5*6,0)</f>
        <v>262</v>
      </c>
      <c r="FZ27" s="252">
        <f t="shared" si="36"/>
        <v>394</v>
      </c>
      <c r="GA27" s="272">
        <v>65</v>
      </c>
      <c r="GB27" s="250">
        <f>ROUND(GA27/5*6,0)</f>
        <v>78</v>
      </c>
      <c r="GC27" s="271">
        <v>85</v>
      </c>
      <c r="GD27" s="248">
        <f>ROUND(GC27/5*6,0)</f>
        <v>102</v>
      </c>
      <c r="GE27" s="252">
        <f t="shared" si="37"/>
        <v>180</v>
      </c>
      <c r="GF27" s="272">
        <v>92</v>
      </c>
      <c r="GG27" s="250">
        <f>ROUND(GF27/5*6,0)</f>
        <v>110</v>
      </c>
      <c r="GH27" s="271">
        <v>116</v>
      </c>
      <c r="GI27" s="248">
        <f>ROUND(GH27/5*6,0)</f>
        <v>139</v>
      </c>
      <c r="GJ27" s="252">
        <f t="shared" si="38"/>
        <v>249</v>
      </c>
      <c r="GK27" s="270">
        <f t="shared" si="39"/>
        <v>5449</v>
      </c>
      <c r="GL27" s="268">
        <v>5426</v>
      </c>
      <c r="GM27" s="245">
        <f t="shared" si="3"/>
        <v>10875</v>
      </c>
    </row>
    <row r="28" spans="1:197" s="237" customFormat="1" x14ac:dyDescent="0.15">
      <c r="A28" s="659"/>
      <c r="B28" s="443" t="s">
        <v>85</v>
      </c>
      <c r="C28" s="243"/>
      <c r="D28" s="243">
        <f>SUM(D26:D27)</f>
        <v>215</v>
      </c>
      <c r="E28" s="242"/>
      <c r="F28" s="241">
        <f>SUM(F26:F27)</f>
        <v>286</v>
      </c>
      <c r="G28" s="244">
        <f t="shared" si="4"/>
        <v>501</v>
      </c>
      <c r="H28" s="243"/>
      <c r="I28" s="243">
        <f>SUM(I26:I27)</f>
        <v>369</v>
      </c>
      <c r="J28" s="242"/>
      <c r="K28" s="241">
        <f>SUM(K26:K27)</f>
        <v>296</v>
      </c>
      <c r="L28" s="244">
        <f t="shared" si="5"/>
        <v>665</v>
      </c>
      <c r="M28" s="243"/>
      <c r="N28" s="243">
        <f>SUM(N26:N27)</f>
        <v>551</v>
      </c>
      <c r="O28" s="242"/>
      <c r="P28" s="241">
        <f>SUM(P26:P27)</f>
        <v>638</v>
      </c>
      <c r="Q28" s="244">
        <f t="shared" si="6"/>
        <v>1189</v>
      </c>
      <c r="R28" s="330">
        <f>SUM(R26:R27)</f>
        <v>946</v>
      </c>
      <c r="S28" s="331">
        <f>SUM(S26:S27)</f>
        <v>1135</v>
      </c>
      <c r="T28" s="332">
        <f>SUM(T26:T27)</f>
        <v>1018</v>
      </c>
      <c r="U28" s="241">
        <f>SUM(U26:U27)</f>
        <v>1221</v>
      </c>
      <c r="V28" s="239">
        <f t="shared" si="0"/>
        <v>2356</v>
      </c>
      <c r="W28" s="243"/>
      <c r="X28" s="243">
        <f>SUM(X26:X27)</f>
        <v>953</v>
      </c>
      <c r="Y28" s="242"/>
      <c r="Z28" s="241">
        <f>SUM(Z26:Z27)</f>
        <v>668</v>
      </c>
      <c r="AA28" s="244">
        <f t="shared" si="7"/>
        <v>1621</v>
      </c>
      <c r="AB28" s="243"/>
      <c r="AC28" s="243">
        <f>SUM(AC26:AC27)</f>
        <v>583</v>
      </c>
      <c r="AD28" s="242"/>
      <c r="AE28" s="241">
        <f>SUM(AE26:AE27)</f>
        <v>490</v>
      </c>
      <c r="AF28" s="244">
        <f t="shared" si="8"/>
        <v>1073</v>
      </c>
      <c r="AG28" s="330">
        <f>SUM(AG26:AG27)</f>
        <v>1280</v>
      </c>
      <c r="AH28" s="331">
        <f>SUM(AH26:AH27)</f>
        <v>1536</v>
      </c>
      <c r="AI28" s="332">
        <f>SUM(AI26:AI27)</f>
        <v>965</v>
      </c>
      <c r="AJ28" s="333">
        <f>SUM(AJ26:AJ27)</f>
        <v>1158</v>
      </c>
      <c r="AK28" s="334">
        <f t="shared" si="1"/>
        <v>2694</v>
      </c>
      <c r="AL28" s="243"/>
      <c r="AM28" s="243">
        <f>SUM(AM26:AM27)</f>
        <v>365</v>
      </c>
      <c r="AN28" s="242"/>
      <c r="AO28" s="241">
        <f>SUM(AO26:AO27)</f>
        <v>346</v>
      </c>
      <c r="AP28" s="244">
        <f t="shared" si="9"/>
        <v>711</v>
      </c>
      <c r="AQ28" s="243"/>
      <c r="AR28" s="243">
        <f>SUM(AR26:AR27)</f>
        <v>440</v>
      </c>
      <c r="AS28" s="242"/>
      <c r="AT28" s="241">
        <f>SUM(AT26:AT27)</f>
        <v>508</v>
      </c>
      <c r="AU28" s="244">
        <f t="shared" si="10"/>
        <v>948</v>
      </c>
      <c r="AV28" s="243"/>
      <c r="AW28" s="243">
        <f>SUM(AW26:AW27)</f>
        <v>943</v>
      </c>
      <c r="AX28" s="242"/>
      <c r="AY28" s="241">
        <f>SUM(AY26:AY27)</f>
        <v>688</v>
      </c>
      <c r="AZ28" s="244">
        <f t="shared" si="11"/>
        <v>1631</v>
      </c>
      <c r="BA28" s="243"/>
      <c r="BB28" s="243">
        <f>SUM(BB26:BB27)</f>
        <v>352</v>
      </c>
      <c r="BC28" s="242"/>
      <c r="BD28" s="241">
        <f>SUM(BD26:BD27)</f>
        <v>312</v>
      </c>
      <c r="BE28" s="244">
        <f t="shared" si="12"/>
        <v>664</v>
      </c>
      <c r="BF28" s="243"/>
      <c r="BG28" s="243">
        <f>SUM(BG26:BG27)</f>
        <v>654</v>
      </c>
      <c r="BH28" s="242"/>
      <c r="BI28" s="241">
        <f>SUM(BI26:BI27)</f>
        <v>682</v>
      </c>
      <c r="BJ28" s="244">
        <f t="shared" si="13"/>
        <v>1336</v>
      </c>
      <c r="BK28" s="243"/>
      <c r="BL28" s="243">
        <f>SUM(BL26:BL27)</f>
        <v>397</v>
      </c>
      <c r="BM28" s="242"/>
      <c r="BN28" s="241">
        <f>SUM(BN26:BN27)</f>
        <v>464</v>
      </c>
      <c r="BO28" s="244">
        <f t="shared" si="14"/>
        <v>861</v>
      </c>
      <c r="BP28" s="243"/>
      <c r="BQ28" s="243">
        <f>SUM(BQ26:BQ27)</f>
        <v>482</v>
      </c>
      <c r="BR28" s="242"/>
      <c r="BS28" s="241">
        <f>SUM(BS26:BS27)</f>
        <v>549</v>
      </c>
      <c r="BT28" s="244">
        <f t="shared" si="15"/>
        <v>1031</v>
      </c>
      <c r="BU28" s="243"/>
      <c r="BV28" s="243">
        <f>SUM(BV26:BV27)</f>
        <v>199</v>
      </c>
      <c r="BW28" s="242"/>
      <c r="BX28" s="241">
        <f>SUM(BX26:BX27)</f>
        <v>264</v>
      </c>
      <c r="BY28" s="244">
        <f t="shared" si="16"/>
        <v>463</v>
      </c>
      <c r="BZ28" s="243"/>
      <c r="CA28" s="243">
        <f>SUM(CA26:CA27)</f>
        <v>387</v>
      </c>
      <c r="CB28" s="242"/>
      <c r="CC28" s="241">
        <f>SUM(CC26:CC27)</f>
        <v>383</v>
      </c>
      <c r="CD28" s="244">
        <f t="shared" si="17"/>
        <v>770</v>
      </c>
      <c r="CE28" s="243"/>
      <c r="CF28" s="243">
        <f>SUM(CF26:CF27)</f>
        <v>117</v>
      </c>
      <c r="CG28" s="242"/>
      <c r="CH28" s="241">
        <f>SUM(CH26:CH27)</f>
        <v>134</v>
      </c>
      <c r="CI28" s="244">
        <f t="shared" si="18"/>
        <v>251</v>
      </c>
      <c r="CJ28" s="243"/>
      <c r="CK28" s="243">
        <f>SUM(CK26:CK27)</f>
        <v>295</v>
      </c>
      <c r="CL28" s="242"/>
      <c r="CM28" s="241">
        <f>SUM(CM26:CM27)</f>
        <v>286</v>
      </c>
      <c r="CN28" s="244">
        <f t="shared" si="19"/>
        <v>581</v>
      </c>
      <c r="CO28" s="331">
        <f>SUM(CO26:CO27)</f>
        <v>343</v>
      </c>
      <c r="CP28" s="331">
        <f>SUM(CP26:CP27)</f>
        <v>412</v>
      </c>
      <c r="CQ28" s="332">
        <f>SUM(CQ26:CQ27)</f>
        <v>350</v>
      </c>
      <c r="CR28" s="333">
        <f>SUM(CR26:CR27)</f>
        <v>420</v>
      </c>
      <c r="CS28" s="334">
        <f t="shared" si="2"/>
        <v>832</v>
      </c>
      <c r="CT28" s="243"/>
      <c r="CU28" s="243">
        <f>SUM(CU26:CU27)</f>
        <v>184</v>
      </c>
      <c r="CV28" s="242"/>
      <c r="CW28" s="241">
        <f>SUM(CW26:CW27)</f>
        <v>212</v>
      </c>
      <c r="CX28" s="244">
        <f t="shared" si="20"/>
        <v>396</v>
      </c>
      <c r="CY28" s="243"/>
      <c r="CZ28" s="243">
        <f>SUM(CZ26:CZ27)</f>
        <v>18</v>
      </c>
      <c r="DA28" s="242"/>
      <c r="DB28" s="241">
        <f>SUM(DB26:DB27)</f>
        <v>13</v>
      </c>
      <c r="DC28" s="244">
        <f t="shared" si="21"/>
        <v>31</v>
      </c>
      <c r="DD28" s="243"/>
      <c r="DE28" s="243">
        <f>SUM(DE26:DE27)</f>
        <v>97</v>
      </c>
      <c r="DF28" s="242"/>
      <c r="DG28" s="241">
        <f>SUM(DG26:DG27)</f>
        <v>87</v>
      </c>
      <c r="DH28" s="244">
        <f t="shared" si="22"/>
        <v>184</v>
      </c>
      <c r="DI28" s="243"/>
      <c r="DJ28" s="243">
        <f>SUM(DJ26:DJ27)</f>
        <v>9</v>
      </c>
      <c r="DK28" s="242"/>
      <c r="DL28" s="241">
        <f>SUM(DL26:DL27)</f>
        <v>10</v>
      </c>
      <c r="DM28" s="244">
        <f t="shared" si="23"/>
        <v>19</v>
      </c>
      <c r="DN28" s="243"/>
      <c r="DO28" s="243">
        <f>SUM(DO26:DO27)</f>
        <v>7</v>
      </c>
      <c r="DP28" s="242"/>
      <c r="DQ28" s="241">
        <f>SUM(DQ26:DQ27)</f>
        <v>5</v>
      </c>
      <c r="DR28" s="244">
        <f t="shared" si="24"/>
        <v>12</v>
      </c>
      <c r="DS28" s="243"/>
      <c r="DT28" s="243">
        <f>SUM(DT26:DT27)</f>
        <v>19</v>
      </c>
      <c r="DU28" s="242"/>
      <c r="DV28" s="241">
        <f>SUM(DV26:DV27)</f>
        <v>32</v>
      </c>
      <c r="DW28" s="244">
        <f t="shared" si="25"/>
        <v>51</v>
      </c>
      <c r="DX28" s="243"/>
      <c r="DY28" s="243">
        <f>SUM(DY26:DY27)</f>
        <v>41</v>
      </c>
      <c r="DZ28" s="242"/>
      <c r="EA28" s="241">
        <f>SUM(EA26:EA27)</f>
        <v>32</v>
      </c>
      <c r="EB28" s="244">
        <f t="shared" si="26"/>
        <v>73</v>
      </c>
      <c r="EC28" s="243"/>
      <c r="ED28" s="243">
        <f>SUM(ED26:ED27)</f>
        <v>26</v>
      </c>
      <c r="EE28" s="242"/>
      <c r="EF28" s="241">
        <f>SUM(EF26:EF27)</f>
        <v>24</v>
      </c>
      <c r="EG28" s="244">
        <f t="shared" si="27"/>
        <v>50</v>
      </c>
      <c r="EH28" s="243"/>
      <c r="EI28" s="243">
        <f>SUM(EI26:EI27)</f>
        <v>59</v>
      </c>
      <c r="EJ28" s="242"/>
      <c r="EK28" s="241">
        <f>SUM(EK26:EK27)</f>
        <v>55</v>
      </c>
      <c r="EL28" s="244">
        <f t="shared" si="28"/>
        <v>114</v>
      </c>
      <c r="EM28" s="243"/>
      <c r="EN28" s="243">
        <f>SUM(EN26:EN27)</f>
        <v>33</v>
      </c>
      <c r="EO28" s="242"/>
      <c r="EP28" s="241">
        <f>SUM(EP26:EP27)</f>
        <v>15</v>
      </c>
      <c r="EQ28" s="244">
        <f t="shared" si="29"/>
        <v>48</v>
      </c>
      <c r="ER28" s="243"/>
      <c r="ES28" s="243">
        <f>SUM(ES26:ES27)</f>
        <v>11</v>
      </c>
      <c r="ET28" s="242"/>
      <c r="EU28" s="241">
        <f>SUM(EU26:EU27)</f>
        <v>12</v>
      </c>
      <c r="EV28" s="244">
        <f t="shared" si="30"/>
        <v>23</v>
      </c>
      <c r="EW28" s="243"/>
      <c r="EX28" s="243">
        <f>SUM(EX26:EX27)</f>
        <v>56</v>
      </c>
      <c r="EY28" s="242"/>
      <c r="EZ28" s="241">
        <f>SUM(EZ26:EZ27)</f>
        <v>91</v>
      </c>
      <c r="FA28" s="244">
        <f t="shared" si="31"/>
        <v>147</v>
      </c>
      <c r="FB28" s="243"/>
      <c r="FC28" s="243">
        <f>SUM(FC26:FC27)</f>
        <v>245</v>
      </c>
      <c r="FD28" s="242"/>
      <c r="FE28" s="241">
        <f>SUM(FE26:FE27)</f>
        <v>201</v>
      </c>
      <c r="FF28" s="244">
        <f t="shared" si="32"/>
        <v>446</v>
      </c>
      <c r="FG28" s="243"/>
      <c r="FH28" s="243">
        <f>SUM(FH26:FH27)</f>
        <v>46</v>
      </c>
      <c r="FI28" s="242"/>
      <c r="FJ28" s="241">
        <f>SUM(FJ26:FJ27)</f>
        <v>61</v>
      </c>
      <c r="FK28" s="244">
        <f t="shared" si="33"/>
        <v>107</v>
      </c>
      <c r="FL28" s="243"/>
      <c r="FM28" s="243">
        <f>SUM(FM26:FM27)</f>
        <v>936</v>
      </c>
      <c r="FN28" s="242"/>
      <c r="FO28" s="241">
        <f>SUM(FO26:FO27)</f>
        <v>790</v>
      </c>
      <c r="FP28" s="244">
        <f t="shared" si="34"/>
        <v>1726</v>
      </c>
      <c r="FQ28" s="243"/>
      <c r="FR28" s="243">
        <f>SUM(FR26:FR27)</f>
        <v>123</v>
      </c>
      <c r="FS28" s="242"/>
      <c r="FT28" s="241">
        <f>SUM(FT26:FT27)</f>
        <v>150</v>
      </c>
      <c r="FU28" s="244">
        <f t="shared" si="35"/>
        <v>273</v>
      </c>
      <c r="FV28" s="243"/>
      <c r="FW28" s="243">
        <f>SUM(FW26:FW27)</f>
        <v>232</v>
      </c>
      <c r="FX28" s="242"/>
      <c r="FY28" s="241">
        <f>SUM(FY26:FY27)</f>
        <v>405</v>
      </c>
      <c r="FZ28" s="244">
        <f t="shared" si="36"/>
        <v>637</v>
      </c>
      <c r="GA28" s="243"/>
      <c r="GB28" s="243">
        <f>SUM(GB26:GB27)</f>
        <v>133</v>
      </c>
      <c r="GC28" s="242"/>
      <c r="GD28" s="241">
        <f>SUM(GD26:GD27)</f>
        <v>176</v>
      </c>
      <c r="GE28" s="244">
        <f t="shared" si="37"/>
        <v>309</v>
      </c>
      <c r="GF28" s="243"/>
      <c r="GG28" s="243">
        <f>SUM(GG26:GG27)</f>
        <v>237</v>
      </c>
      <c r="GH28" s="242"/>
      <c r="GI28" s="241">
        <f>SUM(GI26:GI27)</f>
        <v>255</v>
      </c>
      <c r="GJ28" s="244">
        <f t="shared" si="38"/>
        <v>492</v>
      </c>
      <c r="GK28" s="240">
        <f t="shared" si="39"/>
        <v>9814</v>
      </c>
      <c r="GL28" s="261">
        <v>9621</v>
      </c>
      <c r="GM28" s="239">
        <f t="shared" si="3"/>
        <v>19435</v>
      </c>
      <c r="GO28" s="237">
        <f>SUM(V28,AK28,AP28,AU28,AZ28,BE28,BJ28,BO28,BY28,CD28,BT28)</f>
        <v>13465</v>
      </c>
    </row>
    <row r="29" spans="1:197" s="237" customFormat="1" x14ac:dyDescent="0.15">
      <c r="A29" s="660" t="s">
        <v>113</v>
      </c>
      <c r="B29" s="276" t="s">
        <v>110</v>
      </c>
      <c r="C29" s="273">
        <v>78</v>
      </c>
      <c r="D29" s="270">
        <f>ROUND(C29/5*6,0)</f>
        <v>94</v>
      </c>
      <c r="E29" s="269">
        <v>131</v>
      </c>
      <c r="F29" s="274">
        <f>ROUND(E29/5*6,0)</f>
        <v>157</v>
      </c>
      <c r="G29" s="275">
        <f t="shared" si="4"/>
        <v>251</v>
      </c>
      <c r="H29" s="273">
        <v>198</v>
      </c>
      <c r="I29" s="270">
        <f>ROUND(H29/5*6,0)</f>
        <v>238</v>
      </c>
      <c r="J29" s="269">
        <v>151</v>
      </c>
      <c r="K29" s="274">
        <f>ROUND(J29/5*6,0)</f>
        <v>181</v>
      </c>
      <c r="L29" s="275">
        <f t="shared" si="5"/>
        <v>419</v>
      </c>
      <c r="M29" s="273">
        <v>268</v>
      </c>
      <c r="N29" s="270">
        <f>ROUND(M29/5*6,0)</f>
        <v>322</v>
      </c>
      <c r="O29" s="269">
        <v>373</v>
      </c>
      <c r="P29" s="274">
        <f>ROUND(O29/5*6,0)</f>
        <v>448</v>
      </c>
      <c r="Q29" s="275">
        <f t="shared" si="6"/>
        <v>770</v>
      </c>
      <c r="R29" s="335">
        <f>SUM(C29,H29,M29)</f>
        <v>544</v>
      </c>
      <c r="S29" s="321">
        <f>ROUND(R29/5*6,0)</f>
        <v>653</v>
      </c>
      <c r="T29" s="336">
        <f>SUM(E29,J29,O29)</f>
        <v>655</v>
      </c>
      <c r="U29" s="274">
        <f>ROUND(T29/5*6,0)</f>
        <v>786</v>
      </c>
      <c r="V29" s="245">
        <f t="shared" si="0"/>
        <v>1439</v>
      </c>
      <c r="W29" s="273">
        <v>303</v>
      </c>
      <c r="X29" s="270">
        <f>ROUND(W29/5*6,0)</f>
        <v>364</v>
      </c>
      <c r="Y29" s="269">
        <v>380</v>
      </c>
      <c r="Z29" s="274">
        <f>ROUND(Y29/5*6,0)</f>
        <v>456</v>
      </c>
      <c r="AA29" s="275">
        <f t="shared" si="7"/>
        <v>820</v>
      </c>
      <c r="AB29" s="273">
        <v>219</v>
      </c>
      <c r="AC29" s="270">
        <f>ROUND(AB29/5*6,0)</f>
        <v>263</v>
      </c>
      <c r="AD29" s="269">
        <v>212</v>
      </c>
      <c r="AE29" s="274">
        <f>ROUND(AD29/5*6,0)</f>
        <v>254</v>
      </c>
      <c r="AF29" s="275">
        <f t="shared" si="8"/>
        <v>517</v>
      </c>
      <c r="AG29" s="335">
        <f>SUM(W29,AB29)</f>
        <v>522</v>
      </c>
      <c r="AH29" s="321">
        <f>ROUND(AG29/5*6,0)</f>
        <v>626</v>
      </c>
      <c r="AI29" s="336">
        <f>SUM(Y29,AD29)</f>
        <v>592</v>
      </c>
      <c r="AJ29" s="323">
        <f>ROUND(AI29/5*6,0)</f>
        <v>710</v>
      </c>
      <c r="AK29" s="324">
        <f t="shared" si="1"/>
        <v>1336</v>
      </c>
      <c r="AL29" s="273">
        <v>150</v>
      </c>
      <c r="AM29" s="270">
        <f>ROUND(AL29/5*6,0)</f>
        <v>180</v>
      </c>
      <c r="AN29" s="269">
        <v>178</v>
      </c>
      <c r="AO29" s="274">
        <f>ROUND(AN29/5*6,0)</f>
        <v>214</v>
      </c>
      <c r="AP29" s="275">
        <f t="shared" si="9"/>
        <v>394</v>
      </c>
      <c r="AQ29" s="273">
        <v>195</v>
      </c>
      <c r="AR29" s="270">
        <f>ROUND(AQ29/5*6,0)</f>
        <v>234</v>
      </c>
      <c r="AS29" s="269">
        <v>221</v>
      </c>
      <c r="AT29" s="274">
        <f>ROUND(AS29/5*6,0)</f>
        <v>265</v>
      </c>
      <c r="AU29" s="275">
        <f t="shared" si="10"/>
        <v>499</v>
      </c>
      <c r="AV29" s="273">
        <v>327</v>
      </c>
      <c r="AW29" s="270">
        <f>ROUND(AV29/5*6,0)</f>
        <v>392</v>
      </c>
      <c r="AX29" s="269">
        <v>278</v>
      </c>
      <c r="AY29" s="274">
        <f>ROUND(AX29/5*6,0)</f>
        <v>334</v>
      </c>
      <c r="AZ29" s="275">
        <f t="shared" si="11"/>
        <v>726</v>
      </c>
      <c r="BA29" s="273">
        <v>104</v>
      </c>
      <c r="BB29" s="270">
        <f>ROUND(BA29/5*6,0)</f>
        <v>125</v>
      </c>
      <c r="BC29" s="269">
        <v>117</v>
      </c>
      <c r="BD29" s="274">
        <f>ROUND(BC29/5*6,0)</f>
        <v>140</v>
      </c>
      <c r="BE29" s="275">
        <f t="shared" si="12"/>
        <v>265</v>
      </c>
      <c r="BF29" s="273">
        <v>199</v>
      </c>
      <c r="BG29" s="270">
        <f>ROUND(BF29/5*6,0)</f>
        <v>239</v>
      </c>
      <c r="BH29" s="269">
        <v>215</v>
      </c>
      <c r="BI29" s="274">
        <f>ROUND(BH29/5*6,0)</f>
        <v>258</v>
      </c>
      <c r="BJ29" s="275">
        <f t="shared" si="13"/>
        <v>497</v>
      </c>
      <c r="BK29" s="273">
        <v>103</v>
      </c>
      <c r="BL29" s="270">
        <f>ROUND(BK29/5*6,0)</f>
        <v>124</v>
      </c>
      <c r="BM29" s="269">
        <v>148</v>
      </c>
      <c r="BN29" s="274">
        <f>ROUND(BM29/5*6,0)</f>
        <v>178</v>
      </c>
      <c r="BO29" s="275">
        <f t="shared" si="14"/>
        <v>302</v>
      </c>
      <c r="BP29" s="273">
        <v>104</v>
      </c>
      <c r="BQ29" s="270">
        <f>ROUND(BP29/5*6,0)</f>
        <v>125</v>
      </c>
      <c r="BR29" s="269">
        <v>132</v>
      </c>
      <c r="BS29" s="274">
        <f>ROUND(BR29/5*6,0)</f>
        <v>158</v>
      </c>
      <c r="BT29" s="275">
        <f t="shared" si="15"/>
        <v>283</v>
      </c>
      <c r="BU29" s="273">
        <v>76</v>
      </c>
      <c r="BV29" s="270">
        <f>ROUND(BU29/5*6,0)</f>
        <v>91</v>
      </c>
      <c r="BW29" s="269">
        <v>94</v>
      </c>
      <c r="BX29" s="274">
        <f>ROUND(BW29/5*6,0)</f>
        <v>113</v>
      </c>
      <c r="BY29" s="275">
        <f t="shared" si="16"/>
        <v>204</v>
      </c>
      <c r="BZ29" s="273">
        <v>110</v>
      </c>
      <c r="CA29" s="270">
        <f>ROUND(BZ29/5*6,0)</f>
        <v>132</v>
      </c>
      <c r="CB29" s="269">
        <v>108</v>
      </c>
      <c r="CC29" s="274">
        <f>ROUND(CB29/5*6,0)</f>
        <v>130</v>
      </c>
      <c r="CD29" s="275">
        <f t="shared" si="17"/>
        <v>262</v>
      </c>
      <c r="CE29" s="273">
        <v>63</v>
      </c>
      <c r="CF29" s="270">
        <f>ROUND(CE29/5*6,0)</f>
        <v>76</v>
      </c>
      <c r="CG29" s="269">
        <v>68</v>
      </c>
      <c r="CH29" s="274">
        <f>ROUND(CG29/5*6,0)</f>
        <v>82</v>
      </c>
      <c r="CI29" s="275">
        <f t="shared" si="18"/>
        <v>158</v>
      </c>
      <c r="CJ29" s="273">
        <v>145</v>
      </c>
      <c r="CK29" s="270">
        <f>ROUND(CJ29/5*6,0)</f>
        <v>174</v>
      </c>
      <c r="CL29" s="269">
        <v>160</v>
      </c>
      <c r="CM29" s="274">
        <f>ROUND(CL29/5*6,0)</f>
        <v>192</v>
      </c>
      <c r="CN29" s="275">
        <f t="shared" si="19"/>
        <v>366</v>
      </c>
      <c r="CO29" s="321">
        <f>SUM(CE29,CJ29)</f>
        <v>208</v>
      </c>
      <c r="CP29" s="321">
        <f>ROUND(CO29/5*6,0)</f>
        <v>250</v>
      </c>
      <c r="CQ29" s="322">
        <f>SUM(CG29,CL29)</f>
        <v>228</v>
      </c>
      <c r="CR29" s="323">
        <f>ROUND(CQ29/5*6,0)</f>
        <v>274</v>
      </c>
      <c r="CS29" s="324">
        <f t="shared" si="2"/>
        <v>524</v>
      </c>
      <c r="CT29" s="273">
        <v>70</v>
      </c>
      <c r="CU29" s="270">
        <f>ROUND(CT29/5*6,0)</f>
        <v>84</v>
      </c>
      <c r="CV29" s="269">
        <v>126</v>
      </c>
      <c r="CW29" s="274">
        <f>ROUND(CV29/5*6,0)</f>
        <v>151</v>
      </c>
      <c r="CX29" s="275">
        <f t="shared" si="20"/>
        <v>235</v>
      </c>
      <c r="CY29" s="273">
        <v>10</v>
      </c>
      <c r="CZ29" s="270">
        <f>ROUND(CY29/5*6,0)</f>
        <v>12</v>
      </c>
      <c r="DA29" s="269">
        <v>12</v>
      </c>
      <c r="DB29" s="274">
        <f>ROUND(DA29/5*6,0)</f>
        <v>14</v>
      </c>
      <c r="DC29" s="275">
        <f t="shared" si="21"/>
        <v>26</v>
      </c>
      <c r="DD29" s="273">
        <v>52</v>
      </c>
      <c r="DE29" s="270">
        <f>ROUND(DD29/5*6,0)</f>
        <v>62</v>
      </c>
      <c r="DF29" s="269">
        <v>26</v>
      </c>
      <c r="DG29" s="274">
        <f>ROUND(DF29/5*6,0)</f>
        <v>31</v>
      </c>
      <c r="DH29" s="275">
        <f t="shared" si="22"/>
        <v>93</v>
      </c>
      <c r="DI29" s="273">
        <v>17</v>
      </c>
      <c r="DJ29" s="270">
        <f>ROUND(DI29/5*6,0)</f>
        <v>20</v>
      </c>
      <c r="DK29" s="269">
        <v>10</v>
      </c>
      <c r="DL29" s="274">
        <f>ROUND(DK29/5*6,0)</f>
        <v>12</v>
      </c>
      <c r="DM29" s="275">
        <f t="shared" si="23"/>
        <v>32</v>
      </c>
      <c r="DN29" s="273">
        <v>3</v>
      </c>
      <c r="DO29" s="270">
        <f>ROUND(DN29/5*6,0)</f>
        <v>4</v>
      </c>
      <c r="DP29" s="269">
        <v>3</v>
      </c>
      <c r="DQ29" s="274">
        <f>ROUND(DP29/5*6,0)</f>
        <v>4</v>
      </c>
      <c r="DR29" s="275">
        <f t="shared" si="24"/>
        <v>8</v>
      </c>
      <c r="DS29" s="273">
        <v>20</v>
      </c>
      <c r="DT29" s="270">
        <f>ROUND(DS29/5*6,0)</f>
        <v>24</v>
      </c>
      <c r="DU29" s="269">
        <v>7</v>
      </c>
      <c r="DV29" s="274">
        <f>ROUND(DU29/5*6,0)</f>
        <v>8</v>
      </c>
      <c r="DW29" s="275">
        <f t="shared" si="25"/>
        <v>32</v>
      </c>
      <c r="DX29" s="273">
        <v>26</v>
      </c>
      <c r="DY29" s="270">
        <f>ROUND(DX29/5*6,0)</f>
        <v>31</v>
      </c>
      <c r="DZ29" s="269">
        <v>26</v>
      </c>
      <c r="EA29" s="274">
        <f>ROUND(DZ29/5*6,0)</f>
        <v>31</v>
      </c>
      <c r="EB29" s="275">
        <f t="shared" si="26"/>
        <v>62</v>
      </c>
      <c r="EC29" s="273">
        <v>8</v>
      </c>
      <c r="ED29" s="270">
        <f>ROUND(EC29/5*6,0)</f>
        <v>10</v>
      </c>
      <c r="EE29" s="269">
        <v>33</v>
      </c>
      <c r="EF29" s="274">
        <f>ROUND(EE29/5*6,0)</f>
        <v>40</v>
      </c>
      <c r="EG29" s="275">
        <f t="shared" si="27"/>
        <v>50</v>
      </c>
      <c r="EH29" s="273">
        <v>12</v>
      </c>
      <c r="EI29" s="270">
        <f>ROUND(EH29/5*6,0)</f>
        <v>14</v>
      </c>
      <c r="EJ29" s="269">
        <v>63</v>
      </c>
      <c r="EK29" s="274">
        <f>ROUND(EJ29/5*6,0)</f>
        <v>76</v>
      </c>
      <c r="EL29" s="275">
        <f t="shared" si="28"/>
        <v>90</v>
      </c>
      <c r="EM29" s="273">
        <v>5</v>
      </c>
      <c r="EN29" s="270">
        <f>ROUND(EM29/5*6,0)</f>
        <v>6</v>
      </c>
      <c r="EO29" s="269">
        <v>27</v>
      </c>
      <c r="EP29" s="274">
        <f>ROUND(EO29/5*6,0)</f>
        <v>32</v>
      </c>
      <c r="EQ29" s="275">
        <f t="shared" si="29"/>
        <v>38</v>
      </c>
      <c r="ER29" s="273">
        <v>6</v>
      </c>
      <c r="ES29" s="270">
        <f>ROUND(ER29/5*6,0)</f>
        <v>7</v>
      </c>
      <c r="ET29" s="269">
        <v>42</v>
      </c>
      <c r="EU29" s="274">
        <f>ROUND(ET29/5*6,0)</f>
        <v>50</v>
      </c>
      <c r="EV29" s="275">
        <f t="shared" si="30"/>
        <v>57</v>
      </c>
      <c r="EW29" s="273">
        <v>32</v>
      </c>
      <c r="EX29" s="270">
        <f>ROUND(EW29/5*6,0)</f>
        <v>38</v>
      </c>
      <c r="EY29" s="269">
        <v>55</v>
      </c>
      <c r="EZ29" s="274">
        <f>ROUND(EY29/5*6,0)</f>
        <v>66</v>
      </c>
      <c r="FA29" s="275">
        <f t="shared" si="31"/>
        <v>104</v>
      </c>
      <c r="FB29" s="273">
        <v>125</v>
      </c>
      <c r="FC29" s="270">
        <f>ROUND(FB29/5*6,0)</f>
        <v>150</v>
      </c>
      <c r="FD29" s="269">
        <v>112</v>
      </c>
      <c r="FE29" s="274">
        <f>ROUND(FD29/5*6,0)</f>
        <v>134</v>
      </c>
      <c r="FF29" s="275">
        <f t="shared" si="32"/>
        <v>284</v>
      </c>
      <c r="FG29" s="273">
        <v>20</v>
      </c>
      <c r="FH29" s="270">
        <f>ROUND(FG29/5*6,0)</f>
        <v>24</v>
      </c>
      <c r="FI29" s="269">
        <v>30</v>
      </c>
      <c r="FJ29" s="274">
        <f>ROUND(FI29/5*6,0)</f>
        <v>36</v>
      </c>
      <c r="FK29" s="275">
        <f t="shared" si="33"/>
        <v>60</v>
      </c>
      <c r="FL29" s="273">
        <v>301</v>
      </c>
      <c r="FM29" s="270">
        <f>ROUND(FL29/5*6,0)</f>
        <v>361</v>
      </c>
      <c r="FN29" s="269">
        <v>344</v>
      </c>
      <c r="FO29" s="274">
        <f>ROUND(FN29/5*6,0)</f>
        <v>413</v>
      </c>
      <c r="FP29" s="275">
        <f t="shared" si="34"/>
        <v>774</v>
      </c>
      <c r="FQ29" s="273">
        <v>30</v>
      </c>
      <c r="FR29" s="270">
        <f>ROUND(FQ29/5*6,0)</f>
        <v>36</v>
      </c>
      <c r="FS29" s="269">
        <v>42</v>
      </c>
      <c r="FT29" s="274">
        <f>ROUND(FS29/5*6,0)</f>
        <v>50</v>
      </c>
      <c r="FU29" s="275">
        <f t="shared" si="35"/>
        <v>86</v>
      </c>
      <c r="FV29" s="273">
        <v>53</v>
      </c>
      <c r="FW29" s="270">
        <f>ROUND(FV29/5*6,0)</f>
        <v>64</v>
      </c>
      <c r="FX29" s="269">
        <v>111</v>
      </c>
      <c r="FY29" s="274">
        <f>ROUND(FX29/5*6,0)</f>
        <v>133</v>
      </c>
      <c r="FZ29" s="275">
        <f t="shared" si="36"/>
        <v>197</v>
      </c>
      <c r="GA29" s="273">
        <v>45</v>
      </c>
      <c r="GB29" s="270">
        <f>ROUND(GA29/5*6,0)</f>
        <v>54</v>
      </c>
      <c r="GC29" s="269">
        <v>38</v>
      </c>
      <c r="GD29" s="274">
        <f>ROUND(GC29/5*6,0)</f>
        <v>46</v>
      </c>
      <c r="GE29" s="275">
        <f t="shared" si="37"/>
        <v>100</v>
      </c>
      <c r="GF29" s="273">
        <v>88</v>
      </c>
      <c r="GG29" s="270">
        <f>ROUND(GF29/5*6,0)</f>
        <v>106</v>
      </c>
      <c r="GH29" s="269">
        <v>89</v>
      </c>
      <c r="GI29" s="274">
        <f>ROUND(GH29/5*6,0)</f>
        <v>107</v>
      </c>
      <c r="GJ29" s="275">
        <f t="shared" si="38"/>
        <v>213</v>
      </c>
      <c r="GK29" s="270">
        <f t="shared" si="39"/>
        <v>4278</v>
      </c>
      <c r="GL29" s="268">
        <v>4994</v>
      </c>
      <c r="GM29" s="245">
        <f t="shared" si="3"/>
        <v>9272</v>
      </c>
    </row>
    <row r="30" spans="1:197" s="237" customFormat="1" x14ac:dyDescent="0.15">
      <c r="A30" s="658"/>
      <c r="B30" s="253" t="s">
        <v>109</v>
      </c>
      <c r="C30" s="272">
        <v>72</v>
      </c>
      <c r="D30" s="250">
        <f>ROUND(C30/5*6,0)</f>
        <v>86</v>
      </c>
      <c r="E30" s="271">
        <v>110</v>
      </c>
      <c r="F30" s="248">
        <f>ROUND(E30/5*6,0)</f>
        <v>132</v>
      </c>
      <c r="G30" s="252">
        <f t="shared" si="4"/>
        <v>218</v>
      </c>
      <c r="H30" s="272">
        <v>129</v>
      </c>
      <c r="I30" s="250">
        <f>ROUND(H30/5*6,0)</f>
        <v>155</v>
      </c>
      <c r="J30" s="271">
        <v>81</v>
      </c>
      <c r="K30" s="248">
        <f>ROUND(J30/5*6,0)</f>
        <v>97</v>
      </c>
      <c r="L30" s="252">
        <f t="shared" si="5"/>
        <v>252</v>
      </c>
      <c r="M30" s="272">
        <v>230</v>
      </c>
      <c r="N30" s="250">
        <f>ROUND(M30/5*6,0)</f>
        <v>276</v>
      </c>
      <c r="O30" s="271">
        <v>317</v>
      </c>
      <c r="P30" s="248">
        <f>ROUND(O30/5*6,0)</f>
        <v>380</v>
      </c>
      <c r="Q30" s="252">
        <f t="shared" si="6"/>
        <v>656</v>
      </c>
      <c r="R30" s="325">
        <f>SUM(C30,H30,M30)</f>
        <v>431</v>
      </c>
      <c r="S30" s="326">
        <f>ROUND(R30/5*6,0)</f>
        <v>517</v>
      </c>
      <c r="T30" s="327">
        <f>SUM(E30,J30,O30)</f>
        <v>508</v>
      </c>
      <c r="U30" s="248">
        <f>ROUND(T30/5*6,0)</f>
        <v>610</v>
      </c>
      <c r="V30" s="247">
        <f t="shared" si="0"/>
        <v>1127</v>
      </c>
      <c r="W30" s="272">
        <v>473</v>
      </c>
      <c r="X30" s="250">
        <f>ROUND(W30/5*6,0)</f>
        <v>568</v>
      </c>
      <c r="Y30" s="271">
        <v>350</v>
      </c>
      <c r="Z30" s="248">
        <f>ROUND(Y30/5*6,0)</f>
        <v>420</v>
      </c>
      <c r="AA30" s="252">
        <f t="shared" si="7"/>
        <v>988</v>
      </c>
      <c r="AB30" s="272">
        <v>320</v>
      </c>
      <c r="AC30" s="250">
        <f>ROUND(AB30/5*6,0)</f>
        <v>384</v>
      </c>
      <c r="AD30" s="271">
        <v>282</v>
      </c>
      <c r="AE30" s="248">
        <f>ROUND(AD30/5*6,0)</f>
        <v>338</v>
      </c>
      <c r="AF30" s="252">
        <f t="shared" si="8"/>
        <v>722</v>
      </c>
      <c r="AG30" s="325">
        <f>SUM(W30,AB30)</f>
        <v>793</v>
      </c>
      <c r="AH30" s="326">
        <f>ROUND(AG30/5*6,0)</f>
        <v>952</v>
      </c>
      <c r="AI30" s="327">
        <f>SUM(Y30,AD30)</f>
        <v>632</v>
      </c>
      <c r="AJ30" s="328">
        <f>ROUND(AI30/5*6,0)</f>
        <v>758</v>
      </c>
      <c r="AK30" s="329">
        <f t="shared" si="1"/>
        <v>1710</v>
      </c>
      <c r="AL30" s="272">
        <v>148</v>
      </c>
      <c r="AM30" s="250">
        <f>ROUND(AL30/5*6,0)</f>
        <v>178</v>
      </c>
      <c r="AN30" s="271">
        <v>165</v>
      </c>
      <c r="AO30" s="248">
        <f>ROUND(AN30/5*6,0)</f>
        <v>198</v>
      </c>
      <c r="AP30" s="252">
        <f t="shared" si="9"/>
        <v>376</v>
      </c>
      <c r="AQ30" s="272">
        <v>231</v>
      </c>
      <c r="AR30" s="250">
        <f>ROUND(AQ30/5*6,0)</f>
        <v>277</v>
      </c>
      <c r="AS30" s="271">
        <v>235</v>
      </c>
      <c r="AT30" s="248">
        <f>ROUND(AS30/5*6,0)</f>
        <v>282</v>
      </c>
      <c r="AU30" s="252">
        <f t="shared" si="10"/>
        <v>559</v>
      </c>
      <c r="AV30" s="272">
        <v>498</v>
      </c>
      <c r="AW30" s="250">
        <f>ROUND(AV30/5*6,0)</f>
        <v>598</v>
      </c>
      <c r="AX30" s="271">
        <v>315</v>
      </c>
      <c r="AY30" s="248">
        <f>ROUND(AX30/5*6,0)</f>
        <v>378</v>
      </c>
      <c r="AZ30" s="252">
        <f t="shared" si="11"/>
        <v>976</v>
      </c>
      <c r="BA30" s="272">
        <v>180</v>
      </c>
      <c r="BB30" s="250">
        <f>ROUND(BA30/5*6,0)</f>
        <v>216</v>
      </c>
      <c r="BC30" s="271">
        <v>178</v>
      </c>
      <c r="BD30" s="248">
        <f>ROUND(BC30/5*6,0)</f>
        <v>214</v>
      </c>
      <c r="BE30" s="252">
        <f t="shared" si="12"/>
        <v>430</v>
      </c>
      <c r="BF30" s="272">
        <v>355</v>
      </c>
      <c r="BG30" s="250">
        <f>ROUND(BF30/5*6,0)</f>
        <v>426</v>
      </c>
      <c r="BH30" s="271">
        <v>292</v>
      </c>
      <c r="BI30" s="248">
        <f>ROUND(BH30/5*6,0)</f>
        <v>350</v>
      </c>
      <c r="BJ30" s="252">
        <f t="shared" si="13"/>
        <v>776</v>
      </c>
      <c r="BK30" s="272">
        <v>193</v>
      </c>
      <c r="BL30" s="250">
        <f>ROUND(BK30/5*6,0)</f>
        <v>232</v>
      </c>
      <c r="BM30" s="271">
        <v>178</v>
      </c>
      <c r="BN30" s="248">
        <f>ROUND(BM30/5*6,0)</f>
        <v>214</v>
      </c>
      <c r="BO30" s="252">
        <f t="shared" si="14"/>
        <v>446</v>
      </c>
      <c r="BP30" s="272">
        <v>220</v>
      </c>
      <c r="BQ30" s="250">
        <f>ROUND(BP30/5*6,0)</f>
        <v>264</v>
      </c>
      <c r="BR30" s="271">
        <v>283</v>
      </c>
      <c r="BS30" s="248">
        <f>ROUND(BR30/5*6,0)</f>
        <v>340</v>
      </c>
      <c r="BT30" s="252">
        <f t="shared" si="15"/>
        <v>604</v>
      </c>
      <c r="BU30" s="272">
        <v>86</v>
      </c>
      <c r="BV30" s="250">
        <f>ROUND(BU30/5*6,0)</f>
        <v>103</v>
      </c>
      <c r="BW30" s="271">
        <v>133</v>
      </c>
      <c r="BX30" s="248">
        <f>ROUND(BW30/5*6,0)</f>
        <v>160</v>
      </c>
      <c r="BY30" s="252">
        <f t="shared" si="16"/>
        <v>263</v>
      </c>
      <c r="BZ30" s="272">
        <v>116</v>
      </c>
      <c r="CA30" s="250">
        <f>ROUND(BZ30/5*6,0)</f>
        <v>139</v>
      </c>
      <c r="CB30" s="271">
        <v>133</v>
      </c>
      <c r="CC30" s="248">
        <f>ROUND(CB30/5*6,0)</f>
        <v>160</v>
      </c>
      <c r="CD30" s="252">
        <f t="shared" si="17"/>
        <v>299</v>
      </c>
      <c r="CE30" s="272">
        <v>40</v>
      </c>
      <c r="CF30" s="250">
        <f>ROUND(CE30/5*6,0)</f>
        <v>48</v>
      </c>
      <c r="CG30" s="271">
        <v>51</v>
      </c>
      <c r="CH30" s="248">
        <f>ROUND(CG30/5*6,0)</f>
        <v>61</v>
      </c>
      <c r="CI30" s="252">
        <f t="shared" si="18"/>
        <v>109</v>
      </c>
      <c r="CJ30" s="272">
        <v>117</v>
      </c>
      <c r="CK30" s="250">
        <f>ROUND(CJ30/5*6,0)</f>
        <v>140</v>
      </c>
      <c r="CL30" s="271">
        <v>103</v>
      </c>
      <c r="CM30" s="248">
        <f>ROUND(CL30/5*6,0)</f>
        <v>124</v>
      </c>
      <c r="CN30" s="252">
        <f t="shared" si="19"/>
        <v>264</v>
      </c>
      <c r="CO30" s="321">
        <f>SUM(CE30,CJ30)</f>
        <v>157</v>
      </c>
      <c r="CP30" s="326">
        <f>ROUND(CO30/5*6,0)</f>
        <v>188</v>
      </c>
      <c r="CQ30" s="322">
        <f>SUM(CG30,CL30)</f>
        <v>154</v>
      </c>
      <c r="CR30" s="328">
        <f>ROUND(CQ30/5*6,0)</f>
        <v>185</v>
      </c>
      <c r="CS30" s="329">
        <f t="shared" si="2"/>
        <v>373</v>
      </c>
      <c r="CT30" s="272">
        <v>63</v>
      </c>
      <c r="CU30" s="250">
        <f>ROUND(CT30/5*6,0)</f>
        <v>76</v>
      </c>
      <c r="CV30" s="271">
        <v>137</v>
      </c>
      <c r="CW30" s="248">
        <f>ROUND(CV30/5*6,0)</f>
        <v>164</v>
      </c>
      <c r="CX30" s="252">
        <f t="shared" si="20"/>
        <v>240</v>
      </c>
      <c r="CY30" s="272">
        <v>12</v>
      </c>
      <c r="CZ30" s="250">
        <f>ROUND(CY30/5*6,0)</f>
        <v>14</v>
      </c>
      <c r="DA30" s="271">
        <v>8</v>
      </c>
      <c r="DB30" s="248">
        <f>ROUND(DA30/5*6,0)</f>
        <v>10</v>
      </c>
      <c r="DC30" s="252">
        <f t="shared" si="21"/>
        <v>24</v>
      </c>
      <c r="DD30" s="272">
        <v>60</v>
      </c>
      <c r="DE30" s="250">
        <f>ROUND(DD30/5*6,0)</f>
        <v>72</v>
      </c>
      <c r="DF30" s="271">
        <v>31</v>
      </c>
      <c r="DG30" s="248">
        <f>ROUND(DF30/5*6,0)</f>
        <v>37</v>
      </c>
      <c r="DH30" s="252">
        <f t="shared" si="22"/>
        <v>109</v>
      </c>
      <c r="DI30" s="272">
        <v>15</v>
      </c>
      <c r="DJ30" s="250">
        <f>ROUND(DI30/5*6,0)</f>
        <v>18</v>
      </c>
      <c r="DK30" s="271">
        <v>8</v>
      </c>
      <c r="DL30" s="248">
        <f>ROUND(DK30/5*6,0)</f>
        <v>10</v>
      </c>
      <c r="DM30" s="252">
        <f t="shared" si="23"/>
        <v>28</v>
      </c>
      <c r="DN30" s="272">
        <v>1</v>
      </c>
      <c r="DO30" s="250">
        <f>ROUND(DN30/5*6,0)</f>
        <v>1</v>
      </c>
      <c r="DP30" s="271">
        <v>0</v>
      </c>
      <c r="DQ30" s="248">
        <f>ROUND(DP30/5*6,0)</f>
        <v>0</v>
      </c>
      <c r="DR30" s="252">
        <f t="shared" si="24"/>
        <v>1</v>
      </c>
      <c r="DS30" s="272">
        <v>4</v>
      </c>
      <c r="DT30" s="250">
        <f>ROUND(DS30/5*6,0)</f>
        <v>5</v>
      </c>
      <c r="DU30" s="271">
        <v>1</v>
      </c>
      <c r="DV30" s="248">
        <f>ROUND(DU30/5*6,0)</f>
        <v>1</v>
      </c>
      <c r="DW30" s="252">
        <f t="shared" si="25"/>
        <v>6</v>
      </c>
      <c r="DX30" s="272">
        <v>14</v>
      </c>
      <c r="DY30" s="250">
        <f>ROUND(DX30/5*6,0)</f>
        <v>17</v>
      </c>
      <c r="DZ30" s="271">
        <v>12</v>
      </c>
      <c r="EA30" s="248">
        <f>ROUND(DZ30/5*6,0)</f>
        <v>14</v>
      </c>
      <c r="EB30" s="252">
        <f t="shared" si="26"/>
        <v>31</v>
      </c>
      <c r="EC30" s="272">
        <v>10</v>
      </c>
      <c r="ED30" s="250">
        <f>ROUND(EC30/5*6,0)</f>
        <v>12</v>
      </c>
      <c r="EE30" s="271">
        <v>14</v>
      </c>
      <c r="EF30" s="248">
        <f>ROUND(EE30/5*6,0)</f>
        <v>17</v>
      </c>
      <c r="EG30" s="252">
        <f t="shared" si="27"/>
        <v>29</v>
      </c>
      <c r="EH30" s="272">
        <v>13</v>
      </c>
      <c r="EI30" s="250">
        <f>ROUND(EH30/5*6,0)</f>
        <v>16</v>
      </c>
      <c r="EJ30" s="271">
        <v>28</v>
      </c>
      <c r="EK30" s="248">
        <f>ROUND(EJ30/5*6,0)</f>
        <v>34</v>
      </c>
      <c r="EL30" s="252">
        <f t="shared" si="28"/>
        <v>50</v>
      </c>
      <c r="EM30" s="272">
        <v>1</v>
      </c>
      <c r="EN30" s="250">
        <f>ROUND(EM30/5*6,0)</f>
        <v>1</v>
      </c>
      <c r="EO30" s="271">
        <v>8</v>
      </c>
      <c r="EP30" s="248">
        <f>ROUND(EO30/5*6,0)</f>
        <v>10</v>
      </c>
      <c r="EQ30" s="252">
        <f t="shared" si="29"/>
        <v>11</v>
      </c>
      <c r="ER30" s="272">
        <v>3</v>
      </c>
      <c r="ES30" s="250">
        <f>ROUND(ER30/5*6,0)</f>
        <v>4</v>
      </c>
      <c r="ET30" s="271">
        <v>30</v>
      </c>
      <c r="EU30" s="248">
        <f>ROUND(ET30/5*6,0)</f>
        <v>36</v>
      </c>
      <c r="EV30" s="252">
        <f t="shared" si="30"/>
        <v>40</v>
      </c>
      <c r="EW30" s="272">
        <v>20</v>
      </c>
      <c r="EX30" s="250">
        <f>ROUND(EW30/5*6,0)</f>
        <v>24</v>
      </c>
      <c r="EY30" s="271">
        <v>29</v>
      </c>
      <c r="EZ30" s="248">
        <f>ROUND(EY30/5*6,0)</f>
        <v>35</v>
      </c>
      <c r="FA30" s="252">
        <f t="shared" si="31"/>
        <v>59</v>
      </c>
      <c r="FB30" s="272">
        <v>78</v>
      </c>
      <c r="FC30" s="250">
        <f>ROUND(FB30/5*6,0)</f>
        <v>94</v>
      </c>
      <c r="FD30" s="271">
        <v>93</v>
      </c>
      <c r="FE30" s="248">
        <f>ROUND(FD30/5*6,0)</f>
        <v>112</v>
      </c>
      <c r="FF30" s="252">
        <f t="shared" si="32"/>
        <v>206</v>
      </c>
      <c r="FG30" s="272">
        <v>17</v>
      </c>
      <c r="FH30" s="250">
        <f>ROUND(FG30/5*6,0)</f>
        <v>20</v>
      </c>
      <c r="FI30" s="271">
        <v>22</v>
      </c>
      <c r="FJ30" s="248">
        <f>ROUND(FI30/5*6,0)</f>
        <v>26</v>
      </c>
      <c r="FK30" s="252">
        <f t="shared" si="33"/>
        <v>46</v>
      </c>
      <c r="FL30" s="272">
        <v>459</v>
      </c>
      <c r="FM30" s="250">
        <f>ROUND(FL30/5*6,0)</f>
        <v>551</v>
      </c>
      <c r="FN30" s="271">
        <v>397</v>
      </c>
      <c r="FO30" s="248">
        <f>ROUND(FN30/5*6,0)</f>
        <v>476</v>
      </c>
      <c r="FP30" s="252">
        <f t="shared" si="34"/>
        <v>1027</v>
      </c>
      <c r="FQ30" s="272">
        <v>84</v>
      </c>
      <c r="FR30" s="250">
        <f>ROUND(FQ30/5*6,0)</f>
        <v>101</v>
      </c>
      <c r="FS30" s="271">
        <v>62</v>
      </c>
      <c r="FT30" s="248">
        <f>ROUND(FS30/5*6,0)</f>
        <v>74</v>
      </c>
      <c r="FU30" s="252">
        <f t="shared" si="35"/>
        <v>175</v>
      </c>
      <c r="FV30" s="272">
        <v>84</v>
      </c>
      <c r="FW30" s="250">
        <f>ROUND(FV30/5*6,0)</f>
        <v>101</v>
      </c>
      <c r="FX30" s="271">
        <v>173</v>
      </c>
      <c r="FY30" s="248">
        <f>ROUND(FX30/5*6,0)</f>
        <v>208</v>
      </c>
      <c r="FZ30" s="252">
        <f t="shared" si="36"/>
        <v>309</v>
      </c>
      <c r="GA30" s="272">
        <v>78</v>
      </c>
      <c r="GB30" s="250">
        <f>ROUND(GA30/5*6,0)</f>
        <v>94</v>
      </c>
      <c r="GC30" s="271">
        <v>77</v>
      </c>
      <c r="GD30" s="248">
        <f>ROUND(GC30/5*6,0)</f>
        <v>92</v>
      </c>
      <c r="GE30" s="252">
        <f t="shared" si="37"/>
        <v>186</v>
      </c>
      <c r="GF30" s="272">
        <v>106</v>
      </c>
      <c r="GG30" s="250">
        <f>ROUND(GF30/5*6,0)</f>
        <v>127</v>
      </c>
      <c r="GH30" s="271">
        <v>77</v>
      </c>
      <c r="GI30" s="248">
        <f>ROUND(GH30/5*6,0)</f>
        <v>92</v>
      </c>
      <c r="GJ30" s="252">
        <f t="shared" si="38"/>
        <v>219</v>
      </c>
      <c r="GK30" s="270">
        <f>SUM(S30,AH30,AM30,AR30,AW30,BB30,BG30,BL30,BQ30,BV30,CA30,CP30,CU30,CZ30,DE30,DJ30,DO30,DT30,DY30,ED30,EI30,EN30,ES30,EX30,FC30,FH30,FM30,FR30,FW30,GB30,GG30)</f>
        <v>5438</v>
      </c>
      <c r="GL30" s="268">
        <v>5297</v>
      </c>
      <c r="GM30" s="245">
        <f t="shared" si="3"/>
        <v>10735</v>
      </c>
    </row>
    <row r="31" spans="1:197" s="237" customFormat="1" x14ac:dyDescent="0.15">
      <c r="A31" s="661"/>
      <c r="B31" s="267" t="s">
        <v>85</v>
      </c>
      <c r="C31" s="243"/>
      <c r="D31" s="243">
        <f>SUM(D29:D30)</f>
        <v>180</v>
      </c>
      <c r="E31" s="242"/>
      <c r="F31" s="241">
        <f>SUM(F29:F30)</f>
        <v>289</v>
      </c>
      <c r="G31" s="244">
        <f t="shared" si="4"/>
        <v>469</v>
      </c>
      <c r="H31" s="243"/>
      <c r="I31" s="243">
        <f>SUM(I29:I30)</f>
        <v>393</v>
      </c>
      <c r="J31" s="242"/>
      <c r="K31" s="241">
        <f>SUM(K29:K30)</f>
        <v>278</v>
      </c>
      <c r="L31" s="244">
        <f t="shared" si="5"/>
        <v>671</v>
      </c>
      <c r="M31" s="243"/>
      <c r="N31" s="243">
        <f>SUM(N29:N30)</f>
        <v>598</v>
      </c>
      <c r="O31" s="242"/>
      <c r="P31" s="241">
        <f>SUM(P29:P30)</f>
        <v>828</v>
      </c>
      <c r="Q31" s="244">
        <f t="shared" si="6"/>
        <v>1426</v>
      </c>
      <c r="R31" s="338">
        <f>SUM(R29:R30)</f>
        <v>975</v>
      </c>
      <c r="S31" s="339">
        <f>SUM(S29:S30)</f>
        <v>1170</v>
      </c>
      <c r="T31" s="340">
        <f>SUM(T29:T30)</f>
        <v>1163</v>
      </c>
      <c r="U31" s="263">
        <f>SUM(U29:U30)</f>
        <v>1396</v>
      </c>
      <c r="V31" s="262">
        <f t="shared" si="0"/>
        <v>2566</v>
      </c>
      <c r="W31" s="243"/>
      <c r="X31" s="243">
        <f>SUM(X29:X30)</f>
        <v>932</v>
      </c>
      <c r="Y31" s="242"/>
      <c r="Z31" s="241">
        <f>SUM(Z29:Z30)</f>
        <v>876</v>
      </c>
      <c r="AA31" s="244">
        <f t="shared" si="7"/>
        <v>1808</v>
      </c>
      <c r="AB31" s="243"/>
      <c r="AC31" s="243">
        <f>SUM(AC29:AC30)</f>
        <v>647</v>
      </c>
      <c r="AD31" s="242"/>
      <c r="AE31" s="241">
        <f>SUM(AE29:AE30)</f>
        <v>592</v>
      </c>
      <c r="AF31" s="244">
        <f t="shared" si="8"/>
        <v>1239</v>
      </c>
      <c r="AG31" s="338">
        <f>SUM(AG29:AG30)</f>
        <v>1315</v>
      </c>
      <c r="AH31" s="339">
        <f>SUM(AH29:AH30)</f>
        <v>1578</v>
      </c>
      <c r="AI31" s="340">
        <f>SUM(AI29:AI30)</f>
        <v>1224</v>
      </c>
      <c r="AJ31" s="341">
        <f>SUM(AJ29:AJ30)</f>
        <v>1468</v>
      </c>
      <c r="AK31" s="342">
        <f t="shared" si="1"/>
        <v>3046</v>
      </c>
      <c r="AL31" s="243"/>
      <c r="AM31" s="243">
        <f>SUM(AM29:AM30)</f>
        <v>358</v>
      </c>
      <c r="AN31" s="242"/>
      <c r="AO31" s="241">
        <f>SUM(AO29:AO30)</f>
        <v>412</v>
      </c>
      <c r="AP31" s="244">
        <f t="shared" si="9"/>
        <v>770</v>
      </c>
      <c r="AQ31" s="243"/>
      <c r="AR31" s="243">
        <f>SUM(AR29:AR30)</f>
        <v>511</v>
      </c>
      <c r="AS31" s="242"/>
      <c r="AT31" s="241">
        <f>SUM(AT29:AT30)</f>
        <v>547</v>
      </c>
      <c r="AU31" s="244">
        <f t="shared" si="10"/>
        <v>1058</v>
      </c>
      <c r="AV31" s="243"/>
      <c r="AW31" s="243">
        <f>SUM(AW29:AW30)</f>
        <v>990</v>
      </c>
      <c r="AX31" s="242"/>
      <c r="AY31" s="241">
        <f>SUM(AY29:AY30)</f>
        <v>712</v>
      </c>
      <c r="AZ31" s="244">
        <f t="shared" si="11"/>
        <v>1702</v>
      </c>
      <c r="BA31" s="243"/>
      <c r="BB31" s="243">
        <f>SUM(BB29:BB30)</f>
        <v>341</v>
      </c>
      <c r="BC31" s="242"/>
      <c r="BD31" s="241">
        <f>SUM(BD29:BD30)</f>
        <v>354</v>
      </c>
      <c r="BE31" s="244">
        <f t="shared" si="12"/>
        <v>695</v>
      </c>
      <c r="BF31" s="243"/>
      <c r="BG31" s="243">
        <f>SUM(BG29:BG30)</f>
        <v>665</v>
      </c>
      <c r="BH31" s="242"/>
      <c r="BI31" s="241">
        <f>SUM(BI29:BI30)</f>
        <v>608</v>
      </c>
      <c r="BJ31" s="244">
        <f t="shared" si="13"/>
        <v>1273</v>
      </c>
      <c r="BK31" s="243"/>
      <c r="BL31" s="243">
        <f>SUM(BL29:BL30)</f>
        <v>356</v>
      </c>
      <c r="BM31" s="242"/>
      <c r="BN31" s="241">
        <f>SUM(BN29:BN30)</f>
        <v>392</v>
      </c>
      <c r="BO31" s="244">
        <f t="shared" si="14"/>
        <v>748</v>
      </c>
      <c r="BP31" s="243"/>
      <c r="BQ31" s="243">
        <f>SUM(BQ29:BQ30)</f>
        <v>389</v>
      </c>
      <c r="BR31" s="242"/>
      <c r="BS31" s="241">
        <f>SUM(BS29:BS30)</f>
        <v>498</v>
      </c>
      <c r="BT31" s="244">
        <f t="shared" si="15"/>
        <v>887</v>
      </c>
      <c r="BU31" s="243"/>
      <c r="BV31" s="243">
        <f>SUM(BV29:BV30)</f>
        <v>194</v>
      </c>
      <c r="BW31" s="242"/>
      <c r="BX31" s="241">
        <f>SUM(BX29:BX30)</f>
        <v>273</v>
      </c>
      <c r="BY31" s="244">
        <f t="shared" si="16"/>
        <v>467</v>
      </c>
      <c r="BZ31" s="243"/>
      <c r="CA31" s="243">
        <f>SUM(CA29:CA30)</f>
        <v>271</v>
      </c>
      <c r="CB31" s="242"/>
      <c r="CC31" s="241">
        <f>SUM(CC29:CC30)</f>
        <v>290</v>
      </c>
      <c r="CD31" s="244">
        <f t="shared" si="17"/>
        <v>561</v>
      </c>
      <c r="CE31" s="243"/>
      <c r="CF31" s="243">
        <f>SUM(CF29:CF30)</f>
        <v>124</v>
      </c>
      <c r="CG31" s="242"/>
      <c r="CH31" s="241">
        <f>SUM(CH29:CH30)</f>
        <v>143</v>
      </c>
      <c r="CI31" s="244">
        <f t="shared" si="18"/>
        <v>267</v>
      </c>
      <c r="CJ31" s="243"/>
      <c r="CK31" s="243">
        <f>SUM(CK29:CK30)</f>
        <v>314</v>
      </c>
      <c r="CL31" s="242"/>
      <c r="CM31" s="241">
        <f>SUM(CM29:CM30)</f>
        <v>316</v>
      </c>
      <c r="CN31" s="244">
        <f t="shared" si="19"/>
        <v>630</v>
      </c>
      <c r="CO31" s="339">
        <f>SUM(CO29:CO30)</f>
        <v>365</v>
      </c>
      <c r="CP31" s="339">
        <f>SUM(CP29:CP30)</f>
        <v>438</v>
      </c>
      <c r="CQ31" s="340">
        <f>SUM(CQ29:CQ30)</f>
        <v>382</v>
      </c>
      <c r="CR31" s="341">
        <f>SUM(CR29:CR30)</f>
        <v>459</v>
      </c>
      <c r="CS31" s="342">
        <f t="shared" si="2"/>
        <v>897</v>
      </c>
      <c r="CT31" s="243"/>
      <c r="CU31" s="243">
        <f>SUM(CU29:CU30)</f>
        <v>160</v>
      </c>
      <c r="CV31" s="242"/>
      <c r="CW31" s="241">
        <f>SUM(CW29:CW30)</f>
        <v>315</v>
      </c>
      <c r="CX31" s="244">
        <f t="shared" si="20"/>
        <v>475</v>
      </c>
      <c r="CY31" s="243"/>
      <c r="CZ31" s="243">
        <f>SUM(CZ29:CZ30)</f>
        <v>26</v>
      </c>
      <c r="DA31" s="242"/>
      <c r="DB31" s="241">
        <f>SUM(DB29:DB30)</f>
        <v>24</v>
      </c>
      <c r="DC31" s="244">
        <f t="shared" si="21"/>
        <v>50</v>
      </c>
      <c r="DD31" s="243"/>
      <c r="DE31" s="243">
        <f>SUM(DE29:DE30)</f>
        <v>134</v>
      </c>
      <c r="DF31" s="242"/>
      <c r="DG31" s="241">
        <f>SUM(DG29:DG30)</f>
        <v>68</v>
      </c>
      <c r="DH31" s="244">
        <f t="shared" si="22"/>
        <v>202</v>
      </c>
      <c r="DI31" s="243"/>
      <c r="DJ31" s="243">
        <f>SUM(DJ29:DJ30)</f>
        <v>38</v>
      </c>
      <c r="DK31" s="242"/>
      <c r="DL31" s="241">
        <f>SUM(DL29:DL30)</f>
        <v>22</v>
      </c>
      <c r="DM31" s="244">
        <f t="shared" si="23"/>
        <v>60</v>
      </c>
      <c r="DN31" s="243"/>
      <c r="DO31" s="243">
        <f>SUM(DO29:DO30)</f>
        <v>5</v>
      </c>
      <c r="DP31" s="242"/>
      <c r="DQ31" s="241">
        <f>SUM(DQ29:DQ30)</f>
        <v>4</v>
      </c>
      <c r="DR31" s="244">
        <f t="shared" si="24"/>
        <v>9</v>
      </c>
      <c r="DS31" s="243"/>
      <c r="DT31" s="243">
        <f>SUM(DT29:DT30)</f>
        <v>29</v>
      </c>
      <c r="DU31" s="242"/>
      <c r="DV31" s="241">
        <f>SUM(DV29:DV30)</f>
        <v>9</v>
      </c>
      <c r="DW31" s="244">
        <f t="shared" si="25"/>
        <v>38</v>
      </c>
      <c r="DX31" s="243"/>
      <c r="DY31" s="243">
        <f>SUM(DY29:DY30)</f>
        <v>48</v>
      </c>
      <c r="DZ31" s="242"/>
      <c r="EA31" s="241">
        <f>SUM(EA29:EA30)</f>
        <v>45</v>
      </c>
      <c r="EB31" s="244">
        <f t="shared" si="26"/>
        <v>93</v>
      </c>
      <c r="EC31" s="243"/>
      <c r="ED31" s="243">
        <f>SUM(ED29:ED30)</f>
        <v>22</v>
      </c>
      <c r="EE31" s="242"/>
      <c r="EF31" s="241">
        <f>SUM(EF29:EF30)</f>
        <v>57</v>
      </c>
      <c r="EG31" s="244">
        <f t="shared" si="27"/>
        <v>79</v>
      </c>
      <c r="EH31" s="243"/>
      <c r="EI31" s="243">
        <f>SUM(EI29:EI30)</f>
        <v>30</v>
      </c>
      <c r="EJ31" s="242"/>
      <c r="EK31" s="241">
        <f>SUM(EK29:EK30)</f>
        <v>110</v>
      </c>
      <c r="EL31" s="244">
        <f t="shared" si="28"/>
        <v>140</v>
      </c>
      <c r="EM31" s="243"/>
      <c r="EN31" s="243">
        <f>SUM(EN29:EN30)</f>
        <v>7</v>
      </c>
      <c r="EO31" s="242"/>
      <c r="EP31" s="241">
        <f>SUM(EP29:EP30)</f>
        <v>42</v>
      </c>
      <c r="EQ31" s="244">
        <f t="shared" si="29"/>
        <v>49</v>
      </c>
      <c r="ER31" s="243"/>
      <c r="ES31" s="243">
        <f>SUM(ES29:ES30)</f>
        <v>11</v>
      </c>
      <c r="ET31" s="242"/>
      <c r="EU31" s="241">
        <f>SUM(EU29:EU30)</f>
        <v>86</v>
      </c>
      <c r="EV31" s="244">
        <f t="shared" si="30"/>
        <v>97</v>
      </c>
      <c r="EW31" s="243"/>
      <c r="EX31" s="243">
        <f>SUM(EX29:EX30)</f>
        <v>62</v>
      </c>
      <c r="EY31" s="242"/>
      <c r="EZ31" s="241">
        <f>SUM(EZ29:EZ30)</f>
        <v>101</v>
      </c>
      <c r="FA31" s="244">
        <f t="shared" si="31"/>
        <v>163</v>
      </c>
      <c r="FB31" s="243"/>
      <c r="FC31" s="243">
        <f>SUM(FC29:FC30)</f>
        <v>244</v>
      </c>
      <c r="FD31" s="242"/>
      <c r="FE31" s="241">
        <f>SUM(FE29:FE30)</f>
        <v>246</v>
      </c>
      <c r="FF31" s="244">
        <f t="shared" si="32"/>
        <v>490</v>
      </c>
      <c r="FG31" s="243"/>
      <c r="FH31" s="243">
        <f>SUM(FH29:FH30)</f>
        <v>44</v>
      </c>
      <c r="FI31" s="242"/>
      <c r="FJ31" s="241">
        <f>SUM(FJ29:FJ30)</f>
        <v>62</v>
      </c>
      <c r="FK31" s="244">
        <f t="shared" si="33"/>
        <v>106</v>
      </c>
      <c r="FL31" s="243"/>
      <c r="FM31" s="243">
        <f>SUM(FM29:FM30)</f>
        <v>912</v>
      </c>
      <c r="FN31" s="242"/>
      <c r="FO31" s="241">
        <f>SUM(FO29:FO30)</f>
        <v>889</v>
      </c>
      <c r="FP31" s="244">
        <f t="shared" si="34"/>
        <v>1801</v>
      </c>
      <c r="FQ31" s="243"/>
      <c r="FR31" s="243">
        <f>SUM(FR29:FR30)</f>
        <v>137</v>
      </c>
      <c r="FS31" s="242"/>
      <c r="FT31" s="241">
        <f>SUM(FT29:FT30)</f>
        <v>124</v>
      </c>
      <c r="FU31" s="244">
        <f t="shared" si="35"/>
        <v>261</v>
      </c>
      <c r="FV31" s="243"/>
      <c r="FW31" s="243">
        <f>SUM(FW29:FW30)</f>
        <v>165</v>
      </c>
      <c r="FX31" s="242"/>
      <c r="FY31" s="241">
        <f>SUM(FY29:FY30)</f>
        <v>341</v>
      </c>
      <c r="FZ31" s="244">
        <f t="shared" si="36"/>
        <v>506</v>
      </c>
      <c r="GA31" s="243"/>
      <c r="GB31" s="243">
        <f>SUM(GB29:GB30)</f>
        <v>148</v>
      </c>
      <c r="GC31" s="242"/>
      <c r="GD31" s="241">
        <f>SUM(GD29:GD30)</f>
        <v>138</v>
      </c>
      <c r="GE31" s="244">
        <f t="shared" si="37"/>
        <v>286</v>
      </c>
      <c r="GF31" s="243"/>
      <c r="GG31" s="243">
        <f>SUM(GG29:GG30)</f>
        <v>233</v>
      </c>
      <c r="GH31" s="242"/>
      <c r="GI31" s="241">
        <f>SUM(GI29:GI30)</f>
        <v>199</v>
      </c>
      <c r="GJ31" s="244">
        <f t="shared" si="38"/>
        <v>432</v>
      </c>
      <c r="GK31" s="240">
        <f t="shared" si="39"/>
        <v>9716</v>
      </c>
      <c r="GL31" s="261">
        <v>10291</v>
      </c>
      <c r="GM31" s="239">
        <f t="shared" si="3"/>
        <v>20007</v>
      </c>
      <c r="GO31" s="237">
        <f>SUM(V31,AK31,AP31,AU31,AZ31,BE31,BJ31,BO31,BY31,CD31,BT31)</f>
        <v>13773</v>
      </c>
    </row>
    <row r="32" spans="1:197" s="237" customFormat="1" x14ac:dyDescent="0.15">
      <c r="A32" s="657" t="s">
        <v>112</v>
      </c>
      <c r="B32" s="260" t="s">
        <v>110</v>
      </c>
      <c r="C32" s="273">
        <v>93</v>
      </c>
      <c r="D32" s="270">
        <f>ROUND(C32/5*6,0)</f>
        <v>112</v>
      </c>
      <c r="E32" s="269">
        <v>220</v>
      </c>
      <c r="F32" s="274">
        <f>ROUND(E32/5*6,0)</f>
        <v>264</v>
      </c>
      <c r="G32" s="275">
        <f t="shared" si="4"/>
        <v>376</v>
      </c>
      <c r="H32" s="273">
        <v>192</v>
      </c>
      <c r="I32" s="270">
        <f>ROUND(H32/5*6,0)</f>
        <v>230</v>
      </c>
      <c r="J32" s="269">
        <v>246</v>
      </c>
      <c r="K32" s="274">
        <f>ROUND(J32/5*6,0)</f>
        <v>295</v>
      </c>
      <c r="L32" s="275">
        <f t="shared" si="5"/>
        <v>525</v>
      </c>
      <c r="M32" s="273">
        <v>285</v>
      </c>
      <c r="N32" s="270">
        <f>ROUND(M32/5*6,0)</f>
        <v>342</v>
      </c>
      <c r="O32" s="269">
        <v>548</v>
      </c>
      <c r="P32" s="274">
        <f>ROUND(O32/5*6,0)</f>
        <v>658</v>
      </c>
      <c r="Q32" s="275">
        <f t="shared" si="6"/>
        <v>1000</v>
      </c>
      <c r="R32" s="335">
        <f>SUM(C32,H32,M32)</f>
        <v>570</v>
      </c>
      <c r="S32" s="337">
        <f>ROUND(R32/5*6,0)</f>
        <v>684</v>
      </c>
      <c r="T32" s="336">
        <f>SUM(E32,J32,O32)</f>
        <v>1014</v>
      </c>
      <c r="U32" s="255">
        <f>ROUND(T32/5*6,0)</f>
        <v>1217</v>
      </c>
      <c r="V32" s="254">
        <f t="shared" si="0"/>
        <v>1901</v>
      </c>
      <c r="W32" s="273">
        <v>495</v>
      </c>
      <c r="X32" s="270">
        <f>ROUND(W32/5*6,0)</f>
        <v>594</v>
      </c>
      <c r="Y32" s="269">
        <v>358</v>
      </c>
      <c r="Z32" s="274">
        <f>ROUND(Y32/5*6,0)</f>
        <v>430</v>
      </c>
      <c r="AA32" s="275">
        <f t="shared" si="7"/>
        <v>1024</v>
      </c>
      <c r="AB32" s="273">
        <v>277</v>
      </c>
      <c r="AC32" s="270">
        <f>ROUND(AB32/5*6,0)</f>
        <v>332</v>
      </c>
      <c r="AD32" s="269">
        <v>250</v>
      </c>
      <c r="AE32" s="274">
        <f>ROUND(AD32/5*6,0)</f>
        <v>300</v>
      </c>
      <c r="AF32" s="275">
        <f t="shared" si="8"/>
        <v>632</v>
      </c>
      <c r="AG32" s="335">
        <f>SUM(W32,AB32)</f>
        <v>772</v>
      </c>
      <c r="AH32" s="337">
        <f>ROUND(AG32/5*6,0)</f>
        <v>926</v>
      </c>
      <c r="AI32" s="336">
        <f>SUM(Y32,AD32)</f>
        <v>608</v>
      </c>
      <c r="AJ32" s="343">
        <f>ROUND(AI32/5*6,0)</f>
        <v>730</v>
      </c>
      <c r="AK32" s="344">
        <f t="shared" si="1"/>
        <v>1656</v>
      </c>
      <c r="AL32" s="273">
        <v>147</v>
      </c>
      <c r="AM32" s="270">
        <f>ROUND(AL32/5*6,0)</f>
        <v>176</v>
      </c>
      <c r="AN32" s="269">
        <v>173</v>
      </c>
      <c r="AO32" s="274">
        <f>ROUND(AN32/5*6,0)</f>
        <v>208</v>
      </c>
      <c r="AP32" s="275">
        <f t="shared" si="9"/>
        <v>384</v>
      </c>
      <c r="AQ32" s="273">
        <v>231</v>
      </c>
      <c r="AR32" s="270">
        <f>ROUND(AQ32/5*6,0)</f>
        <v>277</v>
      </c>
      <c r="AS32" s="269">
        <v>187</v>
      </c>
      <c r="AT32" s="274">
        <f>ROUND(AS32/5*6,0)</f>
        <v>224</v>
      </c>
      <c r="AU32" s="275">
        <f t="shared" si="10"/>
        <v>501</v>
      </c>
      <c r="AV32" s="273">
        <v>345</v>
      </c>
      <c r="AW32" s="270">
        <f>ROUND(AV32/5*6,0)</f>
        <v>414</v>
      </c>
      <c r="AX32" s="269">
        <v>273</v>
      </c>
      <c r="AY32" s="274">
        <f>ROUND(AX32/5*6,0)</f>
        <v>328</v>
      </c>
      <c r="AZ32" s="275">
        <f t="shared" si="11"/>
        <v>742</v>
      </c>
      <c r="BA32" s="273">
        <v>96</v>
      </c>
      <c r="BB32" s="270">
        <f>ROUND(BA32/5*6,0)</f>
        <v>115</v>
      </c>
      <c r="BC32" s="269">
        <v>182</v>
      </c>
      <c r="BD32" s="274">
        <f>ROUND(BC32/5*6,0)</f>
        <v>218</v>
      </c>
      <c r="BE32" s="275">
        <f t="shared" si="12"/>
        <v>333</v>
      </c>
      <c r="BF32" s="273">
        <v>250</v>
      </c>
      <c r="BG32" s="270">
        <f>ROUND(BF32/5*6,0)</f>
        <v>300</v>
      </c>
      <c r="BH32" s="269">
        <v>209</v>
      </c>
      <c r="BI32" s="274">
        <f>ROUND(BH32/5*6,0)</f>
        <v>251</v>
      </c>
      <c r="BJ32" s="275">
        <f t="shared" si="13"/>
        <v>551</v>
      </c>
      <c r="BK32" s="273">
        <v>193</v>
      </c>
      <c r="BL32" s="270">
        <f>ROUND(BK32/5*6,0)</f>
        <v>232</v>
      </c>
      <c r="BM32" s="269">
        <v>154</v>
      </c>
      <c r="BN32" s="274">
        <f>ROUND(BM32/5*6,0)</f>
        <v>185</v>
      </c>
      <c r="BO32" s="275">
        <f t="shared" si="14"/>
        <v>417</v>
      </c>
      <c r="BP32" s="273">
        <v>81</v>
      </c>
      <c r="BQ32" s="270">
        <f>ROUND(BP32/5*6,0)</f>
        <v>97</v>
      </c>
      <c r="BR32" s="269">
        <v>298</v>
      </c>
      <c r="BS32" s="274">
        <f>ROUND(BR32/5*6,0)</f>
        <v>358</v>
      </c>
      <c r="BT32" s="275">
        <f t="shared" si="15"/>
        <v>455</v>
      </c>
      <c r="BU32" s="273">
        <v>67</v>
      </c>
      <c r="BV32" s="270">
        <f>ROUND(BU32/5*6,0)</f>
        <v>80</v>
      </c>
      <c r="BW32" s="269">
        <v>111</v>
      </c>
      <c r="BX32" s="274">
        <f>ROUND(BW32/5*6,0)</f>
        <v>133</v>
      </c>
      <c r="BY32" s="275">
        <f t="shared" si="16"/>
        <v>213</v>
      </c>
      <c r="BZ32" s="273">
        <v>98</v>
      </c>
      <c r="CA32" s="270">
        <f>ROUND(BZ32/5*6,0)</f>
        <v>118</v>
      </c>
      <c r="CB32" s="269">
        <v>299</v>
      </c>
      <c r="CC32" s="274">
        <f>ROUND(CB32/5*6,0)</f>
        <v>359</v>
      </c>
      <c r="CD32" s="275">
        <f t="shared" si="17"/>
        <v>477</v>
      </c>
      <c r="CE32" s="273">
        <v>97</v>
      </c>
      <c r="CF32" s="270">
        <f>ROUND(CE32/5*6,0)</f>
        <v>116</v>
      </c>
      <c r="CG32" s="269">
        <v>96</v>
      </c>
      <c r="CH32" s="274">
        <f>ROUND(CG32/5*6,0)</f>
        <v>115</v>
      </c>
      <c r="CI32" s="275">
        <f t="shared" si="18"/>
        <v>231</v>
      </c>
      <c r="CJ32" s="273">
        <v>173</v>
      </c>
      <c r="CK32" s="270">
        <f>ROUND(CJ32/5*6,0)</f>
        <v>208</v>
      </c>
      <c r="CL32" s="269">
        <v>264</v>
      </c>
      <c r="CM32" s="274">
        <f>ROUND(CL32/5*6,0)</f>
        <v>317</v>
      </c>
      <c r="CN32" s="275">
        <f t="shared" si="19"/>
        <v>525</v>
      </c>
      <c r="CO32" s="335">
        <f>SUM(CE32,CJ32)</f>
        <v>270</v>
      </c>
      <c r="CP32" s="337">
        <f>ROUND(CO32/5*6,0)</f>
        <v>324</v>
      </c>
      <c r="CQ32" s="336">
        <f>SUM(CG32,CL32)</f>
        <v>360</v>
      </c>
      <c r="CR32" s="336">
        <f>ROUND(CQ32/5*6,0)</f>
        <v>432</v>
      </c>
      <c r="CS32" s="344">
        <f t="shared" si="2"/>
        <v>756</v>
      </c>
      <c r="CT32" s="273">
        <v>71</v>
      </c>
      <c r="CU32" s="270">
        <f>ROUND(CT32/5*6,0)</f>
        <v>85</v>
      </c>
      <c r="CV32" s="269">
        <v>235</v>
      </c>
      <c r="CW32" s="274">
        <f>ROUND(CV32/5*6,0)</f>
        <v>282</v>
      </c>
      <c r="CX32" s="275">
        <f t="shared" si="20"/>
        <v>367</v>
      </c>
      <c r="CY32" s="273">
        <v>17</v>
      </c>
      <c r="CZ32" s="270">
        <f>ROUND(CY32/5*6,0)</f>
        <v>20</v>
      </c>
      <c r="DA32" s="269">
        <v>23</v>
      </c>
      <c r="DB32" s="274">
        <f>ROUND(DA32/5*6,0)</f>
        <v>28</v>
      </c>
      <c r="DC32" s="275">
        <f t="shared" si="21"/>
        <v>48</v>
      </c>
      <c r="DD32" s="273">
        <v>129</v>
      </c>
      <c r="DE32" s="270">
        <f>ROUND(DD32/5*6,0)</f>
        <v>155</v>
      </c>
      <c r="DF32" s="269">
        <v>38</v>
      </c>
      <c r="DG32" s="274">
        <f>ROUND(DF32/5*6,0)</f>
        <v>46</v>
      </c>
      <c r="DH32" s="275">
        <f t="shared" si="22"/>
        <v>201</v>
      </c>
      <c r="DI32" s="273">
        <v>13</v>
      </c>
      <c r="DJ32" s="270">
        <f>ROUND(DI32/5*6,0)</f>
        <v>16</v>
      </c>
      <c r="DK32" s="269">
        <v>28</v>
      </c>
      <c r="DL32" s="274">
        <f>ROUND(DK32/5*6,0)</f>
        <v>34</v>
      </c>
      <c r="DM32" s="275">
        <f t="shared" si="23"/>
        <v>50</v>
      </c>
      <c r="DN32" s="273">
        <v>2</v>
      </c>
      <c r="DO32" s="270">
        <f>ROUND(DN32/5*6,0)</f>
        <v>2</v>
      </c>
      <c r="DP32" s="269">
        <v>1</v>
      </c>
      <c r="DQ32" s="274">
        <f>ROUND(DP32/5*6,0)</f>
        <v>1</v>
      </c>
      <c r="DR32" s="275">
        <f t="shared" si="24"/>
        <v>3</v>
      </c>
      <c r="DS32" s="273">
        <v>18</v>
      </c>
      <c r="DT32" s="270">
        <f>ROUND(DS32/5*6,0)</f>
        <v>22</v>
      </c>
      <c r="DU32" s="269">
        <v>14</v>
      </c>
      <c r="DV32" s="274">
        <f>ROUND(DU32/5*6,0)</f>
        <v>17</v>
      </c>
      <c r="DW32" s="275">
        <f t="shared" si="25"/>
        <v>39</v>
      </c>
      <c r="DX32" s="273">
        <v>28</v>
      </c>
      <c r="DY32" s="270">
        <f>ROUND(DX32/5*6,0)</f>
        <v>34</v>
      </c>
      <c r="DZ32" s="269">
        <v>19</v>
      </c>
      <c r="EA32" s="274">
        <f>ROUND(DZ32/5*6,0)</f>
        <v>23</v>
      </c>
      <c r="EB32" s="275">
        <f t="shared" si="26"/>
        <v>57</v>
      </c>
      <c r="EC32" s="273">
        <v>27</v>
      </c>
      <c r="ED32" s="270">
        <f>ROUND(EC32/5*6,0)</f>
        <v>32</v>
      </c>
      <c r="EE32" s="269">
        <v>30</v>
      </c>
      <c r="EF32" s="274">
        <f>ROUND(EE32/5*6,0)</f>
        <v>36</v>
      </c>
      <c r="EG32" s="275">
        <f t="shared" si="27"/>
        <v>68</v>
      </c>
      <c r="EH32" s="273">
        <v>27</v>
      </c>
      <c r="EI32" s="270">
        <f>ROUND(EH32/5*6,0)</f>
        <v>32</v>
      </c>
      <c r="EJ32" s="269">
        <v>103</v>
      </c>
      <c r="EK32" s="274">
        <f>ROUND(EJ32/5*6,0)</f>
        <v>124</v>
      </c>
      <c r="EL32" s="275">
        <f t="shared" si="28"/>
        <v>156</v>
      </c>
      <c r="EM32" s="273">
        <v>14</v>
      </c>
      <c r="EN32" s="270">
        <f>ROUND(EM32/5*6,0)</f>
        <v>17</v>
      </c>
      <c r="EO32" s="269">
        <v>23</v>
      </c>
      <c r="EP32" s="274">
        <f>ROUND(EO32/5*6,0)</f>
        <v>28</v>
      </c>
      <c r="EQ32" s="275">
        <f t="shared" si="29"/>
        <v>45</v>
      </c>
      <c r="ER32" s="273">
        <v>14</v>
      </c>
      <c r="ES32" s="270">
        <f>ROUND(ER32/5*6,0)</f>
        <v>17</v>
      </c>
      <c r="ET32" s="269">
        <v>9</v>
      </c>
      <c r="EU32" s="274">
        <f>ROUND(ET32/5*6,0)</f>
        <v>11</v>
      </c>
      <c r="EV32" s="275">
        <f t="shared" si="30"/>
        <v>28</v>
      </c>
      <c r="EW32" s="273">
        <v>37</v>
      </c>
      <c r="EX32" s="270">
        <f>ROUND(EW32/5*6,0)</f>
        <v>44</v>
      </c>
      <c r="EY32" s="269">
        <v>85</v>
      </c>
      <c r="EZ32" s="274">
        <f>ROUND(EY32/5*6,0)</f>
        <v>102</v>
      </c>
      <c r="FA32" s="275">
        <f t="shared" si="31"/>
        <v>146</v>
      </c>
      <c r="FB32" s="273">
        <v>134</v>
      </c>
      <c r="FC32" s="270">
        <f>ROUND(FB32/5*6,0)</f>
        <v>161</v>
      </c>
      <c r="FD32" s="269">
        <v>159</v>
      </c>
      <c r="FE32" s="274">
        <f>ROUND(FD32/5*6,0)</f>
        <v>191</v>
      </c>
      <c r="FF32" s="275">
        <f t="shared" si="32"/>
        <v>352</v>
      </c>
      <c r="FG32" s="273">
        <v>30</v>
      </c>
      <c r="FH32" s="270">
        <f>ROUND(FG32/5*6,0)</f>
        <v>36</v>
      </c>
      <c r="FI32" s="269">
        <v>28</v>
      </c>
      <c r="FJ32" s="274">
        <f>ROUND(FI32/5*6,0)</f>
        <v>34</v>
      </c>
      <c r="FK32" s="275">
        <f t="shared" si="33"/>
        <v>70</v>
      </c>
      <c r="FL32" s="273">
        <v>459</v>
      </c>
      <c r="FM32" s="270">
        <f>ROUND(FL32/5*6,0)</f>
        <v>551</v>
      </c>
      <c r="FN32" s="269">
        <v>427</v>
      </c>
      <c r="FO32" s="274">
        <f>ROUND(FN32/5*6,0)</f>
        <v>512</v>
      </c>
      <c r="FP32" s="275">
        <f t="shared" si="34"/>
        <v>1063</v>
      </c>
      <c r="FQ32" s="273">
        <v>85</v>
      </c>
      <c r="FR32" s="270">
        <f>ROUND(FQ32/5*6,0)</f>
        <v>102</v>
      </c>
      <c r="FS32" s="269">
        <v>45</v>
      </c>
      <c r="FT32" s="274">
        <f>ROUND(FS32/5*6,0)</f>
        <v>54</v>
      </c>
      <c r="FU32" s="275">
        <f t="shared" si="35"/>
        <v>156</v>
      </c>
      <c r="FV32" s="273">
        <v>64</v>
      </c>
      <c r="FW32" s="270">
        <f>ROUND(FV32/5*6,0)</f>
        <v>77</v>
      </c>
      <c r="FX32" s="269">
        <v>299</v>
      </c>
      <c r="FY32" s="274">
        <f>ROUND(FX32/5*6,0)</f>
        <v>359</v>
      </c>
      <c r="FZ32" s="275">
        <f t="shared" si="36"/>
        <v>436</v>
      </c>
      <c r="GA32" s="273">
        <v>42</v>
      </c>
      <c r="GB32" s="270">
        <f>ROUND(GA32/5*6,0)</f>
        <v>50</v>
      </c>
      <c r="GC32" s="269">
        <v>48</v>
      </c>
      <c r="GD32" s="274">
        <f>ROUND(GC32/5*6,0)</f>
        <v>58</v>
      </c>
      <c r="GE32" s="275">
        <f t="shared" si="37"/>
        <v>108</v>
      </c>
      <c r="GF32" s="273">
        <v>302</v>
      </c>
      <c r="GG32" s="270">
        <f>ROUND(GF32/5*6,0)</f>
        <v>362</v>
      </c>
      <c r="GH32" s="269">
        <v>47</v>
      </c>
      <c r="GI32" s="274">
        <f>ROUND(GH32/5*6,0)</f>
        <v>56</v>
      </c>
      <c r="GJ32" s="275">
        <f t="shared" si="38"/>
        <v>418</v>
      </c>
      <c r="GK32" s="270">
        <f t="shared" si="39"/>
        <v>5558</v>
      </c>
      <c r="GL32" s="268">
        <v>6639</v>
      </c>
      <c r="GM32" s="245">
        <f t="shared" si="3"/>
        <v>12197</v>
      </c>
    </row>
    <row r="33" spans="1:197" s="237" customFormat="1" x14ac:dyDescent="0.15">
      <c r="A33" s="658"/>
      <c r="B33" s="253" t="s">
        <v>109</v>
      </c>
      <c r="C33" s="272">
        <v>91</v>
      </c>
      <c r="D33" s="250">
        <f>ROUND(C33/5*6,0)</f>
        <v>109</v>
      </c>
      <c r="E33" s="271">
        <v>181</v>
      </c>
      <c r="F33" s="248">
        <f>ROUND(E33/5*6,0)</f>
        <v>217</v>
      </c>
      <c r="G33" s="252">
        <f t="shared" si="4"/>
        <v>326</v>
      </c>
      <c r="H33" s="272">
        <v>161</v>
      </c>
      <c r="I33" s="250">
        <f>ROUND(H33/5*6,0)</f>
        <v>193</v>
      </c>
      <c r="J33" s="271">
        <v>166</v>
      </c>
      <c r="K33" s="248">
        <f>ROUND(J33/5*6,0)</f>
        <v>199</v>
      </c>
      <c r="L33" s="252">
        <f t="shared" si="5"/>
        <v>392</v>
      </c>
      <c r="M33" s="272">
        <v>223</v>
      </c>
      <c r="N33" s="250">
        <f>ROUND(M33/5*6,0)</f>
        <v>268</v>
      </c>
      <c r="O33" s="271">
        <v>454</v>
      </c>
      <c r="P33" s="248">
        <f>ROUND(O33/5*6,0)</f>
        <v>545</v>
      </c>
      <c r="Q33" s="252">
        <f t="shared" si="6"/>
        <v>813</v>
      </c>
      <c r="R33" s="325">
        <f>SUM(C33,H33,M33)</f>
        <v>475</v>
      </c>
      <c r="S33" s="326">
        <f>ROUND(R33/5*6,0)</f>
        <v>570</v>
      </c>
      <c r="T33" s="327">
        <f>SUM(E33,J33,O33)</f>
        <v>801</v>
      </c>
      <c r="U33" s="248">
        <f>ROUND(T33/5*6,0)</f>
        <v>961</v>
      </c>
      <c r="V33" s="247">
        <f t="shared" si="0"/>
        <v>1531</v>
      </c>
      <c r="W33" s="272">
        <v>427</v>
      </c>
      <c r="X33" s="250">
        <f>ROUND(W33/5*6,0)</f>
        <v>512</v>
      </c>
      <c r="Y33" s="271">
        <v>322</v>
      </c>
      <c r="Z33" s="248">
        <f>ROUND(Y33/5*6,0)</f>
        <v>386</v>
      </c>
      <c r="AA33" s="252">
        <f t="shared" si="7"/>
        <v>898</v>
      </c>
      <c r="AB33" s="272">
        <v>359</v>
      </c>
      <c r="AC33" s="250">
        <f>ROUND(AB33/5*6,0)</f>
        <v>431</v>
      </c>
      <c r="AD33" s="271">
        <v>333</v>
      </c>
      <c r="AE33" s="248">
        <f>ROUND(AD33/5*6,0)</f>
        <v>400</v>
      </c>
      <c r="AF33" s="252">
        <f t="shared" si="8"/>
        <v>831</v>
      </c>
      <c r="AG33" s="325">
        <f>SUM(W33,AB33)</f>
        <v>786</v>
      </c>
      <c r="AH33" s="326">
        <f>ROUND(AG33/5*6,0)</f>
        <v>943</v>
      </c>
      <c r="AI33" s="327">
        <f>SUM(Y33,AD33)</f>
        <v>655</v>
      </c>
      <c r="AJ33" s="328">
        <f>ROUND(AI33/5*6,0)</f>
        <v>786</v>
      </c>
      <c r="AK33" s="329">
        <f t="shared" si="1"/>
        <v>1729</v>
      </c>
      <c r="AL33" s="272">
        <v>164</v>
      </c>
      <c r="AM33" s="250">
        <f>ROUND(AL33/5*6,0)</f>
        <v>197</v>
      </c>
      <c r="AN33" s="271">
        <v>162</v>
      </c>
      <c r="AO33" s="248">
        <f>ROUND(AN33/5*6,0)</f>
        <v>194</v>
      </c>
      <c r="AP33" s="252">
        <f t="shared" si="9"/>
        <v>391</v>
      </c>
      <c r="AQ33" s="272">
        <v>258</v>
      </c>
      <c r="AR33" s="250">
        <f>ROUND(AQ33/5*6,0)</f>
        <v>310</v>
      </c>
      <c r="AS33" s="271">
        <v>279</v>
      </c>
      <c r="AT33" s="248">
        <f>ROUND(AS33/5*6,0)</f>
        <v>335</v>
      </c>
      <c r="AU33" s="252">
        <f t="shared" si="10"/>
        <v>645</v>
      </c>
      <c r="AV33" s="272">
        <v>494</v>
      </c>
      <c r="AW33" s="250">
        <f>ROUND(AV33/5*6,0)</f>
        <v>593</v>
      </c>
      <c r="AX33" s="271">
        <v>325</v>
      </c>
      <c r="AY33" s="248">
        <f>ROUND(AX33/5*6,0)</f>
        <v>390</v>
      </c>
      <c r="AZ33" s="252">
        <f t="shared" si="11"/>
        <v>983</v>
      </c>
      <c r="BA33" s="272">
        <v>202</v>
      </c>
      <c r="BB33" s="250">
        <f>ROUND(BA33/5*6,0)</f>
        <v>242</v>
      </c>
      <c r="BC33" s="271">
        <v>263</v>
      </c>
      <c r="BD33" s="248">
        <f>ROUND(BC33/5*6,0)</f>
        <v>316</v>
      </c>
      <c r="BE33" s="252">
        <f t="shared" si="12"/>
        <v>558</v>
      </c>
      <c r="BF33" s="272">
        <v>358</v>
      </c>
      <c r="BG33" s="250">
        <f>ROUND(BF33/5*6,0)</f>
        <v>430</v>
      </c>
      <c r="BH33" s="271">
        <v>247</v>
      </c>
      <c r="BI33" s="248">
        <f>ROUND(BH33/5*6,0)</f>
        <v>296</v>
      </c>
      <c r="BJ33" s="252">
        <f t="shared" si="13"/>
        <v>726</v>
      </c>
      <c r="BK33" s="272">
        <v>220</v>
      </c>
      <c r="BL33" s="250">
        <f>ROUND(BK33/5*6,0)</f>
        <v>264</v>
      </c>
      <c r="BM33" s="271">
        <v>191</v>
      </c>
      <c r="BN33" s="248">
        <f>ROUND(BM33/5*6,0)</f>
        <v>229</v>
      </c>
      <c r="BO33" s="252">
        <f t="shared" si="14"/>
        <v>493</v>
      </c>
      <c r="BP33" s="272">
        <v>228</v>
      </c>
      <c r="BQ33" s="250">
        <f>ROUND(BP33/5*6,0)</f>
        <v>274</v>
      </c>
      <c r="BR33" s="271">
        <v>396</v>
      </c>
      <c r="BS33" s="248">
        <f>ROUND(BR33/5*6,0)</f>
        <v>475</v>
      </c>
      <c r="BT33" s="252">
        <f t="shared" si="15"/>
        <v>749</v>
      </c>
      <c r="BU33" s="272">
        <v>100</v>
      </c>
      <c r="BV33" s="250">
        <f>ROUND(BU33/5*6,0)</f>
        <v>120</v>
      </c>
      <c r="BW33" s="271">
        <v>135</v>
      </c>
      <c r="BX33" s="248">
        <f>ROUND(BW33/5*6,0)</f>
        <v>162</v>
      </c>
      <c r="BY33" s="252">
        <f t="shared" si="16"/>
        <v>282</v>
      </c>
      <c r="BZ33" s="272">
        <v>123</v>
      </c>
      <c r="CA33" s="250">
        <f>ROUND(BZ33/5*6,0)</f>
        <v>148</v>
      </c>
      <c r="CB33" s="271">
        <v>266</v>
      </c>
      <c r="CC33" s="248">
        <f>ROUND(CB33/5*6,0)</f>
        <v>319</v>
      </c>
      <c r="CD33" s="252">
        <f t="shared" si="17"/>
        <v>467</v>
      </c>
      <c r="CE33" s="272">
        <v>49</v>
      </c>
      <c r="CF33" s="250">
        <f>ROUND(CE33/5*6,0)</f>
        <v>59</v>
      </c>
      <c r="CG33" s="271">
        <v>69</v>
      </c>
      <c r="CH33" s="248">
        <f>ROUND(CG33/5*6,0)</f>
        <v>83</v>
      </c>
      <c r="CI33" s="252">
        <f t="shared" si="18"/>
        <v>142</v>
      </c>
      <c r="CJ33" s="272">
        <v>133</v>
      </c>
      <c r="CK33" s="250">
        <f>ROUND(CJ33/5*6,0)</f>
        <v>160</v>
      </c>
      <c r="CL33" s="271">
        <v>158</v>
      </c>
      <c r="CM33" s="248">
        <f>ROUND(CL33/5*6,0)</f>
        <v>190</v>
      </c>
      <c r="CN33" s="252">
        <f t="shared" si="19"/>
        <v>350</v>
      </c>
      <c r="CO33" s="321">
        <f>SUM(CE33,CJ33)</f>
        <v>182</v>
      </c>
      <c r="CP33" s="321">
        <f>ROUND(CO33/5*6,0)</f>
        <v>218</v>
      </c>
      <c r="CQ33" s="322">
        <f>SUM(CG33,CL33)</f>
        <v>227</v>
      </c>
      <c r="CR33" s="323">
        <f>ROUND(CQ33/5*6,0)</f>
        <v>272</v>
      </c>
      <c r="CS33" s="329">
        <f t="shared" si="2"/>
        <v>490</v>
      </c>
      <c r="CT33" s="272">
        <v>77</v>
      </c>
      <c r="CU33" s="250">
        <f>ROUND(CT33/5*6,0)</f>
        <v>92</v>
      </c>
      <c r="CV33" s="271">
        <v>240</v>
      </c>
      <c r="CW33" s="248">
        <f>ROUND(CV33/5*6,0)</f>
        <v>288</v>
      </c>
      <c r="CX33" s="252">
        <f t="shared" si="20"/>
        <v>380</v>
      </c>
      <c r="CY33" s="272">
        <v>9</v>
      </c>
      <c r="CZ33" s="250">
        <f>ROUND(CY33/5*6,0)</f>
        <v>11</v>
      </c>
      <c r="DA33" s="271">
        <v>12</v>
      </c>
      <c r="DB33" s="248">
        <f>ROUND(DA33/5*6,0)</f>
        <v>14</v>
      </c>
      <c r="DC33" s="252">
        <f t="shared" si="21"/>
        <v>25</v>
      </c>
      <c r="DD33" s="272">
        <v>114</v>
      </c>
      <c r="DE33" s="250">
        <f>ROUND(DD33/5*6,0)</f>
        <v>137</v>
      </c>
      <c r="DF33" s="271">
        <v>30</v>
      </c>
      <c r="DG33" s="248">
        <f>ROUND(DF33/5*6,0)</f>
        <v>36</v>
      </c>
      <c r="DH33" s="252">
        <f t="shared" si="22"/>
        <v>173</v>
      </c>
      <c r="DI33" s="272">
        <v>12</v>
      </c>
      <c r="DJ33" s="250">
        <f>ROUND(DI33/5*6,0)</f>
        <v>14</v>
      </c>
      <c r="DK33" s="271">
        <v>15</v>
      </c>
      <c r="DL33" s="248">
        <f>ROUND(DK33/5*6,0)</f>
        <v>18</v>
      </c>
      <c r="DM33" s="252">
        <f t="shared" si="23"/>
        <v>32</v>
      </c>
      <c r="DN33" s="272">
        <v>0</v>
      </c>
      <c r="DO33" s="250">
        <f>ROUND(DN33/5*6,0)</f>
        <v>0</v>
      </c>
      <c r="DP33" s="271">
        <v>1</v>
      </c>
      <c r="DQ33" s="248">
        <f>ROUND(DP33/5*6,0)</f>
        <v>1</v>
      </c>
      <c r="DR33" s="252">
        <f t="shared" si="24"/>
        <v>1</v>
      </c>
      <c r="DS33" s="272">
        <v>10</v>
      </c>
      <c r="DT33" s="250">
        <f>ROUND(DS33/5*6,0)</f>
        <v>12</v>
      </c>
      <c r="DU33" s="271">
        <v>14</v>
      </c>
      <c r="DV33" s="248">
        <f>ROUND(DU33/5*6,0)</f>
        <v>17</v>
      </c>
      <c r="DW33" s="252">
        <f t="shared" si="25"/>
        <v>29</v>
      </c>
      <c r="DX33" s="272">
        <v>11</v>
      </c>
      <c r="DY33" s="250">
        <f>ROUND(DX33/5*6,0)</f>
        <v>13</v>
      </c>
      <c r="DZ33" s="271">
        <v>21</v>
      </c>
      <c r="EA33" s="248">
        <f>ROUND(DZ33/5*6,0)</f>
        <v>25</v>
      </c>
      <c r="EB33" s="252">
        <f t="shared" si="26"/>
        <v>38</v>
      </c>
      <c r="EC33" s="272">
        <v>12</v>
      </c>
      <c r="ED33" s="250">
        <f>ROUND(EC33/5*6,0)</f>
        <v>14</v>
      </c>
      <c r="EE33" s="271">
        <v>28</v>
      </c>
      <c r="EF33" s="248">
        <f>ROUND(EE33/5*6,0)</f>
        <v>34</v>
      </c>
      <c r="EG33" s="252">
        <f t="shared" si="27"/>
        <v>48</v>
      </c>
      <c r="EH33" s="272">
        <v>19</v>
      </c>
      <c r="EI33" s="250">
        <f>ROUND(EH33/5*6,0)</f>
        <v>23</v>
      </c>
      <c r="EJ33" s="271">
        <v>28</v>
      </c>
      <c r="EK33" s="248">
        <f>ROUND(EJ33/5*6,0)</f>
        <v>34</v>
      </c>
      <c r="EL33" s="252">
        <f t="shared" si="28"/>
        <v>57</v>
      </c>
      <c r="EM33" s="272">
        <v>2</v>
      </c>
      <c r="EN33" s="250">
        <f>ROUND(EM33/5*6,0)</f>
        <v>2</v>
      </c>
      <c r="EO33" s="271">
        <v>12</v>
      </c>
      <c r="EP33" s="248">
        <f>ROUND(EO33/5*6,0)</f>
        <v>14</v>
      </c>
      <c r="EQ33" s="252">
        <f t="shared" si="29"/>
        <v>16</v>
      </c>
      <c r="ER33" s="272">
        <v>9</v>
      </c>
      <c r="ES33" s="250">
        <f>ROUND(ER33/5*6,0)</f>
        <v>11</v>
      </c>
      <c r="ET33" s="271">
        <v>10</v>
      </c>
      <c r="EU33" s="248">
        <f>ROUND(ET33/5*6,0)</f>
        <v>12</v>
      </c>
      <c r="EV33" s="252">
        <f t="shared" si="30"/>
        <v>23</v>
      </c>
      <c r="EW33" s="272">
        <v>25</v>
      </c>
      <c r="EX33" s="250">
        <f>ROUND(EW33/5*6,0)</f>
        <v>30</v>
      </c>
      <c r="EY33" s="271">
        <v>40</v>
      </c>
      <c r="EZ33" s="248">
        <f>ROUND(EY33/5*6,0)</f>
        <v>48</v>
      </c>
      <c r="FA33" s="252">
        <f t="shared" si="31"/>
        <v>78</v>
      </c>
      <c r="FB33" s="272">
        <v>71</v>
      </c>
      <c r="FC33" s="250">
        <f>ROUND(FB33/5*6,0)</f>
        <v>85</v>
      </c>
      <c r="FD33" s="271">
        <v>143</v>
      </c>
      <c r="FE33" s="248">
        <f>ROUND(FD33/5*6,0)</f>
        <v>172</v>
      </c>
      <c r="FF33" s="252">
        <f t="shared" si="32"/>
        <v>257</v>
      </c>
      <c r="FG33" s="272">
        <v>32</v>
      </c>
      <c r="FH33" s="250">
        <f>ROUND(FG33/5*6,0)</f>
        <v>38</v>
      </c>
      <c r="FI33" s="271">
        <v>16</v>
      </c>
      <c r="FJ33" s="248">
        <f>ROUND(FI33/5*6,0)</f>
        <v>19</v>
      </c>
      <c r="FK33" s="252">
        <f t="shared" si="33"/>
        <v>57</v>
      </c>
      <c r="FL33" s="272">
        <v>578</v>
      </c>
      <c r="FM33" s="250">
        <f>ROUND(FL33/5*6,0)</f>
        <v>694</v>
      </c>
      <c r="FN33" s="271">
        <v>478</v>
      </c>
      <c r="FO33" s="248">
        <f>ROUND(FN33/5*6,0)</f>
        <v>574</v>
      </c>
      <c r="FP33" s="252">
        <f t="shared" si="34"/>
        <v>1268</v>
      </c>
      <c r="FQ33" s="272">
        <v>120</v>
      </c>
      <c r="FR33" s="250">
        <f>ROUND(FQ33/5*6,0)</f>
        <v>144</v>
      </c>
      <c r="FS33" s="271">
        <v>64</v>
      </c>
      <c r="FT33" s="248">
        <f>ROUND(FS33/5*6,0)</f>
        <v>77</v>
      </c>
      <c r="FU33" s="252">
        <f t="shared" si="35"/>
        <v>221</v>
      </c>
      <c r="FV33" s="272">
        <v>93</v>
      </c>
      <c r="FW33" s="250">
        <f>ROUND(FV33/5*6,0)</f>
        <v>112</v>
      </c>
      <c r="FX33" s="271">
        <v>352</v>
      </c>
      <c r="FY33" s="248">
        <f>ROUND(FX33/5*6,0)</f>
        <v>422</v>
      </c>
      <c r="FZ33" s="252">
        <f t="shared" si="36"/>
        <v>534</v>
      </c>
      <c r="GA33" s="272">
        <v>69</v>
      </c>
      <c r="GB33" s="250">
        <f>ROUND(GA33/5*6,0)</f>
        <v>83</v>
      </c>
      <c r="GC33" s="271">
        <v>64</v>
      </c>
      <c r="GD33" s="248">
        <f>ROUND(GC33/5*6,0)</f>
        <v>77</v>
      </c>
      <c r="GE33" s="252">
        <f t="shared" si="37"/>
        <v>160</v>
      </c>
      <c r="GF33" s="272">
        <v>193</v>
      </c>
      <c r="GG33" s="250">
        <f>ROUND(GF33/5*6,0)</f>
        <v>232</v>
      </c>
      <c r="GH33" s="271">
        <v>35</v>
      </c>
      <c r="GI33" s="248">
        <f>ROUND(GH33/5*6,0)</f>
        <v>42</v>
      </c>
      <c r="GJ33" s="252">
        <f t="shared" si="38"/>
        <v>274</v>
      </c>
      <c r="GK33" s="270">
        <f t="shared" si="39"/>
        <v>6056</v>
      </c>
      <c r="GL33" s="268">
        <v>6659</v>
      </c>
      <c r="GM33" s="245">
        <f t="shared" si="3"/>
        <v>12715</v>
      </c>
    </row>
    <row r="34" spans="1:197" s="237" customFormat="1" x14ac:dyDescent="0.15">
      <c r="A34" s="659"/>
      <c r="B34" s="443" t="s">
        <v>85</v>
      </c>
      <c r="C34" s="243"/>
      <c r="D34" s="243">
        <f>SUM(D32:D33)</f>
        <v>221</v>
      </c>
      <c r="E34" s="242"/>
      <c r="F34" s="241">
        <f>SUM(F32:F33)</f>
        <v>481</v>
      </c>
      <c r="G34" s="244">
        <f t="shared" si="4"/>
        <v>702</v>
      </c>
      <c r="H34" s="243"/>
      <c r="I34" s="243">
        <f>SUM(I32:I33)</f>
        <v>423</v>
      </c>
      <c r="J34" s="242"/>
      <c r="K34" s="241">
        <f>SUM(K32:K33)</f>
        <v>494</v>
      </c>
      <c r="L34" s="244">
        <f t="shared" si="5"/>
        <v>917</v>
      </c>
      <c r="M34" s="243"/>
      <c r="N34" s="243">
        <f>SUM(N32:N33)</f>
        <v>610</v>
      </c>
      <c r="O34" s="242"/>
      <c r="P34" s="241">
        <f>SUM(P32:P33)</f>
        <v>1203</v>
      </c>
      <c r="Q34" s="244">
        <f t="shared" si="6"/>
        <v>1813</v>
      </c>
      <c r="R34" s="330">
        <f>SUM(R32:R33)</f>
        <v>1045</v>
      </c>
      <c r="S34" s="331">
        <f>SUM(S32:S33)</f>
        <v>1254</v>
      </c>
      <c r="T34" s="332">
        <f>SUM(T32:T33)</f>
        <v>1815</v>
      </c>
      <c r="U34" s="241">
        <f>SUM(U32:U33)</f>
        <v>2178</v>
      </c>
      <c r="V34" s="239">
        <f t="shared" si="0"/>
        <v>3432</v>
      </c>
      <c r="W34" s="243"/>
      <c r="X34" s="243">
        <f>SUM(X32:X33)</f>
        <v>1106</v>
      </c>
      <c r="Y34" s="242"/>
      <c r="Z34" s="241">
        <f>SUM(Z32:Z33)</f>
        <v>816</v>
      </c>
      <c r="AA34" s="244">
        <f t="shared" si="7"/>
        <v>1922</v>
      </c>
      <c r="AB34" s="243"/>
      <c r="AC34" s="243">
        <f>SUM(AC32:AC33)</f>
        <v>763</v>
      </c>
      <c r="AD34" s="242"/>
      <c r="AE34" s="241">
        <f>SUM(AE32:AE33)</f>
        <v>700</v>
      </c>
      <c r="AF34" s="244">
        <f t="shared" si="8"/>
        <v>1463</v>
      </c>
      <c r="AG34" s="330">
        <f>SUM(AG32:AG33)</f>
        <v>1558</v>
      </c>
      <c r="AH34" s="331">
        <f>SUM(AH32:AH33)</f>
        <v>1869</v>
      </c>
      <c r="AI34" s="332">
        <f>SUM(AI32:AI33)</f>
        <v>1263</v>
      </c>
      <c r="AJ34" s="333">
        <f>SUM(AJ32:AJ33)</f>
        <v>1516</v>
      </c>
      <c r="AK34" s="334">
        <f t="shared" si="1"/>
        <v>3385</v>
      </c>
      <c r="AL34" s="243"/>
      <c r="AM34" s="243">
        <f>SUM(AM32:AM33)</f>
        <v>373</v>
      </c>
      <c r="AN34" s="242"/>
      <c r="AO34" s="241">
        <f>SUM(AO32:AO33)</f>
        <v>402</v>
      </c>
      <c r="AP34" s="244">
        <f t="shared" si="9"/>
        <v>775</v>
      </c>
      <c r="AQ34" s="243"/>
      <c r="AR34" s="243">
        <f>SUM(AR32:AR33)</f>
        <v>587</v>
      </c>
      <c r="AS34" s="242"/>
      <c r="AT34" s="241">
        <f>SUM(AT32:AT33)</f>
        <v>559</v>
      </c>
      <c r="AU34" s="244">
        <f t="shared" si="10"/>
        <v>1146</v>
      </c>
      <c r="AV34" s="243"/>
      <c r="AW34" s="243">
        <f>SUM(AW32:AW33)</f>
        <v>1007</v>
      </c>
      <c r="AX34" s="242"/>
      <c r="AY34" s="241">
        <f>SUM(AY32:AY33)</f>
        <v>718</v>
      </c>
      <c r="AZ34" s="244">
        <f t="shared" si="11"/>
        <v>1725</v>
      </c>
      <c r="BA34" s="243"/>
      <c r="BB34" s="243">
        <f>SUM(BB32:BB33)</f>
        <v>357</v>
      </c>
      <c r="BC34" s="242"/>
      <c r="BD34" s="241">
        <f>SUM(BD32:BD33)</f>
        <v>534</v>
      </c>
      <c r="BE34" s="244">
        <f t="shared" si="12"/>
        <v>891</v>
      </c>
      <c r="BF34" s="243"/>
      <c r="BG34" s="243">
        <f>SUM(BG32:BG33)</f>
        <v>730</v>
      </c>
      <c r="BH34" s="242"/>
      <c r="BI34" s="241">
        <f>SUM(BI32:BI33)</f>
        <v>547</v>
      </c>
      <c r="BJ34" s="244">
        <f t="shared" si="13"/>
        <v>1277</v>
      </c>
      <c r="BK34" s="243"/>
      <c r="BL34" s="243">
        <f>SUM(BL32:BL33)</f>
        <v>496</v>
      </c>
      <c r="BM34" s="242"/>
      <c r="BN34" s="241">
        <f>SUM(BN32:BN33)</f>
        <v>414</v>
      </c>
      <c r="BO34" s="244">
        <f t="shared" si="14"/>
        <v>910</v>
      </c>
      <c r="BP34" s="243"/>
      <c r="BQ34" s="243">
        <f>SUM(BQ32:BQ33)</f>
        <v>371</v>
      </c>
      <c r="BR34" s="242"/>
      <c r="BS34" s="241">
        <f>SUM(BS32:BS33)</f>
        <v>833</v>
      </c>
      <c r="BT34" s="244">
        <f t="shared" si="15"/>
        <v>1204</v>
      </c>
      <c r="BU34" s="243"/>
      <c r="BV34" s="243">
        <f>SUM(BV32:BV33)</f>
        <v>200</v>
      </c>
      <c r="BW34" s="242"/>
      <c r="BX34" s="241">
        <f>SUM(BX32:BX33)</f>
        <v>295</v>
      </c>
      <c r="BY34" s="244">
        <f t="shared" si="16"/>
        <v>495</v>
      </c>
      <c r="BZ34" s="243"/>
      <c r="CA34" s="243">
        <f>SUM(CA32:CA33)</f>
        <v>266</v>
      </c>
      <c r="CB34" s="242"/>
      <c r="CC34" s="241">
        <f>SUM(CC32:CC33)</f>
        <v>678</v>
      </c>
      <c r="CD34" s="244">
        <f t="shared" si="17"/>
        <v>944</v>
      </c>
      <c r="CE34" s="243"/>
      <c r="CF34" s="243">
        <f>SUM(CF32:CF33)</f>
        <v>175</v>
      </c>
      <c r="CG34" s="242"/>
      <c r="CH34" s="241">
        <f>SUM(CH32:CH33)</f>
        <v>198</v>
      </c>
      <c r="CI34" s="244">
        <f t="shared" si="18"/>
        <v>373</v>
      </c>
      <c r="CJ34" s="243"/>
      <c r="CK34" s="243">
        <f>SUM(CK32:CK33)</f>
        <v>368</v>
      </c>
      <c r="CL34" s="242"/>
      <c r="CM34" s="241">
        <f>SUM(CM32:CM33)</f>
        <v>507</v>
      </c>
      <c r="CN34" s="244">
        <f t="shared" si="19"/>
        <v>875</v>
      </c>
      <c r="CO34" s="331">
        <f>SUM(CO32:CO33)</f>
        <v>452</v>
      </c>
      <c r="CP34" s="331">
        <f>SUM(CP32:CP33)</f>
        <v>542</v>
      </c>
      <c r="CQ34" s="332">
        <f>SUM(CQ32:CQ33)</f>
        <v>587</v>
      </c>
      <c r="CR34" s="333">
        <f>SUM(CR32:CR33)</f>
        <v>704</v>
      </c>
      <c r="CS34" s="334">
        <f t="shared" si="2"/>
        <v>1246</v>
      </c>
      <c r="CT34" s="243"/>
      <c r="CU34" s="243">
        <f>SUM(CU32:CU33)</f>
        <v>177</v>
      </c>
      <c r="CV34" s="242"/>
      <c r="CW34" s="241">
        <f>SUM(CW32:CW33)</f>
        <v>570</v>
      </c>
      <c r="CX34" s="244">
        <f t="shared" si="20"/>
        <v>747</v>
      </c>
      <c r="CY34" s="243"/>
      <c r="CZ34" s="243">
        <f>SUM(CZ32:CZ33)</f>
        <v>31</v>
      </c>
      <c r="DA34" s="242"/>
      <c r="DB34" s="241">
        <f>SUM(DB32:DB33)</f>
        <v>42</v>
      </c>
      <c r="DC34" s="244">
        <f t="shared" si="21"/>
        <v>73</v>
      </c>
      <c r="DD34" s="243"/>
      <c r="DE34" s="243">
        <f>SUM(DE32:DE33)</f>
        <v>292</v>
      </c>
      <c r="DF34" s="242"/>
      <c r="DG34" s="241">
        <f>SUM(DG32:DG33)</f>
        <v>82</v>
      </c>
      <c r="DH34" s="244">
        <f t="shared" si="22"/>
        <v>374</v>
      </c>
      <c r="DI34" s="243"/>
      <c r="DJ34" s="243">
        <f>SUM(DJ32:DJ33)</f>
        <v>30</v>
      </c>
      <c r="DK34" s="242"/>
      <c r="DL34" s="241">
        <f>SUM(DL32:DL33)</f>
        <v>52</v>
      </c>
      <c r="DM34" s="244">
        <f t="shared" si="23"/>
        <v>82</v>
      </c>
      <c r="DN34" s="243"/>
      <c r="DO34" s="243">
        <f>SUM(DO32:DO33)</f>
        <v>2</v>
      </c>
      <c r="DP34" s="242"/>
      <c r="DQ34" s="241">
        <f>SUM(DQ32:DQ33)</f>
        <v>2</v>
      </c>
      <c r="DR34" s="244">
        <f t="shared" si="24"/>
        <v>4</v>
      </c>
      <c r="DS34" s="243"/>
      <c r="DT34" s="243">
        <f>SUM(DT32:DT33)</f>
        <v>34</v>
      </c>
      <c r="DU34" s="242"/>
      <c r="DV34" s="241">
        <f>SUM(DV32:DV33)</f>
        <v>34</v>
      </c>
      <c r="DW34" s="244">
        <f t="shared" si="25"/>
        <v>68</v>
      </c>
      <c r="DX34" s="243"/>
      <c r="DY34" s="243">
        <f>SUM(DY32:DY33)</f>
        <v>47</v>
      </c>
      <c r="DZ34" s="242"/>
      <c r="EA34" s="241">
        <f>SUM(EA32:EA33)</f>
        <v>48</v>
      </c>
      <c r="EB34" s="244">
        <f t="shared" si="26"/>
        <v>95</v>
      </c>
      <c r="EC34" s="243"/>
      <c r="ED34" s="243">
        <f>SUM(ED32:ED33)</f>
        <v>46</v>
      </c>
      <c r="EE34" s="242"/>
      <c r="EF34" s="241">
        <f>SUM(EF32:EF33)</f>
        <v>70</v>
      </c>
      <c r="EG34" s="244">
        <f t="shared" si="27"/>
        <v>116</v>
      </c>
      <c r="EH34" s="243"/>
      <c r="EI34" s="243">
        <f>SUM(EI32:EI33)</f>
        <v>55</v>
      </c>
      <c r="EJ34" s="242"/>
      <c r="EK34" s="241">
        <f>SUM(EK32:EK33)</f>
        <v>158</v>
      </c>
      <c r="EL34" s="244">
        <f t="shared" si="28"/>
        <v>213</v>
      </c>
      <c r="EM34" s="243"/>
      <c r="EN34" s="243">
        <f>SUM(EN32:EN33)</f>
        <v>19</v>
      </c>
      <c r="EO34" s="242"/>
      <c r="EP34" s="241">
        <f>SUM(EP32:EP33)</f>
        <v>42</v>
      </c>
      <c r="EQ34" s="244">
        <f t="shared" si="29"/>
        <v>61</v>
      </c>
      <c r="ER34" s="243"/>
      <c r="ES34" s="243">
        <f>SUM(ES32:ES33)</f>
        <v>28</v>
      </c>
      <c r="ET34" s="242"/>
      <c r="EU34" s="241">
        <f>SUM(EU32:EU33)</f>
        <v>23</v>
      </c>
      <c r="EV34" s="244">
        <f t="shared" si="30"/>
        <v>51</v>
      </c>
      <c r="EW34" s="243"/>
      <c r="EX34" s="243">
        <f>SUM(EX32:EX33)</f>
        <v>74</v>
      </c>
      <c r="EY34" s="242"/>
      <c r="EZ34" s="241">
        <f>SUM(EZ32:EZ33)</f>
        <v>150</v>
      </c>
      <c r="FA34" s="244">
        <f t="shared" si="31"/>
        <v>224</v>
      </c>
      <c r="FB34" s="243"/>
      <c r="FC34" s="243">
        <f>SUM(FC32:FC33)</f>
        <v>246</v>
      </c>
      <c r="FD34" s="242"/>
      <c r="FE34" s="241">
        <f>SUM(FE32:FE33)</f>
        <v>363</v>
      </c>
      <c r="FF34" s="244">
        <f t="shared" si="32"/>
        <v>609</v>
      </c>
      <c r="FG34" s="243"/>
      <c r="FH34" s="243">
        <f>SUM(FH32:FH33)</f>
        <v>74</v>
      </c>
      <c r="FI34" s="242"/>
      <c r="FJ34" s="241">
        <f>SUM(FJ32:FJ33)</f>
        <v>53</v>
      </c>
      <c r="FK34" s="244">
        <f t="shared" si="33"/>
        <v>127</v>
      </c>
      <c r="FL34" s="243"/>
      <c r="FM34" s="243">
        <f>SUM(FM32:FM33)</f>
        <v>1245</v>
      </c>
      <c r="FN34" s="242"/>
      <c r="FO34" s="241">
        <f>SUM(FO32:FO33)</f>
        <v>1086</v>
      </c>
      <c r="FP34" s="244">
        <f t="shared" si="34"/>
        <v>2331</v>
      </c>
      <c r="FQ34" s="243"/>
      <c r="FR34" s="243">
        <f>SUM(FR32:FR33)</f>
        <v>246</v>
      </c>
      <c r="FS34" s="242"/>
      <c r="FT34" s="241">
        <f>SUM(FT32:FT33)</f>
        <v>131</v>
      </c>
      <c r="FU34" s="244">
        <f t="shared" si="35"/>
        <v>377</v>
      </c>
      <c r="FV34" s="243"/>
      <c r="FW34" s="243">
        <f>SUM(FW32:FW33)</f>
        <v>189</v>
      </c>
      <c r="FX34" s="242"/>
      <c r="FY34" s="241">
        <f>SUM(FY32:FY33)</f>
        <v>781</v>
      </c>
      <c r="FZ34" s="244">
        <f t="shared" si="36"/>
        <v>970</v>
      </c>
      <c r="GA34" s="243"/>
      <c r="GB34" s="243">
        <f>SUM(GB32:GB33)</f>
        <v>133</v>
      </c>
      <c r="GC34" s="242"/>
      <c r="GD34" s="241">
        <f>SUM(GD32:GD33)</f>
        <v>135</v>
      </c>
      <c r="GE34" s="244">
        <f t="shared" si="37"/>
        <v>268</v>
      </c>
      <c r="GF34" s="243"/>
      <c r="GG34" s="243">
        <f>SUM(GG32:GG33)</f>
        <v>594</v>
      </c>
      <c r="GH34" s="242"/>
      <c r="GI34" s="241">
        <f>SUM(GI32:GI33)</f>
        <v>98</v>
      </c>
      <c r="GJ34" s="244">
        <f t="shared" si="38"/>
        <v>692</v>
      </c>
      <c r="GK34" s="240">
        <f t="shared" si="39"/>
        <v>11614</v>
      </c>
      <c r="GL34" s="261">
        <v>13298</v>
      </c>
      <c r="GM34" s="239">
        <f t="shared" si="3"/>
        <v>24912</v>
      </c>
      <c r="GO34" s="237">
        <f>SUM(V34,AK34,AP34,AU34,AZ34,BE34,BJ34,BO34,BY34,CD34,BT34)</f>
        <v>16184</v>
      </c>
    </row>
    <row r="35" spans="1:197" s="237" customFormat="1" x14ac:dyDescent="0.15">
      <c r="A35" s="660" t="s">
        <v>111</v>
      </c>
      <c r="B35" s="276" t="s">
        <v>110</v>
      </c>
      <c r="C35" s="273">
        <v>99</v>
      </c>
      <c r="D35" s="270">
        <f>ROUND(C35/5*6,0)</f>
        <v>119</v>
      </c>
      <c r="E35" s="269">
        <v>204</v>
      </c>
      <c r="F35" s="274">
        <f>ROUND(E35/5*6,0)</f>
        <v>245</v>
      </c>
      <c r="G35" s="275">
        <f t="shared" si="4"/>
        <v>364</v>
      </c>
      <c r="H35" s="273">
        <v>194</v>
      </c>
      <c r="I35" s="270">
        <f>ROUND(H35/5*6,0)</f>
        <v>233</v>
      </c>
      <c r="J35" s="269">
        <v>225</v>
      </c>
      <c r="K35" s="274">
        <f>ROUND(J35/5*6,0)</f>
        <v>270</v>
      </c>
      <c r="L35" s="275">
        <f t="shared" si="5"/>
        <v>503</v>
      </c>
      <c r="M35" s="273">
        <v>261</v>
      </c>
      <c r="N35" s="270">
        <f>ROUND(M35/5*6,0)</f>
        <v>313</v>
      </c>
      <c r="O35" s="269">
        <v>529</v>
      </c>
      <c r="P35" s="274">
        <f>ROUND(O35/5*6,0)</f>
        <v>635</v>
      </c>
      <c r="Q35" s="275">
        <f t="shared" si="6"/>
        <v>948</v>
      </c>
      <c r="R35" s="335">
        <f>SUM(C35,H35,M35)</f>
        <v>554</v>
      </c>
      <c r="S35" s="321">
        <f>ROUND(R35/5*6,0)</f>
        <v>665</v>
      </c>
      <c r="T35" s="336">
        <f>SUM(E35,J35,O35)</f>
        <v>958</v>
      </c>
      <c r="U35" s="274">
        <f>ROUND(T35/5*6,0)</f>
        <v>1150</v>
      </c>
      <c r="V35" s="245">
        <f t="shared" si="0"/>
        <v>1815</v>
      </c>
      <c r="W35" s="273">
        <v>550</v>
      </c>
      <c r="X35" s="270">
        <f>ROUND(W35/5*6,0)</f>
        <v>660</v>
      </c>
      <c r="Y35" s="269">
        <v>560</v>
      </c>
      <c r="Z35" s="274">
        <f>ROUND(Y35/5*6,0)</f>
        <v>672</v>
      </c>
      <c r="AA35" s="275">
        <f t="shared" si="7"/>
        <v>1332</v>
      </c>
      <c r="AB35" s="273">
        <v>275</v>
      </c>
      <c r="AC35" s="270">
        <f>ROUND(AB35/5*6,0)</f>
        <v>330</v>
      </c>
      <c r="AD35" s="269">
        <v>372</v>
      </c>
      <c r="AE35" s="274">
        <f>ROUND(AD35/5*6,0)</f>
        <v>446</v>
      </c>
      <c r="AF35" s="275">
        <f t="shared" si="8"/>
        <v>776</v>
      </c>
      <c r="AG35" s="335">
        <f>SUM(W35,AB35)</f>
        <v>825</v>
      </c>
      <c r="AH35" s="321">
        <f>ROUND(AG35/5*6,0)</f>
        <v>990</v>
      </c>
      <c r="AI35" s="336">
        <f>SUM(Y35,AD35)</f>
        <v>932</v>
      </c>
      <c r="AJ35" s="323">
        <f>ROUND(AI35/5*6,0)</f>
        <v>1118</v>
      </c>
      <c r="AK35" s="324">
        <f t="shared" si="1"/>
        <v>2108</v>
      </c>
      <c r="AL35" s="273">
        <v>200</v>
      </c>
      <c r="AM35" s="270">
        <f>ROUND(AL35/5*6,0)</f>
        <v>240</v>
      </c>
      <c r="AN35" s="269">
        <v>190</v>
      </c>
      <c r="AO35" s="274">
        <f>ROUND(AN35/5*6,0)</f>
        <v>228</v>
      </c>
      <c r="AP35" s="275">
        <f t="shared" si="9"/>
        <v>468</v>
      </c>
      <c r="AQ35" s="273">
        <v>237</v>
      </c>
      <c r="AR35" s="270">
        <f>ROUND(AQ35/5*6,0)</f>
        <v>284</v>
      </c>
      <c r="AS35" s="269">
        <v>224</v>
      </c>
      <c r="AT35" s="274">
        <f>ROUND(AS35/5*6,0)</f>
        <v>269</v>
      </c>
      <c r="AU35" s="275">
        <f t="shared" si="10"/>
        <v>553</v>
      </c>
      <c r="AV35" s="273">
        <v>363</v>
      </c>
      <c r="AW35" s="270">
        <f>ROUND(AV35/5*6,0)</f>
        <v>436</v>
      </c>
      <c r="AX35" s="269">
        <v>325</v>
      </c>
      <c r="AY35" s="274">
        <f>ROUND(AX35/5*6,0)</f>
        <v>390</v>
      </c>
      <c r="AZ35" s="275">
        <f t="shared" si="11"/>
        <v>826</v>
      </c>
      <c r="BA35" s="273">
        <v>158</v>
      </c>
      <c r="BB35" s="270">
        <f>ROUND(BA35/5*6,0)</f>
        <v>190</v>
      </c>
      <c r="BC35" s="269">
        <v>155</v>
      </c>
      <c r="BD35" s="274">
        <f>ROUND(BC35/5*6,0)</f>
        <v>186</v>
      </c>
      <c r="BE35" s="275">
        <f t="shared" si="12"/>
        <v>376</v>
      </c>
      <c r="BF35" s="273">
        <v>217</v>
      </c>
      <c r="BG35" s="270">
        <f>ROUND(BF35/5*6,0)</f>
        <v>260</v>
      </c>
      <c r="BH35" s="269">
        <v>277</v>
      </c>
      <c r="BI35" s="274">
        <f>ROUND(BH35/5*6,0)</f>
        <v>332</v>
      </c>
      <c r="BJ35" s="275">
        <f t="shared" si="13"/>
        <v>592</v>
      </c>
      <c r="BK35" s="273">
        <v>119</v>
      </c>
      <c r="BL35" s="270">
        <f>ROUND(BK35/5*6,0)</f>
        <v>143</v>
      </c>
      <c r="BM35" s="269">
        <v>157</v>
      </c>
      <c r="BN35" s="274">
        <f>ROUND(BM35/5*6,0)</f>
        <v>188</v>
      </c>
      <c r="BO35" s="275">
        <f t="shared" si="14"/>
        <v>331</v>
      </c>
      <c r="BP35" s="273">
        <v>92</v>
      </c>
      <c r="BQ35" s="270">
        <f>ROUND(BP35/5*6,0)</f>
        <v>110</v>
      </c>
      <c r="BR35" s="269">
        <v>173</v>
      </c>
      <c r="BS35" s="274">
        <f>ROUND(BR35/5*6,0)</f>
        <v>208</v>
      </c>
      <c r="BT35" s="275">
        <f t="shared" si="15"/>
        <v>318</v>
      </c>
      <c r="BU35" s="273">
        <v>79</v>
      </c>
      <c r="BV35" s="270">
        <f>ROUND(BU35/5*6,0)</f>
        <v>95</v>
      </c>
      <c r="BW35" s="269">
        <v>94</v>
      </c>
      <c r="BX35" s="274">
        <f>ROUND(BW35/5*6,0)</f>
        <v>113</v>
      </c>
      <c r="BY35" s="275">
        <f t="shared" si="16"/>
        <v>208</v>
      </c>
      <c r="BZ35" s="273">
        <v>84</v>
      </c>
      <c r="CA35" s="270">
        <f>ROUND(BZ35/5*6,0)</f>
        <v>101</v>
      </c>
      <c r="CB35" s="269">
        <v>131</v>
      </c>
      <c r="CC35" s="274">
        <f>ROUND(CB35/5*6,0)</f>
        <v>157</v>
      </c>
      <c r="CD35" s="275">
        <f t="shared" si="17"/>
        <v>258</v>
      </c>
      <c r="CE35" s="273">
        <v>90</v>
      </c>
      <c r="CF35" s="270">
        <f>ROUND(CE35/5*6,0)</f>
        <v>108</v>
      </c>
      <c r="CG35" s="269">
        <v>97</v>
      </c>
      <c r="CH35" s="274">
        <f>ROUND(CG35/5*6,0)</f>
        <v>116</v>
      </c>
      <c r="CI35" s="275">
        <f t="shared" si="18"/>
        <v>224</v>
      </c>
      <c r="CJ35" s="273">
        <v>131</v>
      </c>
      <c r="CK35" s="270">
        <f>ROUND(CJ35/5*6,0)</f>
        <v>157</v>
      </c>
      <c r="CL35" s="269">
        <v>201</v>
      </c>
      <c r="CM35" s="274">
        <f>ROUND(CL35/5*6,0)</f>
        <v>241</v>
      </c>
      <c r="CN35" s="275">
        <f t="shared" si="19"/>
        <v>398</v>
      </c>
      <c r="CO35" s="321">
        <f>SUM(CE35,CJ35)</f>
        <v>221</v>
      </c>
      <c r="CP35" s="321">
        <f>ROUND(CO35/5*6,0)</f>
        <v>265</v>
      </c>
      <c r="CQ35" s="322">
        <f>SUM(CG35,CL35)</f>
        <v>298</v>
      </c>
      <c r="CR35" s="323">
        <f>ROUND(CQ35/5*6,0)</f>
        <v>358</v>
      </c>
      <c r="CS35" s="324">
        <f t="shared" si="2"/>
        <v>623</v>
      </c>
      <c r="CT35" s="273">
        <v>76</v>
      </c>
      <c r="CU35" s="270">
        <f>ROUND(CT35/5*6,0)</f>
        <v>91</v>
      </c>
      <c r="CV35" s="269">
        <v>220</v>
      </c>
      <c r="CW35" s="274">
        <f>ROUND(CV35/5*6,0)</f>
        <v>264</v>
      </c>
      <c r="CX35" s="275">
        <f t="shared" si="20"/>
        <v>355</v>
      </c>
      <c r="CY35" s="273">
        <v>11</v>
      </c>
      <c r="CZ35" s="270">
        <f>ROUND(CY35/5*6,0)</f>
        <v>13</v>
      </c>
      <c r="DA35" s="269">
        <v>4</v>
      </c>
      <c r="DB35" s="274">
        <f>ROUND(DA35/5*6,0)</f>
        <v>5</v>
      </c>
      <c r="DC35" s="275">
        <f t="shared" si="21"/>
        <v>18</v>
      </c>
      <c r="DD35" s="273">
        <v>161</v>
      </c>
      <c r="DE35" s="270">
        <f>ROUND(DD35/5*6,0)</f>
        <v>193</v>
      </c>
      <c r="DF35" s="269">
        <v>35</v>
      </c>
      <c r="DG35" s="274">
        <f>ROUND(DF35/5*6,0)</f>
        <v>42</v>
      </c>
      <c r="DH35" s="275">
        <f t="shared" si="22"/>
        <v>235</v>
      </c>
      <c r="DI35" s="273">
        <v>4</v>
      </c>
      <c r="DJ35" s="270">
        <f>ROUND(DI35/5*6,0)</f>
        <v>5</v>
      </c>
      <c r="DK35" s="269">
        <v>4</v>
      </c>
      <c r="DL35" s="274">
        <f>ROUND(DK35/5*6,0)</f>
        <v>5</v>
      </c>
      <c r="DM35" s="275">
        <f t="shared" si="23"/>
        <v>10</v>
      </c>
      <c r="DN35" s="273">
        <v>2</v>
      </c>
      <c r="DO35" s="270">
        <f>ROUND(DN35/5*6,0)</f>
        <v>2</v>
      </c>
      <c r="DP35" s="269">
        <v>8</v>
      </c>
      <c r="DQ35" s="274">
        <f>ROUND(DP35/5*6,0)</f>
        <v>10</v>
      </c>
      <c r="DR35" s="275">
        <f t="shared" si="24"/>
        <v>12</v>
      </c>
      <c r="DS35" s="273">
        <v>2</v>
      </c>
      <c r="DT35" s="270">
        <f>ROUND(DS35/5*6,0)</f>
        <v>2</v>
      </c>
      <c r="DU35" s="269">
        <v>40</v>
      </c>
      <c r="DV35" s="274">
        <f>ROUND(DU35/5*6,0)</f>
        <v>48</v>
      </c>
      <c r="DW35" s="275">
        <f t="shared" si="25"/>
        <v>50</v>
      </c>
      <c r="DX35" s="273">
        <v>21</v>
      </c>
      <c r="DY35" s="270">
        <f>ROUND(DX35/5*6,0)</f>
        <v>25</v>
      </c>
      <c r="DZ35" s="269">
        <v>32</v>
      </c>
      <c r="EA35" s="274">
        <f>ROUND(DZ35/5*6,0)</f>
        <v>38</v>
      </c>
      <c r="EB35" s="275">
        <f t="shared" si="26"/>
        <v>63</v>
      </c>
      <c r="EC35" s="273">
        <v>12</v>
      </c>
      <c r="ED35" s="270">
        <f>ROUND(EC35/5*6,0)</f>
        <v>14</v>
      </c>
      <c r="EE35" s="269">
        <v>40</v>
      </c>
      <c r="EF35" s="274">
        <f>ROUND(EE35/5*6,0)</f>
        <v>48</v>
      </c>
      <c r="EG35" s="275">
        <f t="shared" si="27"/>
        <v>62</v>
      </c>
      <c r="EH35" s="273">
        <v>38</v>
      </c>
      <c r="EI35" s="270">
        <f>ROUND(EH35/5*6,0)</f>
        <v>46</v>
      </c>
      <c r="EJ35" s="269">
        <v>83</v>
      </c>
      <c r="EK35" s="274">
        <f>ROUND(EJ35/5*6,0)</f>
        <v>100</v>
      </c>
      <c r="EL35" s="275">
        <f t="shared" si="28"/>
        <v>146</v>
      </c>
      <c r="EM35" s="273">
        <v>7</v>
      </c>
      <c r="EN35" s="270">
        <f>ROUND(EM35/5*6,0)</f>
        <v>8</v>
      </c>
      <c r="EO35" s="269">
        <v>16</v>
      </c>
      <c r="EP35" s="274">
        <f>ROUND(EO35/5*6,0)</f>
        <v>19</v>
      </c>
      <c r="EQ35" s="275">
        <f t="shared" si="29"/>
        <v>27</v>
      </c>
      <c r="ER35" s="273">
        <v>13</v>
      </c>
      <c r="ES35" s="270">
        <f>ROUND(ER35/5*6,0)</f>
        <v>16</v>
      </c>
      <c r="ET35" s="269">
        <v>9</v>
      </c>
      <c r="EU35" s="274">
        <f>ROUND(ET35/5*6,0)</f>
        <v>11</v>
      </c>
      <c r="EV35" s="275">
        <f t="shared" si="30"/>
        <v>27</v>
      </c>
      <c r="EW35" s="273">
        <v>38</v>
      </c>
      <c r="EX35" s="270">
        <f>ROUND(EW35/5*6,0)</f>
        <v>46</v>
      </c>
      <c r="EY35" s="269">
        <v>90</v>
      </c>
      <c r="EZ35" s="274">
        <f>ROUND(EY35/5*6,0)</f>
        <v>108</v>
      </c>
      <c r="FA35" s="275">
        <f t="shared" si="31"/>
        <v>154</v>
      </c>
      <c r="FB35" s="273">
        <v>130</v>
      </c>
      <c r="FC35" s="270">
        <f>ROUND(FB35/5*6,0)</f>
        <v>156</v>
      </c>
      <c r="FD35" s="269">
        <v>180</v>
      </c>
      <c r="FE35" s="274">
        <f>ROUND(FD35/5*6,0)</f>
        <v>216</v>
      </c>
      <c r="FF35" s="275">
        <f t="shared" si="32"/>
        <v>372</v>
      </c>
      <c r="FG35" s="273">
        <v>34</v>
      </c>
      <c r="FH35" s="270">
        <f>ROUND(FG35/5*6,0)</f>
        <v>41</v>
      </c>
      <c r="FI35" s="269">
        <v>37</v>
      </c>
      <c r="FJ35" s="274">
        <f>ROUND(FI35/5*6,0)</f>
        <v>44</v>
      </c>
      <c r="FK35" s="275">
        <f t="shared" si="33"/>
        <v>85</v>
      </c>
      <c r="FL35" s="273">
        <v>411</v>
      </c>
      <c r="FM35" s="270">
        <f>ROUND(FL35/5*6,0)</f>
        <v>493</v>
      </c>
      <c r="FN35" s="269">
        <v>524</v>
      </c>
      <c r="FO35" s="274">
        <f>ROUND(FN35/5*6,0)</f>
        <v>629</v>
      </c>
      <c r="FP35" s="275">
        <f t="shared" si="34"/>
        <v>1122</v>
      </c>
      <c r="FQ35" s="273">
        <v>71</v>
      </c>
      <c r="FR35" s="270">
        <f>ROUND(FQ35/5*6,0)</f>
        <v>85</v>
      </c>
      <c r="FS35" s="269">
        <v>32</v>
      </c>
      <c r="FT35" s="274">
        <f>ROUND(FS35/5*6,0)</f>
        <v>38</v>
      </c>
      <c r="FU35" s="275">
        <f t="shared" si="35"/>
        <v>123</v>
      </c>
      <c r="FV35" s="273">
        <v>79</v>
      </c>
      <c r="FW35" s="270">
        <f>ROUND(FV35/5*6,0)</f>
        <v>95</v>
      </c>
      <c r="FX35" s="269">
        <v>267</v>
      </c>
      <c r="FY35" s="274">
        <f>ROUND(FX35/5*6,0)</f>
        <v>320</v>
      </c>
      <c r="FZ35" s="275">
        <f t="shared" si="36"/>
        <v>415</v>
      </c>
      <c r="GA35" s="273">
        <v>44</v>
      </c>
      <c r="GB35" s="270">
        <f>ROUND(GA35/5*6,0)</f>
        <v>53</v>
      </c>
      <c r="GC35" s="269">
        <v>47</v>
      </c>
      <c r="GD35" s="274">
        <f>ROUND(GC35/5*6,0)</f>
        <v>56</v>
      </c>
      <c r="GE35" s="275">
        <f t="shared" si="37"/>
        <v>109</v>
      </c>
      <c r="GF35" s="273">
        <v>104</v>
      </c>
      <c r="GG35" s="270">
        <f>ROUND(GF35/5*6,0)</f>
        <v>125</v>
      </c>
      <c r="GH35" s="269">
        <v>47</v>
      </c>
      <c r="GI35" s="274">
        <f>ROUND(GH35/5*6,0)</f>
        <v>56</v>
      </c>
      <c r="GJ35" s="275">
        <f t="shared" si="38"/>
        <v>181</v>
      </c>
      <c r="GK35" s="270">
        <f t="shared" si="39"/>
        <v>5288</v>
      </c>
      <c r="GL35" s="268">
        <v>6754</v>
      </c>
      <c r="GM35" s="245">
        <f t="shared" si="3"/>
        <v>12042</v>
      </c>
    </row>
    <row r="36" spans="1:197" s="237" customFormat="1" x14ac:dyDescent="0.15">
      <c r="A36" s="658"/>
      <c r="B36" s="253" t="s">
        <v>109</v>
      </c>
      <c r="C36" s="272">
        <v>98</v>
      </c>
      <c r="D36" s="250">
        <f>ROUND(C36/5*6,0)</f>
        <v>118</v>
      </c>
      <c r="E36" s="271">
        <v>157</v>
      </c>
      <c r="F36" s="248">
        <f>ROUND(E36/5*6,0)</f>
        <v>188</v>
      </c>
      <c r="G36" s="252">
        <f t="shared" si="4"/>
        <v>306</v>
      </c>
      <c r="H36" s="272">
        <v>174</v>
      </c>
      <c r="I36" s="250">
        <f>ROUND(H36/5*6,0)</f>
        <v>209</v>
      </c>
      <c r="J36" s="271">
        <v>166</v>
      </c>
      <c r="K36" s="248">
        <f>ROUND(J36/5*6,0)</f>
        <v>199</v>
      </c>
      <c r="L36" s="252">
        <f t="shared" si="5"/>
        <v>408</v>
      </c>
      <c r="M36" s="272">
        <v>201</v>
      </c>
      <c r="N36" s="250">
        <f>ROUND(M36/5*6,0)</f>
        <v>241</v>
      </c>
      <c r="O36" s="271">
        <v>554</v>
      </c>
      <c r="P36" s="248">
        <f>ROUND(O36/5*6,0)</f>
        <v>665</v>
      </c>
      <c r="Q36" s="252">
        <f t="shared" si="6"/>
        <v>906</v>
      </c>
      <c r="R36" s="325">
        <f>SUM(C36,H36,M36)</f>
        <v>473</v>
      </c>
      <c r="S36" s="326">
        <f>ROUND(R36/5*6,0)</f>
        <v>568</v>
      </c>
      <c r="T36" s="327">
        <f>SUM(E36,J36,O36)</f>
        <v>877</v>
      </c>
      <c r="U36" s="248">
        <f>ROUND(T36/5*6,0)</f>
        <v>1052</v>
      </c>
      <c r="V36" s="247">
        <f t="shared" si="0"/>
        <v>1620</v>
      </c>
      <c r="W36" s="272">
        <v>480</v>
      </c>
      <c r="X36" s="250">
        <f>ROUND(W36/5*6,0)</f>
        <v>576</v>
      </c>
      <c r="Y36" s="271">
        <v>390</v>
      </c>
      <c r="Z36" s="248">
        <f>ROUND(Y36/5*6,0)</f>
        <v>468</v>
      </c>
      <c r="AA36" s="252">
        <f t="shared" si="7"/>
        <v>1044</v>
      </c>
      <c r="AB36" s="272">
        <v>316</v>
      </c>
      <c r="AC36" s="250">
        <f>ROUND(AB36/5*6,0)</f>
        <v>379</v>
      </c>
      <c r="AD36" s="271">
        <v>375</v>
      </c>
      <c r="AE36" s="248">
        <f>ROUND(AD36/5*6,0)</f>
        <v>450</v>
      </c>
      <c r="AF36" s="252">
        <f t="shared" si="8"/>
        <v>829</v>
      </c>
      <c r="AG36" s="325">
        <f>SUM(W36,AB36)</f>
        <v>796</v>
      </c>
      <c r="AH36" s="326">
        <f>ROUND(AG36/5*6,0)</f>
        <v>955</v>
      </c>
      <c r="AI36" s="327">
        <f>SUM(Y36,AD36)</f>
        <v>765</v>
      </c>
      <c r="AJ36" s="328">
        <f>ROUND(AI36/5*6,0)</f>
        <v>918</v>
      </c>
      <c r="AK36" s="329">
        <f t="shared" si="1"/>
        <v>1873</v>
      </c>
      <c r="AL36" s="272">
        <v>169</v>
      </c>
      <c r="AM36" s="250">
        <f>ROUND(AL36/5*6,0)</f>
        <v>203</v>
      </c>
      <c r="AN36" s="271">
        <v>170</v>
      </c>
      <c r="AO36" s="248">
        <f>ROUND(AN36/5*6,0)</f>
        <v>204</v>
      </c>
      <c r="AP36" s="252">
        <f t="shared" si="9"/>
        <v>407</v>
      </c>
      <c r="AQ36" s="272">
        <v>202</v>
      </c>
      <c r="AR36" s="250">
        <f>ROUND(AQ36/5*6,0)</f>
        <v>242</v>
      </c>
      <c r="AS36" s="271">
        <v>259</v>
      </c>
      <c r="AT36" s="248">
        <f>ROUND(AS36/5*6,0)</f>
        <v>311</v>
      </c>
      <c r="AU36" s="252">
        <f t="shared" si="10"/>
        <v>553</v>
      </c>
      <c r="AV36" s="272">
        <v>455</v>
      </c>
      <c r="AW36" s="250">
        <f>ROUND(AV36/5*6,0)</f>
        <v>546</v>
      </c>
      <c r="AX36" s="271">
        <v>362</v>
      </c>
      <c r="AY36" s="248">
        <f>ROUND(AX36/5*6,0)</f>
        <v>434</v>
      </c>
      <c r="AZ36" s="252">
        <f t="shared" si="11"/>
        <v>980</v>
      </c>
      <c r="BA36" s="272">
        <v>171</v>
      </c>
      <c r="BB36" s="250">
        <f>ROUND(BA36/5*6,0)</f>
        <v>205</v>
      </c>
      <c r="BC36" s="271">
        <v>277</v>
      </c>
      <c r="BD36" s="248">
        <f>ROUND(BC36/5*6,0)</f>
        <v>332</v>
      </c>
      <c r="BE36" s="252">
        <f t="shared" si="12"/>
        <v>537</v>
      </c>
      <c r="BF36" s="272">
        <v>265</v>
      </c>
      <c r="BG36" s="250">
        <f>ROUND(BF36/5*6,0)</f>
        <v>318</v>
      </c>
      <c r="BH36" s="271">
        <v>235</v>
      </c>
      <c r="BI36" s="248">
        <f>ROUND(BH36/5*6,0)</f>
        <v>282</v>
      </c>
      <c r="BJ36" s="252">
        <f t="shared" si="13"/>
        <v>600</v>
      </c>
      <c r="BK36" s="272">
        <v>121</v>
      </c>
      <c r="BL36" s="250">
        <f>ROUND(BK36/5*6,0)</f>
        <v>145</v>
      </c>
      <c r="BM36" s="271">
        <v>146</v>
      </c>
      <c r="BN36" s="248">
        <f>ROUND(BM36/5*6,0)</f>
        <v>175</v>
      </c>
      <c r="BO36" s="252">
        <f t="shared" si="14"/>
        <v>320</v>
      </c>
      <c r="BP36" s="272">
        <v>159</v>
      </c>
      <c r="BQ36" s="250">
        <f>ROUND(BP36/5*6,0)</f>
        <v>191</v>
      </c>
      <c r="BR36" s="271">
        <v>344</v>
      </c>
      <c r="BS36" s="248">
        <f>ROUND(BR36/5*6,0)</f>
        <v>413</v>
      </c>
      <c r="BT36" s="252">
        <f t="shared" si="15"/>
        <v>604</v>
      </c>
      <c r="BU36" s="272">
        <v>98</v>
      </c>
      <c r="BV36" s="250">
        <f>ROUND(BU36/5*6,0)</f>
        <v>118</v>
      </c>
      <c r="BW36" s="271">
        <v>119</v>
      </c>
      <c r="BX36" s="248">
        <f>ROUND(BW36/5*6,0)</f>
        <v>143</v>
      </c>
      <c r="BY36" s="252">
        <f t="shared" si="16"/>
        <v>261</v>
      </c>
      <c r="BZ36" s="272">
        <v>125</v>
      </c>
      <c r="CA36" s="250">
        <f>ROUND(BZ36/5*6,0)</f>
        <v>150</v>
      </c>
      <c r="CB36" s="271">
        <v>132</v>
      </c>
      <c r="CC36" s="248">
        <f>ROUND(CB36/5*6,0)</f>
        <v>158</v>
      </c>
      <c r="CD36" s="252">
        <f t="shared" si="17"/>
        <v>308</v>
      </c>
      <c r="CE36" s="272">
        <v>66</v>
      </c>
      <c r="CF36" s="250">
        <f>ROUND(CE36/5*6,0)</f>
        <v>79</v>
      </c>
      <c r="CG36" s="271">
        <v>58</v>
      </c>
      <c r="CH36" s="248">
        <f>ROUND(CG36/5*6,0)</f>
        <v>70</v>
      </c>
      <c r="CI36" s="252">
        <f t="shared" si="18"/>
        <v>149</v>
      </c>
      <c r="CJ36" s="272">
        <v>101</v>
      </c>
      <c r="CK36" s="250">
        <f>ROUND(CJ36/5*6,0)</f>
        <v>121</v>
      </c>
      <c r="CL36" s="271">
        <v>147</v>
      </c>
      <c r="CM36" s="248">
        <f>ROUND(CL36/5*6,0)</f>
        <v>176</v>
      </c>
      <c r="CN36" s="252">
        <f t="shared" si="19"/>
        <v>297</v>
      </c>
      <c r="CO36" s="321">
        <f>SUM(CE36,CJ36)</f>
        <v>167</v>
      </c>
      <c r="CP36" s="326">
        <f>ROUND(CO36/5*6,0)</f>
        <v>200</v>
      </c>
      <c r="CQ36" s="322">
        <f>SUM(CG36,CL36)</f>
        <v>205</v>
      </c>
      <c r="CR36" s="328">
        <f>ROUND(CQ36/5*6,0)</f>
        <v>246</v>
      </c>
      <c r="CS36" s="329">
        <f t="shared" si="2"/>
        <v>446</v>
      </c>
      <c r="CT36" s="272">
        <v>65</v>
      </c>
      <c r="CU36" s="250">
        <f>ROUND(CT36/5*6,0)</f>
        <v>78</v>
      </c>
      <c r="CV36" s="271">
        <v>341</v>
      </c>
      <c r="CW36" s="248">
        <f>ROUND(CV36/5*6,0)</f>
        <v>409</v>
      </c>
      <c r="CX36" s="252">
        <f t="shared" si="20"/>
        <v>487</v>
      </c>
      <c r="CY36" s="272">
        <v>4</v>
      </c>
      <c r="CZ36" s="250">
        <f>ROUND(CY36/5*6,0)</f>
        <v>5</v>
      </c>
      <c r="DA36" s="271">
        <v>9</v>
      </c>
      <c r="DB36" s="248">
        <f>ROUND(DA36/5*6,0)</f>
        <v>11</v>
      </c>
      <c r="DC36" s="252">
        <f t="shared" si="21"/>
        <v>16</v>
      </c>
      <c r="DD36" s="272">
        <v>207</v>
      </c>
      <c r="DE36" s="250">
        <f>ROUND(DD36/5*6,0)</f>
        <v>248</v>
      </c>
      <c r="DF36" s="271">
        <v>21</v>
      </c>
      <c r="DG36" s="248">
        <f>ROUND(DF36/5*6,0)</f>
        <v>25</v>
      </c>
      <c r="DH36" s="252">
        <f t="shared" si="22"/>
        <v>273</v>
      </c>
      <c r="DI36" s="272">
        <v>1</v>
      </c>
      <c r="DJ36" s="250">
        <f>ROUND(DI36/5*6,0)</f>
        <v>1</v>
      </c>
      <c r="DK36" s="271">
        <v>2</v>
      </c>
      <c r="DL36" s="248">
        <f>ROUND(DK36/5*6,0)</f>
        <v>2</v>
      </c>
      <c r="DM36" s="252">
        <f t="shared" si="23"/>
        <v>3</v>
      </c>
      <c r="DN36" s="272">
        <v>2</v>
      </c>
      <c r="DO36" s="250">
        <f>ROUND(DN36/5*6,0)</f>
        <v>2</v>
      </c>
      <c r="DP36" s="271">
        <v>5</v>
      </c>
      <c r="DQ36" s="248">
        <f>ROUND(DP36/5*6,0)</f>
        <v>6</v>
      </c>
      <c r="DR36" s="252">
        <f t="shared" si="24"/>
        <v>8</v>
      </c>
      <c r="DS36" s="272">
        <v>3</v>
      </c>
      <c r="DT36" s="250">
        <f>ROUND(DS36/5*6,0)</f>
        <v>4</v>
      </c>
      <c r="DU36" s="271">
        <v>27</v>
      </c>
      <c r="DV36" s="248">
        <f>ROUND(DU36/5*6,0)</f>
        <v>32</v>
      </c>
      <c r="DW36" s="252">
        <f t="shared" si="25"/>
        <v>36</v>
      </c>
      <c r="DX36" s="272">
        <v>22</v>
      </c>
      <c r="DY36" s="250">
        <f>ROUND(DX36/5*6,0)</f>
        <v>26</v>
      </c>
      <c r="DZ36" s="271">
        <v>14</v>
      </c>
      <c r="EA36" s="248">
        <f>ROUND(DZ36/5*6,0)</f>
        <v>17</v>
      </c>
      <c r="EB36" s="252">
        <f t="shared" si="26"/>
        <v>43</v>
      </c>
      <c r="EC36" s="272">
        <v>6</v>
      </c>
      <c r="ED36" s="250">
        <f>ROUND(EC36/5*6,0)</f>
        <v>7</v>
      </c>
      <c r="EE36" s="271">
        <v>27</v>
      </c>
      <c r="EF36" s="248">
        <f>ROUND(EE36/5*6,0)</f>
        <v>32</v>
      </c>
      <c r="EG36" s="252">
        <f t="shared" si="27"/>
        <v>39</v>
      </c>
      <c r="EH36" s="272">
        <v>8</v>
      </c>
      <c r="EI36" s="250">
        <f>ROUND(EH36/5*6,0)</f>
        <v>10</v>
      </c>
      <c r="EJ36" s="271">
        <v>26</v>
      </c>
      <c r="EK36" s="248">
        <f>ROUND(EJ36/5*6,0)</f>
        <v>31</v>
      </c>
      <c r="EL36" s="252">
        <f t="shared" si="28"/>
        <v>41</v>
      </c>
      <c r="EM36" s="272">
        <v>4</v>
      </c>
      <c r="EN36" s="250">
        <f>ROUND(EM36/5*6,0)</f>
        <v>5</v>
      </c>
      <c r="EO36" s="271">
        <v>6</v>
      </c>
      <c r="EP36" s="248">
        <f>ROUND(EO36/5*6,0)</f>
        <v>7</v>
      </c>
      <c r="EQ36" s="252">
        <f t="shared" si="29"/>
        <v>12</v>
      </c>
      <c r="ER36" s="272">
        <v>4</v>
      </c>
      <c r="ES36" s="250">
        <f>ROUND(ER36/5*6,0)</f>
        <v>5</v>
      </c>
      <c r="ET36" s="271">
        <v>6</v>
      </c>
      <c r="EU36" s="248">
        <f>ROUND(ET36/5*6,0)</f>
        <v>7</v>
      </c>
      <c r="EV36" s="252">
        <f t="shared" si="30"/>
        <v>12</v>
      </c>
      <c r="EW36" s="272">
        <v>28</v>
      </c>
      <c r="EX36" s="250">
        <f>ROUND(EW36/5*6,0)</f>
        <v>34</v>
      </c>
      <c r="EY36" s="271">
        <v>43</v>
      </c>
      <c r="EZ36" s="248">
        <f>ROUND(EY36/5*6,0)</f>
        <v>52</v>
      </c>
      <c r="FA36" s="252">
        <f t="shared" si="31"/>
        <v>86</v>
      </c>
      <c r="FB36" s="272">
        <v>131</v>
      </c>
      <c r="FC36" s="250">
        <f>ROUND(FB36/5*6,0)</f>
        <v>157</v>
      </c>
      <c r="FD36" s="271">
        <v>134</v>
      </c>
      <c r="FE36" s="248">
        <f>ROUND(FD36/5*6,0)</f>
        <v>161</v>
      </c>
      <c r="FF36" s="252">
        <f t="shared" si="32"/>
        <v>318</v>
      </c>
      <c r="FG36" s="272">
        <v>31</v>
      </c>
      <c r="FH36" s="250">
        <f>ROUND(FG36/5*6,0)</f>
        <v>37</v>
      </c>
      <c r="FI36" s="271">
        <v>29</v>
      </c>
      <c r="FJ36" s="248">
        <f>ROUND(FI36/5*6,0)</f>
        <v>35</v>
      </c>
      <c r="FK36" s="252">
        <f t="shared" si="33"/>
        <v>72</v>
      </c>
      <c r="FL36" s="272">
        <v>505</v>
      </c>
      <c r="FM36" s="250">
        <f>ROUND(FL36/5*6,0)</f>
        <v>606</v>
      </c>
      <c r="FN36" s="271">
        <v>513</v>
      </c>
      <c r="FO36" s="248">
        <f>ROUND(FN36/5*6,0)</f>
        <v>616</v>
      </c>
      <c r="FP36" s="252">
        <f t="shared" si="34"/>
        <v>1222</v>
      </c>
      <c r="FQ36" s="272">
        <v>124</v>
      </c>
      <c r="FR36" s="250">
        <f>ROUND(FQ36/5*6,0)</f>
        <v>149</v>
      </c>
      <c r="FS36" s="271">
        <v>55</v>
      </c>
      <c r="FT36" s="248">
        <f>ROUND(FS36/5*6,0)</f>
        <v>66</v>
      </c>
      <c r="FU36" s="252">
        <f t="shared" si="35"/>
        <v>215</v>
      </c>
      <c r="FV36" s="272">
        <v>88</v>
      </c>
      <c r="FW36" s="250">
        <f>ROUND(FV36/5*6,0)</f>
        <v>106</v>
      </c>
      <c r="FX36" s="271">
        <v>315</v>
      </c>
      <c r="FY36" s="248">
        <f>ROUND(FX36/5*6,0)</f>
        <v>378</v>
      </c>
      <c r="FZ36" s="252">
        <f t="shared" si="36"/>
        <v>484</v>
      </c>
      <c r="GA36" s="272">
        <v>40</v>
      </c>
      <c r="GB36" s="250">
        <f>ROUND(GA36/5*6,0)</f>
        <v>48</v>
      </c>
      <c r="GC36" s="271">
        <v>44</v>
      </c>
      <c r="GD36" s="248">
        <f>ROUND(GC36/5*6,0)</f>
        <v>53</v>
      </c>
      <c r="GE36" s="252">
        <f t="shared" si="37"/>
        <v>101</v>
      </c>
      <c r="GF36" s="272">
        <v>67</v>
      </c>
      <c r="GG36" s="250">
        <f>ROUND(GF36/5*6,0)</f>
        <v>80</v>
      </c>
      <c r="GH36" s="271">
        <v>59</v>
      </c>
      <c r="GI36" s="248">
        <f>ROUND(GH36/5*6,0)</f>
        <v>71</v>
      </c>
      <c r="GJ36" s="252">
        <f t="shared" si="38"/>
        <v>151</v>
      </c>
      <c r="GK36" s="270">
        <f t="shared" si="39"/>
        <v>5449</v>
      </c>
      <c r="GL36" s="268">
        <v>6679</v>
      </c>
      <c r="GM36" s="245">
        <f t="shared" si="3"/>
        <v>12128</v>
      </c>
    </row>
    <row r="37" spans="1:197" s="237" customFormat="1" x14ac:dyDescent="0.15">
      <c r="A37" s="661"/>
      <c r="B37" s="267" t="s">
        <v>85</v>
      </c>
      <c r="C37" s="243">
        <f>SUM(C35:C36)</f>
        <v>197</v>
      </c>
      <c r="D37" s="243">
        <f>SUM(D35:D36)</f>
        <v>237</v>
      </c>
      <c r="E37" s="242">
        <f>SUM(E35:E36)</f>
        <v>361</v>
      </c>
      <c r="F37" s="241">
        <f>SUM(F35:F36)</f>
        <v>433</v>
      </c>
      <c r="G37" s="244">
        <f t="shared" si="4"/>
        <v>670</v>
      </c>
      <c r="H37" s="243">
        <f>SUM(H35:H36)</f>
        <v>368</v>
      </c>
      <c r="I37" s="243">
        <f>SUM(I35:I36)</f>
        <v>442</v>
      </c>
      <c r="J37" s="242">
        <f>SUM(J35:J36)</f>
        <v>391</v>
      </c>
      <c r="K37" s="241">
        <f>SUM(K35:K36)</f>
        <v>469</v>
      </c>
      <c r="L37" s="244">
        <f t="shared" si="5"/>
        <v>911</v>
      </c>
      <c r="M37" s="243">
        <f>SUM(M35:M36)</f>
        <v>462</v>
      </c>
      <c r="N37" s="243">
        <f>SUM(N35:N36)</f>
        <v>554</v>
      </c>
      <c r="O37" s="242">
        <f>SUM(O35:O36)</f>
        <v>1083</v>
      </c>
      <c r="P37" s="241">
        <f>SUM(P35:P36)</f>
        <v>1300</v>
      </c>
      <c r="Q37" s="244">
        <f t="shared" si="6"/>
        <v>1854</v>
      </c>
      <c r="R37" s="266">
        <f>SUM(R35:R36)</f>
        <v>1027</v>
      </c>
      <c r="S37" s="265">
        <f>SUM(S35:S36)</f>
        <v>1233</v>
      </c>
      <c r="T37" s="264">
        <f>SUM(T35:T36)</f>
        <v>1835</v>
      </c>
      <c r="U37" s="263">
        <f>SUM(U35:U36)</f>
        <v>2202</v>
      </c>
      <c r="V37" s="262">
        <f t="shared" si="0"/>
        <v>3435</v>
      </c>
      <c r="W37" s="243">
        <f>SUM(W35:W36)</f>
        <v>1030</v>
      </c>
      <c r="X37" s="243">
        <f>SUM(X35:X36)</f>
        <v>1236</v>
      </c>
      <c r="Y37" s="242">
        <f>SUM(Y35:Y36)</f>
        <v>950</v>
      </c>
      <c r="Z37" s="241">
        <f>SUM(Z35:Z36)</f>
        <v>1140</v>
      </c>
      <c r="AA37" s="244">
        <f t="shared" si="7"/>
        <v>2376</v>
      </c>
      <c r="AB37" s="243">
        <f>SUM(AB35:AB36)</f>
        <v>591</v>
      </c>
      <c r="AC37" s="243">
        <f>SUM(AC35:AC36)</f>
        <v>709</v>
      </c>
      <c r="AD37" s="242">
        <f>SUM(AD35:AD36)</f>
        <v>747</v>
      </c>
      <c r="AE37" s="241">
        <f>SUM(AE35:AE36)</f>
        <v>896</v>
      </c>
      <c r="AF37" s="244">
        <f t="shared" si="8"/>
        <v>1605</v>
      </c>
      <c r="AG37" s="266">
        <f>SUM(AG35:AG36)</f>
        <v>1621</v>
      </c>
      <c r="AH37" s="265">
        <f>SUM(AH35:AH36)</f>
        <v>1945</v>
      </c>
      <c r="AI37" s="264">
        <f>SUM(AI35:AI36)</f>
        <v>1697</v>
      </c>
      <c r="AJ37" s="263">
        <f>SUM(AJ35:AJ36)</f>
        <v>2036</v>
      </c>
      <c r="AK37" s="262">
        <f t="shared" si="1"/>
        <v>3981</v>
      </c>
      <c r="AL37" s="243">
        <f>SUM(AL35:AL36)</f>
        <v>369</v>
      </c>
      <c r="AM37" s="243">
        <f>SUM(AM35:AM36)</f>
        <v>443</v>
      </c>
      <c r="AN37" s="242">
        <f>SUM(AN35:AN36)</f>
        <v>360</v>
      </c>
      <c r="AO37" s="241">
        <f>SUM(AO35:AO36)</f>
        <v>432</v>
      </c>
      <c r="AP37" s="244">
        <f t="shared" si="9"/>
        <v>875</v>
      </c>
      <c r="AQ37" s="243">
        <f>SUM(AQ35:AQ36)</f>
        <v>439</v>
      </c>
      <c r="AR37" s="243">
        <f>SUM(AR35:AR36)</f>
        <v>526</v>
      </c>
      <c r="AS37" s="242">
        <f>SUM(AS35:AS36)</f>
        <v>483</v>
      </c>
      <c r="AT37" s="241">
        <f>SUM(AT35:AT36)</f>
        <v>580</v>
      </c>
      <c r="AU37" s="244">
        <f t="shared" si="10"/>
        <v>1106</v>
      </c>
      <c r="AV37" s="243">
        <f>SUM(AV35:AV36)</f>
        <v>818</v>
      </c>
      <c r="AW37" s="243">
        <f>SUM(AW35:AW36)</f>
        <v>982</v>
      </c>
      <c r="AX37" s="242">
        <f>SUM(AX35:AX36)</f>
        <v>687</v>
      </c>
      <c r="AY37" s="241">
        <f>SUM(AY35:AY36)</f>
        <v>824</v>
      </c>
      <c r="AZ37" s="244">
        <f t="shared" si="11"/>
        <v>1806</v>
      </c>
      <c r="BA37" s="243">
        <f>SUM(BA35:BA36)</f>
        <v>329</v>
      </c>
      <c r="BB37" s="243">
        <f>SUM(BB35:BB36)</f>
        <v>395</v>
      </c>
      <c r="BC37" s="242">
        <f>SUM(BC35:BC36)</f>
        <v>432</v>
      </c>
      <c r="BD37" s="241">
        <f>SUM(BD35:BD36)</f>
        <v>518</v>
      </c>
      <c r="BE37" s="244">
        <f t="shared" si="12"/>
        <v>913</v>
      </c>
      <c r="BF37" s="243">
        <f>SUM(BF35:BF36)</f>
        <v>482</v>
      </c>
      <c r="BG37" s="243">
        <f>SUM(BG35:BG36)</f>
        <v>578</v>
      </c>
      <c r="BH37" s="242">
        <f>SUM(BH35:BH36)</f>
        <v>512</v>
      </c>
      <c r="BI37" s="241">
        <f>SUM(BI35:BI36)</f>
        <v>614</v>
      </c>
      <c r="BJ37" s="244">
        <f t="shared" si="13"/>
        <v>1192</v>
      </c>
      <c r="BK37" s="243">
        <f>SUM(BK35:BK36)</f>
        <v>240</v>
      </c>
      <c r="BL37" s="243">
        <f>SUM(BL35:BL36)</f>
        <v>288</v>
      </c>
      <c r="BM37" s="242">
        <f>SUM(BM35:BM36)</f>
        <v>303</v>
      </c>
      <c r="BN37" s="241">
        <f>SUM(BN35:BN36)</f>
        <v>363</v>
      </c>
      <c r="BO37" s="244">
        <f t="shared" si="14"/>
        <v>651</v>
      </c>
      <c r="BP37" s="243">
        <f>SUM(BP35:BP36)</f>
        <v>251</v>
      </c>
      <c r="BQ37" s="243">
        <f>SUM(BQ35:BQ36)</f>
        <v>301</v>
      </c>
      <c r="BR37" s="242">
        <f>SUM(BR35:BR36)</f>
        <v>517</v>
      </c>
      <c r="BS37" s="241">
        <f>SUM(BS35:BS36)</f>
        <v>621</v>
      </c>
      <c r="BT37" s="244">
        <f t="shared" si="15"/>
        <v>922</v>
      </c>
      <c r="BU37" s="243">
        <f>SUM(BU35:BU36)</f>
        <v>177</v>
      </c>
      <c r="BV37" s="243">
        <f>SUM(BV35:BV36)</f>
        <v>213</v>
      </c>
      <c r="BW37" s="242">
        <f>SUM(BW35:BW36)</f>
        <v>213</v>
      </c>
      <c r="BX37" s="241">
        <f>SUM(BX35:BX36)</f>
        <v>256</v>
      </c>
      <c r="BY37" s="244">
        <f t="shared" si="16"/>
        <v>469</v>
      </c>
      <c r="BZ37" s="243">
        <f>SUM(BZ35:BZ36)</f>
        <v>209</v>
      </c>
      <c r="CA37" s="243">
        <f>SUM(CA35:CA36)</f>
        <v>251</v>
      </c>
      <c r="CB37" s="242">
        <f>SUM(CB35:CB36)</f>
        <v>263</v>
      </c>
      <c r="CC37" s="241">
        <f>SUM(CC35:CC36)</f>
        <v>315</v>
      </c>
      <c r="CD37" s="244">
        <f t="shared" si="17"/>
        <v>566</v>
      </c>
      <c r="CE37" s="243">
        <f>SUM(CE35:CE36)</f>
        <v>156</v>
      </c>
      <c r="CF37" s="243">
        <f>SUM(CF35:CF36)</f>
        <v>187</v>
      </c>
      <c r="CG37" s="242">
        <f>SUM(CG35:CG36)</f>
        <v>155</v>
      </c>
      <c r="CH37" s="241">
        <f>SUM(CH35:CH36)</f>
        <v>186</v>
      </c>
      <c r="CI37" s="244">
        <f t="shared" si="18"/>
        <v>373</v>
      </c>
      <c r="CJ37" s="243">
        <f>SUM(CJ35:CJ36)</f>
        <v>232</v>
      </c>
      <c r="CK37" s="243">
        <f>SUM(CK35:CK36)</f>
        <v>278</v>
      </c>
      <c r="CL37" s="242">
        <f>SUM(CL35:CL36)</f>
        <v>348</v>
      </c>
      <c r="CM37" s="241">
        <f>SUM(CM35:CM36)</f>
        <v>417</v>
      </c>
      <c r="CN37" s="244">
        <f t="shared" si="19"/>
        <v>695</v>
      </c>
      <c r="CO37" s="339">
        <f>SUM(CO35:CO36)</f>
        <v>388</v>
      </c>
      <c r="CP37" s="339">
        <f>SUM(CP35:CP36)</f>
        <v>465</v>
      </c>
      <c r="CQ37" s="340">
        <f>SUM(CQ35:CQ36)</f>
        <v>503</v>
      </c>
      <c r="CR37" s="341">
        <f>SUM(CR35:CR36)</f>
        <v>604</v>
      </c>
      <c r="CS37" s="342">
        <f t="shared" si="2"/>
        <v>1069</v>
      </c>
      <c r="CT37" s="243">
        <f>SUM(CT35:CT36)</f>
        <v>141</v>
      </c>
      <c r="CU37" s="243">
        <f>SUM(CU35:CU36)</f>
        <v>169</v>
      </c>
      <c r="CV37" s="242">
        <f>SUM(CV35:CV36)</f>
        <v>561</v>
      </c>
      <c r="CW37" s="241">
        <f>SUM(CW35:CW36)</f>
        <v>673</v>
      </c>
      <c r="CX37" s="244">
        <f t="shared" si="20"/>
        <v>842</v>
      </c>
      <c r="CY37" s="243">
        <f>SUM(CY35:CY36)</f>
        <v>15</v>
      </c>
      <c r="CZ37" s="243">
        <f>SUM(CZ35:CZ36)</f>
        <v>18</v>
      </c>
      <c r="DA37" s="242">
        <f>SUM(DA35:DA36)</f>
        <v>13</v>
      </c>
      <c r="DB37" s="241">
        <f>SUM(DB35:DB36)</f>
        <v>16</v>
      </c>
      <c r="DC37" s="244">
        <f t="shared" si="21"/>
        <v>34</v>
      </c>
      <c r="DD37" s="243">
        <f>SUM(DD35:DD36)</f>
        <v>368</v>
      </c>
      <c r="DE37" s="243">
        <f>SUM(DE35:DE36)</f>
        <v>441</v>
      </c>
      <c r="DF37" s="242">
        <f>SUM(DF35:DF36)</f>
        <v>56</v>
      </c>
      <c r="DG37" s="241">
        <f>SUM(DG35:DG36)</f>
        <v>67</v>
      </c>
      <c r="DH37" s="244">
        <f t="shared" si="22"/>
        <v>508</v>
      </c>
      <c r="DI37" s="243">
        <f>SUM(DI35:DI36)</f>
        <v>5</v>
      </c>
      <c r="DJ37" s="243">
        <f>SUM(DJ35:DJ36)</f>
        <v>6</v>
      </c>
      <c r="DK37" s="242">
        <f>SUM(DK35:DK36)</f>
        <v>6</v>
      </c>
      <c r="DL37" s="241">
        <f>SUM(DL35:DL36)</f>
        <v>7</v>
      </c>
      <c r="DM37" s="244">
        <f t="shared" si="23"/>
        <v>13</v>
      </c>
      <c r="DN37" s="243">
        <f>SUM(DN35:DN36)</f>
        <v>4</v>
      </c>
      <c r="DO37" s="243">
        <f>SUM(DO35:DO36)</f>
        <v>4</v>
      </c>
      <c r="DP37" s="242">
        <f>SUM(DP35:DP36)</f>
        <v>13</v>
      </c>
      <c r="DQ37" s="241">
        <f>SUM(DQ35:DQ36)</f>
        <v>16</v>
      </c>
      <c r="DR37" s="244">
        <f t="shared" si="24"/>
        <v>20</v>
      </c>
      <c r="DS37" s="243">
        <f>SUM(DS35:DS36)</f>
        <v>5</v>
      </c>
      <c r="DT37" s="243">
        <f>SUM(DT35:DT36)</f>
        <v>6</v>
      </c>
      <c r="DU37" s="242">
        <f>SUM(DU35:DU36)</f>
        <v>67</v>
      </c>
      <c r="DV37" s="241">
        <f>SUM(DV35:DV36)</f>
        <v>80</v>
      </c>
      <c r="DW37" s="244">
        <f t="shared" si="25"/>
        <v>86</v>
      </c>
      <c r="DX37" s="243">
        <f>SUM(DX35:DX36)</f>
        <v>43</v>
      </c>
      <c r="DY37" s="243">
        <f>SUM(DY35:DY36)</f>
        <v>51</v>
      </c>
      <c r="DZ37" s="242">
        <f>SUM(DZ35:DZ36)</f>
        <v>46</v>
      </c>
      <c r="EA37" s="241">
        <f>SUM(EA35:EA36)</f>
        <v>55</v>
      </c>
      <c r="EB37" s="244">
        <f t="shared" si="26"/>
        <v>106</v>
      </c>
      <c r="EC37" s="243">
        <f>SUM(EC35:EC36)</f>
        <v>18</v>
      </c>
      <c r="ED37" s="243">
        <f>SUM(ED35:ED36)</f>
        <v>21</v>
      </c>
      <c r="EE37" s="242">
        <f>SUM(EE35:EE36)</f>
        <v>67</v>
      </c>
      <c r="EF37" s="241">
        <f>SUM(EF35:EF36)</f>
        <v>80</v>
      </c>
      <c r="EG37" s="244">
        <f t="shared" si="27"/>
        <v>101</v>
      </c>
      <c r="EH37" s="243">
        <f>SUM(EH35:EH36)</f>
        <v>46</v>
      </c>
      <c r="EI37" s="243">
        <f>SUM(EI35:EI36)</f>
        <v>56</v>
      </c>
      <c r="EJ37" s="242">
        <f>SUM(EJ35:EJ36)</f>
        <v>109</v>
      </c>
      <c r="EK37" s="241">
        <f>SUM(EK35:EK36)</f>
        <v>131</v>
      </c>
      <c r="EL37" s="244">
        <f t="shared" si="28"/>
        <v>187</v>
      </c>
      <c r="EM37" s="243">
        <f>SUM(EM35:EM36)</f>
        <v>11</v>
      </c>
      <c r="EN37" s="243">
        <f>SUM(EN35:EN36)</f>
        <v>13</v>
      </c>
      <c r="EO37" s="242">
        <f>SUM(EO35:EO36)</f>
        <v>22</v>
      </c>
      <c r="EP37" s="241">
        <f>SUM(EP35:EP36)</f>
        <v>26</v>
      </c>
      <c r="EQ37" s="244">
        <f t="shared" si="29"/>
        <v>39</v>
      </c>
      <c r="ER37" s="243">
        <f>SUM(ER35:ER36)</f>
        <v>17</v>
      </c>
      <c r="ES37" s="243">
        <f>SUM(ES35:ES36)</f>
        <v>21</v>
      </c>
      <c r="ET37" s="242">
        <f>SUM(ET35:ET36)</f>
        <v>15</v>
      </c>
      <c r="EU37" s="241">
        <f>SUM(EU35:EU36)</f>
        <v>18</v>
      </c>
      <c r="EV37" s="244">
        <f t="shared" si="30"/>
        <v>39</v>
      </c>
      <c r="EW37" s="243">
        <f>SUM(EW35:EW36)</f>
        <v>66</v>
      </c>
      <c r="EX37" s="243">
        <f>SUM(EX35:EX36)</f>
        <v>80</v>
      </c>
      <c r="EY37" s="242">
        <f>SUM(EY35:EY36)</f>
        <v>133</v>
      </c>
      <c r="EZ37" s="241">
        <f>SUM(EZ35:EZ36)</f>
        <v>160</v>
      </c>
      <c r="FA37" s="244">
        <f t="shared" si="31"/>
        <v>240</v>
      </c>
      <c r="FB37" s="243">
        <f>SUM(FB35:FB36)</f>
        <v>261</v>
      </c>
      <c r="FC37" s="243">
        <f>SUM(FC35:FC36)</f>
        <v>313</v>
      </c>
      <c r="FD37" s="242">
        <f>SUM(FD35:FD36)</f>
        <v>314</v>
      </c>
      <c r="FE37" s="241">
        <f>SUM(FE35:FE36)</f>
        <v>377</v>
      </c>
      <c r="FF37" s="244">
        <f t="shared" si="32"/>
        <v>690</v>
      </c>
      <c r="FG37" s="243">
        <f>SUM(FG35:FG36)</f>
        <v>65</v>
      </c>
      <c r="FH37" s="243">
        <f>SUM(FH35:FH36)</f>
        <v>78</v>
      </c>
      <c r="FI37" s="242">
        <f>SUM(FI35:FI36)</f>
        <v>66</v>
      </c>
      <c r="FJ37" s="241">
        <f>SUM(FJ35:FJ36)</f>
        <v>79</v>
      </c>
      <c r="FK37" s="244">
        <f t="shared" si="33"/>
        <v>157</v>
      </c>
      <c r="FL37" s="243">
        <f>SUM(FL35:FL36)</f>
        <v>916</v>
      </c>
      <c r="FM37" s="243">
        <f>SUM(FM35:FM36)</f>
        <v>1099</v>
      </c>
      <c r="FN37" s="242">
        <f>SUM(FN35:FN36)</f>
        <v>1037</v>
      </c>
      <c r="FO37" s="241">
        <f>SUM(FO35:FO36)</f>
        <v>1245</v>
      </c>
      <c r="FP37" s="244">
        <f t="shared" si="34"/>
        <v>2344</v>
      </c>
      <c r="FQ37" s="243">
        <f>SUM(FQ35:FQ36)</f>
        <v>195</v>
      </c>
      <c r="FR37" s="243">
        <f>SUM(FR35:FR36)</f>
        <v>234</v>
      </c>
      <c r="FS37" s="242">
        <f>SUM(FS35:FS36)</f>
        <v>87</v>
      </c>
      <c r="FT37" s="241">
        <f>SUM(FT35:FT36)</f>
        <v>104</v>
      </c>
      <c r="FU37" s="244">
        <f t="shared" si="35"/>
        <v>338</v>
      </c>
      <c r="FV37" s="243">
        <f>SUM(FV35:FV36)</f>
        <v>167</v>
      </c>
      <c r="FW37" s="243">
        <f>SUM(FW35:FW36)</f>
        <v>201</v>
      </c>
      <c r="FX37" s="242">
        <f>SUM(FX35:FX36)</f>
        <v>582</v>
      </c>
      <c r="FY37" s="241">
        <f>SUM(FY35:FY36)</f>
        <v>698</v>
      </c>
      <c r="FZ37" s="244">
        <f t="shared" si="36"/>
        <v>899</v>
      </c>
      <c r="GA37" s="243">
        <f>SUM(GA35:GA36)</f>
        <v>84</v>
      </c>
      <c r="GB37" s="243">
        <f>SUM(GB35:GB36)</f>
        <v>101</v>
      </c>
      <c r="GC37" s="242">
        <f>SUM(GC35:GC36)</f>
        <v>91</v>
      </c>
      <c r="GD37" s="241">
        <f>SUM(GD35:GD36)</f>
        <v>109</v>
      </c>
      <c r="GE37" s="244">
        <f t="shared" si="37"/>
        <v>210</v>
      </c>
      <c r="GF37" s="243">
        <f>SUM(GF35:GF36)</f>
        <v>171</v>
      </c>
      <c r="GG37" s="243">
        <f>SUM(GG35:GG36)</f>
        <v>205</v>
      </c>
      <c r="GH37" s="242">
        <f>SUM(GH35:GH36)</f>
        <v>106</v>
      </c>
      <c r="GI37" s="241">
        <f>SUM(GI35:GI36)</f>
        <v>127</v>
      </c>
      <c r="GJ37" s="244">
        <f t="shared" si="38"/>
        <v>332</v>
      </c>
      <c r="GK37" s="261">
        <f>SUM(S37,AH37,AM37,AR37,AW37,BB37,BG37,BL37,BQ37,BV37,CA37,CP37,CU37,CZ37,DE37,DJ37,DO37,DT37,DY37,ED37,EI37,EN37,ES37,EX37,FC37,FH37,FM37,FR37,FW37,GB37,GG37)</f>
        <v>10737</v>
      </c>
      <c r="GL37" s="261">
        <v>13433</v>
      </c>
      <c r="GM37" s="261">
        <f t="shared" si="3"/>
        <v>24170</v>
      </c>
      <c r="GO37" s="237">
        <f>SUM(V37,AK37,AP37,AU37,AZ37,BE37,BJ37,BO37,BY37,CD37,BT37)</f>
        <v>15916</v>
      </c>
    </row>
    <row r="38" spans="1:197" s="237" customFormat="1" x14ac:dyDescent="0.15">
      <c r="A38" s="657" t="s">
        <v>86</v>
      </c>
      <c r="B38" s="260" t="s">
        <v>110</v>
      </c>
      <c r="C38" s="257">
        <f t="shared" ref="C38:F39" si="40">C8+C11+C14+C17+C20+C23+C26+C29+C32+C35</f>
        <v>914</v>
      </c>
      <c r="D38" s="257">
        <f t="shared" si="40"/>
        <v>1098</v>
      </c>
      <c r="E38" s="256">
        <f t="shared" si="40"/>
        <v>1508</v>
      </c>
      <c r="F38" s="255">
        <f t="shared" si="40"/>
        <v>1809</v>
      </c>
      <c r="G38" s="259">
        <f>D38+F38</f>
        <v>2907</v>
      </c>
      <c r="H38" s="257">
        <f t="shared" ref="H38:K39" si="41">H8+H11+H14+H17+H20+H23+H26+H29+H32+H35</f>
        <v>1968</v>
      </c>
      <c r="I38" s="257">
        <f t="shared" si="41"/>
        <v>2361</v>
      </c>
      <c r="J38" s="256">
        <f t="shared" si="41"/>
        <v>1528</v>
      </c>
      <c r="K38" s="255">
        <f t="shared" si="41"/>
        <v>1832</v>
      </c>
      <c r="L38" s="259">
        <f>I38+K38</f>
        <v>4193</v>
      </c>
      <c r="M38" s="257">
        <f t="shared" ref="M38:P39" si="42">M8+M11+M14+M17+M20+M23+M26+M29+M32+M35</f>
        <v>2626</v>
      </c>
      <c r="N38" s="257">
        <f t="shared" si="42"/>
        <v>3151</v>
      </c>
      <c r="O38" s="256">
        <f t="shared" si="42"/>
        <v>3303</v>
      </c>
      <c r="P38" s="255">
        <f t="shared" si="42"/>
        <v>3964</v>
      </c>
      <c r="Q38" s="259">
        <f>N38+P38</f>
        <v>7115</v>
      </c>
      <c r="R38" s="258">
        <f t="shared" ref="R38:U39" si="43">R8+R11+R14+R17+R20+R23+R26+R29+R32+R35</f>
        <v>5508</v>
      </c>
      <c r="S38" s="257">
        <f t="shared" si="43"/>
        <v>6609</v>
      </c>
      <c r="T38" s="256">
        <f t="shared" si="43"/>
        <v>6339</v>
      </c>
      <c r="U38" s="255">
        <f t="shared" si="43"/>
        <v>7608</v>
      </c>
      <c r="V38" s="254">
        <f t="shared" si="0"/>
        <v>14217</v>
      </c>
      <c r="W38" s="257">
        <f t="shared" ref="W38:Z39" si="44">W8+W11+W14+W17+W20+W23+W26+W29+W32+W35</f>
        <v>3683</v>
      </c>
      <c r="X38" s="257">
        <f t="shared" si="44"/>
        <v>4420</v>
      </c>
      <c r="Y38" s="256">
        <f t="shared" si="44"/>
        <v>3397</v>
      </c>
      <c r="Z38" s="255">
        <f t="shared" si="44"/>
        <v>4075</v>
      </c>
      <c r="AA38" s="259">
        <f>X38+Z38</f>
        <v>8495</v>
      </c>
      <c r="AB38" s="257">
        <f t="shared" ref="AB38:AE39" si="45">AB8+AB11+AB14+AB17+AB20+AB23+AB26+AB29+AB32+AB35</f>
        <v>2086</v>
      </c>
      <c r="AC38" s="257">
        <f t="shared" si="45"/>
        <v>2503</v>
      </c>
      <c r="AD38" s="256">
        <f t="shared" si="45"/>
        <v>2189</v>
      </c>
      <c r="AE38" s="255">
        <f t="shared" si="45"/>
        <v>2625</v>
      </c>
      <c r="AF38" s="259">
        <f>AC38+AE38</f>
        <v>5128</v>
      </c>
      <c r="AG38" s="258">
        <f t="shared" ref="AG38:AJ39" si="46">AG8+AG11+AG14+AG17+AG20+AG23+AG26+AG29+AG32+AG35</f>
        <v>5769</v>
      </c>
      <c r="AH38" s="257">
        <f t="shared" si="46"/>
        <v>6921</v>
      </c>
      <c r="AI38" s="256">
        <f t="shared" si="46"/>
        <v>5586</v>
      </c>
      <c r="AJ38" s="255">
        <f t="shared" si="46"/>
        <v>6703</v>
      </c>
      <c r="AK38" s="254">
        <f t="shared" si="1"/>
        <v>13624</v>
      </c>
      <c r="AL38" s="257">
        <f t="shared" ref="AL38:AO39" si="47">AL8+AL11+AL14+AL17+AL20+AL23+AL26+AL29+AL32+AL35</f>
        <v>1280</v>
      </c>
      <c r="AM38" s="257">
        <f t="shared" si="47"/>
        <v>1535</v>
      </c>
      <c r="AN38" s="256">
        <f t="shared" si="47"/>
        <v>1363</v>
      </c>
      <c r="AO38" s="255">
        <f t="shared" si="47"/>
        <v>1636</v>
      </c>
      <c r="AP38" s="254">
        <f>AM38+AO38</f>
        <v>3171</v>
      </c>
      <c r="AQ38" s="257">
        <f t="shared" ref="AQ38:AT39" si="48">AQ8+AQ11+AQ14+AQ17+AQ20+AQ23+AQ26+AQ29+AQ32+AQ35</f>
        <v>1942</v>
      </c>
      <c r="AR38" s="257">
        <f t="shared" si="48"/>
        <v>2330</v>
      </c>
      <c r="AS38" s="256">
        <f t="shared" si="48"/>
        <v>2009</v>
      </c>
      <c r="AT38" s="255">
        <f t="shared" si="48"/>
        <v>2411</v>
      </c>
      <c r="AU38" s="254">
        <f>AR38+AT38</f>
        <v>4741</v>
      </c>
      <c r="AV38" s="257">
        <f t="shared" ref="AV38:AY39" si="49">AV8+AV11+AV14+AV17+AV20+AV23+AV26+AV29+AV32+AV35</f>
        <v>2850</v>
      </c>
      <c r="AW38" s="257">
        <f t="shared" si="49"/>
        <v>3419</v>
      </c>
      <c r="AX38" s="256">
        <f t="shared" si="49"/>
        <v>2465</v>
      </c>
      <c r="AY38" s="255">
        <f t="shared" si="49"/>
        <v>2958</v>
      </c>
      <c r="AZ38" s="254">
        <f>AW38+AY38</f>
        <v>6377</v>
      </c>
      <c r="BA38" s="257">
        <f t="shared" ref="BA38:BD39" si="50">BA8+BA11+BA14+BA17+BA20+BA23+BA26+BA29+BA32+BA35</f>
        <v>1244</v>
      </c>
      <c r="BB38" s="257">
        <f t="shared" si="50"/>
        <v>1493</v>
      </c>
      <c r="BC38" s="256">
        <f t="shared" si="50"/>
        <v>1204</v>
      </c>
      <c r="BD38" s="255">
        <f t="shared" si="50"/>
        <v>1444</v>
      </c>
      <c r="BE38" s="254">
        <f>BB38+BD38</f>
        <v>2937</v>
      </c>
      <c r="BF38" s="257">
        <f t="shared" ref="BF38:BI39" si="51">BF8+BF11+BF14+BF17+BF20+BF23+BF26+BF29+BF32+BF35</f>
        <v>2149</v>
      </c>
      <c r="BG38" s="257">
        <f t="shared" si="51"/>
        <v>2578</v>
      </c>
      <c r="BH38" s="256">
        <f t="shared" si="51"/>
        <v>2753</v>
      </c>
      <c r="BI38" s="255">
        <f t="shared" si="51"/>
        <v>3302</v>
      </c>
      <c r="BJ38" s="254">
        <f>BG38+BI38</f>
        <v>5880</v>
      </c>
      <c r="BK38" s="257">
        <f t="shared" ref="BK38:BN39" si="52">BK8+BK11+BK14+BK17+BK20+BK23+BK26+BK29+BK32+BK35</f>
        <v>1489</v>
      </c>
      <c r="BL38" s="257">
        <f t="shared" si="52"/>
        <v>1789</v>
      </c>
      <c r="BM38" s="256">
        <f t="shared" si="52"/>
        <v>1411</v>
      </c>
      <c r="BN38" s="255">
        <f t="shared" si="52"/>
        <v>1692</v>
      </c>
      <c r="BO38" s="254">
        <f>BL38+BN38</f>
        <v>3481</v>
      </c>
      <c r="BP38" s="257">
        <f t="shared" ref="BP38:BS39" si="53">BP8+BP11+BP14+BP17+BP20+BP23+BP26+BP29+BP32+BP35</f>
        <v>1377</v>
      </c>
      <c r="BQ38" s="257">
        <f t="shared" si="53"/>
        <v>1651</v>
      </c>
      <c r="BR38" s="256">
        <f t="shared" si="53"/>
        <v>1629</v>
      </c>
      <c r="BS38" s="255">
        <f t="shared" si="53"/>
        <v>1954</v>
      </c>
      <c r="BT38" s="254">
        <f>BQ38+BS38</f>
        <v>3605</v>
      </c>
      <c r="BU38" s="257">
        <f t="shared" ref="BU38:BX39" si="54">BU8+BU11+BU14+BU17+BU20+BU23+BU26+BU29+BU32+BU35</f>
        <v>747</v>
      </c>
      <c r="BV38" s="257">
        <f t="shared" si="54"/>
        <v>896</v>
      </c>
      <c r="BW38" s="256">
        <f t="shared" si="54"/>
        <v>820</v>
      </c>
      <c r="BX38" s="255">
        <f t="shared" si="54"/>
        <v>984</v>
      </c>
      <c r="BY38" s="254">
        <f>BV38+BX38</f>
        <v>1880</v>
      </c>
      <c r="BZ38" s="257">
        <f t="shared" ref="BZ38:CC39" si="55">BZ8+BZ11+BZ14+BZ17+BZ20+BZ23+BZ26+BZ29+BZ32+BZ35</f>
        <v>1192</v>
      </c>
      <c r="CA38" s="257">
        <f t="shared" si="55"/>
        <v>1432</v>
      </c>
      <c r="CB38" s="256">
        <f t="shared" si="55"/>
        <v>1363</v>
      </c>
      <c r="CC38" s="255">
        <f t="shared" si="55"/>
        <v>1635</v>
      </c>
      <c r="CD38" s="254">
        <f>CA38+CC38</f>
        <v>3067</v>
      </c>
      <c r="CE38" s="257">
        <f t="shared" ref="CE38:CH39" si="56">CE8+CE11+CE14+CE17+CE20+CE23+CE26+CE29+CE32+CE35</f>
        <v>647</v>
      </c>
      <c r="CF38" s="257">
        <f t="shared" si="56"/>
        <v>777</v>
      </c>
      <c r="CG38" s="256">
        <f t="shared" si="56"/>
        <v>634</v>
      </c>
      <c r="CH38" s="255">
        <f t="shared" si="56"/>
        <v>761</v>
      </c>
      <c r="CI38" s="259">
        <f>CF38+CH38</f>
        <v>1538</v>
      </c>
      <c r="CJ38" s="257">
        <f t="shared" ref="CJ38:CM39" si="57">CJ8+CJ11+CJ14+CJ17+CJ20+CJ23+CJ26+CJ29+CJ32+CJ35</f>
        <v>1212</v>
      </c>
      <c r="CK38" s="257">
        <f t="shared" si="57"/>
        <v>1454</v>
      </c>
      <c r="CL38" s="256">
        <f t="shared" si="57"/>
        <v>1439</v>
      </c>
      <c r="CM38" s="255">
        <f t="shared" si="57"/>
        <v>1727</v>
      </c>
      <c r="CN38" s="259">
        <f>CK38+CM38</f>
        <v>3181</v>
      </c>
      <c r="CO38" s="337">
        <f t="shared" ref="CO38:CR39" si="58">CO8+CO11+CO14+CO17+CO20+CO23+CO26+CO29+CO32+CO35</f>
        <v>1859</v>
      </c>
      <c r="CP38" s="337">
        <f t="shared" si="58"/>
        <v>2231</v>
      </c>
      <c r="CQ38" s="336">
        <f t="shared" si="58"/>
        <v>2073</v>
      </c>
      <c r="CR38" s="343">
        <f t="shared" si="58"/>
        <v>2488</v>
      </c>
      <c r="CS38" s="344">
        <f t="shared" si="2"/>
        <v>4719</v>
      </c>
      <c r="CT38" s="257">
        <f t="shared" ref="CT38:CW39" si="59">CT8+CT11+CT14+CT17+CT20+CT23+CT26+CT29+CT32+CT35</f>
        <v>1016</v>
      </c>
      <c r="CU38" s="257">
        <f t="shared" si="59"/>
        <v>1218</v>
      </c>
      <c r="CV38" s="256">
        <f t="shared" si="59"/>
        <v>1279</v>
      </c>
      <c r="CW38" s="255">
        <f t="shared" si="59"/>
        <v>1534</v>
      </c>
      <c r="CX38" s="254">
        <f>CU38+CW38</f>
        <v>2752</v>
      </c>
      <c r="CY38" s="257">
        <f t="shared" ref="CY38:DB39" si="60">CY8+CY11+CY14+CY17+CY20+CY23+CY26+CY29+CY32+CY35</f>
        <v>94</v>
      </c>
      <c r="CZ38" s="257">
        <f t="shared" si="60"/>
        <v>112</v>
      </c>
      <c r="DA38" s="256">
        <f t="shared" si="60"/>
        <v>89</v>
      </c>
      <c r="DB38" s="255">
        <f t="shared" si="60"/>
        <v>108</v>
      </c>
      <c r="DC38" s="259">
        <f>CZ38+DB38</f>
        <v>220</v>
      </c>
      <c r="DD38" s="257">
        <f t="shared" ref="DD38:DG39" si="61">DD8+DD11+DD14+DD17+DD20+DD23+DD26+DD29+DD32+DD35</f>
        <v>668</v>
      </c>
      <c r="DE38" s="257">
        <f t="shared" si="61"/>
        <v>802</v>
      </c>
      <c r="DF38" s="256">
        <f t="shared" si="61"/>
        <v>536</v>
      </c>
      <c r="DG38" s="255">
        <f t="shared" si="61"/>
        <v>643</v>
      </c>
      <c r="DH38" s="259">
        <f>DE38+DG38</f>
        <v>1445</v>
      </c>
      <c r="DI38" s="257">
        <f t="shared" ref="DI38:DL39" si="62">DI8+DI11+DI14+DI17+DI20+DI23+DI26+DI29+DI32+DI35</f>
        <v>85</v>
      </c>
      <c r="DJ38" s="257">
        <f t="shared" si="62"/>
        <v>102</v>
      </c>
      <c r="DK38" s="256">
        <f t="shared" si="62"/>
        <v>103</v>
      </c>
      <c r="DL38" s="255">
        <f t="shared" si="62"/>
        <v>124</v>
      </c>
      <c r="DM38" s="259">
        <f t="shared" si="23"/>
        <v>226</v>
      </c>
      <c r="DN38" s="257">
        <f t="shared" ref="DN38:DQ39" si="63">DN8+DN11+DN14+DN17+DN20+DN23+DN26+DN29+DN32+DN35</f>
        <v>21</v>
      </c>
      <c r="DO38" s="257">
        <f t="shared" si="63"/>
        <v>24</v>
      </c>
      <c r="DP38" s="256">
        <f t="shared" si="63"/>
        <v>25</v>
      </c>
      <c r="DQ38" s="255">
        <f t="shared" si="63"/>
        <v>30</v>
      </c>
      <c r="DR38" s="259">
        <f t="shared" si="24"/>
        <v>54</v>
      </c>
      <c r="DS38" s="257">
        <f t="shared" ref="DS38:DV39" si="64">DS8+DS11+DS14+DS17+DS20+DS23+DS26+DS29+DS32+DS35</f>
        <v>164</v>
      </c>
      <c r="DT38" s="257">
        <f t="shared" si="64"/>
        <v>197</v>
      </c>
      <c r="DU38" s="256">
        <f t="shared" si="64"/>
        <v>199</v>
      </c>
      <c r="DV38" s="255">
        <f t="shared" si="64"/>
        <v>240</v>
      </c>
      <c r="DW38" s="259">
        <f t="shared" si="25"/>
        <v>437</v>
      </c>
      <c r="DX38" s="257">
        <f t="shared" ref="DX38:EA39" si="65">DX8+DX11+DX14+DX17+DX20+DX23+DX26+DX29+DX32+DX35</f>
        <v>193</v>
      </c>
      <c r="DY38" s="257">
        <f t="shared" si="65"/>
        <v>233</v>
      </c>
      <c r="DZ38" s="256">
        <f t="shared" si="65"/>
        <v>218</v>
      </c>
      <c r="EA38" s="255">
        <f t="shared" si="65"/>
        <v>263</v>
      </c>
      <c r="EB38" s="259">
        <f t="shared" si="26"/>
        <v>496</v>
      </c>
      <c r="EC38" s="257">
        <f t="shared" ref="EC38:EF39" si="66">EC8+EC11+EC14+EC17+EC20+EC23+EC26+EC29+EC32+EC35</f>
        <v>161</v>
      </c>
      <c r="ED38" s="257">
        <f t="shared" si="66"/>
        <v>192</v>
      </c>
      <c r="EE38" s="256">
        <f t="shared" si="66"/>
        <v>215</v>
      </c>
      <c r="EF38" s="255">
        <f t="shared" si="66"/>
        <v>258</v>
      </c>
      <c r="EG38" s="259">
        <f t="shared" si="27"/>
        <v>450</v>
      </c>
      <c r="EH38" s="257">
        <f t="shared" ref="EH38:EK39" si="67">EH8+EH11+EH14+EH17+EH20+EH23+EH26+EH29+EH32+EH35</f>
        <v>273</v>
      </c>
      <c r="EI38" s="257">
        <f t="shared" si="67"/>
        <v>327</v>
      </c>
      <c r="EJ38" s="256">
        <f t="shared" si="67"/>
        <v>491</v>
      </c>
      <c r="EK38" s="255">
        <f t="shared" si="67"/>
        <v>590</v>
      </c>
      <c r="EL38" s="259">
        <f t="shared" si="28"/>
        <v>917</v>
      </c>
      <c r="EM38" s="257">
        <f t="shared" ref="EM38:EP39" si="68">EM8+EM11+EM14+EM17+EM20+EM23+EM26+EM29+EM32+EM35</f>
        <v>109</v>
      </c>
      <c r="EN38" s="257">
        <f t="shared" si="68"/>
        <v>132</v>
      </c>
      <c r="EO38" s="256">
        <f t="shared" si="68"/>
        <v>143</v>
      </c>
      <c r="EP38" s="255">
        <f t="shared" si="68"/>
        <v>172</v>
      </c>
      <c r="EQ38" s="259">
        <f t="shared" si="29"/>
        <v>304</v>
      </c>
      <c r="ER38" s="257">
        <f t="shared" ref="ER38:EU39" si="69">ER8+ER11+ER14+ER17+ER20+ER23+ER26+ER29+ER32+ER35</f>
        <v>108</v>
      </c>
      <c r="ES38" s="257">
        <f t="shared" si="69"/>
        <v>130</v>
      </c>
      <c r="ET38" s="256">
        <f t="shared" si="69"/>
        <v>118</v>
      </c>
      <c r="EU38" s="255">
        <f t="shared" si="69"/>
        <v>142</v>
      </c>
      <c r="EV38" s="259">
        <f t="shared" si="30"/>
        <v>272</v>
      </c>
      <c r="EW38" s="257">
        <f t="shared" ref="EW38:EZ39" si="70">EW8+EW11+EW14+EW17+EW20+EW23+EW26+EW29+EW32+EW35</f>
        <v>327</v>
      </c>
      <c r="EX38" s="257">
        <f t="shared" si="70"/>
        <v>393</v>
      </c>
      <c r="EY38" s="256">
        <f t="shared" si="70"/>
        <v>515</v>
      </c>
      <c r="EZ38" s="255">
        <f t="shared" si="70"/>
        <v>619</v>
      </c>
      <c r="FA38" s="254">
        <f>EX38+EZ38</f>
        <v>1012</v>
      </c>
      <c r="FB38" s="257">
        <f t="shared" ref="FB38:FE39" si="71">FB8+FB11+FB14+FB17+FB20+FB23+FB26+FB29+FB32+FB35</f>
        <v>1193</v>
      </c>
      <c r="FC38" s="257">
        <f t="shared" si="71"/>
        <v>1432</v>
      </c>
      <c r="FD38" s="256">
        <f t="shared" si="71"/>
        <v>1107</v>
      </c>
      <c r="FE38" s="255">
        <f t="shared" si="71"/>
        <v>1328</v>
      </c>
      <c r="FF38" s="254">
        <f>FC38+FE38</f>
        <v>2760</v>
      </c>
      <c r="FG38" s="257">
        <f t="shared" ref="FG38:FJ39" si="72">FG8+FG11+FG14+FG17+FG20+FG23+FG26+FG29+FG32+FG35</f>
        <v>215</v>
      </c>
      <c r="FH38" s="257">
        <f t="shared" si="72"/>
        <v>257</v>
      </c>
      <c r="FI38" s="256">
        <f t="shared" si="72"/>
        <v>279</v>
      </c>
      <c r="FJ38" s="255">
        <f t="shared" si="72"/>
        <v>336</v>
      </c>
      <c r="FK38" s="254">
        <f>FH38+FJ38</f>
        <v>593</v>
      </c>
      <c r="FL38" s="257">
        <f t="shared" ref="FL38:FO39" si="73">FL8+FL11+FL14+FL17+FL20+FL23+FL26+FL29+FL32+FL35</f>
        <v>2895</v>
      </c>
      <c r="FM38" s="257">
        <f t="shared" si="73"/>
        <v>3473</v>
      </c>
      <c r="FN38" s="256">
        <f t="shared" si="73"/>
        <v>3068</v>
      </c>
      <c r="FO38" s="255">
        <f t="shared" si="73"/>
        <v>3681</v>
      </c>
      <c r="FP38" s="254">
        <f>FM38+FO38</f>
        <v>7154</v>
      </c>
      <c r="FQ38" s="257">
        <f t="shared" ref="FQ38:FT39" si="74">FQ8+FQ11+FQ14+FQ17+FQ20+FQ23+FQ26+FQ29+FQ32+FQ35</f>
        <v>421</v>
      </c>
      <c r="FR38" s="257">
        <f t="shared" si="74"/>
        <v>505</v>
      </c>
      <c r="FS38" s="256">
        <f t="shared" si="74"/>
        <v>447</v>
      </c>
      <c r="FT38" s="255">
        <f t="shared" si="74"/>
        <v>535</v>
      </c>
      <c r="FU38" s="254">
        <f>FR38+FT38</f>
        <v>1040</v>
      </c>
      <c r="FV38" s="257">
        <f t="shared" ref="FV38:FY39" si="75">FV8+FV11+FV14+FV17+FV20+FV23+FV26+FV29+FV32+FV35</f>
        <v>916</v>
      </c>
      <c r="FW38" s="257">
        <f t="shared" si="75"/>
        <v>1099</v>
      </c>
      <c r="FX38" s="256">
        <f t="shared" si="75"/>
        <v>1489</v>
      </c>
      <c r="FY38" s="255">
        <f t="shared" si="75"/>
        <v>1786</v>
      </c>
      <c r="FZ38" s="254">
        <f>FW38+FY38</f>
        <v>2885</v>
      </c>
      <c r="GA38" s="257">
        <f t="shared" ref="GA38:GD39" si="76">GA8+GA11+GA14+GA17+GA20+GA23+GA26+GA29+GA32+GA35</f>
        <v>434</v>
      </c>
      <c r="GB38" s="257">
        <f t="shared" si="76"/>
        <v>521</v>
      </c>
      <c r="GC38" s="256">
        <f t="shared" si="76"/>
        <v>480</v>
      </c>
      <c r="GD38" s="255">
        <f t="shared" si="76"/>
        <v>577</v>
      </c>
      <c r="GE38" s="254">
        <f>GB38+GD38</f>
        <v>1098</v>
      </c>
      <c r="GF38" s="257">
        <f t="shared" ref="GF38:GI39" si="77">GF8+GF11+GF14+GF17+GF20+GF23+GF26+GF29+GF32+GF35</f>
        <v>1064</v>
      </c>
      <c r="GG38" s="257">
        <f t="shared" si="77"/>
        <v>1277</v>
      </c>
      <c r="GH38" s="256">
        <f t="shared" si="77"/>
        <v>759</v>
      </c>
      <c r="GI38" s="255">
        <f t="shared" si="77"/>
        <v>910</v>
      </c>
      <c r="GJ38" s="254">
        <f>GG38+GI38</f>
        <v>2187</v>
      </c>
      <c r="GK38" s="246">
        <f>SUM(S38,AH38,AM38,AR38,AW38,BB38,BG38,BL38,BQ38,BV38,CA38,CP38,CU38,CZ38,DE38,DJ38,DO38,DT38,DY38,ED38,EI38,EN38,ES38,EX38,FC38,FH38,FM38,FR38,FW38,GB38,GG38)</f>
        <v>45310</v>
      </c>
      <c r="GL38" s="246">
        <v>48691</v>
      </c>
      <c r="GM38" s="245">
        <f t="shared" si="3"/>
        <v>94001</v>
      </c>
    </row>
    <row r="39" spans="1:197" s="237" customFormat="1" x14ac:dyDescent="0.15">
      <c r="A39" s="658"/>
      <c r="B39" s="253" t="s">
        <v>109</v>
      </c>
      <c r="C39" s="250">
        <f t="shared" si="40"/>
        <v>764</v>
      </c>
      <c r="D39" s="250">
        <f t="shared" si="40"/>
        <v>917</v>
      </c>
      <c r="E39" s="249">
        <f t="shared" si="40"/>
        <v>1319</v>
      </c>
      <c r="F39" s="248">
        <f t="shared" si="40"/>
        <v>1581</v>
      </c>
      <c r="G39" s="252">
        <f>D39+F39</f>
        <v>2498</v>
      </c>
      <c r="H39" s="250">
        <f t="shared" si="41"/>
        <v>1532</v>
      </c>
      <c r="I39" s="250">
        <f t="shared" si="41"/>
        <v>1839</v>
      </c>
      <c r="J39" s="249">
        <f t="shared" si="41"/>
        <v>961</v>
      </c>
      <c r="K39" s="248">
        <f t="shared" si="41"/>
        <v>1151</v>
      </c>
      <c r="L39" s="252">
        <f>I39+K39</f>
        <v>2990</v>
      </c>
      <c r="M39" s="250">
        <f t="shared" si="42"/>
        <v>2222</v>
      </c>
      <c r="N39" s="250">
        <f t="shared" si="42"/>
        <v>2668</v>
      </c>
      <c r="O39" s="249">
        <f t="shared" si="42"/>
        <v>3162</v>
      </c>
      <c r="P39" s="248">
        <f t="shared" si="42"/>
        <v>3794</v>
      </c>
      <c r="Q39" s="252">
        <f>N39+P39</f>
        <v>6462</v>
      </c>
      <c r="R39" s="251">
        <f t="shared" si="43"/>
        <v>4518</v>
      </c>
      <c r="S39" s="250">
        <f t="shared" si="43"/>
        <v>5421</v>
      </c>
      <c r="T39" s="249">
        <f t="shared" si="43"/>
        <v>5442</v>
      </c>
      <c r="U39" s="248">
        <f t="shared" si="43"/>
        <v>6531</v>
      </c>
      <c r="V39" s="247">
        <f t="shared" si="0"/>
        <v>11952</v>
      </c>
      <c r="W39" s="250">
        <f t="shared" si="44"/>
        <v>3899</v>
      </c>
      <c r="X39" s="250">
        <f t="shared" si="44"/>
        <v>4679</v>
      </c>
      <c r="Y39" s="249">
        <f t="shared" si="44"/>
        <v>3562</v>
      </c>
      <c r="Z39" s="248">
        <f t="shared" si="44"/>
        <v>4275</v>
      </c>
      <c r="AA39" s="252">
        <f>X39+Z39</f>
        <v>8954</v>
      </c>
      <c r="AB39" s="250">
        <f t="shared" si="45"/>
        <v>2450</v>
      </c>
      <c r="AC39" s="250">
        <f t="shared" si="45"/>
        <v>2940</v>
      </c>
      <c r="AD39" s="249">
        <f t="shared" si="45"/>
        <v>2687</v>
      </c>
      <c r="AE39" s="248">
        <f t="shared" si="45"/>
        <v>3225</v>
      </c>
      <c r="AF39" s="252">
        <f>AC39+AE39</f>
        <v>6165</v>
      </c>
      <c r="AG39" s="251">
        <f t="shared" si="46"/>
        <v>6349</v>
      </c>
      <c r="AH39" s="250">
        <f t="shared" si="46"/>
        <v>7620</v>
      </c>
      <c r="AI39" s="249">
        <f t="shared" si="46"/>
        <v>6249</v>
      </c>
      <c r="AJ39" s="248">
        <f t="shared" si="46"/>
        <v>7500</v>
      </c>
      <c r="AK39" s="247">
        <f t="shared" si="1"/>
        <v>15120</v>
      </c>
      <c r="AL39" s="250">
        <f t="shared" si="47"/>
        <v>1457</v>
      </c>
      <c r="AM39" s="250">
        <f t="shared" si="47"/>
        <v>1749</v>
      </c>
      <c r="AN39" s="249">
        <f t="shared" si="47"/>
        <v>1384</v>
      </c>
      <c r="AO39" s="248">
        <f t="shared" si="47"/>
        <v>1660</v>
      </c>
      <c r="AP39" s="247">
        <f>AM39+AO39</f>
        <v>3409</v>
      </c>
      <c r="AQ39" s="250">
        <f t="shared" si="48"/>
        <v>1966</v>
      </c>
      <c r="AR39" s="250">
        <f t="shared" si="48"/>
        <v>2360</v>
      </c>
      <c r="AS39" s="249">
        <f t="shared" si="48"/>
        <v>2450</v>
      </c>
      <c r="AT39" s="248">
        <f t="shared" si="48"/>
        <v>2941</v>
      </c>
      <c r="AU39" s="247">
        <f>AR39+AT39</f>
        <v>5301</v>
      </c>
      <c r="AV39" s="250">
        <f t="shared" si="49"/>
        <v>4166</v>
      </c>
      <c r="AW39" s="250">
        <f t="shared" si="49"/>
        <v>5000</v>
      </c>
      <c r="AX39" s="249">
        <f t="shared" si="49"/>
        <v>3527</v>
      </c>
      <c r="AY39" s="248">
        <f t="shared" si="49"/>
        <v>4232</v>
      </c>
      <c r="AZ39" s="247">
        <f>AW39+AY39</f>
        <v>9232</v>
      </c>
      <c r="BA39" s="250">
        <f t="shared" si="50"/>
        <v>2277</v>
      </c>
      <c r="BB39" s="250">
        <f t="shared" si="50"/>
        <v>2733</v>
      </c>
      <c r="BC39" s="249">
        <f t="shared" si="50"/>
        <v>1901</v>
      </c>
      <c r="BD39" s="248">
        <f t="shared" si="50"/>
        <v>2283</v>
      </c>
      <c r="BE39" s="247">
        <f>BB39+BD39</f>
        <v>5016</v>
      </c>
      <c r="BF39" s="250">
        <f t="shared" si="51"/>
        <v>3677</v>
      </c>
      <c r="BG39" s="250">
        <f t="shared" si="51"/>
        <v>4412</v>
      </c>
      <c r="BH39" s="249">
        <f t="shared" si="51"/>
        <v>2698</v>
      </c>
      <c r="BI39" s="248">
        <f t="shared" si="51"/>
        <v>3236</v>
      </c>
      <c r="BJ39" s="247">
        <f>BG39+BI39</f>
        <v>7648</v>
      </c>
      <c r="BK39" s="250">
        <f t="shared" si="52"/>
        <v>2280</v>
      </c>
      <c r="BL39" s="250">
        <f t="shared" si="52"/>
        <v>2735</v>
      </c>
      <c r="BM39" s="249">
        <f t="shared" si="52"/>
        <v>2229</v>
      </c>
      <c r="BN39" s="248">
        <f t="shared" si="52"/>
        <v>2675</v>
      </c>
      <c r="BO39" s="247">
        <f>BL39+BN39</f>
        <v>5410</v>
      </c>
      <c r="BP39" s="250">
        <f t="shared" si="53"/>
        <v>2700</v>
      </c>
      <c r="BQ39" s="250">
        <f t="shared" si="53"/>
        <v>3241</v>
      </c>
      <c r="BR39" s="249">
        <f t="shared" si="53"/>
        <v>3096</v>
      </c>
      <c r="BS39" s="248">
        <f t="shared" si="53"/>
        <v>3715</v>
      </c>
      <c r="BT39" s="247">
        <f>BQ39+BS39</f>
        <v>6956</v>
      </c>
      <c r="BU39" s="250">
        <f t="shared" si="54"/>
        <v>932</v>
      </c>
      <c r="BV39" s="250">
        <f t="shared" si="54"/>
        <v>1118</v>
      </c>
      <c r="BW39" s="249">
        <f t="shared" si="54"/>
        <v>1045</v>
      </c>
      <c r="BX39" s="248">
        <f t="shared" si="54"/>
        <v>1254</v>
      </c>
      <c r="BY39" s="247">
        <f>BV39+BX39</f>
        <v>2372</v>
      </c>
      <c r="BZ39" s="250">
        <f t="shared" si="55"/>
        <v>1325</v>
      </c>
      <c r="CA39" s="250">
        <f t="shared" si="55"/>
        <v>1590</v>
      </c>
      <c r="CB39" s="249">
        <f t="shared" si="55"/>
        <v>1479</v>
      </c>
      <c r="CC39" s="248">
        <f t="shared" si="55"/>
        <v>1775</v>
      </c>
      <c r="CD39" s="247">
        <f>CA39+CC39</f>
        <v>3365</v>
      </c>
      <c r="CE39" s="250">
        <f t="shared" si="56"/>
        <v>418</v>
      </c>
      <c r="CF39" s="250">
        <f t="shared" si="56"/>
        <v>502</v>
      </c>
      <c r="CG39" s="249">
        <f t="shared" si="56"/>
        <v>484</v>
      </c>
      <c r="CH39" s="248">
        <f t="shared" si="56"/>
        <v>581</v>
      </c>
      <c r="CI39" s="252">
        <f>CF39+CH39</f>
        <v>1083</v>
      </c>
      <c r="CJ39" s="250">
        <f t="shared" si="57"/>
        <v>966</v>
      </c>
      <c r="CK39" s="250">
        <f t="shared" si="57"/>
        <v>1159</v>
      </c>
      <c r="CL39" s="249">
        <f t="shared" si="57"/>
        <v>1083</v>
      </c>
      <c r="CM39" s="248">
        <f t="shared" si="57"/>
        <v>1300</v>
      </c>
      <c r="CN39" s="252">
        <f>CK39+CM39</f>
        <v>2459</v>
      </c>
      <c r="CO39" s="326">
        <f t="shared" si="58"/>
        <v>1384</v>
      </c>
      <c r="CP39" s="326">
        <f t="shared" si="58"/>
        <v>1659</v>
      </c>
      <c r="CQ39" s="327">
        <f t="shared" si="58"/>
        <v>1567</v>
      </c>
      <c r="CR39" s="328">
        <f t="shared" si="58"/>
        <v>1880</v>
      </c>
      <c r="CS39" s="329">
        <f t="shared" si="2"/>
        <v>3539</v>
      </c>
      <c r="CT39" s="250">
        <f t="shared" si="59"/>
        <v>1027</v>
      </c>
      <c r="CU39" s="250">
        <f t="shared" si="59"/>
        <v>1232</v>
      </c>
      <c r="CV39" s="249">
        <f t="shared" si="59"/>
        <v>1492</v>
      </c>
      <c r="CW39" s="248">
        <f t="shared" si="59"/>
        <v>1791</v>
      </c>
      <c r="CX39" s="247">
        <f>CU39+CW39</f>
        <v>3023</v>
      </c>
      <c r="CY39" s="250">
        <f t="shared" si="60"/>
        <v>58</v>
      </c>
      <c r="CZ39" s="250">
        <f t="shared" si="60"/>
        <v>69</v>
      </c>
      <c r="DA39" s="249">
        <f t="shared" si="60"/>
        <v>64</v>
      </c>
      <c r="DB39" s="248">
        <f t="shared" si="60"/>
        <v>77</v>
      </c>
      <c r="DC39" s="252">
        <f>CZ39+DB39</f>
        <v>146</v>
      </c>
      <c r="DD39" s="250">
        <f t="shared" si="61"/>
        <v>691</v>
      </c>
      <c r="DE39" s="250">
        <f t="shared" si="61"/>
        <v>828</v>
      </c>
      <c r="DF39" s="249">
        <f t="shared" si="61"/>
        <v>483</v>
      </c>
      <c r="DG39" s="248">
        <f t="shared" si="61"/>
        <v>578</v>
      </c>
      <c r="DH39" s="252">
        <f>DE39+DG39</f>
        <v>1406</v>
      </c>
      <c r="DI39" s="250">
        <f t="shared" si="62"/>
        <v>63</v>
      </c>
      <c r="DJ39" s="250">
        <f t="shared" si="62"/>
        <v>76</v>
      </c>
      <c r="DK39" s="249">
        <f t="shared" si="62"/>
        <v>63</v>
      </c>
      <c r="DL39" s="248">
        <f t="shared" si="62"/>
        <v>76</v>
      </c>
      <c r="DM39" s="252">
        <f t="shared" si="23"/>
        <v>152</v>
      </c>
      <c r="DN39" s="250">
        <f t="shared" si="63"/>
        <v>10</v>
      </c>
      <c r="DO39" s="250">
        <f t="shared" si="63"/>
        <v>12</v>
      </c>
      <c r="DP39" s="249">
        <f t="shared" si="63"/>
        <v>17</v>
      </c>
      <c r="DQ39" s="248">
        <f t="shared" si="63"/>
        <v>20</v>
      </c>
      <c r="DR39" s="252">
        <f t="shared" si="24"/>
        <v>32</v>
      </c>
      <c r="DS39" s="250">
        <f t="shared" si="64"/>
        <v>97</v>
      </c>
      <c r="DT39" s="250">
        <f t="shared" si="64"/>
        <v>117</v>
      </c>
      <c r="DU39" s="249">
        <f t="shared" si="64"/>
        <v>105</v>
      </c>
      <c r="DV39" s="248">
        <f t="shared" si="64"/>
        <v>124</v>
      </c>
      <c r="DW39" s="252">
        <f t="shared" si="25"/>
        <v>241</v>
      </c>
      <c r="DX39" s="250">
        <f t="shared" si="65"/>
        <v>122</v>
      </c>
      <c r="DY39" s="250">
        <f t="shared" si="65"/>
        <v>147</v>
      </c>
      <c r="DZ39" s="249">
        <f t="shared" si="65"/>
        <v>138</v>
      </c>
      <c r="EA39" s="248">
        <f t="shared" si="65"/>
        <v>165</v>
      </c>
      <c r="EB39" s="252">
        <f t="shared" si="26"/>
        <v>312</v>
      </c>
      <c r="EC39" s="250">
        <f t="shared" si="66"/>
        <v>115</v>
      </c>
      <c r="ED39" s="250">
        <f t="shared" si="66"/>
        <v>138</v>
      </c>
      <c r="EE39" s="249">
        <f t="shared" si="66"/>
        <v>132</v>
      </c>
      <c r="EF39" s="248">
        <f t="shared" si="66"/>
        <v>159</v>
      </c>
      <c r="EG39" s="252">
        <f t="shared" si="27"/>
        <v>297</v>
      </c>
      <c r="EH39" s="250">
        <f t="shared" si="67"/>
        <v>112</v>
      </c>
      <c r="EI39" s="250">
        <f t="shared" si="67"/>
        <v>135</v>
      </c>
      <c r="EJ39" s="249">
        <f t="shared" si="67"/>
        <v>187</v>
      </c>
      <c r="EK39" s="248">
        <f t="shared" si="67"/>
        <v>226</v>
      </c>
      <c r="EL39" s="252">
        <f t="shared" si="28"/>
        <v>361</v>
      </c>
      <c r="EM39" s="250">
        <f t="shared" si="68"/>
        <v>39</v>
      </c>
      <c r="EN39" s="250">
        <f t="shared" si="68"/>
        <v>48</v>
      </c>
      <c r="EO39" s="249">
        <f t="shared" si="68"/>
        <v>64</v>
      </c>
      <c r="EP39" s="248">
        <f t="shared" si="68"/>
        <v>76</v>
      </c>
      <c r="EQ39" s="252">
        <f t="shared" si="29"/>
        <v>124</v>
      </c>
      <c r="ER39" s="250">
        <f t="shared" si="69"/>
        <v>83</v>
      </c>
      <c r="ES39" s="250">
        <f t="shared" si="69"/>
        <v>100</v>
      </c>
      <c r="ET39" s="249">
        <f t="shared" si="69"/>
        <v>94</v>
      </c>
      <c r="EU39" s="248">
        <f t="shared" si="69"/>
        <v>112</v>
      </c>
      <c r="EV39" s="252">
        <f t="shared" si="30"/>
        <v>212</v>
      </c>
      <c r="EW39" s="250">
        <f t="shared" si="70"/>
        <v>181</v>
      </c>
      <c r="EX39" s="250">
        <f t="shared" si="70"/>
        <v>216</v>
      </c>
      <c r="EY39" s="249">
        <f t="shared" si="70"/>
        <v>287</v>
      </c>
      <c r="EZ39" s="248">
        <f t="shared" si="70"/>
        <v>345</v>
      </c>
      <c r="FA39" s="247">
        <f>EX39+EZ39</f>
        <v>561</v>
      </c>
      <c r="FB39" s="250">
        <f t="shared" si="71"/>
        <v>885</v>
      </c>
      <c r="FC39" s="250">
        <f t="shared" si="71"/>
        <v>1062</v>
      </c>
      <c r="FD39" s="249">
        <f t="shared" si="71"/>
        <v>963</v>
      </c>
      <c r="FE39" s="248">
        <f t="shared" si="71"/>
        <v>1157</v>
      </c>
      <c r="FF39" s="247">
        <f>FC39+FE39</f>
        <v>2219</v>
      </c>
      <c r="FG39" s="250">
        <f t="shared" si="72"/>
        <v>224</v>
      </c>
      <c r="FH39" s="250">
        <f t="shared" si="72"/>
        <v>268</v>
      </c>
      <c r="FI39" s="249">
        <f t="shared" si="72"/>
        <v>316</v>
      </c>
      <c r="FJ39" s="248">
        <f t="shared" si="72"/>
        <v>378</v>
      </c>
      <c r="FK39" s="247">
        <f>FH39+FJ39</f>
        <v>646</v>
      </c>
      <c r="FL39" s="250">
        <f t="shared" si="73"/>
        <v>3775</v>
      </c>
      <c r="FM39" s="250">
        <f t="shared" si="73"/>
        <v>4531</v>
      </c>
      <c r="FN39" s="249">
        <f t="shared" si="73"/>
        <v>3874</v>
      </c>
      <c r="FO39" s="248">
        <f t="shared" si="73"/>
        <v>4649</v>
      </c>
      <c r="FP39" s="247">
        <f>FM39+FO39</f>
        <v>9180</v>
      </c>
      <c r="FQ39" s="250">
        <f t="shared" si="74"/>
        <v>799</v>
      </c>
      <c r="FR39" s="250">
        <f t="shared" si="74"/>
        <v>959</v>
      </c>
      <c r="FS39" s="249">
        <f t="shared" si="74"/>
        <v>930</v>
      </c>
      <c r="FT39" s="248">
        <f t="shared" si="74"/>
        <v>1116</v>
      </c>
      <c r="FU39" s="247">
        <f>FR39+FT39</f>
        <v>2075</v>
      </c>
      <c r="FV39" s="250">
        <f t="shared" si="75"/>
        <v>1410</v>
      </c>
      <c r="FW39" s="250">
        <f t="shared" si="75"/>
        <v>1693</v>
      </c>
      <c r="FX39" s="249">
        <f t="shared" si="75"/>
        <v>2088</v>
      </c>
      <c r="FY39" s="248">
        <f t="shared" si="75"/>
        <v>2507</v>
      </c>
      <c r="FZ39" s="247">
        <f>FW39+FY39</f>
        <v>4200</v>
      </c>
      <c r="GA39" s="250">
        <f t="shared" si="76"/>
        <v>708</v>
      </c>
      <c r="GB39" s="250">
        <f t="shared" si="76"/>
        <v>851</v>
      </c>
      <c r="GC39" s="249">
        <f t="shared" si="76"/>
        <v>808</v>
      </c>
      <c r="GD39" s="248">
        <f t="shared" si="76"/>
        <v>969</v>
      </c>
      <c r="GE39" s="247">
        <f>GB39+GD39</f>
        <v>1820</v>
      </c>
      <c r="GF39" s="250">
        <f t="shared" si="77"/>
        <v>854</v>
      </c>
      <c r="GG39" s="250">
        <f t="shared" si="77"/>
        <v>1024</v>
      </c>
      <c r="GH39" s="249">
        <f t="shared" si="77"/>
        <v>747</v>
      </c>
      <c r="GI39" s="248">
        <f t="shared" si="77"/>
        <v>896</v>
      </c>
      <c r="GJ39" s="247">
        <f>GG39+GI39</f>
        <v>1920</v>
      </c>
      <c r="GK39" s="246">
        <f>SUM(S39,AH39,AM39,AR39,AW39,BB39,BG39,BL39,BQ39,BV39,CA39,CP39,CU39,CZ39,DE39,DJ39,DO39,DT39,DY39,ED39,EI39,EN39,ES39,EX39,FC39,FH39,FM39,FR39,FW39,GB39,GG39)</f>
        <v>53144</v>
      </c>
      <c r="GL39" s="246">
        <v>55103</v>
      </c>
      <c r="GM39" s="245">
        <f t="shared" si="3"/>
        <v>108247</v>
      </c>
    </row>
    <row r="40" spans="1:197" s="236" customFormat="1" x14ac:dyDescent="0.15">
      <c r="A40" s="659"/>
      <c r="B40" s="284" t="s">
        <v>85</v>
      </c>
      <c r="C40" s="240">
        <f>SUM(C38:C39)</f>
        <v>1678</v>
      </c>
      <c r="D40" s="240">
        <f>SUM(D38:D39)</f>
        <v>2015</v>
      </c>
      <c r="E40" s="261">
        <f>SUM(E38:E39)</f>
        <v>2827</v>
      </c>
      <c r="F40" s="445">
        <f>SUM(F38:F39)</f>
        <v>3390</v>
      </c>
      <c r="G40" s="239">
        <f>D40+F40</f>
        <v>5405</v>
      </c>
      <c r="H40" s="240">
        <f>SUM(H38:H39)</f>
        <v>3500</v>
      </c>
      <c r="I40" s="240">
        <f>SUM(I38:I39)</f>
        <v>4200</v>
      </c>
      <c r="J40" s="261">
        <f>SUM(J38:J39)</f>
        <v>2489</v>
      </c>
      <c r="K40" s="445">
        <f>SUM(K38:K39)</f>
        <v>2983</v>
      </c>
      <c r="L40" s="239">
        <f>I40+K40</f>
        <v>7183</v>
      </c>
      <c r="M40" s="240">
        <f>SUM(M38:M39)</f>
        <v>4848</v>
      </c>
      <c r="N40" s="240">
        <f>SUM(N38:N39)</f>
        <v>5819</v>
      </c>
      <c r="O40" s="261">
        <f>SUM(O38:O39)</f>
        <v>6465</v>
      </c>
      <c r="P40" s="445">
        <f>SUM(P38:P39)</f>
        <v>7758</v>
      </c>
      <c r="Q40" s="239">
        <f>N40+P40</f>
        <v>13577</v>
      </c>
      <c r="R40" s="446">
        <f>SUM(R38:R39)</f>
        <v>10026</v>
      </c>
      <c r="S40" s="240">
        <f>SUM(S38:S39)</f>
        <v>12030</v>
      </c>
      <c r="T40" s="261">
        <f>SUM(T38:T39)</f>
        <v>11781</v>
      </c>
      <c r="U40" s="445">
        <f>SUM(U38:U39)</f>
        <v>14139</v>
      </c>
      <c r="V40" s="239">
        <f t="shared" si="0"/>
        <v>26169</v>
      </c>
      <c r="W40" s="240">
        <f>SUM(W38:W39)</f>
        <v>7582</v>
      </c>
      <c r="X40" s="240">
        <f>SUM(X38:X39)</f>
        <v>9099</v>
      </c>
      <c r="Y40" s="261">
        <f>SUM(Y38:Y39)</f>
        <v>6959</v>
      </c>
      <c r="Z40" s="445">
        <f>SUM(Z38:Z39)</f>
        <v>8350</v>
      </c>
      <c r="AA40" s="239">
        <f>X40+Z40</f>
        <v>17449</v>
      </c>
      <c r="AB40" s="240">
        <f>SUM(AB38:AB39)</f>
        <v>4536</v>
      </c>
      <c r="AC40" s="240">
        <f>SUM(AC38:AC39)</f>
        <v>5443</v>
      </c>
      <c r="AD40" s="261">
        <f>SUM(AD38:AD39)</f>
        <v>4876</v>
      </c>
      <c r="AE40" s="445">
        <f>SUM(AE38:AE39)</f>
        <v>5850</v>
      </c>
      <c r="AF40" s="239">
        <f>AC40+AE40</f>
        <v>11293</v>
      </c>
      <c r="AG40" s="446">
        <f>SUM(AG38:AG39)</f>
        <v>12118</v>
      </c>
      <c r="AH40" s="240">
        <f>SUM(AH38:AH39)</f>
        <v>14541</v>
      </c>
      <c r="AI40" s="261">
        <f>SUM(AI38:AI39)</f>
        <v>11835</v>
      </c>
      <c r="AJ40" s="445">
        <f>SUM(AJ38:AJ39)</f>
        <v>14203</v>
      </c>
      <c r="AK40" s="239">
        <f t="shared" si="1"/>
        <v>28744</v>
      </c>
      <c r="AL40" s="240">
        <f>SUM(AL38:AL39)</f>
        <v>2737</v>
      </c>
      <c r="AM40" s="240">
        <f>SUM(AM38:AM39)</f>
        <v>3284</v>
      </c>
      <c r="AN40" s="261">
        <f>SUM(AN38:AN39)</f>
        <v>2747</v>
      </c>
      <c r="AO40" s="445">
        <f>SUM(AO38:AO39)</f>
        <v>3296</v>
      </c>
      <c r="AP40" s="239">
        <f>AM40+AO40</f>
        <v>6580</v>
      </c>
      <c r="AQ40" s="240">
        <f>SUM(AQ38:AQ39)</f>
        <v>3908</v>
      </c>
      <c r="AR40" s="240">
        <f>SUM(AR38:AR39)</f>
        <v>4690</v>
      </c>
      <c r="AS40" s="261">
        <f>SUM(AS38:AS39)</f>
        <v>4459</v>
      </c>
      <c r="AT40" s="445">
        <f>SUM(AT38:AT39)</f>
        <v>5352</v>
      </c>
      <c r="AU40" s="239">
        <f>AR40+AT40</f>
        <v>10042</v>
      </c>
      <c r="AV40" s="240">
        <f>SUM(AV38:AV39)</f>
        <v>7016</v>
      </c>
      <c r="AW40" s="240">
        <f>SUM(AW38:AW39)</f>
        <v>8419</v>
      </c>
      <c r="AX40" s="261">
        <f>SUM(AX38:AX39)</f>
        <v>5992</v>
      </c>
      <c r="AY40" s="445">
        <f>SUM(AY38:AY39)</f>
        <v>7190</v>
      </c>
      <c r="AZ40" s="239">
        <f>AW40+AY40</f>
        <v>15609</v>
      </c>
      <c r="BA40" s="240">
        <f>SUM(BA38:BA39)</f>
        <v>3521</v>
      </c>
      <c r="BB40" s="240">
        <f>SUM(BB38:BB39)</f>
        <v>4226</v>
      </c>
      <c r="BC40" s="261">
        <f>SUM(BC38:BC39)</f>
        <v>3105</v>
      </c>
      <c r="BD40" s="445">
        <f>SUM(BD38:BD39)</f>
        <v>3727</v>
      </c>
      <c r="BE40" s="239">
        <f>BB40+BD40</f>
        <v>7953</v>
      </c>
      <c r="BF40" s="240">
        <f>SUM(BF38:BF39)</f>
        <v>5826</v>
      </c>
      <c r="BG40" s="240">
        <f>SUM(BG38:BG39)</f>
        <v>6990</v>
      </c>
      <c r="BH40" s="261">
        <f>SUM(BH38:BH39)</f>
        <v>5451</v>
      </c>
      <c r="BI40" s="445">
        <f>SUM(BI38:BI39)</f>
        <v>6538</v>
      </c>
      <c r="BJ40" s="239">
        <f>BG40+BI40</f>
        <v>13528</v>
      </c>
      <c r="BK40" s="240">
        <f>SUM(BK38:BK39)</f>
        <v>3769</v>
      </c>
      <c r="BL40" s="240">
        <f>SUM(BL38:BL39)</f>
        <v>4524</v>
      </c>
      <c r="BM40" s="261">
        <f>SUM(BM38:BM39)</f>
        <v>3640</v>
      </c>
      <c r="BN40" s="445">
        <f>SUM(BN38:BN39)</f>
        <v>4367</v>
      </c>
      <c r="BO40" s="239">
        <f>BL40+BN40</f>
        <v>8891</v>
      </c>
      <c r="BP40" s="240">
        <f>SUM(BP38:BP39)</f>
        <v>4077</v>
      </c>
      <c r="BQ40" s="240">
        <f>SUM(BQ38:BQ39)</f>
        <v>4892</v>
      </c>
      <c r="BR40" s="261">
        <f>SUM(BR38:BR39)</f>
        <v>4725</v>
      </c>
      <c r="BS40" s="445">
        <f>SUM(BS38:BS39)</f>
        <v>5669</v>
      </c>
      <c r="BT40" s="239">
        <f>BQ40+BS40</f>
        <v>10561</v>
      </c>
      <c r="BU40" s="240">
        <f>SUM(BU38:BU39)</f>
        <v>1679</v>
      </c>
      <c r="BV40" s="240">
        <f>SUM(BV38:BV39)</f>
        <v>2014</v>
      </c>
      <c r="BW40" s="261">
        <f>SUM(BW38:BW39)</f>
        <v>1865</v>
      </c>
      <c r="BX40" s="445">
        <f>SUM(BX38:BX39)</f>
        <v>2238</v>
      </c>
      <c r="BY40" s="239">
        <f>BV40+BX40</f>
        <v>4252</v>
      </c>
      <c r="BZ40" s="240">
        <f>SUM(BZ38:BZ39)</f>
        <v>2517</v>
      </c>
      <c r="CA40" s="240">
        <f>SUM(CA38:CA39)</f>
        <v>3022</v>
      </c>
      <c r="CB40" s="261">
        <f>SUM(CB38:CB39)</f>
        <v>2842</v>
      </c>
      <c r="CC40" s="445">
        <f>SUM(CC38:CC39)</f>
        <v>3410</v>
      </c>
      <c r="CD40" s="239">
        <f>CA40+CC40</f>
        <v>6432</v>
      </c>
      <c r="CE40" s="240">
        <f>SUM(CE38:CE39)</f>
        <v>1065</v>
      </c>
      <c r="CF40" s="240">
        <f>SUM(CF38:CF39)</f>
        <v>1279</v>
      </c>
      <c r="CG40" s="261">
        <f>SUM(CG38:CG39)</f>
        <v>1118</v>
      </c>
      <c r="CH40" s="445">
        <f>SUM(CH38:CH39)</f>
        <v>1342</v>
      </c>
      <c r="CI40" s="239">
        <f>CF40+CH40</f>
        <v>2621</v>
      </c>
      <c r="CJ40" s="240">
        <f>SUM(CJ38:CJ39)</f>
        <v>2178</v>
      </c>
      <c r="CK40" s="240">
        <f>SUM(CK38:CK39)</f>
        <v>2613</v>
      </c>
      <c r="CL40" s="261">
        <f>SUM(CL38:CL39)</f>
        <v>2522</v>
      </c>
      <c r="CM40" s="445">
        <f>SUM(CM38:CM39)</f>
        <v>3027</v>
      </c>
      <c r="CN40" s="239">
        <f>CK40+CM40</f>
        <v>5640</v>
      </c>
      <c r="CO40" s="240">
        <f>SUM(CO38:CO39)</f>
        <v>3243</v>
      </c>
      <c r="CP40" s="240">
        <f>SUM(CP38:CP39)</f>
        <v>3890</v>
      </c>
      <c r="CQ40" s="261">
        <f>SUM(CQ38:CQ39)</f>
        <v>3640</v>
      </c>
      <c r="CR40" s="445">
        <f>SUM(CR38:CR39)</f>
        <v>4368</v>
      </c>
      <c r="CS40" s="239">
        <f t="shared" si="2"/>
        <v>8258</v>
      </c>
      <c r="CT40" s="240">
        <f>SUM(CT38:CT39)</f>
        <v>2043</v>
      </c>
      <c r="CU40" s="240">
        <f>SUM(CU38:CU39)</f>
        <v>2450</v>
      </c>
      <c r="CV40" s="261">
        <f>SUM(CV38:CV39)</f>
        <v>2771</v>
      </c>
      <c r="CW40" s="445">
        <f>SUM(CW38:CW39)</f>
        <v>3325</v>
      </c>
      <c r="CX40" s="239">
        <f>CU40+CW40</f>
        <v>5775</v>
      </c>
      <c r="CY40" s="240">
        <f>SUM(CY38:CY39)</f>
        <v>152</v>
      </c>
      <c r="CZ40" s="240">
        <f>SUM(CZ38:CZ39)</f>
        <v>181</v>
      </c>
      <c r="DA40" s="261">
        <f>SUM(DA38:DA39)</f>
        <v>153</v>
      </c>
      <c r="DB40" s="445">
        <f>SUM(DB38:DB39)</f>
        <v>185</v>
      </c>
      <c r="DC40" s="239">
        <f>CZ40+DB40</f>
        <v>366</v>
      </c>
      <c r="DD40" s="240">
        <f>SUM(DD38:DD39)</f>
        <v>1359</v>
      </c>
      <c r="DE40" s="240">
        <f>SUM(DE38:DE39)</f>
        <v>1630</v>
      </c>
      <c r="DF40" s="261">
        <f>SUM(DF38:DF39)</f>
        <v>1019</v>
      </c>
      <c r="DG40" s="445">
        <f>SUM(DG38:DG39)</f>
        <v>1221</v>
      </c>
      <c r="DH40" s="239">
        <f>DE40+DG40</f>
        <v>2851</v>
      </c>
      <c r="DI40" s="240">
        <f>SUM(DI38:DI39)</f>
        <v>148</v>
      </c>
      <c r="DJ40" s="240">
        <f>SUM(DJ38:DJ39)</f>
        <v>178</v>
      </c>
      <c r="DK40" s="261">
        <f>SUM(DK38:DK39)</f>
        <v>166</v>
      </c>
      <c r="DL40" s="445">
        <f>SUM(DL38:DL39)</f>
        <v>200</v>
      </c>
      <c r="DM40" s="239">
        <f t="shared" si="23"/>
        <v>378</v>
      </c>
      <c r="DN40" s="240">
        <f>SUM(DN38:DN39)</f>
        <v>31</v>
      </c>
      <c r="DO40" s="240">
        <f>SUM(DO38:DO39)</f>
        <v>36</v>
      </c>
      <c r="DP40" s="261">
        <f>SUM(DP38:DP39)</f>
        <v>42</v>
      </c>
      <c r="DQ40" s="445">
        <f>SUM(DQ38:DQ39)</f>
        <v>50</v>
      </c>
      <c r="DR40" s="239">
        <f t="shared" si="24"/>
        <v>86</v>
      </c>
      <c r="DS40" s="240">
        <f>SUM(DS38:DS39)</f>
        <v>261</v>
      </c>
      <c r="DT40" s="240">
        <f>SUM(DT38:DT39)</f>
        <v>314</v>
      </c>
      <c r="DU40" s="261">
        <f>SUM(DU38:DU39)</f>
        <v>304</v>
      </c>
      <c r="DV40" s="445">
        <f>SUM(DV38:DV39)</f>
        <v>364</v>
      </c>
      <c r="DW40" s="239">
        <f t="shared" si="25"/>
        <v>678</v>
      </c>
      <c r="DX40" s="240">
        <f>SUM(DX38:DX39)</f>
        <v>315</v>
      </c>
      <c r="DY40" s="240">
        <f>SUM(DY38:DY39)</f>
        <v>380</v>
      </c>
      <c r="DZ40" s="261">
        <f>SUM(DZ38:DZ39)</f>
        <v>356</v>
      </c>
      <c r="EA40" s="445">
        <f>SUM(EA38:EA39)</f>
        <v>428</v>
      </c>
      <c r="EB40" s="239">
        <f t="shared" si="26"/>
        <v>808</v>
      </c>
      <c r="EC40" s="240">
        <f>SUM(EC38:EC39)</f>
        <v>276</v>
      </c>
      <c r="ED40" s="240">
        <f>SUM(ED38:ED39)</f>
        <v>330</v>
      </c>
      <c r="EE40" s="261">
        <f>SUM(EE38:EE39)</f>
        <v>347</v>
      </c>
      <c r="EF40" s="445">
        <f>SUM(EF38:EF39)</f>
        <v>417</v>
      </c>
      <c r="EG40" s="239">
        <f>ED40+EF40</f>
        <v>747</v>
      </c>
      <c r="EH40" s="240">
        <f>SUM(EH38:EH39)</f>
        <v>385</v>
      </c>
      <c r="EI40" s="240">
        <f>SUM(EI38:EI39)</f>
        <v>462</v>
      </c>
      <c r="EJ40" s="261">
        <f>SUM(EJ38:EJ39)</f>
        <v>678</v>
      </c>
      <c r="EK40" s="445">
        <f>SUM(EK38:EK39)</f>
        <v>816</v>
      </c>
      <c r="EL40" s="239">
        <f t="shared" si="28"/>
        <v>1278</v>
      </c>
      <c r="EM40" s="240">
        <f>SUM(EM38:EM39)</f>
        <v>148</v>
      </c>
      <c r="EN40" s="240">
        <f>SUM(EN38:EN39)</f>
        <v>180</v>
      </c>
      <c r="EO40" s="261">
        <f>SUM(EO38:EO39)</f>
        <v>207</v>
      </c>
      <c r="EP40" s="445">
        <f>SUM(EP38:EP39)</f>
        <v>248</v>
      </c>
      <c r="EQ40" s="239">
        <f t="shared" si="29"/>
        <v>428</v>
      </c>
      <c r="ER40" s="240">
        <f>SUM(ER38:ER39)</f>
        <v>191</v>
      </c>
      <c r="ES40" s="240">
        <f>SUM(ES38:ES39)</f>
        <v>230</v>
      </c>
      <c r="ET40" s="261">
        <f>SUM(ET38:ET39)</f>
        <v>212</v>
      </c>
      <c r="EU40" s="445">
        <f>SUM(EU38:EU39)</f>
        <v>254</v>
      </c>
      <c r="EV40" s="239">
        <f t="shared" si="30"/>
        <v>484</v>
      </c>
      <c r="EW40" s="240">
        <f>SUM(EW38:EW39)</f>
        <v>508</v>
      </c>
      <c r="EX40" s="240">
        <f>SUM(EX38:EX39)</f>
        <v>609</v>
      </c>
      <c r="EY40" s="261">
        <f>SUM(EY38:EY39)</f>
        <v>802</v>
      </c>
      <c r="EZ40" s="445">
        <f>SUM(EZ38:EZ39)</f>
        <v>964</v>
      </c>
      <c r="FA40" s="239">
        <f>EX40+EZ40</f>
        <v>1573</v>
      </c>
      <c r="FB40" s="240">
        <f>SUM(FB38:FB39)</f>
        <v>2078</v>
      </c>
      <c r="FC40" s="240">
        <f>SUM(FC38:FC39)</f>
        <v>2494</v>
      </c>
      <c r="FD40" s="261">
        <f>SUM(FD38:FD39)</f>
        <v>2070</v>
      </c>
      <c r="FE40" s="445">
        <f>SUM(FE38:FE39)</f>
        <v>2485</v>
      </c>
      <c r="FF40" s="239">
        <f>FC40+FE40</f>
        <v>4979</v>
      </c>
      <c r="FG40" s="240">
        <f>SUM(FG38:FG39)</f>
        <v>439</v>
      </c>
      <c r="FH40" s="240">
        <f>SUM(FH38:FH39)</f>
        <v>525</v>
      </c>
      <c r="FI40" s="261">
        <f>SUM(FI38:FI39)</f>
        <v>595</v>
      </c>
      <c r="FJ40" s="445">
        <f>SUM(FJ38:FJ39)</f>
        <v>714</v>
      </c>
      <c r="FK40" s="239">
        <f>FH40+FJ40</f>
        <v>1239</v>
      </c>
      <c r="FL40" s="240">
        <f>SUM(FL38:FL39)</f>
        <v>6670</v>
      </c>
      <c r="FM40" s="240">
        <f>SUM(FM38:FM39)</f>
        <v>8004</v>
      </c>
      <c r="FN40" s="261">
        <f>SUM(FN38:FN39)</f>
        <v>6942</v>
      </c>
      <c r="FO40" s="445">
        <f>SUM(FO38:FO39)</f>
        <v>8330</v>
      </c>
      <c r="FP40" s="239">
        <f>FM40+FO40</f>
        <v>16334</v>
      </c>
      <c r="FQ40" s="240">
        <f>SUM(FQ38:FQ39)</f>
        <v>1220</v>
      </c>
      <c r="FR40" s="240">
        <f>SUM(FR38:FR39)</f>
        <v>1464</v>
      </c>
      <c r="FS40" s="261">
        <f>SUM(FS38:FS39)</f>
        <v>1377</v>
      </c>
      <c r="FT40" s="445">
        <f>SUM(FT38:FT39)</f>
        <v>1651</v>
      </c>
      <c r="FU40" s="239">
        <f>FR40+FT40</f>
        <v>3115</v>
      </c>
      <c r="FV40" s="240">
        <f>SUM(FV38:FV39)</f>
        <v>2326</v>
      </c>
      <c r="FW40" s="240">
        <f>SUM(FW38:FW39)</f>
        <v>2792</v>
      </c>
      <c r="FX40" s="261">
        <f>SUM(FX38:FX39)</f>
        <v>3577</v>
      </c>
      <c r="FY40" s="445">
        <f>SUM(FY38:FY39)</f>
        <v>4293</v>
      </c>
      <c r="FZ40" s="239">
        <f>FW40+FY40</f>
        <v>7085</v>
      </c>
      <c r="GA40" s="240">
        <f>SUM(GA38:GA39)</f>
        <v>1142</v>
      </c>
      <c r="GB40" s="240">
        <f>SUM(GB38:GB39)</f>
        <v>1372</v>
      </c>
      <c r="GC40" s="261">
        <f>SUM(GC38:GC39)</f>
        <v>1288</v>
      </c>
      <c r="GD40" s="445">
        <f>SUM(GD38:GD39)</f>
        <v>1546</v>
      </c>
      <c r="GE40" s="239">
        <f>GB40+GD40</f>
        <v>2918</v>
      </c>
      <c r="GF40" s="240">
        <f>SUM(GF38:GF39)</f>
        <v>1918</v>
      </c>
      <c r="GG40" s="240">
        <f>SUM(GG38:GG39)</f>
        <v>2301</v>
      </c>
      <c r="GH40" s="261">
        <f>SUM(GH38:GH39)</f>
        <v>1506</v>
      </c>
      <c r="GI40" s="445">
        <f>SUM(GI38:GI39)</f>
        <v>1806</v>
      </c>
      <c r="GJ40" s="239">
        <f>GG40+GI40</f>
        <v>4107</v>
      </c>
      <c r="GK40" s="240">
        <f>SUM(S40,AH40,AM40,AR40,AW40,BB40,BG40,BL40,BQ40,BV40,CA40,CP40,CU40,CZ40,DE40,DJ40,DO40,DT40,DY40,ED40,EI40,EN40,ES40,EX40,FC40,FH40,FM40,FR40,FW40,GB40,GG40)</f>
        <v>98454</v>
      </c>
      <c r="GL40" s="240">
        <v>103794</v>
      </c>
      <c r="GM40" s="239">
        <f t="shared" si="3"/>
        <v>202248</v>
      </c>
    </row>
    <row r="42" spans="1:197" s="237" customFormat="1" x14ac:dyDescent="0.15">
      <c r="A42" s="237" t="s">
        <v>373</v>
      </c>
      <c r="R42" s="314"/>
      <c r="S42" s="314"/>
      <c r="T42" s="314"/>
      <c r="U42" s="314"/>
      <c r="V42" s="314"/>
      <c r="AG42" s="314"/>
      <c r="AH42" s="314"/>
      <c r="AI42" s="314"/>
      <c r="AJ42" s="314"/>
      <c r="AK42" s="314"/>
      <c r="AP42" s="236"/>
      <c r="AU42" s="236"/>
      <c r="AZ42" s="236"/>
      <c r="BE42" s="236"/>
      <c r="BJ42" s="236"/>
      <c r="BO42" s="236"/>
      <c r="BT42" s="236"/>
      <c r="BY42" s="236"/>
      <c r="CD42" s="236"/>
      <c r="CO42" s="314"/>
      <c r="CP42" s="314"/>
      <c r="CQ42" s="314"/>
      <c r="CR42" s="314"/>
      <c r="CS42" s="314"/>
      <c r="CX42" s="236"/>
      <c r="FA42" s="236"/>
      <c r="FF42" s="236"/>
      <c r="FK42" s="236"/>
      <c r="FP42" s="236"/>
      <c r="FU42" s="236"/>
      <c r="FZ42" s="236"/>
      <c r="GE42" s="236"/>
      <c r="GJ42" s="236"/>
      <c r="GM42" s="236"/>
    </row>
    <row r="43" spans="1:197" s="237" customFormat="1" x14ac:dyDescent="0.15">
      <c r="A43" s="237" t="s">
        <v>106</v>
      </c>
      <c r="B43" s="237" t="s">
        <v>105</v>
      </c>
      <c r="C43" s="237">
        <v>786</v>
      </c>
      <c r="D43" s="237">
        <v>943</v>
      </c>
      <c r="E43" s="237">
        <v>1381</v>
      </c>
      <c r="F43" s="237">
        <v>1656</v>
      </c>
      <c r="G43" s="237">
        <v>2599</v>
      </c>
      <c r="H43" s="238">
        <v>1330</v>
      </c>
      <c r="I43" s="238">
        <v>1596</v>
      </c>
      <c r="J43" s="238">
        <v>1051</v>
      </c>
      <c r="K43" s="238">
        <v>1261</v>
      </c>
      <c r="L43" s="238">
        <v>2857</v>
      </c>
      <c r="M43" s="237">
        <v>1791</v>
      </c>
      <c r="N43" s="237">
        <v>2149</v>
      </c>
      <c r="O43" s="237">
        <v>2181</v>
      </c>
      <c r="P43" s="237">
        <v>2617</v>
      </c>
      <c r="Q43" s="237">
        <v>4766</v>
      </c>
      <c r="R43" s="314">
        <v>3907</v>
      </c>
      <c r="S43" s="314">
        <v>4689</v>
      </c>
      <c r="T43" s="314">
        <v>4613</v>
      </c>
      <c r="U43" s="314">
        <v>5536</v>
      </c>
      <c r="V43" s="314">
        <v>10225</v>
      </c>
      <c r="W43" s="237">
        <v>4638</v>
      </c>
      <c r="X43" s="237">
        <v>5565</v>
      </c>
      <c r="Y43" s="237">
        <v>6022</v>
      </c>
      <c r="Z43" s="237">
        <v>7226</v>
      </c>
      <c r="AA43" s="237">
        <v>12791</v>
      </c>
      <c r="AB43" s="237">
        <v>1977</v>
      </c>
      <c r="AC43" s="237">
        <v>2372</v>
      </c>
      <c r="AD43" s="237">
        <v>1826</v>
      </c>
      <c r="AE43" s="237">
        <v>2192</v>
      </c>
      <c r="AF43" s="237">
        <v>4564</v>
      </c>
      <c r="AG43" s="314">
        <v>6615</v>
      </c>
      <c r="AH43" s="314">
        <v>7936</v>
      </c>
      <c r="AI43" s="314">
        <v>7848</v>
      </c>
      <c r="AJ43" s="314">
        <v>9418</v>
      </c>
      <c r="AK43" s="314">
        <v>17354</v>
      </c>
      <c r="AL43" s="237">
        <v>1174</v>
      </c>
      <c r="AM43" s="237">
        <v>1408</v>
      </c>
      <c r="AN43" s="237">
        <v>1205</v>
      </c>
      <c r="AO43" s="237">
        <v>1445</v>
      </c>
      <c r="AP43" s="236">
        <v>2853</v>
      </c>
      <c r="AQ43" s="237">
        <v>1848</v>
      </c>
      <c r="AR43" s="237">
        <v>2218</v>
      </c>
      <c r="AS43" s="237">
        <v>1734</v>
      </c>
      <c r="AT43" s="237">
        <v>2081</v>
      </c>
      <c r="AU43" s="236">
        <v>4299</v>
      </c>
      <c r="AV43" s="237">
        <v>2527</v>
      </c>
      <c r="AW43" s="237">
        <v>3033</v>
      </c>
      <c r="AX43" s="237">
        <v>2192</v>
      </c>
      <c r="AY43" s="237">
        <v>2630</v>
      </c>
      <c r="AZ43" s="236">
        <v>5663</v>
      </c>
      <c r="BA43" s="237">
        <v>1096</v>
      </c>
      <c r="BB43" s="237">
        <v>1316</v>
      </c>
      <c r="BC43" s="237">
        <v>1019</v>
      </c>
      <c r="BD43" s="237">
        <v>1222</v>
      </c>
      <c r="BE43" s="236">
        <v>2538</v>
      </c>
      <c r="BF43" s="237">
        <v>1877</v>
      </c>
      <c r="BG43" s="237">
        <v>2251</v>
      </c>
      <c r="BH43" s="237">
        <v>1619</v>
      </c>
      <c r="BI43" s="237">
        <v>1942</v>
      </c>
      <c r="BJ43" s="236">
        <v>4193</v>
      </c>
      <c r="BK43" s="237">
        <v>1188</v>
      </c>
      <c r="BL43" s="237">
        <v>1426</v>
      </c>
      <c r="BM43" s="237">
        <v>1166</v>
      </c>
      <c r="BN43" s="237">
        <v>1400</v>
      </c>
      <c r="BO43" s="236">
        <v>2826</v>
      </c>
      <c r="BP43" s="237">
        <v>806</v>
      </c>
      <c r="BQ43" s="237">
        <v>966</v>
      </c>
      <c r="BR43" s="237">
        <v>1052</v>
      </c>
      <c r="BS43" s="237">
        <v>1261</v>
      </c>
      <c r="BT43" s="236">
        <v>2227</v>
      </c>
      <c r="BU43" s="237">
        <v>615</v>
      </c>
      <c r="BV43" s="237">
        <v>738</v>
      </c>
      <c r="BW43" s="237">
        <v>695</v>
      </c>
      <c r="BX43" s="237">
        <v>835</v>
      </c>
      <c r="BY43" s="236">
        <v>1573</v>
      </c>
      <c r="BZ43" s="237">
        <v>846</v>
      </c>
      <c r="CA43" s="237">
        <v>1015</v>
      </c>
      <c r="CB43" s="237">
        <v>1204</v>
      </c>
      <c r="CC43" s="237">
        <v>1443</v>
      </c>
      <c r="CD43" s="236">
        <v>2458</v>
      </c>
      <c r="CE43" s="237">
        <v>438</v>
      </c>
      <c r="CF43" s="237">
        <v>526</v>
      </c>
      <c r="CG43" s="237">
        <v>548</v>
      </c>
      <c r="CH43" s="237">
        <v>658</v>
      </c>
      <c r="CI43" s="237">
        <v>1184</v>
      </c>
      <c r="CJ43" s="237">
        <v>1059</v>
      </c>
      <c r="CK43" s="237">
        <v>1271</v>
      </c>
      <c r="CL43" s="237">
        <v>1125</v>
      </c>
      <c r="CM43" s="237">
        <v>1349</v>
      </c>
      <c r="CN43" s="237">
        <v>2620</v>
      </c>
      <c r="CO43" s="314">
        <v>1497</v>
      </c>
      <c r="CP43" s="314">
        <v>1797</v>
      </c>
      <c r="CQ43" s="314">
        <v>1673</v>
      </c>
      <c r="CR43" s="314">
        <v>2008</v>
      </c>
      <c r="CS43" s="314">
        <v>3805</v>
      </c>
      <c r="CT43" s="237">
        <v>872</v>
      </c>
      <c r="CU43" s="237">
        <v>1047</v>
      </c>
      <c r="CV43" s="237">
        <v>1184</v>
      </c>
      <c r="CW43" s="237">
        <v>1422</v>
      </c>
      <c r="CX43" s="236">
        <v>2469</v>
      </c>
      <c r="CY43" s="237">
        <v>80</v>
      </c>
      <c r="CZ43" s="237">
        <v>96</v>
      </c>
      <c r="DA43" s="237">
        <v>98</v>
      </c>
      <c r="DB43" s="237">
        <v>117</v>
      </c>
      <c r="DC43" s="237">
        <v>213</v>
      </c>
      <c r="DD43" s="237">
        <v>685</v>
      </c>
      <c r="DE43" s="237">
        <v>822</v>
      </c>
      <c r="DF43" s="237">
        <v>473</v>
      </c>
      <c r="DG43" s="237">
        <v>566</v>
      </c>
      <c r="DH43" s="237">
        <v>1388</v>
      </c>
      <c r="DI43" s="237">
        <v>31</v>
      </c>
      <c r="DJ43" s="237">
        <v>38</v>
      </c>
      <c r="DK43" s="237">
        <v>34</v>
      </c>
      <c r="DL43" s="237">
        <v>40</v>
      </c>
      <c r="DM43" s="237">
        <v>78</v>
      </c>
      <c r="DN43" s="237">
        <v>17</v>
      </c>
      <c r="DO43" s="237">
        <v>19</v>
      </c>
      <c r="DP43" s="237">
        <v>24</v>
      </c>
      <c r="DQ43" s="237">
        <v>27</v>
      </c>
      <c r="DR43" s="237">
        <v>46</v>
      </c>
      <c r="DS43" s="237">
        <v>236</v>
      </c>
      <c r="DT43" s="237">
        <v>282</v>
      </c>
      <c r="DU43" s="237">
        <v>229</v>
      </c>
      <c r="DV43" s="237">
        <v>276</v>
      </c>
      <c r="DW43" s="237">
        <v>558</v>
      </c>
      <c r="DX43" s="237">
        <v>97</v>
      </c>
      <c r="DY43" s="237">
        <v>116</v>
      </c>
      <c r="DZ43" s="237">
        <v>125</v>
      </c>
      <c r="EA43" s="237">
        <v>150</v>
      </c>
      <c r="EB43" s="237">
        <v>266</v>
      </c>
      <c r="EC43" s="237">
        <v>151</v>
      </c>
      <c r="ED43" s="237">
        <v>181</v>
      </c>
      <c r="EE43" s="237">
        <v>161</v>
      </c>
      <c r="EF43" s="237">
        <v>193</v>
      </c>
      <c r="EG43" s="237">
        <v>374</v>
      </c>
      <c r="EH43" s="237">
        <v>231</v>
      </c>
      <c r="EI43" s="237">
        <v>278</v>
      </c>
      <c r="EJ43" s="237">
        <v>268</v>
      </c>
      <c r="EK43" s="237">
        <v>322</v>
      </c>
      <c r="EL43" s="237">
        <v>600</v>
      </c>
      <c r="EM43" s="237">
        <v>90</v>
      </c>
      <c r="EN43" s="237">
        <v>108</v>
      </c>
      <c r="EO43" s="237">
        <v>131</v>
      </c>
      <c r="EP43" s="237">
        <v>157</v>
      </c>
      <c r="EQ43" s="237">
        <v>265</v>
      </c>
      <c r="ER43" s="237">
        <v>49</v>
      </c>
      <c r="ES43" s="237">
        <v>57</v>
      </c>
      <c r="ET43" s="237">
        <v>58</v>
      </c>
      <c r="EU43" s="237">
        <v>71</v>
      </c>
      <c r="EV43" s="237">
        <v>128</v>
      </c>
      <c r="EW43" s="237">
        <v>239</v>
      </c>
      <c r="EX43" s="237">
        <v>287</v>
      </c>
      <c r="EY43" s="237">
        <v>391</v>
      </c>
      <c r="EZ43" s="237">
        <v>470</v>
      </c>
      <c r="FA43" s="236">
        <v>757</v>
      </c>
      <c r="FB43" s="237">
        <v>1226</v>
      </c>
      <c r="FC43" s="237">
        <v>1470</v>
      </c>
      <c r="FD43" s="237">
        <v>1175</v>
      </c>
      <c r="FE43" s="237">
        <v>1410</v>
      </c>
      <c r="FF43" s="236">
        <v>2880</v>
      </c>
      <c r="FG43" s="237">
        <v>129</v>
      </c>
      <c r="FH43" s="237">
        <v>155</v>
      </c>
      <c r="FI43" s="237">
        <v>106</v>
      </c>
      <c r="FJ43" s="237">
        <v>127</v>
      </c>
      <c r="FK43" s="236">
        <v>282</v>
      </c>
      <c r="FL43" s="237">
        <v>2288</v>
      </c>
      <c r="FM43" s="237">
        <v>2747</v>
      </c>
      <c r="FN43" s="237">
        <v>2388</v>
      </c>
      <c r="FO43" s="237">
        <v>2865</v>
      </c>
      <c r="FP43" s="236">
        <v>5612</v>
      </c>
      <c r="FQ43" s="237">
        <v>373</v>
      </c>
      <c r="FR43" s="237">
        <v>446</v>
      </c>
      <c r="FS43" s="237">
        <v>385</v>
      </c>
      <c r="FT43" s="237">
        <v>462</v>
      </c>
      <c r="FU43" s="236">
        <v>908</v>
      </c>
      <c r="FV43" s="237">
        <v>852</v>
      </c>
      <c r="FW43" s="237">
        <v>1021</v>
      </c>
      <c r="FX43" s="237">
        <v>1183</v>
      </c>
      <c r="FY43" s="237">
        <v>1419</v>
      </c>
      <c r="FZ43" s="236">
        <v>2440</v>
      </c>
      <c r="GA43" s="237">
        <v>418</v>
      </c>
      <c r="GB43" s="237">
        <v>502</v>
      </c>
      <c r="GC43" s="237">
        <v>432</v>
      </c>
      <c r="GD43" s="237">
        <v>519</v>
      </c>
      <c r="GE43" s="236">
        <v>1021</v>
      </c>
      <c r="GF43" s="237">
        <v>840</v>
      </c>
      <c r="GG43" s="237">
        <v>1009</v>
      </c>
      <c r="GH43" s="237">
        <v>423</v>
      </c>
      <c r="GI43" s="237">
        <v>509</v>
      </c>
      <c r="GJ43" s="236">
        <v>1518</v>
      </c>
      <c r="GK43" s="237">
        <v>38870</v>
      </c>
      <c r="GL43" s="237">
        <v>41375</v>
      </c>
      <c r="GM43" s="236">
        <v>80245</v>
      </c>
    </row>
    <row r="44" spans="1:197" s="237" customFormat="1" x14ac:dyDescent="0.15">
      <c r="B44" s="237" t="s">
        <v>104</v>
      </c>
      <c r="C44" s="237">
        <v>677</v>
      </c>
      <c r="D44" s="237">
        <v>812</v>
      </c>
      <c r="E44" s="237">
        <v>1329</v>
      </c>
      <c r="F44" s="237">
        <v>1594</v>
      </c>
      <c r="G44" s="237">
        <v>2406</v>
      </c>
      <c r="H44" s="238">
        <v>1014</v>
      </c>
      <c r="I44" s="238">
        <v>1217</v>
      </c>
      <c r="J44" s="238">
        <v>658</v>
      </c>
      <c r="K44" s="238">
        <v>791</v>
      </c>
      <c r="L44" s="238">
        <v>2008</v>
      </c>
      <c r="M44" s="237">
        <v>1600</v>
      </c>
      <c r="N44" s="237">
        <v>1922</v>
      </c>
      <c r="O44" s="237">
        <v>2380</v>
      </c>
      <c r="P44" s="237">
        <v>2855</v>
      </c>
      <c r="Q44" s="237">
        <v>4777</v>
      </c>
      <c r="R44" s="314">
        <v>3291</v>
      </c>
      <c r="S44" s="314">
        <v>3950</v>
      </c>
      <c r="T44" s="314">
        <v>4367</v>
      </c>
      <c r="U44" s="314">
        <v>5240</v>
      </c>
      <c r="V44" s="314">
        <v>9190</v>
      </c>
      <c r="W44" s="237">
        <v>5085</v>
      </c>
      <c r="X44" s="237">
        <v>6101</v>
      </c>
      <c r="Y44" s="237">
        <v>6668</v>
      </c>
      <c r="Z44" s="237">
        <v>8002</v>
      </c>
      <c r="AA44" s="237">
        <v>14103</v>
      </c>
      <c r="AB44" s="237">
        <v>2528</v>
      </c>
      <c r="AC44" s="237">
        <v>3033</v>
      </c>
      <c r="AD44" s="237">
        <v>2570</v>
      </c>
      <c r="AE44" s="237">
        <v>3083</v>
      </c>
      <c r="AF44" s="237">
        <v>6116</v>
      </c>
      <c r="AG44" s="314">
        <v>7613</v>
      </c>
      <c r="AH44" s="314">
        <v>9137</v>
      </c>
      <c r="AI44" s="314">
        <v>9238</v>
      </c>
      <c r="AJ44" s="314">
        <v>11086</v>
      </c>
      <c r="AK44" s="314">
        <v>20223</v>
      </c>
      <c r="AL44" s="237">
        <v>1253</v>
      </c>
      <c r="AM44" s="237">
        <v>1503</v>
      </c>
      <c r="AN44" s="237">
        <v>1335</v>
      </c>
      <c r="AO44" s="237">
        <v>1603</v>
      </c>
      <c r="AP44" s="236">
        <v>3106</v>
      </c>
      <c r="AQ44" s="237">
        <v>2325</v>
      </c>
      <c r="AR44" s="237">
        <v>2790</v>
      </c>
      <c r="AS44" s="237">
        <v>1927</v>
      </c>
      <c r="AT44" s="237">
        <v>2312</v>
      </c>
      <c r="AU44" s="236">
        <v>5102</v>
      </c>
      <c r="AV44" s="237">
        <v>3881</v>
      </c>
      <c r="AW44" s="237">
        <v>4657</v>
      </c>
      <c r="AX44" s="237">
        <v>3450</v>
      </c>
      <c r="AY44" s="237">
        <v>4140</v>
      </c>
      <c r="AZ44" s="236">
        <v>8797</v>
      </c>
      <c r="BA44" s="237">
        <v>2184</v>
      </c>
      <c r="BB44" s="237">
        <v>2620</v>
      </c>
      <c r="BC44" s="237">
        <v>1845</v>
      </c>
      <c r="BD44" s="237">
        <v>2213</v>
      </c>
      <c r="BE44" s="236">
        <v>4833</v>
      </c>
      <c r="BF44" s="237">
        <v>3587</v>
      </c>
      <c r="BG44" s="237">
        <v>4305</v>
      </c>
      <c r="BH44" s="237">
        <v>3270</v>
      </c>
      <c r="BI44" s="237">
        <v>3925</v>
      </c>
      <c r="BJ44" s="236">
        <v>8230</v>
      </c>
      <c r="BK44" s="237">
        <v>2309</v>
      </c>
      <c r="BL44" s="237">
        <v>2772</v>
      </c>
      <c r="BM44" s="237">
        <v>2029</v>
      </c>
      <c r="BN44" s="237">
        <v>2435</v>
      </c>
      <c r="BO44" s="236">
        <v>5207</v>
      </c>
      <c r="BP44" s="237">
        <v>2255</v>
      </c>
      <c r="BQ44" s="237">
        <v>2705</v>
      </c>
      <c r="BR44" s="237">
        <v>2206</v>
      </c>
      <c r="BS44" s="237">
        <v>2647</v>
      </c>
      <c r="BT44" s="236">
        <v>5352</v>
      </c>
      <c r="BU44" s="237">
        <v>1012</v>
      </c>
      <c r="BV44" s="237">
        <v>1215</v>
      </c>
      <c r="BW44" s="237">
        <v>972</v>
      </c>
      <c r="BX44" s="237">
        <v>1166</v>
      </c>
      <c r="BY44" s="236">
        <v>2381</v>
      </c>
      <c r="BZ44" s="237">
        <v>1077</v>
      </c>
      <c r="CA44" s="237">
        <v>1292</v>
      </c>
      <c r="CB44" s="237">
        <v>1308</v>
      </c>
      <c r="CC44" s="237">
        <v>1570</v>
      </c>
      <c r="CD44" s="236">
        <v>2862</v>
      </c>
      <c r="CE44" s="237">
        <v>331</v>
      </c>
      <c r="CF44" s="237">
        <v>396</v>
      </c>
      <c r="CG44" s="237">
        <v>418</v>
      </c>
      <c r="CH44" s="237">
        <v>502</v>
      </c>
      <c r="CI44" s="237">
        <v>898</v>
      </c>
      <c r="CJ44" s="237">
        <v>1035</v>
      </c>
      <c r="CK44" s="237">
        <v>1241</v>
      </c>
      <c r="CL44" s="237">
        <v>1119</v>
      </c>
      <c r="CM44" s="237">
        <v>1343</v>
      </c>
      <c r="CN44" s="237">
        <v>2584</v>
      </c>
      <c r="CO44" s="314">
        <v>1366</v>
      </c>
      <c r="CP44" s="314">
        <v>1639</v>
      </c>
      <c r="CQ44" s="314">
        <v>1537</v>
      </c>
      <c r="CR44" s="314">
        <v>1843</v>
      </c>
      <c r="CS44" s="314">
        <v>3482</v>
      </c>
      <c r="CT44" s="237">
        <v>998</v>
      </c>
      <c r="CU44" s="237">
        <v>1198</v>
      </c>
      <c r="CV44" s="237">
        <v>1488</v>
      </c>
      <c r="CW44" s="237">
        <v>1784</v>
      </c>
      <c r="CX44" s="236">
        <v>2982</v>
      </c>
      <c r="CY44" s="237">
        <v>52</v>
      </c>
      <c r="CZ44" s="237">
        <v>63</v>
      </c>
      <c r="DA44" s="237">
        <v>43</v>
      </c>
      <c r="DB44" s="237">
        <v>52</v>
      </c>
      <c r="DC44" s="237">
        <v>115</v>
      </c>
      <c r="DD44" s="237">
        <v>709</v>
      </c>
      <c r="DE44" s="237">
        <v>851</v>
      </c>
      <c r="DF44" s="237">
        <v>469</v>
      </c>
      <c r="DG44" s="237">
        <v>564</v>
      </c>
      <c r="DH44" s="237">
        <v>1415</v>
      </c>
      <c r="DI44" s="237">
        <v>26</v>
      </c>
      <c r="DJ44" s="237">
        <v>29</v>
      </c>
      <c r="DK44" s="237">
        <v>28</v>
      </c>
      <c r="DL44" s="237">
        <v>34</v>
      </c>
      <c r="DM44" s="237">
        <v>63</v>
      </c>
      <c r="DN44" s="237">
        <v>10</v>
      </c>
      <c r="DO44" s="237">
        <v>11</v>
      </c>
      <c r="DP44" s="237">
        <v>5</v>
      </c>
      <c r="DQ44" s="237">
        <v>5</v>
      </c>
      <c r="DR44" s="237">
        <v>16</v>
      </c>
      <c r="DS44" s="237">
        <v>119</v>
      </c>
      <c r="DT44" s="237">
        <v>144</v>
      </c>
      <c r="DU44" s="237">
        <v>129</v>
      </c>
      <c r="DV44" s="237">
        <v>155</v>
      </c>
      <c r="DW44" s="237">
        <v>299</v>
      </c>
      <c r="DX44" s="237">
        <v>80</v>
      </c>
      <c r="DY44" s="237">
        <v>95</v>
      </c>
      <c r="DZ44" s="237">
        <v>113</v>
      </c>
      <c r="EA44" s="237">
        <v>135</v>
      </c>
      <c r="EB44" s="237">
        <v>230</v>
      </c>
      <c r="EC44" s="237">
        <v>121</v>
      </c>
      <c r="ED44" s="237">
        <v>145</v>
      </c>
      <c r="EE44" s="237">
        <v>132</v>
      </c>
      <c r="EF44" s="237">
        <v>159</v>
      </c>
      <c r="EG44" s="237">
        <v>304</v>
      </c>
      <c r="EH44" s="237">
        <v>124</v>
      </c>
      <c r="EI44" s="237">
        <v>149</v>
      </c>
      <c r="EJ44" s="237">
        <v>142</v>
      </c>
      <c r="EK44" s="237">
        <v>170</v>
      </c>
      <c r="EL44" s="237">
        <v>319</v>
      </c>
      <c r="EM44" s="237">
        <v>52</v>
      </c>
      <c r="EN44" s="237">
        <v>62</v>
      </c>
      <c r="EO44" s="237">
        <v>54</v>
      </c>
      <c r="EP44" s="237">
        <v>65</v>
      </c>
      <c r="EQ44" s="237">
        <v>127</v>
      </c>
      <c r="ER44" s="237">
        <v>49</v>
      </c>
      <c r="ES44" s="237">
        <v>58</v>
      </c>
      <c r="ET44" s="237">
        <v>53</v>
      </c>
      <c r="EU44" s="237">
        <v>64</v>
      </c>
      <c r="EV44" s="237">
        <v>122</v>
      </c>
      <c r="EW44" s="237">
        <v>127</v>
      </c>
      <c r="EX44" s="237">
        <v>152</v>
      </c>
      <c r="EY44" s="237">
        <v>240</v>
      </c>
      <c r="EZ44" s="237">
        <v>288</v>
      </c>
      <c r="FA44" s="236">
        <v>440</v>
      </c>
      <c r="FB44" s="237">
        <v>1141</v>
      </c>
      <c r="FC44" s="237">
        <v>1370</v>
      </c>
      <c r="FD44" s="237">
        <v>1160</v>
      </c>
      <c r="FE44" s="237">
        <v>1392</v>
      </c>
      <c r="FF44" s="236">
        <v>2762</v>
      </c>
      <c r="FG44" s="237">
        <v>114</v>
      </c>
      <c r="FH44" s="237">
        <v>136</v>
      </c>
      <c r="FI44" s="237">
        <v>124</v>
      </c>
      <c r="FJ44" s="237">
        <v>150</v>
      </c>
      <c r="FK44" s="236">
        <v>286</v>
      </c>
      <c r="FL44" s="237">
        <v>3235</v>
      </c>
      <c r="FM44" s="237">
        <v>3882</v>
      </c>
      <c r="FN44" s="237">
        <v>3253</v>
      </c>
      <c r="FO44" s="237">
        <v>3903</v>
      </c>
      <c r="FP44" s="236">
        <v>7785</v>
      </c>
      <c r="FQ44" s="237">
        <v>495</v>
      </c>
      <c r="FR44" s="237">
        <v>593</v>
      </c>
      <c r="FS44" s="237">
        <v>657</v>
      </c>
      <c r="FT44" s="237">
        <v>788</v>
      </c>
      <c r="FU44" s="236">
        <v>1381</v>
      </c>
      <c r="FV44" s="237">
        <v>1462</v>
      </c>
      <c r="FW44" s="237">
        <v>1754</v>
      </c>
      <c r="FX44" s="237">
        <v>1796</v>
      </c>
      <c r="FY44" s="237">
        <v>2155</v>
      </c>
      <c r="FZ44" s="236">
        <v>3909</v>
      </c>
      <c r="GA44" s="237">
        <v>689</v>
      </c>
      <c r="GB44" s="237">
        <v>825</v>
      </c>
      <c r="GC44" s="237">
        <v>739</v>
      </c>
      <c r="GD44" s="237">
        <v>887</v>
      </c>
      <c r="GE44" s="236">
        <v>1712</v>
      </c>
      <c r="GF44" s="237">
        <v>638</v>
      </c>
      <c r="GG44" s="237">
        <v>765</v>
      </c>
      <c r="GH44" s="237">
        <v>453</v>
      </c>
      <c r="GI44" s="237">
        <v>543</v>
      </c>
      <c r="GJ44" s="236">
        <v>1308</v>
      </c>
      <c r="GK44" s="237">
        <v>50707</v>
      </c>
      <c r="GL44" s="237">
        <v>52459</v>
      </c>
      <c r="GM44" s="236">
        <v>103166</v>
      </c>
    </row>
    <row r="45" spans="1:197" s="237" customFormat="1" x14ac:dyDescent="0.15">
      <c r="B45" s="237" t="s">
        <v>103</v>
      </c>
      <c r="C45" s="237">
        <v>1463</v>
      </c>
      <c r="D45" s="237">
        <v>1755</v>
      </c>
      <c r="E45" s="237">
        <v>2710</v>
      </c>
      <c r="F45" s="237">
        <v>3250</v>
      </c>
      <c r="G45" s="237">
        <v>5005</v>
      </c>
      <c r="H45" s="238">
        <v>2344</v>
      </c>
      <c r="I45" s="238">
        <v>2813</v>
      </c>
      <c r="J45" s="238">
        <v>1709</v>
      </c>
      <c r="K45" s="238">
        <v>2052</v>
      </c>
      <c r="L45" s="238">
        <v>4865</v>
      </c>
      <c r="M45" s="237">
        <v>3391</v>
      </c>
      <c r="N45" s="237">
        <v>4071</v>
      </c>
      <c r="O45" s="237">
        <v>4561</v>
      </c>
      <c r="P45" s="237">
        <v>5472</v>
      </c>
      <c r="Q45" s="237">
        <v>9543</v>
      </c>
      <c r="R45" s="314">
        <v>7198</v>
      </c>
      <c r="S45" s="314">
        <v>8639</v>
      </c>
      <c r="T45" s="314">
        <v>8980</v>
      </c>
      <c r="U45" s="314">
        <v>10776</v>
      </c>
      <c r="V45" s="314">
        <v>19415</v>
      </c>
      <c r="W45" s="237">
        <v>9723</v>
      </c>
      <c r="X45" s="237">
        <v>11666</v>
      </c>
      <c r="Y45" s="237">
        <v>12690</v>
      </c>
      <c r="Z45" s="237">
        <v>15228</v>
      </c>
      <c r="AA45" s="237">
        <v>26894</v>
      </c>
      <c r="AB45" s="237">
        <v>4505</v>
      </c>
      <c r="AC45" s="237">
        <v>5405</v>
      </c>
      <c r="AD45" s="237">
        <v>4396</v>
      </c>
      <c r="AE45" s="237">
        <v>5275</v>
      </c>
      <c r="AF45" s="237">
        <v>10680</v>
      </c>
      <c r="AG45" s="314">
        <v>14228</v>
      </c>
      <c r="AH45" s="314">
        <v>17073</v>
      </c>
      <c r="AI45" s="314">
        <v>17086</v>
      </c>
      <c r="AJ45" s="314">
        <v>20504</v>
      </c>
      <c r="AK45" s="314">
        <v>37577</v>
      </c>
      <c r="AL45" s="237">
        <v>2427</v>
      </c>
      <c r="AM45" s="237">
        <v>2911</v>
      </c>
      <c r="AN45" s="237">
        <v>2540</v>
      </c>
      <c r="AO45" s="237">
        <v>3048</v>
      </c>
      <c r="AP45" s="236">
        <v>5959</v>
      </c>
      <c r="AQ45" s="237">
        <v>4173</v>
      </c>
      <c r="AR45" s="237">
        <v>5008</v>
      </c>
      <c r="AS45" s="237">
        <v>3661</v>
      </c>
      <c r="AT45" s="237">
        <v>4393</v>
      </c>
      <c r="AU45" s="236">
        <v>9401</v>
      </c>
      <c r="AV45" s="237">
        <v>6408</v>
      </c>
      <c r="AW45" s="237">
        <v>7690</v>
      </c>
      <c r="AX45" s="237">
        <v>5642</v>
      </c>
      <c r="AY45" s="237">
        <v>6770</v>
      </c>
      <c r="AZ45" s="236">
        <v>14460</v>
      </c>
      <c r="BA45" s="237">
        <v>3280</v>
      </c>
      <c r="BB45" s="237">
        <v>3936</v>
      </c>
      <c r="BC45" s="237">
        <v>2864</v>
      </c>
      <c r="BD45" s="237">
        <v>3435</v>
      </c>
      <c r="BE45" s="236">
        <v>7371</v>
      </c>
      <c r="BF45" s="237">
        <v>5464</v>
      </c>
      <c r="BG45" s="237">
        <v>6556</v>
      </c>
      <c r="BH45" s="237">
        <v>4889</v>
      </c>
      <c r="BI45" s="237">
        <v>5867</v>
      </c>
      <c r="BJ45" s="236">
        <v>12423</v>
      </c>
      <c r="BK45" s="237">
        <v>3497</v>
      </c>
      <c r="BL45" s="237">
        <v>4198</v>
      </c>
      <c r="BM45" s="237">
        <v>3195</v>
      </c>
      <c r="BN45" s="237">
        <v>3835</v>
      </c>
      <c r="BO45" s="236">
        <v>8033</v>
      </c>
      <c r="BP45" s="237">
        <v>3061</v>
      </c>
      <c r="BQ45" s="237">
        <v>3671</v>
      </c>
      <c r="BR45" s="237">
        <v>3258</v>
      </c>
      <c r="BS45" s="237">
        <v>3908</v>
      </c>
      <c r="BT45" s="236">
        <v>7579</v>
      </c>
      <c r="BU45" s="237">
        <v>1627</v>
      </c>
      <c r="BV45" s="237">
        <v>1953</v>
      </c>
      <c r="BW45" s="237">
        <v>1667</v>
      </c>
      <c r="BX45" s="237">
        <v>2001</v>
      </c>
      <c r="BY45" s="236">
        <v>3954</v>
      </c>
      <c r="BZ45" s="237">
        <v>1923</v>
      </c>
      <c r="CA45" s="237">
        <v>2307</v>
      </c>
      <c r="CB45" s="237">
        <v>2512</v>
      </c>
      <c r="CC45" s="237">
        <v>3013</v>
      </c>
      <c r="CD45" s="236">
        <v>5320</v>
      </c>
      <c r="CE45" s="237">
        <v>769</v>
      </c>
      <c r="CF45" s="237">
        <v>922</v>
      </c>
      <c r="CG45" s="237">
        <v>966</v>
      </c>
      <c r="CH45" s="237">
        <v>1160</v>
      </c>
      <c r="CI45" s="237">
        <v>2082</v>
      </c>
      <c r="CJ45" s="237">
        <v>2094</v>
      </c>
      <c r="CK45" s="237">
        <v>2512</v>
      </c>
      <c r="CL45" s="237">
        <v>2244</v>
      </c>
      <c r="CM45" s="237">
        <v>2692</v>
      </c>
      <c r="CN45" s="237">
        <v>5204</v>
      </c>
      <c r="CO45" s="314">
        <v>2863</v>
      </c>
      <c r="CP45" s="314">
        <v>3436</v>
      </c>
      <c r="CQ45" s="314">
        <v>3210</v>
      </c>
      <c r="CR45" s="314">
        <v>3851</v>
      </c>
      <c r="CS45" s="314">
        <v>7287</v>
      </c>
      <c r="CT45" s="237">
        <v>1870</v>
      </c>
      <c r="CU45" s="237">
        <v>2245</v>
      </c>
      <c r="CV45" s="237">
        <v>2672</v>
      </c>
      <c r="CW45" s="237">
        <v>3206</v>
      </c>
      <c r="CX45" s="236">
        <v>5451</v>
      </c>
      <c r="CY45" s="237">
        <v>132</v>
      </c>
      <c r="CZ45" s="237">
        <v>159</v>
      </c>
      <c r="DA45" s="237">
        <v>141</v>
      </c>
      <c r="DB45" s="237">
        <v>169</v>
      </c>
      <c r="DC45" s="237">
        <v>328</v>
      </c>
      <c r="DD45" s="237">
        <v>1394</v>
      </c>
      <c r="DE45" s="237">
        <v>1673</v>
      </c>
      <c r="DF45" s="237">
        <v>942</v>
      </c>
      <c r="DG45" s="237">
        <v>1130</v>
      </c>
      <c r="DH45" s="237">
        <v>2803</v>
      </c>
      <c r="DI45" s="237">
        <v>57</v>
      </c>
      <c r="DJ45" s="237">
        <v>67</v>
      </c>
      <c r="DK45" s="237">
        <v>62</v>
      </c>
      <c r="DL45" s="237">
        <v>74</v>
      </c>
      <c r="DM45" s="237">
        <v>141</v>
      </c>
      <c r="DN45" s="237">
        <v>27</v>
      </c>
      <c r="DO45" s="237">
        <v>30</v>
      </c>
      <c r="DP45" s="237">
        <v>29</v>
      </c>
      <c r="DQ45" s="237">
        <v>32</v>
      </c>
      <c r="DR45" s="237">
        <v>62</v>
      </c>
      <c r="DS45" s="237">
        <v>355</v>
      </c>
      <c r="DT45" s="237">
        <v>426</v>
      </c>
      <c r="DU45" s="237">
        <v>358</v>
      </c>
      <c r="DV45" s="237">
        <v>431</v>
      </c>
      <c r="DW45" s="237">
        <v>857</v>
      </c>
      <c r="DX45" s="237">
        <v>177</v>
      </c>
      <c r="DY45" s="237">
        <v>211</v>
      </c>
      <c r="DZ45" s="237">
        <v>238</v>
      </c>
      <c r="EA45" s="237">
        <v>285</v>
      </c>
      <c r="EB45" s="237">
        <v>496</v>
      </c>
      <c r="EC45" s="237">
        <v>272</v>
      </c>
      <c r="ED45" s="237">
        <v>326</v>
      </c>
      <c r="EE45" s="237">
        <v>293</v>
      </c>
      <c r="EF45" s="237">
        <v>352</v>
      </c>
      <c r="EG45" s="237">
        <v>678</v>
      </c>
      <c r="EH45" s="237">
        <v>355</v>
      </c>
      <c r="EI45" s="237">
        <v>427</v>
      </c>
      <c r="EJ45" s="237">
        <v>410</v>
      </c>
      <c r="EK45" s="237">
        <v>492</v>
      </c>
      <c r="EL45" s="237">
        <v>919</v>
      </c>
      <c r="EM45" s="237">
        <v>142</v>
      </c>
      <c r="EN45" s="237">
        <v>170</v>
      </c>
      <c r="EO45" s="237">
        <v>185</v>
      </c>
      <c r="EP45" s="237">
        <v>222</v>
      </c>
      <c r="EQ45" s="237">
        <v>392</v>
      </c>
      <c r="ER45" s="237">
        <v>98</v>
      </c>
      <c r="ES45" s="237">
        <v>115</v>
      </c>
      <c r="ET45" s="237">
        <v>111</v>
      </c>
      <c r="EU45" s="237">
        <v>135</v>
      </c>
      <c r="EV45" s="237">
        <v>250</v>
      </c>
      <c r="EW45" s="237">
        <v>366</v>
      </c>
      <c r="EX45" s="237">
        <v>439</v>
      </c>
      <c r="EY45" s="237">
        <v>631</v>
      </c>
      <c r="EZ45" s="237">
        <v>758</v>
      </c>
      <c r="FA45" s="236">
        <v>1197</v>
      </c>
      <c r="FB45" s="237">
        <v>2367</v>
      </c>
      <c r="FC45" s="237">
        <v>2840</v>
      </c>
      <c r="FD45" s="237">
        <v>2335</v>
      </c>
      <c r="FE45" s="237">
        <v>2802</v>
      </c>
      <c r="FF45" s="236">
        <v>5642</v>
      </c>
      <c r="FG45" s="237">
        <v>243</v>
      </c>
      <c r="FH45" s="237">
        <v>291</v>
      </c>
      <c r="FI45" s="237">
        <v>230</v>
      </c>
      <c r="FJ45" s="237">
        <v>277</v>
      </c>
      <c r="FK45" s="236">
        <v>568</v>
      </c>
      <c r="FL45" s="237">
        <v>5523</v>
      </c>
      <c r="FM45" s="237">
        <v>6629</v>
      </c>
      <c r="FN45" s="237">
        <v>5641</v>
      </c>
      <c r="FO45" s="237">
        <v>6768</v>
      </c>
      <c r="FP45" s="236">
        <v>13397</v>
      </c>
      <c r="FQ45" s="237">
        <v>868</v>
      </c>
      <c r="FR45" s="237">
        <v>1039</v>
      </c>
      <c r="FS45" s="237">
        <v>1042</v>
      </c>
      <c r="FT45" s="237">
        <v>1250</v>
      </c>
      <c r="FU45" s="236">
        <v>2289</v>
      </c>
      <c r="FV45" s="237">
        <v>2314</v>
      </c>
      <c r="FW45" s="237">
        <v>2775</v>
      </c>
      <c r="FX45" s="237">
        <v>2979</v>
      </c>
      <c r="FY45" s="237">
        <v>3574</v>
      </c>
      <c r="FZ45" s="236">
        <v>6349</v>
      </c>
      <c r="GA45" s="237">
        <v>1107</v>
      </c>
      <c r="GB45" s="237">
        <v>1327</v>
      </c>
      <c r="GC45" s="237">
        <v>1171</v>
      </c>
      <c r="GD45" s="237">
        <v>1406</v>
      </c>
      <c r="GE45" s="236">
        <v>2733</v>
      </c>
      <c r="GF45" s="237">
        <v>1478</v>
      </c>
      <c r="GG45" s="237">
        <v>1774</v>
      </c>
      <c r="GH45" s="237">
        <v>876</v>
      </c>
      <c r="GI45" s="237">
        <v>1052</v>
      </c>
      <c r="GJ45" s="236">
        <v>2826</v>
      </c>
      <c r="GK45" s="237">
        <v>89577</v>
      </c>
      <c r="GL45" s="237">
        <v>93834</v>
      </c>
      <c r="GM45" s="236">
        <v>183411</v>
      </c>
    </row>
    <row r="46" spans="1:197" s="237" customFormat="1" x14ac:dyDescent="0.15">
      <c r="H46" s="238"/>
      <c r="I46" s="238"/>
      <c r="J46" s="238"/>
      <c r="K46" s="238"/>
      <c r="L46" s="238"/>
      <c r="R46" s="314"/>
      <c r="S46" s="314"/>
      <c r="T46" s="314"/>
      <c r="U46" s="314"/>
      <c r="V46" s="314"/>
      <c r="AG46" s="314"/>
      <c r="AH46" s="314"/>
      <c r="AI46" s="314"/>
      <c r="AJ46" s="314"/>
      <c r="AK46" s="314"/>
      <c r="AP46" s="236"/>
      <c r="AU46" s="236"/>
      <c r="AZ46" s="236"/>
      <c r="BE46" s="236"/>
      <c r="BJ46" s="236"/>
      <c r="BO46" s="236"/>
      <c r="BT46" s="236"/>
      <c r="BY46" s="236"/>
      <c r="CD46" s="236"/>
      <c r="CO46" s="314"/>
      <c r="CP46" s="314"/>
      <c r="CQ46" s="314"/>
      <c r="CR46" s="314"/>
      <c r="CS46" s="314"/>
      <c r="CX46" s="236"/>
      <c r="FA46" s="236"/>
      <c r="FF46" s="236"/>
      <c r="FK46" s="236"/>
      <c r="FP46" s="236"/>
      <c r="FU46" s="236"/>
      <c r="FZ46" s="236"/>
      <c r="GE46" s="236"/>
      <c r="GJ46" s="236"/>
      <c r="GM46" s="236"/>
    </row>
    <row r="47" spans="1:197" s="237" customFormat="1" x14ac:dyDescent="0.15">
      <c r="A47" s="237" t="s">
        <v>373</v>
      </c>
      <c r="H47" s="238"/>
      <c r="I47" s="238"/>
      <c r="J47" s="238"/>
      <c r="K47" s="238"/>
      <c r="L47" s="238"/>
      <c r="R47" s="314"/>
      <c r="S47" s="314"/>
      <c r="T47" s="314"/>
      <c r="U47" s="314"/>
      <c r="V47" s="314"/>
      <c r="AG47" s="314"/>
      <c r="AH47" s="314"/>
      <c r="AI47" s="314"/>
      <c r="AJ47" s="314"/>
      <c r="AK47" s="314"/>
      <c r="AP47" s="236"/>
      <c r="AU47" s="236"/>
      <c r="AZ47" s="236"/>
      <c r="BE47" s="236"/>
      <c r="BJ47" s="236"/>
      <c r="BO47" s="236"/>
      <c r="BT47" s="236"/>
      <c r="BY47" s="236"/>
      <c r="CD47" s="236"/>
      <c r="CO47" s="314"/>
      <c r="CP47" s="314"/>
      <c r="CQ47" s="314"/>
      <c r="CR47" s="314"/>
      <c r="CS47" s="314"/>
      <c r="CX47" s="236"/>
      <c r="FA47" s="236"/>
      <c r="FF47" s="236"/>
      <c r="FK47" s="236"/>
      <c r="FP47" s="236"/>
      <c r="FU47" s="236"/>
      <c r="FZ47" s="236"/>
      <c r="GE47" s="236"/>
      <c r="GJ47" s="236"/>
      <c r="GM47" s="236"/>
    </row>
    <row r="48" spans="1:197" s="237" customFormat="1" x14ac:dyDescent="0.15">
      <c r="A48" s="237" t="s">
        <v>106</v>
      </c>
      <c r="B48" s="237" t="s">
        <v>105</v>
      </c>
      <c r="C48" s="237">
        <f t="shared" ref="C48:BN50" si="78">C38-C43</f>
        <v>128</v>
      </c>
      <c r="D48" s="237">
        <f t="shared" si="78"/>
        <v>155</v>
      </c>
      <c r="E48" s="237">
        <f t="shared" si="78"/>
        <v>127</v>
      </c>
      <c r="F48" s="237">
        <f t="shared" si="78"/>
        <v>153</v>
      </c>
      <c r="G48" s="237">
        <f t="shared" si="78"/>
        <v>308</v>
      </c>
      <c r="H48" s="237">
        <f t="shared" si="78"/>
        <v>638</v>
      </c>
      <c r="I48" s="237">
        <f t="shared" si="78"/>
        <v>765</v>
      </c>
      <c r="J48" s="237">
        <f t="shared" si="78"/>
        <v>477</v>
      </c>
      <c r="K48" s="237">
        <f t="shared" si="78"/>
        <v>571</v>
      </c>
      <c r="L48" s="237">
        <f t="shared" si="78"/>
        <v>1336</v>
      </c>
      <c r="M48" s="237">
        <f t="shared" si="78"/>
        <v>835</v>
      </c>
      <c r="N48" s="237">
        <f t="shared" si="78"/>
        <v>1002</v>
      </c>
      <c r="O48" s="237">
        <f t="shared" si="78"/>
        <v>1122</v>
      </c>
      <c r="P48" s="237">
        <f t="shared" si="78"/>
        <v>1347</v>
      </c>
      <c r="Q48" s="237">
        <f t="shared" si="78"/>
        <v>2349</v>
      </c>
      <c r="R48" s="314">
        <f t="shared" si="78"/>
        <v>1601</v>
      </c>
      <c r="S48" s="314">
        <f t="shared" si="78"/>
        <v>1920</v>
      </c>
      <c r="T48" s="314">
        <f t="shared" si="78"/>
        <v>1726</v>
      </c>
      <c r="U48" s="314">
        <f t="shared" si="78"/>
        <v>2072</v>
      </c>
      <c r="V48" s="314">
        <f t="shared" si="78"/>
        <v>3992</v>
      </c>
      <c r="W48" s="237">
        <f t="shared" si="78"/>
        <v>-955</v>
      </c>
      <c r="X48" s="237">
        <f t="shared" si="78"/>
        <v>-1145</v>
      </c>
      <c r="Y48" s="237">
        <f t="shared" si="78"/>
        <v>-2625</v>
      </c>
      <c r="Z48" s="237">
        <f t="shared" si="78"/>
        <v>-3151</v>
      </c>
      <c r="AA48" s="237">
        <f t="shared" si="78"/>
        <v>-4296</v>
      </c>
      <c r="AB48" s="237">
        <f t="shared" si="78"/>
        <v>109</v>
      </c>
      <c r="AC48" s="237">
        <f t="shared" si="78"/>
        <v>131</v>
      </c>
      <c r="AD48" s="237">
        <f t="shared" si="78"/>
        <v>363</v>
      </c>
      <c r="AE48" s="237">
        <f t="shared" si="78"/>
        <v>433</v>
      </c>
      <c r="AF48" s="237">
        <f t="shared" si="78"/>
        <v>564</v>
      </c>
      <c r="AG48" s="314">
        <f t="shared" si="78"/>
        <v>-846</v>
      </c>
      <c r="AH48" s="314">
        <f t="shared" si="78"/>
        <v>-1015</v>
      </c>
      <c r="AI48" s="314">
        <f t="shared" si="78"/>
        <v>-2262</v>
      </c>
      <c r="AJ48" s="314">
        <f t="shared" si="78"/>
        <v>-2715</v>
      </c>
      <c r="AK48" s="314">
        <f t="shared" si="78"/>
        <v>-3730</v>
      </c>
      <c r="AL48" s="237">
        <f t="shared" si="78"/>
        <v>106</v>
      </c>
      <c r="AM48" s="237">
        <f t="shared" si="78"/>
        <v>127</v>
      </c>
      <c r="AN48" s="237">
        <f t="shared" si="78"/>
        <v>158</v>
      </c>
      <c r="AO48" s="237">
        <f t="shared" si="78"/>
        <v>191</v>
      </c>
      <c r="AP48" s="236">
        <f t="shared" si="78"/>
        <v>318</v>
      </c>
      <c r="AQ48" s="237">
        <f t="shared" si="78"/>
        <v>94</v>
      </c>
      <c r="AR48" s="237">
        <f t="shared" si="78"/>
        <v>112</v>
      </c>
      <c r="AS48" s="237">
        <f t="shared" si="78"/>
        <v>275</v>
      </c>
      <c r="AT48" s="237">
        <f t="shared" si="78"/>
        <v>330</v>
      </c>
      <c r="AU48" s="236">
        <f t="shared" si="78"/>
        <v>442</v>
      </c>
      <c r="AV48" s="237">
        <f t="shared" si="78"/>
        <v>323</v>
      </c>
      <c r="AW48" s="237">
        <f t="shared" si="78"/>
        <v>386</v>
      </c>
      <c r="AX48" s="237">
        <f t="shared" si="78"/>
        <v>273</v>
      </c>
      <c r="AY48" s="237">
        <f t="shared" si="78"/>
        <v>328</v>
      </c>
      <c r="AZ48" s="236">
        <f t="shared" si="78"/>
        <v>714</v>
      </c>
      <c r="BA48" s="237">
        <f t="shared" si="78"/>
        <v>148</v>
      </c>
      <c r="BB48" s="237">
        <f t="shared" si="78"/>
        <v>177</v>
      </c>
      <c r="BC48" s="237">
        <f t="shared" si="78"/>
        <v>185</v>
      </c>
      <c r="BD48" s="237">
        <f t="shared" si="78"/>
        <v>222</v>
      </c>
      <c r="BE48" s="236">
        <f t="shared" si="78"/>
        <v>399</v>
      </c>
      <c r="BF48" s="237">
        <f t="shared" si="78"/>
        <v>272</v>
      </c>
      <c r="BG48" s="237">
        <f t="shared" si="78"/>
        <v>327</v>
      </c>
      <c r="BH48" s="237">
        <f t="shared" si="78"/>
        <v>1134</v>
      </c>
      <c r="BI48" s="237">
        <f t="shared" si="78"/>
        <v>1360</v>
      </c>
      <c r="BJ48" s="236">
        <f t="shared" si="78"/>
        <v>1687</v>
      </c>
      <c r="BK48" s="237">
        <f t="shared" si="78"/>
        <v>301</v>
      </c>
      <c r="BL48" s="237">
        <f t="shared" si="78"/>
        <v>363</v>
      </c>
      <c r="BM48" s="237">
        <f t="shared" si="78"/>
        <v>245</v>
      </c>
      <c r="BN48" s="237">
        <f t="shared" si="78"/>
        <v>292</v>
      </c>
      <c r="BO48" s="236">
        <f t="shared" ref="BO48:DZ50" si="79">BO38-BO43</f>
        <v>655</v>
      </c>
      <c r="BP48" s="237">
        <f t="shared" si="79"/>
        <v>571</v>
      </c>
      <c r="BQ48" s="237">
        <f t="shared" si="79"/>
        <v>685</v>
      </c>
      <c r="BR48" s="237">
        <f t="shared" si="79"/>
        <v>577</v>
      </c>
      <c r="BS48" s="237">
        <f t="shared" si="79"/>
        <v>693</v>
      </c>
      <c r="BT48" s="236">
        <f t="shared" si="79"/>
        <v>1378</v>
      </c>
      <c r="BU48" s="237">
        <f t="shared" si="79"/>
        <v>132</v>
      </c>
      <c r="BV48" s="237">
        <f t="shared" si="79"/>
        <v>158</v>
      </c>
      <c r="BW48" s="237">
        <f t="shared" si="79"/>
        <v>125</v>
      </c>
      <c r="BX48" s="237">
        <f t="shared" si="79"/>
        <v>149</v>
      </c>
      <c r="BY48" s="236">
        <f t="shared" si="79"/>
        <v>307</v>
      </c>
      <c r="BZ48" s="237">
        <f t="shared" si="79"/>
        <v>346</v>
      </c>
      <c r="CA48" s="237">
        <f t="shared" si="79"/>
        <v>417</v>
      </c>
      <c r="CB48" s="237">
        <f t="shared" si="79"/>
        <v>159</v>
      </c>
      <c r="CC48" s="237">
        <f t="shared" si="79"/>
        <v>192</v>
      </c>
      <c r="CD48" s="236">
        <f t="shared" si="79"/>
        <v>609</v>
      </c>
      <c r="CE48" s="237">
        <f t="shared" si="79"/>
        <v>209</v>
      </c>
      <c r="CF48" s="237">
        <f t="shared" si="79"/>
        <v>251</v>
      </c>
      <c r="CG48" s="237">
        <f t="shared" si="79"/>
        <v>86</v>
      </c>
      <c r="CH48" s="237">
        <f t="shared" si="79"/>
        <v>103</v>
      </c>
      <c r="CI48" s="237">
        <f t="shared" si="79"/>
        <v>354</v>
      </c>
      <c r="CJ48" s="237">
        <f t="shared" si="79"/>
        <v>153</v>
      </c>
      <c r="CK48" s="237">
        <f t="shared" si="79"/>
        <v>183</v>
      </c>
      <c r="CL48" s="237">
        <f t="shared" si="79"/>
        <v>314</v>
      </c>
      <c r="CM48" s="237">
        <f t="shared" si="79"/>
        <v>378</v>
      </c>
      <c r="CN48" s="237">
        <f t="shared" si="79"/>
        <v>561</v>
      </c>
      <c r="CO48" s="314">
        <f t="shared" si="79"/>
        <v>362</v>
      </c>
      <c r="CP48" s="314">
        <f t="shared" si="79"/>
        <v>434</v>
      </c>
      <c r="CQ48" s="314">
        <f t="shared" si="79"/>
        <v>400</v>
      </c>
      <c r="CR48" s="314">
        <f t="shared" si="79"/>
        <v>480</v>
      </c>
      <c r="CS48" s="314">
        <f t="shared" si="79"/>
        <v>914</v>
      </c>
      <c r="CT48" s="237">
        <f t="shared" si="79"/>
        <v>144</v>
      </c>
      <c r="CU48" s="237">
        <f t="shared" si="79"/>
        <v>171</v>
      </c>
      <c r="CV48" s="237">
        <f t="shared" si="79"/>
        <v>95</v>
      </c>
      <c r="CW48" s="237">
        <f t="shared" si="79"/>
        <v>112</v>
      </c>
      <c r="CX48" s="236">
        <f t="shared" si="79"/>
        <v>283</v>
      </c>
      <c r="CY48" s="237">
        <f t="shared" si="79"/>
        <v>14</v>
      </c>
      <c r="CZ48" s="237">
        <f t="shared" si="79"/>
        <v>16</v>
      </c>
      <c r="DA48" s="237">
        <f t="shared" si="79"/>
        <v>-9</v>
      </c>
      <c r="DB48" s="237">
        <f t="shared" si="79"/>
        <v>-9</v>
      </c>
      <c r="DC48" s="237">
        <f t="shared" si="79"/>
        <v>7</v>
      </c>
      <c r="DD48" s="237">
        <f t="shared" si="79"/>
        <v>-17</v>
      </c>
      <c r="DE48" s="237">
        <f t="shared" si="79"/>
        <v>-20</v>
      </c>
      <c r="DF48" s="237">
        <f t="shared" si="79"/>
        <v>63</v>
      </c>
      <c r="DG48" s="237">
        <f t="shared" si="79"/>
        <v>77</v>
      </c>
      <c r="DH48" s="237">
        <f t="shared" si="79"/>
        <v>57</v>
      </c>
      <c r="DI48" s="237">
        <f t="shared" si="79"/>
        <v>54</v>
      </c>
      <c r="DJ48" s="237">
        <f t="shared" si="79"/>
        <v>64</v>
      </c>
      <c r="DK48" s="237">
        <f t="shared" si="79"/>
        <v>69</v>
      </c>
      <c r="DL48" s="237">
        <f t="shared" si="79"/>
        <v>84</v>
      </c>
      <c r="DM48" s="237">
        <f t="shared" si="79"/>
        <v>148</v>
      </c>
      <c r="DN48" s="237">
        <f t="shared" si="79"/>
        <v>4</v>
      </c>
      <c r="DO48" s="237">
        <f t="shared" si="79"/>
        <v>5</v>
      </c>
      <c r="DP48" s="237">
        <f t="shared" si="79"/>
        <v>1</v>
      </c>
      <c r="DQ48" s="237">
        <f t="shared" si="79"/>
        <v>3</v>
      </c>
      <c r="DR48" s="237">
        <f t="shared" si="79"/>
        <v>8</v>
      </c>
      <c r="DS48" s="237">
        <f t="shared" si="79"/>
        <v>-72</v>
      </c>
      <c r="DT48" s="237">
        <f t="shared" si="79"/>
        <v>-85</v>
      </c>
      <c r="DU48" s="237">
        <f t="shared" si="79"/>
        <v>-30</v>
      </c>
      <c r="DV48" s="237">
        <f t="shared" si="79"/>
        <v>-36</v>
      </c>
      <c r="DW48" s="237">
        <f t="shared" si="79"/>
        <v>-121</v>
      </c>
      <c r="DX48" s="237">
        <f t="shared" si="79"/>
        <v>96</v>
      </c>
      <c r="DY48" s="237">
        <f t="shared" si="79"/>
        <v>117</v>
      </c>
      <c r="DZ48" s="237">
        <f t="shared" si="79"/>
        <v>93</v>
      </c>
      <c r="EA48" s="237">
        <f t="shared" ref="EA48:GL50" si="80">EA38-EA43</f>
        <v>113</v>
      </c>
      <c r="EB48" s="237">
        <f t="shared" si="80"/>
        <v>230</v>
      </c>
      <c r="EC48" s="237">
        <f t="shared" si="80"/>
        <v>10</v>
      </c>
      <c r="ED48" s="237">
        <f t="shared" si="80"/>
        <v>11</v>
      </c>
      <c r="EE48" s="237">
        <f t="shared" si="80"/>
        <v>54</v>
      </c>
      <c r="EF48" s="237">
        <f t="shared" si="80"/>
        <v>65</v>
      </c>
      <c r="EG48" s="237">
        <f t="shared" si="80"/>
        <v>76</v>
      </c>
      <c r="EH48" s="237">
        <f t="shared" si="80"/>
        <v>42</v>
      </c>
      <c r="EI48" s="237">
        <f t="shared" si="80"/>
        <v>49</v>
      </c>
      <c r="EJ48" s="237">
        <f t="shared" si="80"/>
        <v>223</v>
      </c>
      <c r="EK48" s="237">
        <f t="shared" si="80"/>
        <v>268</v>
      </c>
      <c r="EL48" s="237">
        <f t="shared" si="80"/>
        <v>317</v>
      </c>
      <c r="EM48" s="237">
        <f t="shared" si="80"/>
        <v>19</v>
      </c>
      <c r="EN48" s="237">
        <f t="shared" si="80"/>
        <v>24</v>
      </c>
      <c r="EO48" s="237">
        <f t="shared" si="80"/>
        <v>12</v>
      </c>
      <c r="EP48" s="237">
        <f t="shared" si="80"/>
        <v>15</v>
      </c>
      <c r="EQ48" s="237">
        <f t="shared" si="80"/>
        <v>39</v>
      </c>
      <c r="ER48" s="237">
        <f t="shared" si="80"/>
        <v>59</v>
      </c>
      <c r="ES48" s="237">
        <f t="shared" si="80"/>
        <v>73</v>
      </c>
      <c r="ET48" s="237">
        <f t="shared" si="80"/>
        <v>60</v>
      </c>
      <c r="EU48" s="237">
        <f t="shared" si="80"/>
        <v>71</v>
      </c>
      <c r="EV48" s="237">
        <f t="shared" si="80"/>
        <v>144</v>
      </c>
      <c r="EW48" s="237">
        <f t="shared" si="80"/>
        <v>88</v>
      </c>
      <c r="EX48" s="237">
        <f t="shared" si="80"/>
        <v>106</v>
      </c>
      <c r="EY48" s="237">
        <f t="shared" si="80"/>
        <v>124</v>
      </c>
      <c r="EZ48" s="237">
        <f t="shared" si="80"/>
        <v>149</v>
      </c>
      <c r="FA48" s="236">
        <f t="shared" si="80"/>
        <v>255</v>
      </c>
      <c r="FB48" s="237">
        <f t="shared" si="80"/>
        <v>-33</v>
      </c>
      <c r="FC48" s="237">
        <f t="shared" si="80"/>
        <v>-38</v>
      </c>
      <c r="FD48" s="237">
        <f t="shared" si="80"/>
        <v>-68</v>
      </c>
      <c r="FE48" s="237">
        <f t="shared" si="80"/>
        <v>-82</v>
      </c>
      <c r="FF48" s="236">
        <f t="shared" si="80"/>
        <v>-120</v>
      </c>
      <c r="FG48" s="237">
        <f t="shared" si="80"/>
        <v>86</v>
      </c>
      <c r="FH48" s="237">
        <f t="shared" si="80"/>
        <v>102</v>
      </c>
      <c r="FI48" s="237">
        <f t="shared" si="80"/>
        <v>173</v>
      </c>
      <c r="FJ48" s="237">
        <f t="shared" si="80"/>
        <v>209</v>
      </c>
      <c r="FK48" s="236">
        <f t="shared" si="80"/>
        <v>311</v>
      </c>
      <c r="FL48" s="237">
        <f t="shared" si="80"/>
        <v>607</v>
      </c>
      <c r="FM48" s="237">
        <f t="shared" si="80"/>
        <v>726</v>
      </c>
      <c r="FN48" s="237">
        <f t="shared" si="80"/>
        <v>680</v>
      </c>
      <c r="FO48" s="237">
        <f t="shared" si="80"/>
        <v>816</v>
      </c>
      <c r="FP48" s="236">
        <f t="shared" si="80"/>
        <v>1542</v>
      </c>
      <c r="FQ48" s="237">
        <f t="shared" si="80"/>
        <v>48</v>
      </c>
      <c r="FR48" s="237">
        <f t="shared" si="80"/>
        <v>59</v>
      </c>
      <c r="FS48" s="237">
        <f t="shared" si="80"/>
        <v>62</v>
      </c>
      <c r="FT48" s="237">
        <f t="shared" si="80"/>
        <v>73</v>
      </c>
      <c r="FU48" s="236">
        <f t="shared" si="80"/>
        <v>132</v>
      </c>
      <c r="FV48" s="237">
        <f t="shared" si="80"/>
        <v>64</v>
      </c>
      <c r="FW48" s="237">
        <f t="shared" si="80"/>
        <v>78</v>
      </c>
      <c r="FX48" s="237">
        <f t="shared" si="80"/>
        <v>306</v>
      </c>
      <c r="FY48" s="237">
        <f t="shared" si="80"/>
        <v>367</v>
      </c>
      <c r="FZ48" s="236">
        <f t="shared" si="80"/>
        <v>445</v>
      </c>
      <c r="GA48" s="237">
        <f t="shared" si="80"/>
        <v>16</v>
      </c>
      <c r="GB48" s="237">
        <f t="shared" si="80"/>
        <v>19</v>
      </c>
      <c r="GC48" s="237">
        <f t="shared" si="80"/>
        <v>48</v>
      </c>
      <c r="GD48" s="237">
        <f t="shared" si="80"/>
        <v>58</v>
      </c>
      <c r="GE48" s="236">
        <f t="shared" si="80"/>
        <v>77</v>
      </c>
      <c r="GF48" s="237">
        <f t="shared" si="80"/>
        <v>224</v>
      </c>
      <c r="GG48" s="237">
        <f t="shared" si="80"/>
        <v>268</v>
      </c>
      <c r="GH48" s="237">
        <f t="shared" si="80"/>
        <v>336</v>
      </c>
      <c r="GI48" s="237">
        <f t="shared" si="80"/>
        <v>401</v>
      </c>
      <c r="GJ48" s="236">
        <f t="shared" si="80"/>
        <v>669</v>
      </c>
      <c r="GK48" s="237">
        <f t="shared" si="80"/>
        <v>6440</v>
      </c>
      <c r="GL48" s="237">
        <f t="shared" si="80"/>
        <v>7316</v>
      </c>
      <c r="GM48" s="236">
        <f>GM38-GM43</f>
        <v>13756</v>
      </c>
    </row>
    <row r="49" spans="1:195" s="237" customFormat="1" x14ac:dyDescent="0.15">
      <c r="B49" s="237" t="s">
        <v>104</v>
      </c>
      <c r="C49" s="237">
        <f t="shared" si="78"/>
        <v>87</v>
      </c>
      <c r="D49" s="237">
        <f t="shared" si="78"/>
        <v>105</v>
      </c>
      <c r="E49" s="237">
        <f t="shared" si="78"/>
        <v>-10</v>
      </c>
      <c r="F49" s="237">
        <f t="shared" si="78"/>
        <v>-13</v>
      </c>
      <c r="G49" s="237">
        <f t="shared" si="78"/>
        <v>92</v>
      </c>
      <c r="H49" s="237">
        <f t="shared" si="78"/>
        <v>518</v>
      </c>
      <c r="I49" s="237">
        <f t="shared" si="78"/>
        <v>622</v>
      </c>
      <c r="J49" s="237">
        <f t="shared" si="78"/>
        <v>303</v>
      </c>
      <c r="K49" s="237">
        <f t="shared" si="78"/>
        <v>360</v>
      </c>
      <c r="L49" s="237">
        <f t="shared" si="78"/>
        <v>982</v>
      </c>
      <c r="M49" s="237">
        <f t="shared" si="78"/>
        <v>622</v>
      </c>
      <c r="N49" s="237">
        <f t="shared" si="78"/>
        <v>746</v>
      </c>
      <c r="O49" s="237">
        <f t="shared" si="78"/>
        <v>782</v>
      </c>
      <c r="P49" s="237">
        <f t="shared" si="78"/>
        <v>939</v>
      </c>
      <c r="Q49" s="237">
        <f t="shared" si="78"/>
        <v>1685</v>
      </c>
      <c r="R49" s="314">
        <f t="shared" si="78"/>
        <v>1227</v>
      </c>
      <c r="S49" s="314">
        <f t="shared" si="78"/>
        <v>1471</v>
      </c>
      <c r="T49" s="314">
        <f t="shared" si="78"/>
        <v>1075</v>
      </c>
      <c r="U49" s="314">
        <f t="shared" si="78"/>
        <v>1291</v>
      </c>
      <c r="V49" s="314">
        <f t="shared" si="78"/>
        <v>2762</v>
      </c>
      <c r="W49" s="237">
        <f t="shared" si="78"/>
        <v>-1186</v>
      </c>
      <c r="X49" s="237">
        <f t="shared" si="78"/>
        <v>-1422</v>
      </c>
      <c r="Y49" s="237">
        <f t="shared" si="78"/>
        <v>-3106</v>
      </c>
      <c r="Z49" s="237">
        <f t="shared" si="78"/>
        <v>-3727</v>
      </c>
      <c r="AA49" s="237">
        <f t="shared" si="78"/>
        <v>-5149</v>
      </c>
      <c r="AB49" s="237">
        <f t="shared" si="78"/>
        <v>-78</v>
      </c>
      <c r="AC49" s="237">
        <f t="shared" si="78"/>
        <v>-93</v>
      </c>
      <c r="AD49" s="237">
        <f t="shared" si="78"/>
        <v>117</v>
      </c>
      <c r="AE49" s="237">
        <f t="shared" si="78"/>
        <v>142</v>
      </c>
      <c r="AF49" s="237">
        <f t="shared" si="78"/>
        <v>49</v>
      </c>
      <c r="AG49" s="314">
        <f t="shared" si="78"/>
        <v>-1264</v>
      </c>
      <c r="AH49" s="314">
        <f t="shared" si="78"/>
        <v>-1517</v>
      </c>
      <c r="AI49" s="314">
        <f t="shared" si="78"/>
        <v>-2989</v>
      </c>
      <c r="AJ49" s="314">
        <f t="shared" si="78"/>
        <v>-3586</v>
      </c>
      <c r="AK49" s="314">
        <f t="shared" si="78"/>
        <v>-5103</v>
      </c>
      <c r="AL49" s="237">
        <f t="shared" si="78"/>
        <v>204</v>
      </c>
      <c r="AM49" s="237">
        <f t="shared" si="78"/>
        <v>246</v>
      </c>
      <c r="AN49" s="237">
        <f t="shared" si="78"/>
        <v>49</v>
      </c>
      <c r="AO49" s="237">
        <f t="shared" si="78"/>
        <v>57</v>
      </c>
      <c r="AP49" s="236">
        <f t="shared" si="78"/>
        <v>303</v>
      </c>
      <c r="AQ49" s="237">
        <f t="shared" si="78"/>
        <v>-359</v>
      </c>
      <c r="AR49" s="237">
        <f t="shared" si="78"/>
        <v>-430</v>
      </c>
      <c r="AS49" s="237">
        <f t="shared" si="78"/>
        <v>523</v>
      </c>
      <c r="AT49" s="237">
        <f t="shared" si="78"/>
        <v>629</v>
      </c>
      <c r="AU49" s="236">
        <f t="shared" si="78"/>
        <v>199</v>
      </c>
      <c r="AV49" s="237">
        <f t="shared" si="78"/>
        <v>285</v>
      </c>
      <c r="AW49" s="237">
        <f t="shared" si="78"/>
        <v>343</v>
      </c>
      <c r="AX49" s="237">
        <f t="shared" si="78"/>
        <v>77</v>
      </c>
      <c r="AY49" s="237">
        <f t="shared" si="78"/>
        <v>92</v>
      </c>
      <c r="AZ49" s="236">
        <f t="shared" si="78"/>
        <v>435</v>
      </c>
      <c r="BA49" s="237">
        <f t="shared" si="78"/>
        <v>93</v>
      </c>
      <c r="BB49" s="237">
        <f t="shared" si="78"/>
        <v>113</v>
      </c>
      <c r="BC49" s="237">
        <f t="shared" si="78"/>
        <v>56</v>
      </c>
      <c r="BD49" s="237">
        <f t="shared" si="78"/>
        <v>70</v>
      </c>
      <c r="BE49" s="236">
        <f t="shared" si="78"/>
        <v>183</v>
      </c>
      <c r="BF49" s="237">
        <f t="shared" si="78"/>
        <v>90</v>
      </c>
      <c r="BG49" s="237">
        <f t="shared" si="78"/>
        <v>107</v>
      </c>
      <c r="BH49" s="237">
        <f t="shared" si="78"/>
        <v>-572</v>
      </c>
      <c r="BI49" s="237">
        <f t="shared" si="78"/>
        <v>-689</v>
      </c>
      <c r="BJ49" s="236">
        <f t="shared" si="78"/>
        <v>-582</v>
      </c>
      <c r="BK49" s="237">
        <f t="shared" si="78"/>
        <v>-29</v>
      </c>
      <c r="BL49" s="237">
        <f t="shared" si="78"/>
        <v>-37</v>
      </c>
      <c r="BM49" s="237">
        <f t="shared" si="78"/>
        <v>200</v>
      </c>
      <c r="BN49" s="237">
        <f t="shared" si="78"/>
        <v>240</v>
      </c>
      <c r="BO49" s="236">
        <f t="shared" si="79"/>
        <v>203</v>
      </c>
      <c r="BP49" s="237">
        <f t="shared" si="79"/>
        <v>445</v>
      </c>
      <c r="BQ49" s="237">
        <f t="shared" si="79"/>
        <v>536</v>
      </c>
      <c r="BR49" s="237">
        <f t="shared" si="79"/>
        <v>890</v>
      </c>
      <c r="BS49" s="237">
        <f t="shared" si="79"/>
        <v>1068</v>
      </c>
      <c r="BT49" s="236">
        <f t="shared" si="79"/>
        <v>1604</v>
      </c>
      <c r="BU49" s="237">
        <f t="shared" si="79"/>
        <v>-80</v>
      </c>
      <c r="BV49" s="237">
        <f t="shared" si="79"/>
        <v>-97</v>
      </c>
      <c r="BW49" s="237">
        <f t="shared" si="79"/>
        <v>73</v>
      </c>
      <c r="BX49" s="237">
        <f t="shared" si="79"/>
        <v>88</v>
      </c>
      <c r="BY49" s="236">
        <f t="shared" si="79"/>
        <v>-9</v>
      </c>
      <c r="BZ49" s="237">
        <f t="shared" si="79"/>
        <v>248</v>
      </c>
      <c r="CA49" s="237">
        <f t="shared" si="79"/>
        <v>298</v>
      </c>
      <c r="CB49" s="237">
        <f t="shared" si="79"/>
        <v>171</v>
      </c>
      <c r="CC49" s="237">
        <f t="shared" si="79"/>
        <v>205</v>
      </c>
      <c r="CD49" s="236">
        <f t="shared" si="79"/>
        <v>503</v>
      </c>
      <c r="CE49" s="237">
        <f t="shared" si="79"/>
        <v>87</v>
      </c>
      <c r="CF49" s="237">
        <f t="shared" si="79"/>
        <v>106</v>
      </c>
      <c r="CG49" s="237">
        <f t="shared" si="79"/>
        <v>66</v>
      </c>
      <c r="CH49" s="237">
        <f t="shared" si="79"/>
        <v>79</v>
      </c>
      <c r="CI49" s="237">
        <f t="shared" si="79"/>
        <v>185</v>
      </c>
      <c r="CJ49" s="237">
        <f t="shared" si="79"/>
        <v>-69</v>
      </c>
      <c r="CK49" s="237">
        <f t="shared" si="79"/>
        <v>-82</v>
      </c>
      <c r="CL49" s="237">
        <f t="shared" si="79"/>
        <v>-36</v>
      </c>
      <c r="CM49" s="237">
        <f t="shared" si="79"/>
        <v>-43</v>
      </c>
      <c r="CN49" s="237">
        <f t="shared" si="79"/>
        <v>-125</v>
      </c>
      <c r="CO49" s="314">
        <f t="shared" si="79"/>
        <v>18</v>
      </c>
      <c r="CP49" s="314">
        <f t="shared" si="79"/>
        <v>20</v>
      </c>
      <c r="CQ49" s="314">
        <f t="shared" si="79"/>
        <v>30</v>
      </c>
      <c r="CR49" s="314">
        <f t="shared" si="79"/>
        <v>37</v>
      </c>
      <c r="CS49" s="314">
        <f t="shared" si="79"/>
        <v>57</v>
      </c>
      <c r="CT49" s="237">
        <f t="shared" si="79"/>
        <v>29</v>
      </c>
      <c r="CU49" s="237">
        <f t="shared" si="79"/>
        <v>34</v>
      </c>
      <c r="CV49" s="237">
        <f t="shared" si="79"/>
        <v>4</v>
      </c>
      <c r="CW49" s="237">
        <f t="shared" si="79"/>
        <v>7</v>
      </c>
      <c r="CX49" s="236">
        <f t="shared" si="79"/>
        <v>41</v>
      </c>
      <c r="CY49" s="237">
        <f t="shared" si="79"/>
        <v>6</v>
      </c>
      <c r="CZ49" s="237">
        <f t="shared" si="79"/>
        <v>6</v>
      </c>
      <c r="DA49" s="237">
        <f t="shared" si="79"/>
        <v>21</v>
      </c>
      <c r="DB49" s="237">
        <f t="shared" si="79"/>
        <v>25</v>
      </c>
      <c r="DC49" s="237">
        <f t="shared" si="79"/>
        <v>31</v>
      </c>
      <c r="DD49" s="237">
        <f t="shared" si="79"/>
        <v>-18</v>
      </c>
      <c r="DE49" s="237">
        <f t="shared" si="79"/>
        <v>-23</v>
      </c>
      <c r="DF49" s="237">
        <f t="shared" si="79"/>
        <v>14</v>
      </c>
      <c r="DG49" s="237">
        <f t="shared" si="79"/>
        <v>14</v>
      </c>
      <c r="DH49" s="237">
        <f t="shared" si="79"/>
        <v>-9</v>
      </c>
      <c r="DI49" s="237">
        <f t="shared" si="79"/>
        <v>37</v>
      </c>
      <c r="DJ49" s="237">
        <f t="shared" si="79"/>
        <v>47</v>
      </c>
      <c r="DK49" s="237">
        <f t="shared" si="79"/>
        <v>35</v>
      </c>
      <c r="DL49" s="237">
        <f t="shared" si="79"/>
        <v>42</v>
      </c>
      <c r="DM49" s="237">
        <f t="shared" si="79"/>
        <v>89</v>
      </c>
      <c r="DN49" s="237">
        <f t="shared" si="79"/>
        <v>0</v>
      </c>
      <c r="DO49" s="237">
        <f t="shared" si="79"/>
        <v>1</v>
      </c>
      <c r="DP49" s="237">
        <f t="shared" si="79"/>
        <v>12</v>
      </c>
      <c r="DQ49" s="237">
        <f t="shared" si="79"/>
        <v>15</v>
      </c>
      <c r="DR49" s="237">
        <f t="shared" si="79"/>
        <v>16</v>
      </c>
      <c r="DS49" s="237">
        <f t="shared" si="79"/>
        <v>-22</v>
      </c>
      <c r="DT49" s="237">
        <f t="shared" si="79"/>
        <v>-27</v>
      </c>
      <c r="DU49" s="237">
        <f t="shared" si="79"/>
        <v>-24</v>
      </c>
      <c r="DV49" s="237">
        <f t="shared" si="79"/>
        <v>-31</v>
      </c>
      <c r="DW49" s="237">
        <f t="shared" si="79"/>
        <v>-58</v>
      </c>
      <c r="DX49" s="237">
        <f t="shared" si="79"/>
        <v>42</v>
      </c>
      <c r="DY49" s="237">
        <f t="shared" si="79"/>
        <v>52</v>
      </c>
      <c r="DZ49" s="237">
        <f t="shared" si="79"/>
        <v>25</v>
      </c>
      <c r="EA49" s="237">
        <f t="shared" si="80"/>
        <v>30</v>
      </c>
      <c r="EB49" s="237">
        <f t="shared" si="80"/>
        <v>82</v>
      </c>
      <c r="EC49" s="237">
        <f t="shared" si="80"/>
        <v>-6</v>
      </c>
      <c r="ED49" s="237">
        <f t="shared" si="80"/>
        <v>-7</v>
      </c>
      <c r="EE49" s="237">
        <f t="shared" si="80"/>
        <v>0</v>
      </c>
      <c r="EF49" s="237">
        <f t="shared" si="80"/>
        <v>0</v>
      </c>
      <c r="EG49" s="237">
        <f t="shared" si="80"/>
        <v>-7</v>
      </c>
      <c r="EH49" s="237">
        <f t="shared" si="80"/>
        <v>-12</v>
      </c>
      <c r="EI49" s="237">
        <f t="shared" si="80"/>
        <v>-14</v>
      </c>
      <c r="EJ49" s="237">
        <f t="shared" si="80"/>
        <v>45</v>
      </c>
      <c r="EK49" s="237">
        <f t="shared" si="80"/>
        <v>56</v>
      </c>
      <c r="EL49" s="237">
        <f t="shared" si="80"/>
        <v>42</v>
      </c>
      <c r="EM49" s="237">
        <f t="shared" si="80"/>
        <v>-13</v>
      </c>
      <c r="EN49" s="237">
        <f t="shared" si="80"/>
        <v>-14</v>
      </c>
      <c r="EO49" s="237">
        <f t="shared" si="80"/>
        <v>10</v>
      </c>
      <c r="EP49" s="237">
        <f t="shared" si="80"/>
        <v>11</v>
      </c>
      <c r="EQ49" s="237">
        <f t="shared" si="80"/>
        <v>-3</v>
      </c>
      <c r="ER49" s="237">
        <f t="shared" si="80"/>
        <v>34</v>
      </c>
      <c r="ES49" s="237">
        <f t="shared" si="80"/>
        <v>42</v>
      </c>
      <c r="ET49" s="237">
        <f t="shared" si="80"/>
        <v>41</v>
      </c>
      <c r="EU49" s="237">
        <f t="shared" si="80"/>
        <v>48</v>
      </c>
      <c r="EV49" s="237">
        <f t="shared" si="80"/>
        <v>90</v>
      </c>
      <c r="EW49" s="237">
        <f t="shared" si="80"/>
        <v>54</v>
      </c>
      <c r="EX49" s="237">
        <f t="shared" si="80"/>
        <v>64</v>
      </c>
      <c r="EY49" s="237">
        <f t="shared" si="80"/>
        <v>47</v>
      </c>
      <c r="EZ49" s="237">
        <f t="shared" si="80"/>
        <v>57</v>
      </c>
      <c r="FA49" s="236">
        <f t="shared" si="80"/>
        <v>121</v>
      </c>
      <c r="FB49" s="237">
        <f t="shared" si="80"/>
        <v>-256</v>
      </c>
      <c r="FC49" s="237">
        <f t="shared" si="80"/>
        <v>-308</v>
      </c>
      <c r="FD49" s="237">
        <f t="shared" si="80"/>
        <v>-197</v>
      </c>
      <c r="FE49" s="237">
        <f t="shared" si="80"/>
        <v>-235</v>
      </c>
      <c r="FF49" s="236">
        <f t="shared" si="80"/>
        <v>-543</v>
      </c>
      <c r="FG49" s="237">
        <f t="shared" si="80"/>
        <v>110</v>
      </c>
      <c r="FH49" s="237">
        <f t="shared" si="80"/>
        <v>132</v>
      </c>
      <c r="FI49" s="237">
        <f t="shared" si="80"/>
        <v>192</v>
      </c>
      <c r="FJ49" s="237">
        <f t="shared" si="80"/>
        <v>228</v>
      </c>
      <c r="FK49" s="236">
        <f t="shared" si="80"/>
        <v>360</v>
      </c>
      <c r="FL49" s="237">
        <f t="shared" si="80"/>
        <v>540</v>
      </c>
      <c r="FM49" s="237">
        <f t="shared" si="80"/>
        <v>649</v>
      </c>
      <c r="FN49" s="237">
        <f t="shared" si="80"/>
        <v>621</v>
      </c>
      <c r="FO49" s="237">
        <f t="shared" si="80"/>
        <v>746</v>
      </c>
      <c r="FP49" s="236">
        <f t="shared" si="80"/>
        <v>1395</v>
      </c>
      <c r="FQ49" s="237">
        <f t="shared" si="80"/>
        <v>304</v>
      </c>
      <c r="FR49" s="237">
        <f t="shared" si="80"/>
        <v>366</v>
      </c>
      <c r="FS49" s="237">
        <f t="shared" si="80"/>
        <v>273</v>
      </c>
      <c r="FT49" s="237">
        <f t="shared" si="80"/>
        <v>328</v>
      </c>
      <c r="FU49" s="236">
        <f t="shared" si="80"/>
        <v>694</v>
      </c>
      <c r="FV49" s="237">
        <f t="shared" si="80"/>
        <v>-52</v>
      </c>
      <c r="FW49" s="237">
        <f t="shared" si="80"/>
        <v>-61</v>
      </c>
      <c r="FX49" s="237">
        <f t="shared" si="80"/>
        <v>292</v>
      </c>
      <c r="FY49" s="237">
        <f t="shared" si="80"/>
        <v>352</v>
      </c>
      <c r="FZ49" s="236">
        <f t="shared" si="80"/>
        <v>291</v>
      </c>
      <c r="GA49" s="237">
        <f t="shared" si="80"/>
        <v>19</v>
      </c>
      <c r="GB49" s="237">
        <f t="shared" si="80"/>
        <v>26</v>
      </c>
      <c r="GC49" s="237">
        <f t="shared" si="80"/>
        <v>69</v>
      </c>
      <c r="GD49" s="237">
        <f t="shared" si="80"/>
        <v>82</v>
      </c>
      <c r="GE49" s="236">
        <f t="shared" si="80"/>
        <v>108</v>
      </c>
      <c r="GF49" s="237">
        <f t="shared" si="80"/>
        <v>216</v>
      </c>
      <c r="GG49" s="237">
        <f t="shared" si="80"/>
        <v>259</v>
      </c>
      <c r="GH49" s="237">
        <f t="shared" si="80"/>
        <v>294</v>
      </c>
      <c r="GI49" s="237">
        <f t="shared" si="80"/>
        <v>353</v>
      </c>
      <c r="GJ49" s="236">
        <f t="shared" si="80"/>
        <v>612</v>
      </c>
      <c r="GK49" s="237">
        <f t="shared" si="80"/>
        <v>2437</v>
      </c>
      <c r="GL49" s="237">
        <f t="shared" si="80"/>
        <v>2644</v>
      </c>
      <c r="GM49" s="236">
        <f>GM39-GM44</f>
        <v>5081</v>
      </c>
    </row>
    <row r="50" spans="1:195" s="237" customFormat="1" x14ac:dyDescent="0.15">
      <c r="B50" s="237" t="s">
        <v>103</v>
      </c>
      <c r="C50" s="237">
        <f t="shared" si="78"/>
        <v>215</v>
      </c>
      <c r="D50" s="237">
        <f t="shared" si="78"/>
        <v>260</v>
      </c>
      <c r="E50" s="237">
        <f t="shared" si="78"/>
        <v>117</v>
      </c>
      <c r="F50" s="237">
        <f t="shared" si="78"/>
        <v>140</v>
      </c>
      <c r="G50" s="237">
        <f t="shared" si="78"/>
        <v>400</v>
      </c>
      <c r="H50" s="237">
        <f t="shared" si="78"/>
        <v>1156</v>
      </c>
      <c r="I50" s="237">
        <f t="shared" si="78"/>
        <v>1387</v>
      </c>
      <c r="J50" s="237">
        <f t="shared" si="78"/>
        <v>780</v>
      </c>
      <c r="K50" s="237">
        <f t="shared" si="78"/>
        <v>931</v>
      </c>
      <c r="L50" s="237">
        <f t="shared" si="78"/>
        <v>2318</v>
      </c>
      <c r="M50" s="237">
        <f t="shared" si="78"/>
        <v>1457</v>
      </c>
      <c r="N50" s="237">
        <f t="shared" si="78"/>
        <v>1748</v>
      </c>
      <c r="O50" s="237">
        <f t="shared" si="78"/>
        <v>1904</v>
      </c>
      <c r="P50" s="237">
        <f t="shared" si="78"/>
        <v>2286</v>
      </c>
      <c r="Q50" s="237">
        <f t="shared" si="78"/>
        <v>4034</v>
      </c>
      <c r="R50" s="314">
        <f t="shared" si="78"/>
        <v>2828</v>
      </c>
      <c r="S50" s="314">
        <f t="shared" si="78"/>
        <v>3391</v>
      </c>
      <c r="T50" s="314">
        <f t="shared" si="78"/>
        <v>2801</v>
      </c>
      <c r="U50" s="314">
        <f t="shared" si="78"/>
        <v>3363</v>
      </c>
      <c r="V50" s="314">
        <f t="shared" si="78"/>
        <v>6754</v>
      </c>
      <c r="W50" s="237">
        <f t="shared" si="78"/>
        <v>-2141</v>
      </c>
      <c r="X50" s="237">
        <f t="shared" si="78"/>
        <v>-2567</v>
      </c>
      <c r="Y50" s="237">
        <f t="shared" si="78"/>
        <v>-5731</v>
      </c>
      <c r="Z50" s="237">
        <f t="shared" si="78"/>
        <v>-6878</v>
      </c>
      <c r="AA50" s="237">
        <f t="shared" si="78"/>
        <v>-9445</v>
      </c>
      <c r="AB50" s="237">
        <f t="shared" si="78"/>
        <v>31</v>
      </c>
      <c r="AC50" s="237">
        <f t="shared" si="78"/>
        <v>38</v>
      </c>
      <c r="AD50" s="237">
        <f t="shared" si="78"/>
        <v>480</v>
      </c>
      <c r="AE50" s="237">
        <f t="shared" si="78"/>
        <v>575</v>
      </c>
      <c r="AF50" s="237">
        <f t="shared" si="78"/>
        <v>613</v>
      </c>
      <c r="AG50" s="314">
        <f t="shared" si="78"/>
        <v>-2110</v>
      </c>
      <c r="AH50" s="314">
        <f t="shared" si="78"/>
        <v>-2532</v>
      </c>
      <c r="AI50" s="314">
        <f t="shared" si="78"/>
        <v>-5251</v>
      </c>
      <c r="AJ50" s="314">
        <f t="shared" si="78"/>
        <v>-6301</v>
      </c>
      <c r="AK50" s="314">
        <f t="shared" si="78"/>
        <v>-8833</v>
      </c>
      <c r="AL50" s="237">
        <f t="shared" si="78"/>
        <v>310</v>
      </c>
      <c r="AM50" s="237">
        <f t="shared" si="78"/>
        <v>373</v>
      </c>
      <c r="AN50" s="237">
        <f t="shared" si="78"/>
        <v>207</v>
      </c>
      <c r="AO50" s="237">
        <f t="shared" si="78"/>
        <v>248</v>
      </c>
      <c r="AP50" s="236">
        <f t="shared" si="78"/>
        <v>621</v>
      </c>
      <c r="AQ50" s="237">
        <f t="shared" si="78"/>
        <v>-265</v>
      </c>
      <c r="AR50" s="237">
        <f t="shared" si="78"/>
        <v>-318</v>
      </c>
      <c r="AS50" s="237">
        <f t="shared" si="78"/>
        <v>798</v>
      </c>
      <c r="AT50" s="237">
        <f t="shared" si="78"/>
        <v>959</v>
      </c>
      <c r="AU50" s="236">
        <f t="shared" si="78"/>
        <v>641</v>
      </c>
      <c r="AV50" s="237">
        <f t="shared" si="78"/>
        <v>608</v>
      </c>
      <c r="AW50" s="237">
        <f t="shared" si="78"/>
        <v>729</v>
      </c>
      <c r="AX50" s="237">
        <f t="shared" si="78"/>
        <v>350</v>
      </c>
      <c r="AY50" s="237">
        <f t="shared" si="78"/>
        <v>420</v>
      </c>
      <c r="AZ50" s="236">
        <f t="shared" si="78"/>
        <v>1149</v>
      </c>
      <c r="BA50" s="237">
        <f t="shared" si="78"/>
        <v>241</v>
      </c>
      <c r="BB50" s="237">
        <f t="shared" si="78"/>
        <v>290</v>
      </c>
      <c r="BC50" s="237">
        <f t="shared" si="78"/>
        <v>241</v>
      </c>
      <c r="BD50" s="237">
        <f t="shared" si="78"/>
        <v>292</v>
      </c>
      <c r="BE50" s="236">
        <f t="shared" si="78"/>
        <v>582</v>
      </c>
      <c r="BF50" s="237">
        <f t="shared" si="78"/>
        <v>362</v>
      </c>
      <c r="BG50" s="237">
        <f t="shared" si="78"/>
        <v>434</v>
      </c>
      <c r="BH50" s="237">
        <f t="shared" si="78"/>
        <v>562</v>
      </c>
      <c r="BI50" s="237">
        <f t="shared" si="78"/>
        <v>671</v>
      </c>
      <c r="BJ50" s="236">
        <f t="shared" si="78"/>
        <v>1105</v>
      </c>
      <c r="BK50" s="237">
        <f t="shared" si="78"/>
        <v>272</v>
      </c>
      <c r="BL50" s="237">
        <f t="shared" si="78"/>
        <v>326</v>
      </c>
      <c r="BM50" s="237">
        <f t="shared" si="78"/>
        <v>445</v>
      </c>
      <c r="BN50" s="237">
        <f t="shared" si="78"/>
        <v>532</v>
      </c>
      <c r="BO50" s="236">
        <f t="shared" si="79"/>
        <v>858</v>
      </c>
      <c r="BP50" s="237">
        <f t="shared" si="79"/>
        <v>1016</v>
      </c>
      <c r="BQ50" s="237">
        <f t="shared" si="79"/>
        <v>1221</v>
      </c>
      <c r="BR50" s="237">
        <f t="shared" si="79"/>
        <v>1467</v>
      </c>
      <c r="BS50" s="237">
        <f t="shared" si="79"/>
        <v>1761</v>
      </c>
      <c r="BT50" s="236">
        <f t="shared" si="79"/>
        <v>2982</v>
      </c>
      <c r="BU50" s="237">
        <f t="shared" si="79"/>
        <v>52</v>
      </c>
      <c r="BV50" s="237">
        <f t="shared" si="79"/>
        <v>61</v>
      </c>
      <c r="BW50" s="237">
        <f t="shared" si="79"/>
        <v>198</v>
      </c>
      <c r="BX50" s="237">
        <f t="shared" si="79"/>
        <v>237</v>
      </c>
      <c r="BY50" s="236">
        <f t="shared" si="79"/>
        <v>298</v>
      </c>
      <c r="BZ50" s="237">
        <f t="shared" si="79"/>
        <v>594</v>
      </c>
      <c r="CA50" s="237">
        <f t="shared" si="79"/>
        <v>715</v>
      </c>
      <c r="CB50" s="237">
        <f t="shared" si="79"/>
        <v>330</v>
      </c>
      <c r="CC50" s="237">
        <f t="shared" si="79"/>
        <v>397</v>
      </c>
      <c r="CD50" s="236">
        <f t="shared" si="79"/>
        <v>1112</v>
      </c>
      <c r="CE50" s="237">
        <f t="shared" si="79"/>
        <v>296</v>
      </c>
      <c r="CF50" s="237">
        <f t="shared" si="79"/>
        <v>357</v>
      </c>
      <c r="CG50" s="237">
        <f t="shared" si="79"/>
        <v>152</v>
      </c>
      <c r="CH50" s="237">
        <f t="shared" si="79"/>
        <v>182</v>
      </c>
      <c r="CI50" s="237">
        <f t="shared" si="79"/>
        <v>539</v>
      </c>
      <c r="CJ50" s="237">
        <f t="shared" si="79"/>
        <v>84</v>
      </c>
      <c r="CK50" s="237">
        <f t="shared" si="79"/>
        <v>101</v>
      </c>
      <c r="CL50" s="237">
        <f t="shared" si="79"/>
        <v>278</v>
      </c>
      <c r="CM50" s="237">
        <f t="shared" si="79"/>
        <v>335</v>
      </c>
      <c r="CN50" s="237">
        <f t="shared" si="79"/>
        <v>436</v>
      </c>
      <c r="CO50" s="314">
        <f t="shared" si="79"/>
        <v>380</v>
      </c>
      <c r="CP50" s="314">
        <f t="shared" si="79"/>
        <v>454</v>
      </c>
      <c r="CQ50" s="314">
        <f t="shared" si="79"/>
        <v>430</v>
      </c>
      <c r="CR50" s="314">
        <f t="shared" si="79"/>
        <v>517</v>
      </c>
      <c r="CS50" s="314">
        <f t="shared" si="79"/>
        <v>971</v>
      </c>
      <c r="CT50" s="237">
        <f t="shared" si="79"/>
        <v>173</v>
      </c>
      <c r="CU50" s="237">
        <f t="shared" si="79"/>
        <v>205</v>
      </c>
      <c r="CV50" s="237">
        <f t="shared" si="79"/>
        <v>99</v>
      </c>
      <c r="CW50" s="237">
        <f t="shared" si="79"/>
        <v>119</v>
      </c>
      <c r="CX50" s="236">
        <f t="shared" si="79"/>
        <v>324</v>
      </c>
      <c r="CY50" s="237">
        <f t="shared" si="79"/>
        <v>20</v>
      </c>
      <c r="CZ50" s="237">
        <f t="shared" si="79"/>
        <v>22</v>
      </c>
      <c r="DA50" s="237">
        <f t="shared" si="79"/>
        <v>12</v>
      </c>
      <c r="DB50" s="237">
        <f t="shared" si="79"/>
        <v>16</v>
      </c>
      <c r="DC50" s="237">
        <f t="shared" si="79"/>
        <v>38</v>
      </c>
      <c r="DD50" s="237">
        <f t="shared" si="79"/>
        <v>-35</v>
      </c>
      <c r="DE50" s="237">
        <f t="shared" si="79"/>
        <v>-43</v>
      </c>
      <c r="DF50" s="237">
        <f t="shared" si="79"/>
        <v>77</v>
      </c>
      <c r="DG50" s="237">
        <f t="shared" si="79"/>
        <v>91</v>
      </c>
      <c r="DH50" s="237">
        <f t="shared" si="79"/>
        <v>48</v>
      </c>
      <c r="DI50" s="237">
        <f t="shared" si="79"/>
        <v>91</v>
      </c>
      <c r="DJ50" s="237">
        <f t="shared" si="79"/>
        <v>111</v>
      </c>
      <c r="DK50" s="237">
        <f t="shared" si="79"/>
        <v>104</v>
      </c>
      <c r="DL50" s="237">
        <f t="shared" si="79"/>
        <v>126</v>
      </c>
      <c r="DM50" s="237">
        <f t="shared" si="79"/>
        <v>237</v>
      </c>
      <c r="DN50" s="237">
        <f t="shared" si="79"/>
        <v>4</v>
      </c>
      <c r="DO50" s="237">
        <f t="shared" si="79"/>
        <v>6</v>
      </c>
      <c r="DP50" s="237">
        <f t="shared" si="79"/>
        <v>13</v>
      </c>
      <c r="DQ50" s="237">
        <f t="shared" si="79"/>
        <v>18</v>
      </c>
      <c r="DR50" s="237">
        <f t="shared" si="79"/>
        <v>24</v>
      </c>
      <c r="DS50" s="237">
        <f t="shared" si="79"/>
        <v>-94</v>
      </c>
      <c r="DT50" s="237">
        <f t="shared" si="79"/>
        <v>-112</v>
      </c>
      <c r="DU50" s="237">
        <f t="shared" si="79"/>
        <v>-54</v>
      </c>
      <c r="DV50" s="237">
        <f t="shared" si="79"/>
        <v>-67</v>
      </c>
      <c r="DW50" s="237">
        <f t="shared" si="79"/>
        <v>-179</v>
      </c>
      <c r="DX50" s="237">
        <f t="shared" si="79"/>
        <v>138</v>
      </c>
      <c r="DY50" s="237">
        <f t="shared" si="79"/>
        <v>169</v>
      </c>
      <c r="DZ50" s="237">
        <f t="shared" si="79"/>
        <v>118</v>
      </c>
      <c r="EA50" s="237">
        <f t="shared" si="80"/>
        <v>143</v>
      </c>
      <c r="EB50" s="237">
        <f t="shared" si="80"/>
        <v>312</v>
      </c>
      <c r="EC50" s="237">
        <f t="shared" si="80"/>
        <v>4</v>
      </c>
      <c r="ED50" s="237">
        <f t="shared" si="80"/>
        <v>4</v>
      </c>
      <c r="EE50" s="237">
        <f t="shared" si="80"/>
        <v>54</v>
      </c>
      <c r="EF50" s="237">
        <f t="shared" si="80"/>
        <v>65</v>
      </c>
      <c r="EG50" s="237">
        <f t="shared" si="80"/>
        <v>69</v>
      </c>
      <c r="EH50" s="237">
        <f t="shared" si="80"/>
        <v>30</v>
      </c>
      <c r="EI50" s="237">
        <f t="shared" si="80"/>
        <v>35</v>
      </c>
      <c r="EJ50" s="237">
        <f t="shared" si="80"/>
        <v>268</v>
      </c>
      <c r="EK50" s="237">
        <f t="shared" si="80"/>
        <v>324</v>
      </c>
      <c r="EL50" s="237">
        <f t="shared" si="80"/>
        <v>359</v>
      </c>
      <c r="EM50" s="237">
        <f t="shared" si="80"/>
        <v>6</v>
      </c>
      <c r="EN50" s="237">
        <f t="shared" si="80"/>
        <v>10</v>
      </c>
      <c r="EO50" s="237">
        <f t="shared" si="80"/>
        <v>22</v>
      </c>
      <c r="EP50" s="237">
        <f t="shared" si="80"/>
        <v>26</v>
      </c>
      <c r="EQ50" s="237">
        <f t="shared" si="80"/>
        <v>36</v>
      </c>
      <c r="ER50" s="237">
        <f t="shared" si="80"/>
        <v>93</v>
      </c>
      <c r="ES50" s="237">
        <f t="shared" si="80"/>
        <v>115</v>
      </c>
      <c r="ET50" s="237">
        <f t="shared" si="80"/>
        <v>101</v>
      </c>
      <c r="EU50" s="237">
        <f t="shared" si="80"/>
        <v>119</v>
      </c>
      <c r="EV50" s="237">
        <f t="shared" si="80"/>
        <v>234</v>
      </c>
      <c r="EW50" s="237">
        <f t="shared" si="80"/>
        <v>142</v>
      </c>
      <c r="EX50" s="237">
        <f t="shared" si="80"/>
        <v>170</v>
      </c>
      <c r="EY50" s="237">
        <f t="shared" si="80"/>
        <v>171</v>
      </c>
      <c r="EZ50" s="237">
        <f t="shared" si="80"/>
        <v>206</v>
      </c>
      <c r="FA50" s="236">
        <f t="shared" si="80"/>
        <v>376</v>
      </c>
      <c r="FB50" s="237">
        <f t="shared" si="80"/>
        <v>-289</v>
      </c>
      <c r="FC50" s="237">
        <f t="shared" si="80"/>
        <v>-346</v>
      </c>
      <c r="FD50" s="237">
        <f t="shared" si="80"/>
        <v>-265</v>
      </c>
      <c r="FE50" s="237">
        <f t="shared" si="80"/>
        <v>-317</v>
      </c>
      <c r="FF50" s="236">
        <f t="shared" si="80"/>
        <v>-663</v>
      </c>
      <c r="FG50" s="237">
        <f t="shared" si="80"/>
        <v>196</v>
      </c>
      <c r="FH50" s="237">
        <f t="shared" si="80"/>
        <v>234</v>
      </c>
      <c r="FI50" s="237">
        <f t="shared" si="80"/>
        <v>365</v>
      </c>
      <c r="FJ50" s="237">
        <f t="shared" si="80"/>
        <v>437</v>
      </c>
      <c r="FK50" s="236">
        <f t="shared" si="80"/>
        <v>671</v>
      </c>
      <c r="FL50" s="237">
        <f t="shared" si="80"/>
        <v>1147</v>
      </c>
      <c r="FM50" s="237">
        <f t="shared" si="80"/>
        <v>1375</v>
      </c>
      <c r="FN50" s="237">
        <f t="shared" si="80"/>
        <v>1301</v>
      </c>
      <c r="FO50" s="237">
        <f t="shared" si="80"/>
        <v>1562</v>
      </c>
      <c r="FP50" s="236">
        <f t="shared" si="80"/>
        <v>2937</v>
      </c>
      <c r="FQ50" s="237">
        <f t="shared" si="80"/>
        <v>352</v>
      </c>
      <c r="FR50" s="237">
        <f t="shared" si="80"/>
        <v>425</v>
      </c>
      <c r="FS50" s="237">
        <f t="shared" si="80"/>
        <v>335</v>
      </c>
      <c r="FT50" s="237">
        <f t="shared" si="80"/>
        <v>401</v>
      </c>
      <c r="FU50" s="236">
        <f t="shared" si="80"/>
        <v>826</v>
      </c>
      <c r="FV50" s="237">
        <f t="shared" si="80"/>
        <v>12</v>
      </c>
      <c r="FW50" s="237">
        <f t="shared" si="80"/>
        <v>17</v>
      </c>
      <c r="FX50" s="237">
        <f t="shared" si="80"/>
        <v>598</v>
      </c>
      <c r="FY50" s="237">
        <f t="shared" si="80"/>
        <v>719</v>
      </c>
      <c r="FZ50" s="236">
        <f t="shared" si="80"/>
        <v>736</v>
      </c>
      <c r="GA50" s="237">
        <f t="shared" si="80"/>
        <v>35</v>
      </c>
      <c r="GB50" s="237">
        <f t="shared" si="80"/>
        <v>45</v>
      </c>
      <c r="GC50" s="237">
        <f t="shared" si="80"/>
        <v>117</v>
      </c>
      <c r="GD50" s="237">
        <f t="shared" si="80"/>
        <v>140</v>
      </c>
      <c r="GE50" s="236">
        <f t="shared" si="80"/>
        <v>185</v>
      </c>
      <c r="GF50" s="237">
        <f t="shared" si="80"/>
        <v>440</v>
      </c>
      <c r="GG50" s="237">
        <f t="shared" si="80"/>
        <v>527</v>
      </c>
      <c r="GH50" s="237">
        <f t="shared" si="80"/>
        <v>630</v>
      </c>
      <c r="GI50" s="237">
        <f t="shared" si="80"/>
        <v>754</v>
      </c>
      <c r="GJ50" s="236">
        <f t="shared" si="80"/>
        <v>1281</v>
      </c>
      <c r="GK50" s="237">
        <f t="shared" si="80"/>
        <v>8877</v>
      </c>
      <c r="GL50" s="237">
        <f t="shared" si="80"/>
        <v>9960</v>
      </c>
      <c r="GM50" s="236">
        <f>GM40-GM45</f>
        <v>18837</v>
      </c>
    </row>
    <row r="52" spans="1:195" s="237" customFormat="1" x14ac:dyDescent="0.15">
      <c r="A52" s="237" t="s">
        <v>374</v>
      </c>
      <c r="R52" s="314"/>
      <c r="S52" s="314"/>
      <c r="T52" s="314"/>
      <c r="U52" s="314"/>
      <c r="V52" s="314"/>
      <c r="AG52" s="314"/>
      <c r="AH52" s="314"/>
      <c r="AI52" s="314"/>
      <c r="AJ52" s="314"/>
      <c r="AK52" s="314"/>
      <c r="AP52" s="236"/>
      <c r="AU52" s="236"/>
      <c r="AZ52" s="236"/>
      <c r="BE52" s="236"/>
      <c r="BJ52" s="236"/>
      <c r="BO52" s="236"/>
      <c r="BT52" s="236"/>
      <c r="BY52" s="236"/>
      <c r="CD52" s="236"/>
      <c r="CO52" s="314"/>
      <c r="CP52" s="314"/>
      <c r="CQ52" s="314"/>
      <c r="CR52" s="314"/>
      <c r="CS52" s="314"/>
      <c r="CX52" s="236"/>
      <c r="FA52" s="236"/>
      <c r="FF52" s="236"/>
      <c r="FK52" s="236"/>
      <c r="FP52" s="236"/>
      <c r="FU52" s="236"/>
      <c r="FZ52" s="236"/>
      <c r="GE52" s="236"/>
      <c r="GJ52" s="236"/>
      <c r="GM52" s="236"/>
    </row>
    <row r="53" spans="1:195" s="237" customFormat="1" x14ac:dyDescent="0.15">
      <c r="A53" s="237" t="s">
        <v>106</v>
      </c>
      <c r="B53" s="237" t="s">
        <v>105</v>
      </c>
      <c r="C53" s="237">
        <v>860</v>
      </c>
      <c r="D53" s="237">
        <v>1031</v>
      </c>
      <c r="E53" s="237">
        <v>1446</v>
      </c>
      <c r="F53" s="237">
        <v>1737</v>
      </c>
      <c r="G53" s="237">
        <v>2768</v>
      </c>
      <c r="H53" s="238">
        <v>1549</v>
      </c>
      <c r="I53" s="238">
        <v>1859</v>
      </c>
      <c r="J53" s="238">
        <v>1214</v>
      </c>
      <c r="K53" s="238">
        <v>1456</v>
      </c>
      <c r="L53" s="238">
        <v>3315</v>
      </c>
      <c r="M53" s="237">
        <v>1882</v>
      </c>
      <c r="N53" s="237">
        <v>2258</v>
      </c>
      <c r="O53" s="237">
        <v>2450</v>
      </c>
      <c r="P53" s="237">
        <v>2942</v>
      </c>
      <c r="Q53" s="237">
        <v>5200</v>
      </c>
      <c r="R53" s="314">
        <v>4291</v>
      </c>
      <c r="S53" s="314">
        <v>5150</v>
      </c>
      <c r="T53" s="314">
        <v>5110</v>
      </c>
      <c r="U53" s="314">
        <v>6133</v>
      </c>
      <c r="V53" s="314">
        <v>11283</v>
      </c>
      <c r="W53" s="237">
        <v>2764</v>
      </c>
      <c r="X53" s="237">
        <v>3316</v>
      </c>
      <c r="Y53" s="237">
        <v>2274</v>
      </c>
      <c r="Z53" s="237">
        <v>2729</v>
      </c>
      <c r="AA53" s="237">
        <v>6045</v>
      </c>
      <c r="AB53" s="237">
        <v>1390</v>
      </c>
      <c r="AC53" s="237">
        <v>1668</v>
      </c>
      <c r="AD53" s="237">
        <v>1829</v>
      </c>
      <c r="AE53" s="237">
        <v>2193</v>
      </c>
      <c r="AF53" s="237">
        <v>3861</v>
      </c>
      <c r="AG53" s="314">
        <v>4154</v>
      </c>
      <c r="AH53" s="314">
        <v>4986</v>
      </c>
      <c r="AI53" s="314">
        <v>4103</v>
      </c>
      <c r="AJ53" s="314">
        <v>4923</v>
      </c>
      <c r="AK53" s="314">
        <v>9909</v>
      </c>
      <c r="AL53" s="237">
        <v>1242</v>
      </c>
      <c r="AM53" s="237">
        <v>1490</v>
      </c>
      <c r="AN53" s="237">
        <v>1227</v>
      </c>
      <c r="AO53" s="237">
        <v>1473</v>
      </c>
      <c r="AP53" s="236">
        <v>2963</v>
      </c>
      <c r="AQ53" s="237">
        <v>1251</v>
      </c>
      <c r="AR53" s="237">
        <v>1503</v>
      </c>
      <c r="AS53" s="237">
        <v>1186</v>
      </c>
      <c r="AT53" s="237">
        <v>1423</v>
      </c>
      <c r="AU53" s="236">
        <v>2926</v>
      </c>
      <c r="AV53" s="237">
        <v>2499</v>
      </c>
      <c r="AW53" s="237">
        <v>3000</v>
      </c>
      <c r="AX53" s="237">
        <v>2024</v>
      </c>
      <c r="AY53" s="237">
        <v>2428</v>
      </c>
      <c r="AZ53" s="236">
        <v>5428</v>
      </c>
      <c r="BA53" s="237">
        <v>1041</v>
      </c>
      <c r="BB53" s="237">
        <v>1249</v>
      </c>
      <c r="BC53" s="237">
        <v>1053</v>
      </c>
      <c r="BD53" s="237">
        <v>1265</v>
      </c>
      <c r="BE53" s="236">
        <v>2514</v>
      </c>
      <c r="BF53" s="237">
        <v>1896</v>
      </c>
      <c r="BG53" s="237">
        <v>2276</v>
      </c>
      <c r="BH53" s="237">
        <v>1919</v>
      </c>
      <c r="BI53" s="237">
        <v>2302</v>
      </c>
      <c r="BJ53" s="236">
        <v>4578</v>
      </c>
      <c r="BK53" s="237">
        <v>1220</v>
      </c>
      <c r="BL53" s="237">
        <v>1463</v>
      </c>
      <c r="BM53" s="237">
        <v>1201</v>
      </c>
      <c r="BN53" s="237">
        <v>1440</v>
      </c>
      <c r="BO53" s="236">
        <v>2903</v>
      </c>
      <c r="BP53" s="237">
        <v>1067</v>
      </c>
      <c r="BQ53" s="237">
        <v>1280</v>
      </c>
      <c r="BR53" s="237">
        <v>1382</v>
      </c>
      <c r="BS53" s="237">
        <v>1660</v>
      </c>
      <c r="BT53" s="236">
        <v>2940</v>
      </c>
      <c r="BU53" s="237">
        <v>628</v>
      </c>
      <c r="BV53" s="237">
        <v>754</v>
      </c>
      <c r="BW53" s="237">
        <v>713</v>
      </c>
      <c r="BX53" s="237">
        <v>855</v>
      </c>
      <c r="BY53" s="236">
        <v>1609</v>
      </c>
      <c r="BZ53" s="237">
        <v>866</v>
      </c>
      <c r="CA53" s="237">
        <v>1039</v>
      </c>
      <c r="CB53" s="237">
        <v>1065</v>
      </c>
      <c r="CC53" s="237">
        <v>1278</v>
      </c>
      <c r="CD53" s="236">
        <v>2317</v>
      </c>
      <c r="CE53" s="237">
        <v>612</v>
      </c>
      <c r="CF53" s="237">
        <v>734</v>
      </c>
      <c r="CG53" s="237">
        <v>661</v>
      </c>
      <c r="CH53" s="237">
        <v>794</v>
      </c>
      <c r="CI53" s="237">
        <v>1528</v>
      </c>
      <c r="CJ53" s="237">
        <v>961</v>
      </c>
      <c r="CK53" s="237">
        <v>1153</v>
      </c>
      <c r="CL53" s="237">
        <v>1165</v>
      </c>
      <c r="CM53" s="237">
        <v>1398</v>
      </c>
      <c r="CN53" s="237">
        <v>2551</v>
      </c>
      <c r="CO53" s="314">
        <v>1573</v>
      </c>
      <c r="CP53" s="314">
        <v>1888</v>
      </c>
      <c r="CQ53" s="314">
        <v>1826</v>
      </c>
      <c r="CR53" s="314">
        <v>2191</v>
      </c>
      <c r="CS53" s="314">
        <v>4079</v>
      </c>
      <c r="CT53" s="237">
        <v>1035</v>
      </c>
      <c r="CU53" s="237">
        <v>1244</v>
      </c>
      <c r="CV53" s="237">
        <v>1301</v>
      </c>
      <c r="CW53" s="237">
        <v>1561</v>
      </c>
      <c r="CX53" s="236">
        <v>2805</v>
      </c>
      <c r="CY53" s="237">
        <v>68</v>
      </c>
      <c r="CZ53" s="237">
        <v>80</v>
      </c>
      <c r="DA53" s="237">
        <v>81</v>
      </c>
      <c r="DB53" s="237">
        <v>98</v>
      </c>
      <c r="DC53" s="237">
        <v>178</v>
      </c>
      <c r="DD53" s="237">
        <v>558</v>
      </c>
      <c r="DE53" s="237">
        <v>669</v>
      </c>
      <c r="DF53" s="237">
        <v>423</v>
      </c>
      <c r="DG53" s="237">
        <v>507</v>
      </c>
      <c r="DH53" s="237">
        <v>1176</v>
      </c>
      <c r="DI53" s="237">
        <v>28</v>
      </c>
      <c r="DJ53" s="237">
        <v>33</v>
      </c>
      <c r="DK53" s="237">
        <v>33</v>
      </c>
      <c r="DL53" s="237">
        <v>40</v>
      </c>
      <c r="DM53" s="237">
        <v>73</v>
      </c>
      <c r="DN53" s="237">
        <v>337</v>
      </c>
      <c r="DO53" s="237">
        <v>404</v>
      </c>
      <c r="DP53" s="237">
        <v>333</v>
      </c>
      <c r="DQ53" s="237">
        <v>401</v>
      </c>
      <c r="DR53" s="237">
        <v>805</v>
      </c>
      <c r="DS53" s="237">
        <v>165</v>
      </c>
      <c r="DT53" s="237">
        <v>199</v>
      </c>
      <c r="DU53" s="237">
        <v>182</v>
      </c>
      <c r="DV53" s="237">
        <v>219</v>
      </c>
      <c r="DW53" s="237">
        <v>418</v>
      </c>
      <c r="DX53" s="237">
        <v>109</v>
      </c>
      <c r="DY53" s="237">
        <v>131</v>
      </c>
      <c r="DZ53" s="237">
        <v>150</v>
      </c>
      <c r="EA53" s="237">
        <v>179</v>
      </c>
      <c r="EB53" s="237">
        <v>310</v>
      </c>
      <c r="EC53" s="237">
        <v>185</v>
      </c>
      <c r="ED53" s="237">
        <v>223</v>
      </c>
      <c r="EE53" s="237">
        <v>223</v>
      </c>
      <c r="EF53" s="237">
        <v>268</v>
      </c>
      <c r="EG53" s="237">
        <v>491</v>
      </c>
      <c r="EH53" s="237">
        <v>290</v>
      </c>
      <c r="EI53" s="237">
        <v>348</v>
      </c>
      <c r="EJ53" s="237">
        <v>420</v>
      </c>
      <c r="EK53" s="237">
        <v>505</v>
      </c>
      <c r="EL53" s="237">
        <v>853</v>
      </c>
      <c r="EM53" s="237">
        <v>38</v>
      </c>
      <c r="EN53" s="237">
        <v>44</v>
      </c>
      <c r="EO53" s="237">
        <v>50</v>
      </c>
      <c r="EP53" s="237">
        <v>59</v>
      </c>
      <c r="EQ53" s="237">
        <v>103</v>
      </c>
      <c r="ER53" s="237">
        <v>7</v>
      </c>
      <c r="ES53" s="237">
        <v>7</v>
      </c>
      <c r="ET53" s="237">
        <v>9</v>
      </c>
      <c r="EU53" s="237">
        <v>9</v>
      </c>
      <c r="EV53" s="237">
        <v>16</v>
      </c>
      <c r="EW53" s="237">
        <v>314</v>
      </c>
      <c r="EX53" s="237">
        <v>377</v>
      </c>
      <c r="EY53" s="237">
        <v>438</v>
      </c>
      <c r="EZ53" s="237">
        <v>526</v>
      </c>
      <c r="FA53" s="236">
        <v>903</v>
      </c>
      <c r="FB53" s="237">
        <v>1198</v>
      </c>
      <c r="FC53" s="237">
        <v>1438</v>
      </c>
      <c r="FD53" s="237">
        <v>1267</v>
      </c>
      <c r="FE53" s="237">
        <v>1522</v>
      </c>
      <c r="FF53" s="236">
        <v>2960</v>
      </c>
      <c r="FG53" s="237">
        <v>101</v>
      </c>
      <c r="FH53" s="237">
        <v>122</v>
      </c>
      <c r="FI53" s="237">
        <v>102</v>
      </c>
      <c r="FJ53" s="237">
        <v>121</v>
      </c>
      <c r="FK53" s="236">
        <v>243</v>
      </c>
      <c r="FL53" s="237">
        <v>1903</v>
      </c>
      <c r="FM53" s="237">
        <v>2284</v>
      </c>
      <c r="FN53" s="237">
        <v>2172</v>
      </c>
      <c r="FO53" s="237">
        <v>2604</v>
      </c>
      <c r="FP53" s="236">
        <v>4888</v>
      </c>
      <c r="FQ53" s="237">
        <v>388</v>
      </c>
      <c r="FR53" s="237">
        <v>466</v>
      </c>
      <c r="FS53" s="237">
        <v>394</v>
      </c>
      <c r="FT53" s="237">
        <v>472</v>
      </c>
      <c r="FU53" s="236">
        <v>938</v>
      </c>
      <c r="FV53" s="237">
        <v>769</v>
      </c>
      <c r="FW53" s="237">
        <v>922</v>
      </c>
      <c r="FX53" s="237">
        <v>1110</v>
      </c>
      <c r="FY53" s="237">
        <v>1331</v>
      </c>
      <c r="FZ53" s="236">
        <v>2253</v>
      </c>
      <c r="GA53" s="237">
        <v>467</v>
      </c>
      <c r="GB53" s="237">
        <v>559</v>
      </c>
      <c r="GC53" s="237">
        <v>465</v>
      </c>
      <c r="GD53" s="237">
        <v>559</v>
      </c>
      <c r="GE53" s="236">
        <v>1118</v>
      </c>
      <c r="GF53" s="237">
        <v>842</v>
      </c>
      <c r="GG53" s="237">
        <v>1011</v>
      </c>
      <c r="GH53" s="237">
        <v>495</v>
      </c>
      <c r="GI53" s="237">
        <v>595</v>
      </c>
      <c r="GJ53" s="236">
        <v>1606</v>
      </c>
      <c r="GM53" s="236"/>
    </row>
    <row r="54" spans="1:195" s="237" customFormat="1" x14ac:dyDescent="0.15">
      <c r="B54" s="237" t="s">
        <v>104</v>
      </c>
      <c r="C54" s="237">
        <v>688</v>
      </c>
      <c r="D54" s="237">
        <v>827</v>
      </c>
      <c r="E54" s="237">
        <v>1256</v>
      </c>
      <c r="F54" s="237">
        <v>1507</v>
      </c>
      <c r="G54" s="237">
        <v>2334</v>
      </c>
      <c r="H54" s="238">
        <v>1243</v>
      </c>
      <c r="I54" s="238">
        <v>1491</v>
      </c>
      <c r="J54" s="238">
        <v>714</v>
      </c>
      <c r="K54" s="238">
        <v>857</v>
      </c>
      <c r="L54" s="238">
        <v>2348</v>
      </c>
      <c r="M54" s="237">
        <v>1549</v>
      </c>
      <c r="N54" s="237">
        <v>1858</v>
      </c>
      <c r="O54" s="237">
        <v>2468</v>
      </c>
      <c r="P54" s="237">
        <v>2963</v>
      </c>
      <c r="Q54" s="237">
        <v>4821</v>
      </c>
      <c r="R54" s="314">
        <v>3480</v>
      </c>
      <c r="S54" s="314">
        <v>4175</v>
      </c>
      <c r="T54" s="314">
        <v>4438</v>
      </c>
      <c r="U54" s="314">
        <v>5326</v>
      </c>
      <c r="V54" s="314">
        <v>9501</v>
      </c>
      <c r="W54" s="237">
        <v>3619</v>
      </c>
      <c r="X54" s="237">
        <v>4342</v>
      </c>
      <c r="Y54" s="237">
        <v>2776</v>
      </c>
      <c r="Z54" s="237">
        <v>3330</v>
      </c>
      <c r="AA54" s="237">
        <v>7672</v>
      </c>
      <c r="AB54" s="237">
        <v>1656</v>
      </c>
      <c r="AC54" s="237">
        <v>1987</v>
      </c>
      <c r="AD54" s="237">
        <v>2362</v>
      </c>
      <c r="AE54" s="237">
        <v>2836</v>
      </c>
      <c r="AF54" s="237">
        <v>4823</v>
      </c>
      <c r="AG54" s="314">
        <v>5275</v>
      </c>
      <c r="AH54" s="314">
        <v>6329</v>
      </c>
      <c r="AI54" s="314">
        <v>5138</v>
      </c>
      <c r="AJ54" s="314">
        <v>6166</v>
      </c>
      <c r="AK54" s="314">
        <v>12495</v>
      </c>
      <c r="AL54" s="237">
        <v>1978</v>
      </c>
      <c r="AM54" s="237">
        <v>2373</v>
      </c>
      <c r="AN54" s="237">
        <v>1931</v>
      </c>
      <c r="AO54" s="237">
        <v>2317</v>
      </c>
      <c r="AP54" s="236">
        <v>4690</v>
      </c>
      <c r="AQ54" s="237">
        <v>1444</v>
      </c>
      <c r="AR54" s="237">
        <v>1732</v>
      </c>
      <c r="AS54" s="237">
        <v>1223</v>
      </c>
      <c r="AT54" s="237">
        <v>1468</v>
      </c>
      <c r="AU54" s="236">
        <v>3200</v>
      </c>
      <c r="AV54" s="237">
        <v>3636</v>
      </c>
      <c r="AW54" s="237">
        <v>4364</v>
      </c>
      <c r="AX54" s="237">
        <v>3111</v>
      </c>
      <c r="AY54" s="237">
        <v>3734</v>
      </c>
      <c r="AZ54" s="236">
        <v>8098</v>
      </c>
      <c r="BA54" s="237">
        <v>1973</v>
      </c>
      <c r="BB54" s="237">
        <v>2367</v>
      </c>
      <c r="BC54" s="237">
        <v>1637</v>
      </c>
      <c r="BD54" s="237">
        <v>1964</v>
      </c>
      <c r="BE54" s="236">
        <v>4331</v>
      </c>
      <c r="BF54" s="237">
        <v>3876</v>
      </c>
      <c r="BG54" s="237">
        <v>4653</v>
      </c>
      <c r="BH54" s="237">
        <v>3710</v>
      </c>
      <c r="BI54" s="237">
        <v>4453</v>
      </c>
      <c r="BJ54" s="236">
        <v>9106</v>
      </c>
      <c r="BK54" s="237">
        <v>2541</v>
      </c>
      <c r="BL54" s="237">
        <v>3048</v>
      </c>
      <c r="BM54" s="237">
        <v>2432</v>
      </c>
      <c r="BN54" s="237">
        <v>2919</v>
      </c>
      <c r="BO54" s="236">
        <v>5967</v>
      </c>
      <c r="BP54" s="237">
        <v>2797</v>
      </c>
      <c r="BQ54" s="237">
        <v>3356</v>
      </c>
      <c r="BR54" s="237">
        <v>2824</v>
      </c>
      <c r="BS54" s="237">
        <v>3389</v>
      </c>
      <c r="BT54" s="236">
        <v>6745</v>
      </c>
      <c r="BU54" s="237">
        <v>847</v>
      </c>
      <c r="BV54" s="237">
        <v>1018</v>
      </c>
      <c r="BW54" s="237">
        <v>951</v>
      </c>
      <c r="BX54" s="237">
        <v>1140</v>
      </c>
      <c r="BY54" s="236">
        <v>2158</v>
      </c>
      <c r="BZ54" s="237">
        <v>1217</v>
      </c>
      <c r="CA54" s="237">
        <v>1459</v>
      </c>
      <c r="CB54" s="237">
        <v>1275</v>
      </c>
      <c r="CC54" s="237">
        <v>1530</v>
      </c>
      <c r="CD54" s="236">
        <v>2989</v>
      </c>
      <c r="CE54" s="237">
        <v>368</v>
      </c>
      <c r="CF54" s="237">
        <v>442</v>
      </c>
      <c r="CG54" s="237">
        <v>471</v>
      </c>
      <c r="CH54" s="237">
        <v>565</v>
      </c>
      <c r="CI54" s="237">
        <v>1007</v>
      </c>
      <c r="CJ54" s="237">
        <v>821</v>
      </c>
      <c r="CK54" s="237">
        <v>985</v>
      </c>
      <c r="CL54" s="237">
        <v>939</v>
      </c>
      <c r="CM54" s="237">
        <v>1127</v>
      </c>
      <c r="CN54" s="237">
        <v>2112</v>
      </c>
      <c r="CO54" s="314">
        <v>1189</v>
      </c>
      <c r="CP54" s="314">
        <v>1428</v>
      </c>
      <c r="CQ54" s="314">
        <v>1410</v>
      </c>
      <c r="CR54" s="314">
        <v>1692</v>
      </c>
      <c r="CS54" s="314">
        <v>3120</v>
      </c>
      <c r="CT54" s="237">
        <v>1156</v>
      </c>
      <c r="CU54" s="237">
        <v>1387</v>
      </c>
      <c r="CV54" s="237">
        <v>1621</v>
      </c>
      <c r="CW54" s="237">
        <v>1945</v>
      </c>
      <c r="CX54" s="236">
        <v>3332</v>
      </c>
      <c r="CY54" s="237">
        <v>49</v>
      </c>
      <c r="CZ54" s="237">
        <v>58</v>
      </c>
      <c r="DA54" s="237">
        <v>42</v>
      </c>
      <c r="DB54" s="237">
        <v>50</v>
      </c>
      <c r="DC54" s="237">
        <v>108</v>
      </c>
      <c r="DD54" s="237">
        <v>647</v>
      </c>
      <c r="DE54" s="237">
        <v>777</v>
      </c>
      <c r="DF54" s="237">
        <v>439</v>
      </c>
      <c r="DG54" s="237">
        <v>527</v>
      </c>
      <c r="DH54" s="237">
        <v>1304</v>
      </c>
      <c r="DI54" s="237">
        <v>14</v>
      </c>
      <c r="DJ54" s="237">
        <v>16</v>
      </c>
      <c r="DK54" s="237">
        <v>25</v>
      </c>
      <c r="DL54" s="237">
        <v>28</v>
      </c>
      <c r="DM54" s="237">
        <v>44</v>
      </c>
      <c r="DN54" s="237">
        <v>58</v>
      </c>
      <c r="DO54" s="237">
        <v>69</v>
      </c>
      <c r="DP54" s="237">
        <v>51</v>
      </c>
      <c r="DQ54" s="237">
        <v>62</v>
      </c>
      <c r="DR54" s="237">
        <v>131</v>
      </c>
      <c r="DS54" s="237">
        <v>71</v>
      </c>
      <c r="DT54" s="237">
        <v>86</v>
      </c>
      <c r="DU54" s="237">
        <v>92</v>
      </c>
      <c r="DV54" s="237">
        <v>110</v>
      </c>
      <c r="DW54" s="237">
        <v>196</v>
      </c>
      <c r="DX54" s="237">
        <v>62</v>
      </c>
      <c r="DY54" s="237">
        <v>75</v>
      </c>
      <c r="DZ54" s="237">
        <v>75</v>
      </c>
      <c r="EA54" s="237">
        <v>90</v>
      </c>
      <c r="EB54" s="237">
        <v>165</v>
      </c>
      <c r="EC54" s="237">
        <v>95</v>
      </c>
      <c r="ED54" s="237">
        <v>113</v>
      </c>
      <c r="EE54" s="237">
        <v>146</v>
      </c>
      <c r="EF54" s="237">
        <v>174</v>
      </c>
      <c r="EG54" s="237">
        <v>287</v>
      </c>
      <c r="EH54" s="237">
        <v>77</v>
      </c>
      <c r="EI54" s="237">
        <v>93</v>
      </c>
      <c r="EJ54" s="237">
        <v>111</v>
      </c>
      <c r="EK54" s="237">
        <v>134</v>
      </c>
      <c r="EL54" s="237">
        <v>227</v>
      </c>
      <c r="EM54" s="237">
        <v>16</v>
      </c>
      <c r="EN54" s="237">
        <v>17</v>
      </c>
      <c r="EO54" s="237">
        <v>16</v>
      </c>
      <c r="EP54" s="237">
        <v>18</v>
      </c>
      <c r="EQ54" s="237">
        <v>35</v>
      </c>
      <c r="ER54" s="237">
        <v>13</v>
      </c>
      <c r="ES54" s="237">
        <v>15</v>
      </c>
      <c r="ET54" s="237">
        <v>9</v>
      </c>
      <c r="EU54" s="237">
        <v>10</v>
      </c>
      <c r="EV54" s="237">
        <v>25</v>
      </c>
      <c r="EW54" s="237">
        <v>196</v>
      </c>
      <c r="EX54" s="237">
        <v>234</v>
      </c>
      <c r="EY54" s="237">
        <v>243</v>
      </c>
      <c r="EZ54" s="237">
        <v>290</v>
      </c>
      <c r="FA54" s="236">
        <v>524</v>
      </c>
      <c r="FB54" s="237">
        <v>1208</v>
      </c>
      <c r="FC54" s="237">
        <v>1451</v>
      </c>
      <c r="FD54" s="237">
        <v>1306</v>
      </c>
      <c r="FE54" s="237">
        <v>1567</v>
      </c>
      <c r="FF54" s="236">
        <v>3018</v>
      </c>
      <c r="FG54" s="237">
        <v>126</v>
      </c>
      <c r="FH54" s="237">
        <v>152</v>
      </c>
      <c r="FI54" s="237">
        <v>111</v>
      </c>
      <c r="FJ54" s="237">
        <v>133</v>
      </c>
      <c r="FK54" s="236">
        <v>285</v>
      </c>
      <c r="FL54" s="237">
        <v>3641</v>
      </c>
      <c r="FM54" s="237">
        <v>4369</v>
      </c>
      <c r="FN54" s="237">
        <v>3933</v>
      </c>
      <c r="FO54" s="237">
        <v>4720</v>
      </c>
      <c r="FP54" s="236">
        <v>9089</v>
      </c>
      <c r="FQ54" s="237">
        <v>689</v>
      </c>
      <c r="FR54" s="237">
        <v>826</v>
      </c>
      <c r="FS54" s="237">
        <v>839</v>
      </c>
      <c r="FT54" s="237">
        <v>1006</v>
      </c>
      <c r="FU54" s="236">
        <v>1832</v>
      </c>
      <c r="FV54" s="237">
        <v>1444</v>
      </c>
      <c r="FW54" s="237">
        <v>1733</v>
      </c>
      <c r="FX54" s="237">
        <v>1604</v>
      </c>
      <c r="FY54" s="237">
        <v>1924</v>
      </c>
      <c r="FZ54" s="236">
        <v>3657</v>
      </c>
      <c r="GA54" s="237">
        <v>964</v>
      </c>
      <c r="GB54" s="237">
        <v>1157</v>
      </c>
      <c r="GC54" s="237">
        <v>993</v>
      </c>
      <c r="GD54" s="237">
        <v>1190</v>
      </c>
      <c r="GE54" s="236">
        <v>2347</v>
      </c>
      <c r="GF54" s="237">
        <v>661</v>
      </c>
      <c r="GG54" s="237">
        <v>792</v>
      </c>
      <c r="GH54" s="237">
        <v>490</v>
      </c>
      <c r="GI54" s="237">
        <v>589</v>
      </c>
      <c r="GJ54" s="236">
        <v>1381</v>
      </c>
      <c r="GM54" s="236"/>
    </row>
    <row r="55" spans="1:195" s="237" customFormat="1" x14ac:dyDescent="0.15">
      <c r="B55" s="237" t="s">
        <v>103</v>
      </c>
      <c r="C55" s="237">
        <v>1548</v>
      </c>
      <c r="D55" s="237">
        <v>1858</v>
      </c>
      <c r="E55" s="237">
        <v>2702</v>
      </c>
      <c r="F55" s="237">
        <v>3244</v>
      </c>
      <c r="G55" s="237">
        <v>5102</v>
      </c>
      <c r="H55" s="238">
        <v>2792</v>
      </c>
      <c r="I55" s="238">
        <v>3350</v>
      </c>
      <c r="J55" s="238">
        <v>1928</v>
      </c>
      <c r="K55" s="238">
        <v>2313</v>
      </c>
      <c r="L55" s="238">
        <v>5663</v>
      </c>
      <c r="M55" s="237">
        <v>3431</v>
      </c>
      <c r="N55" s="237">
        <v>4116</v>
      </c>
      <c r="O55" s="237">
        <v>4918</v>
      </c>
      <c r="P55" s="237">
        <v>5905</v>
      </c>
      <c r="Q55" s="237">
        <v>10021</v>
      </c>
      <c r="R55" s="314">
        <v>7771</v>
      </c>
      <c r="S55" s="314">
        <v>9325</v>
      </c>
      <c r="T55" s="314">
        <v>9548</v>
      </c>
      <c r="U55" s="314">
        <v>11459</v>
      </c>
      <c r="V55" s="314">
        <v>20784</v>
      </c>
      <c r="W55" s="237">
        <v>6383</v>
      </c>
      <c r="X55" s="237">
        <v>7658</v>
      </c>
      <c r="Y55" s="237">
        <v>5050</v>
      </c>
      <c r="Z55" s="237">
        <v>6059</v>
      </c>
      <c r="AA55" s="237">
        <v>13717</v>
      </c>
      <c r="AB55" s="237">
        <v>3046</v>
      </c>
      <c r="AC55" s="237">
        <v>3655</v>
      </c>
      <c r="AD55" s="237">
        <v>4191</v>
      </c>
      <c r="AE55" s="237">
        <v>5029</v>
      </c>
      <c r="AF55" s="237">
        <v>8684</v>
      </c>
      <c r="AG55" s="314">
        <v>9429</v>
      </c>
      <c r="AH55" s="314">
        <v>11315</v>
      </c>
      <c r="AI55" s="314">
        <v>9241</v>
      </c>
      <c r="AJ55" s="314">
        <v>11089</v>
      </c>
      <c r="AK55" s="314">
        <v>22404</v>
      </c>
      <c r="AL55" s="237">
        <v>3220</v>
      </c>
      <c r="AM55" s="237">
        <v>3863</v>
      </c>
      <c r="AN55" s="237">
        <v>3158</v>
      </c>
      <c r="AO55" s="237">
        <v>3790</v>
      </c>
      <c r="AP55" s="236">
        <v>7653</v>
      </c>
      <c r="AQ55" s="237">
        <v>2695</v>
      </c>
      <c r="AR55" s="237">
        <v>3235</v>
      </c>
      <c r="AS55" s="237">
        <v>2409</v>
      </c>
      <c r="AT55" s="237">
        <v>2891</v>
      </c>
      <c r="AU55" s="236">
        <v>6126</v>
      </c>
      <c r="AV55" s="237">
        <v>6135</v>
      </c>
      <c r="AW55" s="237">
        <v>7364</v>
      </c>
      <c r="AX55" s="237">
        <v>5135</v>
      </c>
      <c r="AY55" s="237">
        <v>6162</v>
      </c>
      <c r="AZ55" s="236">
        <v>13526</v>
      </c>
      <c r="BA55" s="237">
        <v>3014</v>
      </c>
      <c r="BB55" s="237">
        <v>3616</v>
      </c>
      <c r="BC55" s="237">
        <v>2690</v>
      </c>
      <c r="BD55" s="237">
        <v>3229</v>
      </c>
      <c r="BE55" s="236">
        <v>6845</v>
      </c>
      <c r="BF55" s="237">
        <v>5772</v>
      </c>
      <c r="BG55" s="237">
        <v>6929</v>
      </c>
      <c r="BH55" s="237">
        <v>5629</v>
      </c>
      <c r="BI55" s="237">
        <v>6755</v>
      </c>
      <c r="BJ55" s="236">
        <v>13684</v>
      </c>
      <c r="BK55" s="237">
        <v>3761</v>
      </c>
      <c r="BL55" s="237">
        <v>4511</v>
      </c>
      <c r="BM55" s="237">
        <v>3633</v>
      </c>
      <c r="BN55" s="237">
        <v>4359</v>
      </c>
      <c r="BO55" s="236">
        <v>8870</v>
      </c>
      <c r="BP55" s="237">
        <v>3864</v>
      </c>
      <c r="BQ55" s="237">
        <v>4636</v>
      </c>
      <c r="BR55" s="237">
        <v>4206</v>
      </c>
      <c r="BS55" s="237">
        <v>5049</v>
      </c>
      <c r="BT55" s="236">
        <v>9685</v>
      </c>
      <c r="BU55" s="237">
        <v>1475</v>
      </c>
      <c r="BV55" s="237">
        <v>1772</v>
      </c>
      <c r="BW55" s="237">
        <v>1664</v>
      </c>
      <c r="BX55" s="237">
        <v>1995</v>
      </c>
      <c r="BY55" s="236">
        <v>3767</v>
      </c>
      <c r="BZ55" s="237">
        <v>2083</v>
      </c>
      <c r="CA55" s="237">
        <v>2498</v>
      </c>
      <c r="CB55" s="237">
        <v>2340</v>
      </c>
      <c r="CC55" s="237">
        <v>2808</v>
      </c>
      <c r="CD55" s="236">
        <v>5306</v>
      </c>
      <c r="CE55" s="237">
        <v>980</v>
      </c>
      <c r="CF55" s="237">
        <v>1176</v>
      </c>
      <c r="CG55" s="237">
        <v>1132</v>
      </c>
      <c r="CH55" s="237">
        <v>1359</v>
      </c>
      <c r="CI55" s="237">
        <v>2535</v>
      </c>
      <c r="CJ55" s="237">
        <v>1782</v>
      </c>
      <c r="CK55" s="237">
        <v>2138</v>
      </c>
      <c r="CL55" s="237">
        <v>2104</v>
      </c>
      <c r="CM55" s="237">
        <v>2525</v>
      </c>
      <c r="CN55" s="237">
        <v>4663</v>
      </c>
      <c r="CO55" s="314">
        <v>2762</v>
      </c>
      <c r="CP55" s="314">
        <v>3316</v>
      </c>
      <c r="CQ55" s="314">
        <v>3236</v>
      </c>
      <c r="CR55" s="314">
        <v>3883</v>
      </c>
      <c r="CS55" s="314">
        <v>7199</v>
      </c>
      <c r="CT55" s="237">
        <v>2191</v>
      </c>
      <c r="CU55" s="237">
        <v>2631</v>
      </c>
      <c r="CV55" s="237">
        <v>2922</v>
      </c>
      <c r="CW55" s="237">
        <v>3506</v>
      </c>
      <c r="CX55" s="236">
        <v>6137</v>
      </c>
      <c r="CY55" s="237">
        <v>117</v>
      </c>
      <c r="CZ55" s="237">
        <v>138</v>
      </c>
      <c r="DA55" s="237">
        <v>123</v>
      </c>
      <c r="DB55" s="237">
        <v>148</v>
      </c>
      <c r="DC55" s="237">
        <v>286</v>
      </c>
      <c r="DD55" s="237">
        <v>1205</v>
      </c>
      <c r="DE55" s="237">
        <v>1446</v>
      </c>
      <c r="DF55" s="237">
        <v>862</v>
      </c>
      <c r="DG55" s="237">
        <v>1034</v>
      </c>
      <c r="DH55" s="237">
        <v>2480</v>
      </c>
      <c r="DI55" s="237">
        <v>42</v>
      </c>
      <c r="DJ55" s="237">
        <v>49</v>
      </c>
      <c r="DK55" s="237">
        <v>58</v>
      </c>
      <c r="DL55" s="237">
        <v>68</v>
      </c>
      <c r="DM55" s="237">
        <v>117</v>
      </c>
      <c r="DN55" s="237">
        <v>395</v>
      </c>
      <c r="DO55" s="237">
        <v>473</v>
      </c>
      <c r="DP55" s="237">
        <v>384</v>
      </c>
      <c r="DQ55" s="237">
        <v>463</v>
      </c>
      <c r="DR55" s="237">
        <v>936</v>
      </c>
      <c r="DS55" s="237">
        <v>236</v>
      </c>
      <c r="DT55" s="237">
        <v>285</v>
      </c>
      <c r="DU55" s="237">
        <v>274</v>
      </c>
      <c r="DV55" s="237">
        <v>329</v>
      </c>
      <c r="DW55" s="237">
        <v>614</v>
      </c>
      <c r="DX55" s="237">
        <v>171</v>
      </c>
      <c r="DY55" s="237">
        <v>206</v>
      </c>
      <c r="DZ55" s="237">
        <v>225</v>
      </c>
      <c r="EA55" s="237">
        <v>269</v>
      </c>
      <c r="EB55" s="237">
        <v>475</v>
      </c>
      <c r="EC55" s="237">
        <v>280</v>
      </c>
      <c r="ED55" s="237">
        <v>336</v>
      </c>
      <c r="EE55" s="237">
        <v>369</v>
      </c>
      <c r="EF55" s="237">
        <v>442</v>
      </c>
      <c r="EG55" s="237">
        <v>778</v>
      </c>
      <c r="EH55" s="237">
        <v>367</v>
      </c>
      <c r="EI55" s="237">
        <v>441</v>
      </c>
      <c r="EJ55" s="237">
        <v>531</v>
      </c>
      <c r="EK55" s="237">
        <v>639</v>
      </c>
      <c r="EL55" s="237">
        <v>1080</v>
      </c>
      <c r="EM55" s="237">
        <v>54</v>
      </c>
      <c r="EN55" s="237">
        <v>61</v>
      </c>
      <c r="EO55" s="237">
        <v>66</v>
      </c>
      <c r="EP55" s="237">
        <v>77</v>
      </c>
      <c r="EQ55" s="237">
        <v>138</v>
      </c>
      <c r="ER55" s="237">
        <v>20</v>
      </c>
      <c r="ES55" s="237">
        <v>22</v>
      </c>
      <c r="ET55" s="237">
        <v>18</v>
      </c>
      <c r="EU55" s="237">
        <v>19</v>
      </c>
      <c r="EV55" s="237">
        <v>41</v>
      </c>
      <c r="EW55" s="237">
        <v>510</v>
      </c>
      <c r="EX55" s="237">
        <v>611</v>
      </c>
      <c r="EY55" s="237">
        <v>681</v>
      </c>
      <c r="EZ55" s="237">
        <v>816</v>
      </c>
      <c r="FA55" s="236">
        <v>1427</v>
      </c>
      <c r="FB55" s="237">
        <v>2406</v>
      </c>
      <c r="FC55" s="237">
        <v>2889</v>
      </c>
      <c r="FD55" s="237">
        <v>2573</v>
      </c>
      <c r="FE55" s="237">
        <v>3089</v>
      </c>
      <c r="FF55" s="236">
        <v>5978</v>
      </c>
      <c r="FG55" s="237">
        <v>227</v>
      </c>
      <c r="FH55" s="237">
        <v>274</v>
      </c>
      <c r="FI55" s="237">
        <v>213</v>
      </c>
      <c r="FJ55" s="237">
        <v>254</v>
      </c>
      <c r="FK55" s="236">
        <v>528</v>
      </c>
      <c r="FL55" s="237">
        <v>5544</v>
      </c>
      <c r="FM55" s="237">
        <v>6653</v>
      </c>
      <c r="FN55" s="237">
        <v>6105</v>
      </c>
      <c r="FO55" s="237">
        <v>7324</v>
      </c>
      <c r="FP55" s="236">
        <v>13977</v>
      </c>
      <c r="FQ55" s="237">
        <v>1077</v>
      </c>
      <c r="FR55" s="237">
        <v>1292</v>
      </c>
      <c r="FS55" s="237">
        <v>1233</v>
      </c>
      <c r="FT55" s="237">
        <v>1478</v>
      </c>
      <c r="FU55" s="236">
        <v>2770</v>
      </c>
      <c r="FV55" s="237">
        <v>2213</v>
      </c>
      <c r="FW55" s="237">
        <v>2655</v>
      </c>
      <c r="FX55" s="237">
        <v>2714</v>
      </c>
      <c r="FY55" s="237">
        <v>3255</v>
      </c>
      <c r="FZ55" s="236">
        <v>5910</v>
      </c>
      <c r="GA55" s="237">
        <v>1431</v>
      </c>
      <c r="GB55" s="237">
        <v>1716</v>
      </c>
      <c r="GC55" s="237">
        <v>1458</v>
      </c>
      <c r="GD55" s="237">
        <v>1749</v>
      </c>
      <c r="GE55" s="236">
        <v>3465</v>
      </c>
      <c r="GF55" s="237">
        <v>1503</v>
      </c>
      <c r="GG55" s="237">
        <v>1803</v>
      </c>
      <c r="GH55" s="237">
        <v>985</v>
      </c>
      <c r="GI55" s="237">
        <v>1184</v>
      </c>
      <c r="GJ55" s="236">
        <v>2987</v>
      </c>
      <c r="GM55" s="236"/>
    </row>
    <row r="56" spans="1:195" s="237" customFormat="1" x14ac:dyDescent="0.15">
      <c r="H56" s="238"/>
      <c r="I56" s="238"/>
      <c r="J56" s="238"/>
      <c r="K56" s="238"/>
      <c r="L56" s="238"/>
      <c r="R56" s="314"/>
      <c r="S56" s="314"/>
      <c r="T56" s="314"/>
      <c r="U56" s="314"/>
      <c r="V56" s="314"/>
      <c r="AG56" s="314"/>
      <c r="AH56" s="314"/>
      <c r="AI56" s="314"/>
      <c r="AJ56" s="314"/>
      <c r="AK56" s="314"/>
      <c r="AP56" s="236"/>
      <c r="AU56" s="236"/>
      <c r="AZ56" s="236"/>
      <c r="BE56" s="236"/>
      <c r="BJ56" s="236"/>
      <c r="BO56" s="236"/>
      <c r="BT56" s="236"/>
      <c r="BY56" s="236"/>
      <c r="CD56" s="236"/>
      <c r="CO56" s="314"/>
      <c r="CP56" s="314"/>
      <c r="CQ56" s="314"/>
      <c r="CR56" s="314"/>
      <c r="CS56" s="314"/>
      <c r="CX56" s="236"/>
      <c r="FA56" s="236"/>
      <c r="FF56" s="236"/>
      <c r="FK56" s="236"/>
      <c r="FP56" s="236"/>
      <c r="FU56" s="236"/>
      <c r="FZ56" s="236"/>
      <c r="GE56" s="236"/>
      <c r="GJ56" s="236"/>
      <c r="GM56" s="236"/>
    </row>
    <row r="57" spans="1:195" s="237" customFormat="1" x14ac:dyDescent="0.15">
      <c r="A57" s="237" t="s">
        <v>374</v>
      </c>
      <c r="H57" s="238"/>
      <c r="I57" s="238"/>
      <c r="J57" s="238"/>
      <c r="K57" s="238"/>
      <c r="L57" s="238"/>
      <c r="R57" s="314"/>
      <c r="S57" s="314"/>
      <c r="T57" s="314"/>
      <c r="U57" s="314"/>
      <c r="V57" s="314"/>
      <c r="AG57" s="314"/>
      <c r="AH57" s="314"/>
      <c r="AI57" s="314"/>
      <c r="AJ57" s="314"/>
      <c r="AK57" s="314"/>
      <c r="AP57" s="236"/>
      <c r="AU57" s="236"/>
      <c r="AZ57" s="236"/>
      <c r="BE57" s="236"/>
      <c r="BJ57" s="236"/>
      <c r="BO57" s="236"/>
      <c r="BT57" s="236"/>
      <c r="BY57" s="236"/>
      <c r="CD57" s="236"/>
      <c r="CO57" s="314"/>
      <c r="CP57" s="314"/>
      <c r="CQ57" s="314"/>
      <c r="CR57" s="314"/>
      <c r="CS57" s="314"/>
      <c r="CX57" s="236"/>
      <c r="FA57" s="236"/>
      <c r="FF57" s="236"/>
      <c r="FK57" s="236"/>
      <c r="FP57" s="236"/>
      <c r="FU57" s="236"/>
      <c r="FZ57" s="236"/>
      <c r="GE57" s="236"/>
      <c r="GJ57" s="236"/>
      <c r="GM57" s="236"/>
    </row>
    <row r="58" spans="1:195" s="237" customFormat="1" x14ac:dyDescent="0.15">
      <c r="A58" s="237" t="s">
        <v>106</v>
      </c>
      <c r="B58" s="237" t="s">
        <v>105</v>
      </c>
      <c r="C58" s="237">
        <f>C38-C53</f>
        <v>54</v>
      </c>
      <c r="D58" s="237">
        <f t="shared" ref="D58:BO60" si="81">D38-D53</f>
        <v>67</v>
      </c>
      <c r="E58" s="237">
        <f t="shared" si="81"/>
        <v>62</v>
      </c>
      <c r="F58" s="237">
        <f t="shared" si="81"/>
        <v>72</v>
      </c>
      <c r="G58" s="237">
        <f t="shared" si="81"/>
        <v>139</v>
      </c>
      <c r="H58" s="237">
        <f t="shared" si="81"/>
        <v>419</v>
      </c>
      <c r="I58" s="237">
        <f t="shared" si="81"/>
        <v>502</v>
      </c>
      <c r="J58" s="237">
        <f t="shared" si="81"/>
        <v>314</v>
      </c>
      <c r="K58" s="237">
        <f t="shared" si="81"/>
        <v>376</v>
      </c>
      <c r="L58" s="237">
        <f t="shared" si="81"/>
        <v>878</v>
      </c>
      <c r="M58" s="237">
        <f t="shared" si="81"/>
        <v>744</v>
      </c>
      <c r="N58" s="237">
        <f t="shared" si="81"/>
        <v>893</v>
      </c>
      <c r="O58" s="237">
        <f t="shared" si="81"/>
        <v>853</v>
      </c>
      <c r="P58" s="237">
        <f t="shared" si="81"/>
        <v>1022</v>
      </c>
      <c r="Q58" s="237">
        <f t="shared" si="81"/>
        <v>1915</v>
      </c>
      <c r="R58" s="237">
        <f t="shared" si="81"/>
        <v>1217</v>
      </c>
      <c r="S58" s="237">
        <f t="shared" si="81"/>
        <v>1459</v>
      </c>
      <c r="T58" s="237">
        <f t="shared" si="81"/>
        <v>1229</v>
      </c>
      <c r="U58" s="237">
        <f t="shared" si="81"/>
        <v>1475</v>
      </c>
      <c r="V58" s="237">
        <f t="shared" si="81"/>
        <v>2934</v>
      </c>
      <c r="W58" s="237">
        <f t="shared" si="81"/>
        <v>919</v>
      </c>
      <c r="X58" s="237">
        <f t="shared" si="81"/>
        <v>1104</v>
      </c>
      <c r="Y58" s="237">
        <f t="shared" si="81"/>
        <v>1123</v>
      </c>
      <c r="Z58" s="237">
        <f t="shared" si="81"/>
        <v>1346</v>
      </c>
      <c r="AA58" s="237">
        <f t="shared" si="81"/>
        <v>2450</v>
      </c>
      <c r="AB58" s="237">
        <f t="shared" si="81"/>
        <v>696</v>
      </c>
      <c r="AC58" s="237">
        <f t="shared" si="81"/>
        <v>835</v>
      </c>
      <c r="AD58" s="237">
        <f t="shared" si="81"/>
        <v>360</v>
      </c>
      <c r="AE58" s="237">
        <f t="shared" si="81"/>
        <v>432</v>
      </c>
      <c r="AF58" s="237">
        <f t="shared" si="81"/>
        <v>1267</v>
      </c>
      <c r="AG58" s="237">
        <f t="shared" si="81"/>
        <v>1615</v>
      </c>
      <c r="AH58" s="237">
        <f t="shared" si="81"/>
        <v>1935</v>
      </c>
      <c r="AI58" s="237">
        <f t="shared" si="81"/>
        <v>1483</v>
      </c>
      <c r="AJ58" s="237">
        <f t="shared" si="81"/>
        <v>1780</v>
      </c>
      <c r="AK58" s="237">
        <f t="shared" si="81"/>
        <v>3715</v>
      </c>
      <c r="AL58" s="237">
        <f t="shared" si="81"/>
        <v>38</v>
      </c>
      <c r="AM58" s="237">
        <f t="shared" si="81"/>
        <v>45</v>
      </c>
      <c r="AN58" s="237">
        <f t="shared" si="81"/>
        <v>136</v>
      </c>
      <c r="AO58" s="237">
        <f t="shared" si="81"/>
        <v>163</v>
      </c>
      <c r="AP58" s="237">
        <f t="shared" si="81"/>
        <v>208</v>
      </c>
      <c r="AQ58" s="237">
        <f t="shared" si="81"/>
        <v>691</v>
      </c>
      <c r="AR58" s="237">
        <f t="shared" si="81"/>
        <v>827</v>
      </c>
      <c r="AS58" s="237">
        <f t="shared" si="81"/>
        <v>823</v>
      </c>
      <c r="AT58" s="237">
        <f t="shared" si="81"/>
        <v>988</v>
      </c>
      <c r="AU58" s="237">
        <f t="shared" si="81"/>
        <v>1815</v>
      </c>
      <c r="AV58" s="237">
        <f t="shared" si="81"/>
        <v>351</v>
      </c>
      <c r="AW58" s="237">
        <f t="shared" si="81"/>
        <v>419</v>
      </c>
      <c r="AX58" s="237">
        <f t="shared" si="81"/>
        <v>441</v>
      </c>
      <c r="AY58" s="237">
        <f t="shared" si="81"/>
        <v>530</v>
      </c>
      <c r="AZ58" s="237">
        <f t="shared" si="81"/>
        <v>949</v>
      </c>
      <c r="BA58" s="237">
        <f t="shared" si="81"/>
        <v>203</v>
      </c>
      <c r="BB58" s="237">
        <f t="shared" si="81"/>
        <v>244</v>
      </c>
      <c r="BC58" s="237">
        <f t="shared" si="81"/>
        <v>151</v>
      </c>
      <c r="BD58" s="237">
        <f t="shared" si="81"/>
        <v>179</v>
      </c>
      <c r="BE58" s="237">
        <f t="shared" si="81"/>
        <v>423</v>
      </c>
      <c r="BF58" s="237">
        <f t="shared" si="81"/>
        <v>253</v>
      </c>
      <c r="BG58" s="237">
        <f t="shared" si="81"/>
        <v>302</v>
      </c>
      <c r="BH58" s="237">
        <f t="shared" si="81"/>
        <v>834</v>
      </c>
      <c r="BI58" s="237">
        <f t="shared" si="81"/>
        <v>1000</v>
      </c>
      <c r="BJ58" s="237">
        <f t="shared" si="81"/>
        <v>1302</v>
      </c>
      <c r="BK58" s="237">
        <f t="shared" si="81"/>
        <v>269</v>
      </c>
      <c r="BL58" s="237">
        <f t="shared" si="81"/>
        <v>326</v>
      </c>
      <c r="BM58" s="237">
        <f t="shared" si="81"/>
        <v>210</v>
      </c>
      <c r="BN58" s="237">
        <f t="shared" si="81"/>
        <v>252</v>
      </c>
      <c r="BO58" s="237">
        <f t="shared" si="81"/>
        <v>578</v>
      </c>
      <c r="BP58" s="237">
        <f t="shared" ref="BP58:EA60" si="82">BP38-BP53</f>
        <v>310</v>
      </c>
      <c r="BQ58" s="237">
        <f t="shared" si="82"/>
        <v>371</v>
      </c>
      <c r="BR58" s="237">
        <f t="shared" si="82"/>
        <v>247</v>
      </c>
      <c r="BS58" s="237">
        <f t="shared" si="82"/>
        <v>294</v>
      </c>
      <c r="BT58" s="237">
        <f t="shared" si="82"/>
        <v>665</v>
      </c>
      <c r="BU58" s="237">
        <f t="shared" si="82"/>
        <v>119</v>
      </c>
      <c r="BV58" s="237">
        <f t="shared" si="82"/>
        <v>142</v>
      </c>
      <c r="BW58" s="237">
        <f t="shared" si="82"/>
        <v>107</v>
      </c>
      <c r="BX58" s="237">
        <f t="shared" si="82"/>
        <v>129</v>
      </c>
      <c r="BY58" s="237">
        <f t="shared" si="82"/>
        <v>271</v>
      </c>
      <c r="BZ58" s="237">
        <f t="shared" si="82"/>
        <v>326</v>
      </c>
      <c r="CA58" s="237">
        <f t="shared" si="82"/>
        <v>393</v>
      </c>
      <c r="CB58" s="237">
        <f t="shared" si="82"/>
        <v>298</v>
      </c>
      <c r="CC58" s="237">
        <f t="shared" si="82"/>
        <v>357</v>
      </c>
      <c r="CD58" s="237">
        <f t="shared" si="82"/>
        <v>750</v>
      </c>
      <c r="CE58" s="237">
        <f t="shared" si="82"/>
        <v>35</v>
      </c>
      <c r="CF58" s="237">
        <f t="shared" si="82"/>
        <v>43</v>
      </c>
      <c r="CG58" s="237">
        <f t="shared" si="82"/>
        <v>-27</v>
      </c>
      <c r="CH58" s="237">
        <f t="shared" si="82"/>
        <v>-33</v>
      </c>
      <c r="CI58" s="237">
        <f t="shared" si="82"/>
        <v>10</v>
      </c>
      <c r="CJ58" s="237">
        <f t="shared" si="82"/>
        <v>251</v>
      </c>
      <c r="CK58" s="237">
        <f t="shared" si="82"/>
        <v>301</v>
      </c>
      <c r="CL58" s="237">
        <f t="shared" si="82"/>
        <v>274</v>
      </c>
      <c r="CM58" s="237">
        <f t="shared" si="82"/>
        <v>329</v>
      </c>
      <c r="CN58" s="237">
        <f t="shared" si="82"/>
        <v>630</v>
      </c>
      <c r="CO58" s="237">
        <f t="shared" si="82"/>
        <v>286</v>
      </c>
      <c r="CP58" s="237">
        <f t="shared" si="82"/>
        <v>343</v>
      </c>
      <c r="CQ58" s="237">
        <f t="shared" si="82"/>
        <v>247</v>
      </c>
      <c r="CR58" s="237">
        <f t="shared" si="82"/>
        <v>297</v>
      </c>
      <c r="CS58" s="237">
        <f t="shared" si="82"/>
        <v>640</v>
      </c>
      <c r="CT58" s="237">
        <f t="shared" si="82"/>
        <v>-19</v>
      </c>
      <c r="CU58" s="237">
        <f t="shared" si="82"/>
        <v>-26</v>
      </c>
      <c r="CV58" s="237">
        <f t="shared" si="82"/>
        <v>-22</v>
      </c>
      <c r="CW58" s="237">
        <f t="shared" si="82"/>
        <v>-27</v>
      </c>
      <c r="CX58" s="237">
        <f t="shared" si="82"/>
        <v>-53</v>
      </c>
      <c r="CY58" s="237">
        <f t="shared" si="82"/>
        <v>26</v>
      </c>
      <c r="CZ58" s="237">
        <f t="shared" si="82"/>
        <v>32</v>
      </c>
      <c r="DA58" s="237">
        <f t="shared" si="82"/>
        <v>8</v>
      </c>
      <c r="DB58" s="237">
        <f t="shared" si="82"/>
        <v>10</v>
      </c>
      <c r="DC58" s="237">
        <f t="shared" si="82"/>
        <v>42</v>
      </c>
      <c r="DD58" s="237">
        <f t="shared" si="82"/>
        <v>110</v>
      </c>
      <c r="DE58" s="237">
        <f t="shared" si="82"/>
        <v>133</v>
      </c>
      <c r="DF58" s="237">
        <f t="shared" si="82"/>
        <v>113</v>
      </c>
      <c r="DG58" s="237">
        <f t="shared" si="82"/>
        <v>136</v>
      </c>
      <c r="DH58" s="237">
        <f t="shared" si="82"/>
        <v>269</v>
      </c>
      <c r="DI58" s="237">
        <f t="shared" si="82"/>
        <v>57</v>
      </c>
      <c r="DJ58" s="237">
        <f t="shared" si="82"/>
        <v>69</v>
      </c>
      <c r="DK58" s="237">
        <f t="shared" si="82"/>
        <v>70</v>
      </c>
      <c r="DL58" s="237">
        <f t="shared" si="82"/>
        <v>84</v>
      </c>
      <c r="DM58" s="237">
        <f t="shared" si="82"/>
        <v>153</v>
      </c>
      <c r="DN58" s="237">
        <f t="shared" si="82"/>
        <v>-316</v>
      </c>
      <c r="DO58" s="237">
        <f t="shared" si="82"/>
        <v>-380</v>
      </c>
      <c r="DP58" s="237">
        <f t="shared" si="82"/>
        <v>-308</v>
      </c>
      <c r="DQ58" s="237">
        <f t="shared" si="82"/>
        <v>-371</v>
      </c>
      <c r="DR58" s="237">
        <f t="shared" si="82"/>
        <v>-751</v>
      </c>
      <c r="DS58" s="237">
        <f t="shared" si="82"/>
        <v>-1</v>
      </c>
      <c r="DT58" s="237">
        <f t="shared" si="82"/>
        <v>-2</v>
      </c>
      <c r="DU58" s="237">
        <f t="shared" si="82"/>
        <v>17</v>
      </c>
      <c r="DV58" s="237">
        <f t="shared" si="82"/>
        <v>21</v>
      </c>
      <c r="DW58" s="237">
        <f t="shared" si="82"/>
        <v>19</v>
      </c>
      <c r="DX58" s="237">
        <f t="shared" si="82"/>
        <v>84</v>
      </c>
      <c r="DY58" s="237">
        <f t="shared" si="82"/>
        <v>102</v>
      </c>
      <c r="DZ58" s="237">
        <f t="shared" si="82"/>
        <v>68</v>
      </c>
      <c r="EA58" s="237">
        <f t="shared" si="82"/>
        <v>84</v>
      </c>
      <c r="EB58" s="237">
        <f t="shared" ref="EB58:GM60" si="83">EB38-EB53</f>
        <v>186</v>
      </c>
      <c r="EC58" s="237">
        <f t="shared" si="83"/>
        <v>-24</v>
      </c>
      <c r="ED58" s="237">
        <f t="shared" si="83"/>
        <v>-31</v>
      </c>
      <c r="EE58" s="237">
        <f t="shared" si="83"/>
        <v>-8</v>
      </c>
      <c r="EF58" s="237">
        <f t="shared" si="83"/>
        <v>-10</v>
      </c>
      <c r="EG58" s="237">
        <f t="shared" si="83"/>
        <v>-41</v>
      </c>
      <c r="EH58" s="237">
        <f t="shared" si="83"/>
        <v>-17</v>
      </c>
      <c r="EI58" s="237">
        <f t="shared" si="83"/>
        <v>-21</v>
      </c>
      <c r="EJ58" s="237">
        <f t="shared" si="83"/>
        <v>71</v>
      </c>
      <c r="EK58" s="237">
        <f t="shared" si="83"/>
        <v>85</v>
      </c>
      <c r="EL58" s="237">
        <f t="shared" si="83"/>
        <v>64</v>
      </c>
      <c r="EM58" s="237">
        <f t="shared" si="83"/>
        <v>71</v>
      </c>
      <c r="EN58" s="237">
        <f t="shared" si="83"/>
        <v>88</v>
      </c>
      <c r="EO58" s="237">
        <f t="shared" si="83"/>
        <v>93</v>
      </c>
      <c r="EP58" s="237">
        <f t="shared" si="83"/>
        <v>113</v>
      </c>
      <c r="EQ58" s="237">
        <f t="shared" si="83"/>
        <v>201</v>
      </c>
      <c r="ER58" s="237">
        <f t="shared" si="83"/>
        <v>101</v>
      </c>
      <c r="ES58" s="237">
        <f t="shared" si="83"/>
        <v>123</v>
      </c>
      <c r="ET58" s="237">
        <f t="shared" si="83"/>
        <v>109</v>
      </c>
      <c r="EU58" s="237">
        <f t="shared" si="83"/>
        <v>133</v>
      </c>
      <c r="EV58" s="237">
        <f t="shared" si="83"/>
        <v>256</v>
      </c>
      <c r="EW58" s="237">
        <f t="shared" si="83"/>
        <v>13</v>
      </c>
      <c r="EX58" s="237">
        <f t="shared" si="83"/>
        <v>16</v>
      </c>
      <c r="EY58" s="237">
        <f t="shared" si="83"/>
        <v>77</v>
      </c>
      <c r="EZ58" s="237">
        <f t="shared" si="83"/>
        <v>93</v>
      </c>
      <c r="FA58" s="237">
        <f t="shared" si="83"/>
        <v>109</v>
      </c>
      <c r="FB58" s="237">
        <f t="shared" si="83"/>
        <v>-5</v>
      </c>
      <c r="FC58" s="237">
        <f t="shared" si="83"/>
        <v>-6</v>
      </c>
      <c r="FD58" s="237">
        <f t="shared" si="83"/>
        <v>-160</v>
      </c>
      <c r="FE58" s="237">
        <f t="shared" si="83"/>
        <v>-194</v>
      </c>
      <c r="FF58" s="237">
        <f t="shared" si="83"/>
        <v>-200</v>
      </c>
      <c r="FG58" s="237">
        <f t="shared" si="83"/>
        <v>114</v>
      </c>
      <c r="FH58" s="237">
        <f t="shared" si="83"/>
        <v>135</v>
      </c>
      <c r="FI58" s="237">
        <f t="shared" si="83"/>
        <v>177</v>
      </c>
      <c r="FJ58" s="237">
        <f t="shared" si="83"/>
        <v>215</v>
      </c>
      <c r="FK58" s="237">
        <f t="shared" si="83"/>
        <v>350</v>
      </c>
      <c r="FL58" s="237">
        <f t="shared" si="83"/>
        <v>992</v>
      </c>
      <c r="FM58" s="237">
        <f t="shared" si="83"/>
        <v>1189</v>
      </c>
      <c r="FN58" s="237">
        <f t="shared" si="83"/>
        <v>896</v>
      </c>
      <c r="FO58" s="237">
        <f t="shared" si="83"/>
        <v>1077</v>
      </c>
      <c r="FP58" s="237">
        <f t="shared" si="83"/>
        <v>2266</v>
      </c>
      <c r="FQ58" s="237">
        <f t="shared" si="83"/>
        <v>33</v>
      </c>
      <c r="FR58" s="237">
        <f t="shared" si="83"/>
        <v>39</v>
      </c>
      <c r="FS58" s="237">
        <f t="shared" si="83"/>
        <v>53</v>
      </c>
      <c r="FT58" s="237">
        <f t="shared" si="83"/>
        <v>63</v>
      </c>
      <c r="FU58" s="237">
        <f t="shared" si="83"/>
        <v>102</v>
      </c>
      <c r="FV58" s="237">
        <f t="shared" si="83"/>
        <v>147</v>
      </c>
      <c r="FW58" s="237">
        <f t="shared" si="83"/>
        <v>177</v>
      </c>
      <c r="FX58" s="237">
        <f t="shared" si="83"/>
        <v>379</v>
      </c>
      <c r="FY58" s="237">
        <f t="shared" si="83"/>
        <v>455</v>
      </c>
      <c r="FZ58" s="237">
        <f t="shared" si="83"/>
        <v>632</v>
      </c>
      <c r="GA58" s="237">
        <f t="shared" si="83"/>
        <v>-33</v>
      </c>
      <c r="GB58" s="237">
        <f t="shared" si="83"/>
        <v>-38</v>
      </c>
      <c r="GC58" s="237">
        <f t="shared" si="83"/>
        <v>15</v>
      </c>
      <c r="GD58" s="237">
        <f t="shared" si="83"/>
        <v>18</v>
      </c>
      <c r="GE58" s="237">
        <f t="shared" si="83"/>
        <v>-20</v>
      </c>
      <c r="GF58" s="237">
        <f t="shared" si="83"/>
        <v>222</v>
      </c>
      <c r="GG58" s="237">
        <f t="shared" si="83"/>
        <v>266</v>
      </c>
      <c r="GH58" s="237">
        <f t="shared" si="83"/>
        <v>264</v>
      </c>
      <c r="GI58" s="237">
        <f t="shared" si="83"/>
        <v>315</v>
      </c>
      <c r="GJ58" s="237">
        <f t="shared" si="83"/>
        <v>581</v>
      </c>
      <c r="GK58" s="237">
        <f t="shared" si="83"/>
        <v>45310</v>
      </c>
      <c r="GL58" s="237">
        <f t="shared" si="83"/>
        <v>48691</v>
      </c>
      <c r="GM58" s="237">
        <f t="shared" si="83"/>
        <v>94001</v>
      </c>
    </row>
    <row r="59" spans="1:195" s="237" customFormat="1" x14ac:dyDescent="0.15">
      <c r="B59" s="237" t="s">
        <v>104</v>
      </c>
      <c r="C59" s="237">
        <f t="shared" ref="C59:R60" si="84">C39-C54</f>
        <v>76</v>
      </c>
      <c r="D59" s="237">
        <f t="shared" si="84"/>
        <v>90</v>
      </c>
      <c r="E59" s="237">
        <f t="shared" si="84"/>
        <v>63</v>
      </c>
      <c r="F59" s="237">
        <f t="shared" si="84"/>
        <v>74</v>
      </c>
      <c r="G59" s="237">
        <f t="shared" si="84"/>
        <v>164</v>
      </c>
      <c r="H59" s="237">
        <f t="shared" si="84"/>
        <v>289</v>
      </c>
      <c r="I59" s="237">
        <f t="shared" si="84"/>
        <v>348</v>
      </c>
      <c r="J59" s="237">
        <f t="shared" si="84"/>
        <v>247</v>
      </c>
      <c r="K59" s="237">
        <f t="shared" si="84"/>
        <v>294</v>
      </c>
      <c r="L59" s="237">
        <f t="shared" si="84"/>
        <v>642</v>
      </c>
      <c r="M59" s="237">
        <f t="shared" si="84"/>
        <v>673</v>
      </c>
      <c r="N59" s="237">
        <f t="shared" si="84"/>
        <v>810</v>
      </c>
      <c r="O59" s="237">
        <f t="shared" si="84"/>
        <v>694</v>
      </c>
      <c r="P59" s="237">
        <f t="shared" si="84"/>
        <v>831</v>
      </c>
      <c r="Q59" s="237">
        <f t="shared" si="84"/>
        <v>1641</v>
      </c>
      <c r="R59" s="237">
        <f t="shared" si="84"/>
        <v>1038</v>
      </c>
      <c r="S59" s="237">
        <f t="shared" si="81"/>
        <v>1246</v>
      </c>
      <c r="T59" s="237">
        <f t="shared" si="81"/>
        <v>1004</v>
      </c>
      <c r="U59" s="237">
        <f t="shared" si="81"/>
        <v>1205</v>
      </c>
      <c r="V59" s="237">
        <f t="shared" si="81"/>
        <v>2451</v>
      </c>
      <c r="W59" s="237">
        <f t="shared" si="81"/>
        <v>280</v>
      </c>
      <c r="X59" s="237">
        <f t="shared" si="81"/>
        <v>337</v>
      </c>
      <c r="Y59" s="237">
        <f t="shared" si="81"/>
        <v>786</v>
      </c>
      <c r="Z59" s="237">
        <f t="shared" si="81"/>
        <v>945</v>
      </c>
      <c r="AA59" s="237">
        <f t="shared" si="81"/>
        <v>1282</v>
      </c>
      <c r="AB59" s="237">
        <f t="shared" si="81"/>
        <v>794</v>
      </c>
      <c r="AC59" s="237">
        <f t="shared" si="81"/>
        <v>953</v>
      </c>
      <c r="AD59" s="237">
        <f t="shared" si="81"/>
        <v>325</v>
      </c>
      <c r="AE59" s="237">
        <f t="shared" si="81"/>
        <v>389</v>
      </c>
      <c r="AF59" s="237">
        <f t="shared" si="81"/>
        <v>1342</v>
      </c>
      <c r="AG59" s="237">
        <f t="shared" si="81"/>
        <v>1074</v>
      </c>
      <c r="AH59" s="237">
        <f t="shared" si="81"/>
        <v>1291</v>
      </c>
      <c r="AI59" s="237">
        <f t="shared" si="81"/>
        <v>1111</v>
      </c>
      <c r="AJ59" s="237">
        <f t="shared" si="81"/>
        <v>1334</v>
      </c>
      <c r="AK59" s="237">
        <f t="shared" si="81"/>
        <v>2625</v>
      </c>
      <c r="AL59" s="237">
        <f t="shared" si="81"/>
        <v>-521</v>
      </c>
      <c r="AM59" s="237">
        <f t="shared" si="81"/>
        <v>-624</v>
      </c>
      <c r="AN59" s="237">
        <f t="shared" si="81"/>
        <v>-547</v>
      </c>
      <c r="AO59" s="237">
        <f t="shared" si="81"/>
        <v>-657</v>
      </c>
      <c r="AP59" s="237">
        <f t="shared" si="81"/>
        <v>-1281</v>
      </c>
      <c r="AQ59" s="237">
        <f t="shared" si="81"/>
        <v>522</v>
      </c>
      <c r="AR59" s="237">
        <f t="shared" si="81"/>
        <v>628</v>
      </c>
      <c r="AS59" s="237">
        <f t="shared" si="81"/>
        <v>1227</v>
      </c>
      <c r="AT59" s="237">
        <f t="shared" si="81"/>
        <v>1473</v>
      </c>
      <c r="AU59" s="237">
        <f t="shared" si="81"/>
        <v>2101</v>
      </c>
      <c r="AV59" s="237">
        <f t="shared" si="81"/>
        <v>530</v>
      </c>
      <c r="AW59" s="237">
        <f t="shared" si="81"/>
        <v>636</v>
      </c>
      <c r="AX59" s="237">
        <f t="shared" si="81"/>
        <v>416</v>
      </c>
      <c r="AY59" s="237">
        <f t="shared" si="81"/>
        <v>498</v>
      </c>
      <c r="AZ59" s="237">
        <f t="shared" si="81"/>
        <v>1134</v>
      </c>
      <c r="BA59" s="237">
        <f t="shared" si="81"/>
        <v>304</v>
      </c>
      <c r="BB59" s="237">
        <f t="shared" si="81"/>
        <v>366</v>
      </c>
      <c r="BC59" s="237">
        <f t="shared" si="81"/>
        <v>264</v>
      </c>
      <c r="BD59" s="237">
        <f t="shared" si="81"/>
        <v>319</v>
      </c>
      <c r="BE59" s="237">
        <f t="shared" si="81"/>
        <v>685</v>
      </c>
      <c r="BF59" s="237">
        <f t="shared" si="81"/>
        <v>-199</v>
      </c>
      <c r="BG59" s="237">
        <f t="shared" si="81"/>
        <v>-241</v>
      </c>
      <c r="BH59" s="237">
        <f t="shared" si="81"/>
        <v>-1012</v>
      </c>
      <c r="BI59" s="237">
        <f t="shared" si="81"/>
        <v>-1217</v>
      </c>
      <c r="BJ59" s="237">
        <f t="shared" si="81"/>
        <v>-1458</v>
      </c>
      <c r="BK59" s="237">
        <f t="shared" si="81"/>
        <v>-261</v>
      </c>
      <c r="BL59" s="237">
        <f t="shared" si="81"/>
        <v>-313</v>
      </c>
      <c r="BM59" s="237">
        <f t="shared" si="81"/>
        <v>-203</v>
      </c>
      <c r="BN59" s="237">
        <f t="shared" si="81"/>
        <v>-244</v>
      </c>
      <c r="BO59" s="237">
        <f t="shared" si="81"/>
        <v>-557</v>
      </c>
      <c r="BP59" s="237">
        <f t="shared" si="82"/>
        <v>-97</v>
      </c>
      <c r="BQ59" s="237">
        <f t="shared" si="82"/>
        <v>-115</v>
      </c>
      <c r="BR59" s="237">
        <f t="shared" si="82"/>
        <v>272</v>
      </c>
      <c r="BS59" s="237">
        <f t="shared" si="82"/>
        <v>326</v>
      </c>
      <c r="BT59" s="237">
        <f t="shared" si="82"/>
        <v>211</v>
      </c>
      <c r="BU59" s="237">
        <f t="shared" si="82"/>
        <v>85</v>
      </c>
      <c r="BV59" s="237">
        <f t="shared" si="82"/>
        <v>100</v>
      </c>
      <c r="BW59" s="237">
        <f t="shared" si="82"/>
        <v>94</v>
      </c>
      <c r="BX59" s="237">
        <f t="shared" si="82"/>
        <v>114</v>
      </c>
      <c r="BY59" s="237">
        <f t="shared" si="82"/>
        <v>214</v>
      </c>
      <c r="BZ59" s="237">
        <f t="shared" si="82"/>
        <v>108</v>
      </c>
      <c r="CA59" s="237">
        <f t="shared" si="82"/>
        <v>131</v>
      </c>
      <c r="CB59" s="237">
        <f t="shared" si="82"/>
        <v>204</v>
      </c>
      <c r="CC59" s="237">
        <f t="shared" si="82"/>
        <v>245</v>
      </c>
      <c r="CD59" s="237">
        <f t="shared" si="82"/>
        <v>376</v>
      </c>
      <c r="CE59" s="237">
        <f t="shared" si="82"/>
        <v>50</v>
      </c>
      <c r="CF59" s="237">
        <f t="shared" si="82"/>
        <v>60</v>
      </c>
      <c r="CG59" s="237">
        <f t="shared" si="82"/>
        <v>13</v>
      </c>
      <c r="CH59" s="237">
        <f t="shared" si="82"/>
        <v>16</v>
      </c>
      <c r="CI59" s="237">
        <f t="shared" si="82"/>
        <v>76</v>
      </c>
      <c r="CJ59" s="237">
        <f t="shared" si="82"/>
        <v>145</v>
      </c>
      <c r="CK59" s="237">
        <f t="shared" si="82"/>
        <v>174</v>
      </c>
      <c r="CL59" s="237">
        <f t="shared" si="82"/>
        <v>144</v>
      </c>
      <c r="CM59" s="237">
        <f t="shared" si="82"/>
        <v>173</v>
      </c>
      <c r="CN59" s="237">
        <f t="shared" si="82"/>
        <v>347</v>
      </c>
      <c r="CO59" s="237">
        <f t="shared" si="82"/>
        <v>195</v>
      </c>
      <c r="CP59" s="237">
        <f t="shared" si="82"/>
        <v>231</v>
      </c>
      <c r="CQ59" s="237">
        <f t="shared" si="82"/>
        <v>157</v>
      </c>
      <c r="CR59" s="237">
        <f t="shared" si="82"/>
        <v>188</v>
      </c>
      <c r="CS59" s="237">
        <f t="shared" si="82"/>
        <v>419</v>
      </c>
      <c r="CT59" s="237">
        <f t="shared" si="82"/>
        <v>-129</v>
      </c>
      <c r="CU59" s="237">
        <f t="shared" si="82"/>
        <v>-155</v>
      </c>
      <c r="CV59" s="237">
        <f t="shared" si="82"/>
        <v>-129</v>
      </c>
      <c r="CW59" s="237">
        <f t="shared" si="82"/>
        <v>-154</v>
      </c>
      <c r="CX59" s="237">
        <f t="shared" si="82"/>
        <v>-309</v>
      </c>
      <c r="CY59" s="237">
        <f t="shared" si="82"/>
        <v>9</v>
      </c>
      <c r="CZ59" s="237">
        <f t="shared" si="82"/>
        <v>11</v>
      </c>
      <c r="DA59" s="237">
        <f t="shared" si="82"/>
        <v>22</v>
      </c>
      <c r="DB59" s="237">
        <f t="shared" si="82"/>
        <v>27</v>
      </c>
      <c r="DC59" s="237">
        <f t="shared" si="82"/>
        <v>38</v>
      </c>
      <c r="DD59" s="237">
        <f t="shared" si="82"/>
        <v>44</v>
      </c>
      <c r="DE59" s="237">
        <f t="shared" si="82"/>
        <v>51</v>
      </c>
      <c r="DF59" s="237">
        <f t="shared" si="82"/>
        <v>44</v>
      </c>
      <c r="DG59" s="237">
        <f t="shared" si="82"/>
        <v>51</v>
      </c>
      <c r="DH59" s="237">
        <f t="shared" si="82"/>
        <v>102</v>
      </c>
      <c r="DI59" s="237">
        <f t="shared" si="82"/>
        <v>49</v>
      </c>
      <c r="DJ59" s="237">
        <f t="shared" si="82"/>
        <v>60</v>
      </c>
      <c r="DK59" s="237">
        <f t="shared" si="82"/>
        <v>38</v>
      </c>
      <c r="DL59" s="237">
        <f t="shared" si="82"/>
        <v>48</v>
      </c>
      <c r="DM59" s="237">
        <f t="shared" si="82"/>
        <v>108</v>
      </c>
      <c r="DN59" s="237">
        <f t="shared" si="82"/>
        <v>-48</v>
      </c>
      <c r="DO59" s="237">
        <f t="shared" si="82"/>
        <v>-57</v>
      </c>
      <c r="DP59" s="237">
        <f t="shared" si="82"/>
        <v>-34</v>
      </c>
      <c r="DQ59" s="237">
        <f t="shared" si="82"/>
        <v>-42</v>
      </c>
      <c r="DR59" s="237">
        <f t="shared" si="82"/>
        <v>-99</v>
      </c>
      <c r="DS59" s="237">
        <f t="shared" si="82"/>
        <v>26</v>
      </c>
      <c r="DT59" s="237">
        <f t="shared" si="82"/>
        <v>31</v>
      </c>
      <c r="DU59" s="237">
        <f t="shared" si="82"/>
        <v>13</v>
      </c>
      <c r="DV59" s="237">
        <f t="shared" si="82"/>
        <v>14</v>
      </c>
      <c r="DW59" s="237">
        <f t="shared" si="82"/>
        <v>45</v>
      </c>
      <c r="DX59" s="237">
        <f t="shared" si="82"/>
        <v>60</v>
      </c>
      <c r="DY59" s="237">
        <f t="shared" si="82"/>
        <v>72</v>
      </c>
      <c r="DZ59" s="237">
        <f t="shared" si="82"/>
        <v>63</v>
      </c>
      <c r="EA59" s="237">
        <f t="shared" si="82"/>
        <v>75</v>
      </c>
      <c r="EB59" s="237">
        <f t="shared" si="83"/>
        <v>147</v>
      </c>
      <c r="EC59" s="237">
        <f t="shared" si="83"/>
        <v>20</v>
      </c>
      <c r="ED59" s="237">
        <f t="shared" si="83"/>
        <v>25</v>
      </c>
      <c r="EE59" s="237">
        <f t="shared" si="83"/>
        <v>-14</v>
      </c>
      <c r="EF59" s="237">
        <f t="shared" si="83"/>
        <v>-15</v>
      </c>
      <c r="EG59" s="237">
        <f t="shared" si="83"/>
        <v>10</v>
      </c>
      <c r="EH59" s="237">
        <f t="shared" si="83"/>
        <v>35</v>
      </c>
      <c r="EI59" s="237">
        <f t="shared" si="83"/>
        <v>42</v>
      </c>
      <c r="EJ59" s="237">
        <f t="shared" si="83"/>
        <v>76</v>
      </c>
      <c r="EK59" s="237">
        <f t="shared" si="83"/>
        <v>92</v>
      </c>
      <c r="EL59" s="237">
        <f t="shared" si="83"/>
        <v>134</v>
      </c>
      <c r="EM59" s="237">
        <f t="shared" si="83"/>
        <v>23</v>
      </c>
      <c r="EN59" s="237">
        <f t="shared" si="83"/>
        <v>31</v>
      </c>
      <c r="EO59" s="237">
        <f t="shared" si="83"/>
        <v>48</v>
      </c>
      <c r="EP59" s="237">
        <f t="shared" si="83"/>
        <v>58</v>
      </c>
      <c r="EQ59" s="237">
        <f t="shared" si="83"/>
        <v>89</v>
      </c>
      <c r="ER59" s="237">
        <f t="shared" si="83"/>
        <v>70</v>
      </c>
      <c r="ES59" s="237">
        <f t="shared" si="83"/>
        <v>85</v>
      </c>
      <c r="ET59" s="237">
        <f t="shared" si="83"/>
        <v>85</v>
      </c>
      <c r="EU59" s="237">
        <f t="shared" si="83"/>
        <v>102</v>
      </c>
      <c r="EV59" s="237">
        <f t="shared" si="83"/>
        <v>187</v>
      </c>
      <c r="EW59" s="237">
        <f t="shared" si="83"/>
        <v>-15</v>
      </c>
      <c r="EX59" s="237">
        <f t="shared" si="83"/>
        <v>-18</v>
      </c>
      <c r="EY59" s="237">
        <f t="shared" si="83"/>
        <v>44</v>
      </c>
      <c r="EZ59" s="237">
        <f t="shared" si="83"/>
        <v>55</v>
      </c>
      <c r="FA59" s="237">
        <f t="shared" si="83"/>
        <v>37</v>
      </c>
      <c r="FB59" s="237">
        <f t="shared" si="83"/>
        <v>-323</v>
      </c>
      <c r="FC59" s="237">
        <f t="shared" si="83"/>
        <v>-389</v>
      </c>
      <c r="FD59" s="237">
        <f t="shared" si="83"/>
        <v>-343</v>
      </c>
      <c r="FE59" s="237">
        <f t="shared" si="83"/>
        <v>-410</v>
      </c>
      <c r="FF59" s="237">
        <f t="shared" si="83"/>
        <v>-799</v>
      </c>
      <c r="FG59" s="237">
        <f t="shared" si="83"/>
        <v>98</v>
      </c>
      <c r="FH59" s="237">
        <f t="shared" si="83"/>
        <v>116</v>
      </c>
      <c r="FI59" s="237">
        <f t="shared" si="83"/>
        <v>205</v>
      </c>
      <c r="FJ59" s="237">
        <f t="shared" si="83"/>
        <v>245</v>
      </c>
      <c r="FK59" s="237">
        <f t="shared" si="83"/>
        <v>361</v>
      </c>
      <c r="FL59" s="237">
        <f t="shared" si="83"/>
        <v>134</v>
      </c>
      <c r="FM59" s="237">
        <f t="shared" si="83"/>
        <v>162</v>
      </c>
      <c r="FN59" s="237">
        <f t="shared" si="83"/>
        <v>-59</v>
      </c>
      <c r="FO59" s="237">
        <f t="shared" si="83"/>
        <v>-71</v>
      </c>
      <c r="FP59" s="237">
        <f t="shared" si="83"/>
        <v>91</v>
      </c>
      <c r="FQ59" s="237">
        <f t="shared" si="83"/>
        <v>110</v>
      </c>
      <c r="FR59" s="237">
        <f t="shared" si="83"/>
        <v>133</v>
      </c>
      <c r="FS59" s="237">
        <f t="shared" si="83"/>
        <v>91</v>
      </c>
      <c r="FT59" s="237">
        <f t="shared" si="83"/>
        <v>110</v>
      </c>
      <c r="FU59" s="237">
        <f t="shared" si="83"/>
        <v>243</v>
      </c>
      <c r="FV59" s="237">
        <f t="shared" si="83"/>
        <v>-34</v>
      </c>
      <c r="FW59" s="237">
        <f t="shared" si="83"/>
        <v>-40</v>
      </c>
      <c r="FX59" s="237">
        <f t="shared" si="83"/>
        <v>484</v>
      </c>
      <c r="FY59" s="237">
        <f t="shared" si="83"/>
        <v>583</v>
      </c>
      <c r="FZ59" s="237">
        <f t="shared" si="83"/>
        <v>543</v>
      </c>
      <c r="GA59" s="237">
        <f t="shared" si="83"/>
        <v>-256</v>
      </c>
      <c r="GB59" s="237">
        <f t="shared" si="83"/>
        <v>-306</v>
      </c>
      <c r="GC59" s="237">
        <f t="shared" si="83"/>
        <v>-185</v>
      </c>
      <c r="GD59" s="237">
        <f t="shared" si="83"/>
        <v>-221</v>
      </c>
      <c r="GE59" s="237">
        <f t="shared" si="83"/>
        <v>-527</v>
      </c>
      <c r="GF59" s="237">
        <f t="shared" si="83"/>
        <v>193</v>
      </c>
      <c r="GG59" s="237">
        <f t="shared" si="83"/>
        <v>232</v>
      </c>
      <c r="GH59" s="237">
        <f t="shared" si="83"/>
        <v>257</v>
      </c>
      <c r="GI59" s="237">
        <f t="shared" si="83"/>
        <v>307</v>
      </c>
      <c r="GJ59" s="237">
        <f t="shared" si="83"/>
        <v>539</v>
      </c>
      <c r="GK59" s="237">
        <f t="shared" si="83"/>
        <v>53144</v>
      </c>
      <c r="GL59" s="237">
        <f t="shared" si="83"/>
        <v>55103</v>
      </c>
      <c r="GM59" s="237">
        <f t="shared" si="83"/>
        <v>108247</v>
      </c>
    </row>
    <row r="60" spans="1:195" s="237" customFormat="1" x14ac:dyDescent="0.15">
      <c r="B60" s="237" t="s">
        <v>103</v>
      </c>
      <c r="C60" s="237">
        <f t="shared" si="84"/>
        <v>130</v>
      </c>
      <c r="D60" s="237">
        <f t="shared" si="84"/>
        <v>157</v>
      </c>
      <c r="E60" s="237">
        <f t="shared" si="84"/>
        <v>125</v>
      </c>
      <c r="F60" s="237">
        <f t="shared" si="84"/>
        <v>146</v>
      </c>
      <c r="G60" s="237">
        <f t="shared" si="84"/>
        <v>303</v>
      </c>
      <c r="H60" s="237">
        <f t="shared" si="84"/>
        <v>708</v>
      </c>
      <c r="I60" s="237">
        <f t="shared" si="84"/>
        <v>850</v>
      </c>
      <c r="J60" s="237">
        <f t="shared" si="84"/>
        <v>561</v>
      </c>
      <c r="K60" s="237">
        <f t="shared" si="84"/>
        <v>670</v>
      </c>
      <c r="L60" s="237">
        <f t="shared" si="84"/>
        <v>1520</v>
      </c>
      <c r="M60" s="237">
        <f t="shared" si="84"/>
        <v>1417</v>
      </c>
      <c r="N60" s="237">
        <f t="shared" si="84"/>
        <v>1703</v>
      </c>
      <c r="O60" s="237">
        <f t="shared" si="84"/>
        <v>1547</v>
      </c>
      <c r="P60" s="237">
        <f t="shared" si="84"/>
        <v>1853</v>
      </c>
      <c r="Q60" s="237">
        <f t="shared" si="84"/>
        <v>3556</v>
      </c>
      <c r="R60" s="237">
        <f t="shared" si="84"/>
        <v>2255</v>
      </c>
      <c r="S60" s="237">
        <f t="shared" si="81"/>
        <v>2705</v>
      </c>
      <c r="T60" s="237">
        <f t="shared" si="81"/>
        <v>2233</v>
      </c>
      <c r="U60" s="237">
        <f t="shared" si="81"/>
        <v>2680</v>
      </c>
      <c r="V60" s="237">
        <f t="shared" si="81"/>
        <v>5385</v>
      </c>
      <c r="W60" s="237">
        <f t="shared" si="81"/>
        <v>1199</v>
      </c>
      <c r="X60" s="237">
        <f>X40-X55</f>
        <v>1441</v>
      </c>
      <c r="Y60" s="237">
        <f t="shared" si="81"/>
        <v>1909</v>
      </c>
      <c r="Z60" s="237">
        <f t="shared" si="81"/>
        <v>2291</v>
      </c>
      <c r="AA60" s="237">
        <f t="shared" si="81"/>
        <v>3732</v>
      </c>
      <c r="AB60" s="237">
        <f t="shared" si="81"/>
        <v>1490</v>
      </c>
      <c r="AC60" s="237">
        <f t="shared" si="81"/>
        <v>1788</v>
      </c>
      <c r="AD60" s="237">
        <f t="shared" si="81"/>
        <v>685</v>
      </c>
      <c r="AE60" s="237">
        <f t="shared" si="81"/>
        <v>821</v>
      </c>
      <c r="AF60" s="237">
        <f t="shared" si="81"/>
        <v>2609</v>
      </c>
      <c r="AG60" s="237">
        <f t="shared" si="81"/>
        <v>2689</v>
      </c>
      <c r="AH60" s="237">
        <f t="shared" si="81"/>
        <v>3226</v>
      </c>
      <c r="AI60" s="237">
        <f t="shared" si="81"/>
        <v>2594</v>
      </c>
      <c r="AJ60" s="237">
        <f t="shared" si="81"/>
        <v>3114</v>
      </c>
      <c r="AK60" s="237">
        <f t="shared" si="81"/>
        <v>6340</v>
      </c>
      <c r="AL60" s="237">
        <f t="shared" si="81"/>
        <v>-483</v>
      </c>
      <c r="AM60" s="237">
        <f t="shared" si="81"/>
        <v>-579</v>
      </c>
      <c r="AN60" s="237">
        <f t="shared" si="81"/>
        <v>-411</v>
      </c>
      <c r="AO60" s="237">
        <f t="shared" si="81"/>
        <v>-494</v>
      </c>
      <c r="AP60" s="237">
        <f t="shared" si="81"/>
        <v>-1073</v>
      </c>
      <c r="AQ60" s="237">
        <f t="shared" si="81"/>
        <v>1213</v>
      </c>
      <c r="AR60" s="237">
        <f t="shared" si="81"/>
        <v>1455</v>
      </c>
      <c r="AS60" s="237">
        <f t="shared" si="81"/>
        <v>2050</v>
      </c>
      <c r="AT60" s="237">
        <f t="shared" si="81"/>
        <v>2461</v>
      </c>
      <c r="AU60" s="237">
        <f t="shared" si="81"/>
        <v>3916</v>
      </c>
      <c r="AV60" s="237">
        <f t="shared" si="81"/>
        <v>881</v>
      </c>
      <c r="AW60" s="237">
        <f t="shared" si="81"/>
        <v>1055</v>
      </c>
      <c r="AX60" s="237">
        <f t="shared" si="81"/>
        <v>857</v>
      </c>
      <c r="AY60" s="237">
        <f t="shared" si="81"/>
        <v>1028</v>
      </c>
      <c r="AZ60" s="237">
        <f t="shared" si="81"/>
        <v>2083</v>
      </c>
      <c r="BA60" s="237">
        <f t="shared" si="81"/>
        <v>507</v>
      </c>
      <c r="BB60" s="237">
        <f t="shared" si="81"/>
        <v>610</v>
      </c>
      <c r="BC60" s="237">
        <f t="shared" si="81"/>
        <v>415</v>
      </c>
      <c r="BD60" s="237">
        <f t="shared" si="81"/>
        <v>498</v>
      </c>
      <c r="BE60" s="237">
        <f t="shared" si="81"/>
        <v>1108</v>
      </c>
      <c r="BF60" s="237">
        <f t="shared" si="81"/>
        <v>54</v>
      </c>
      <c r="BG60" s="237">
        <f t="shared" si="81"/>
        <v>61</v>
      </c>
      <c r="BH60" s="237">
        <f t="shared" si="81"/>
        <v>-178</v>
      </c>
      <c r="BI60" s="237">
        <f t="shared" si="81"/>
        <v>-217</v>
      </c>
      <c r="BJ60" s="237">
        <f t="shared" si="81"/>
        <v>-156</v>
      </c>
      <c r="BK60" s="237">
        <f t="shared" si="81"/>
        <v>8</v>
      </c>
      <c r="BL60" s="237">
        <f t="shared" si="81"/>
        <v>13</v>
      </c>
      <c r="BM60" s="237">
        <f t="shared" si="81"/>
        <v>7</v>
      </c>
      <c r="BN60" s="237">
        <f t="shared" si="81"/>
        <v>8</v>
      </c>
      <c r="BO60" s="237">
        <f t="shared" si="81"/>
        <v>21</v>
      </c>
      <c r="BP60" s="237">
        <f t="shared" si="82"/>
        <v>213</v>
      </c>
      <c r="BQ60" s="237">
        <f t="shared" si="82"/>
        <v>256</v>
      </c>
      <c r="BR60" s="237">
        <f t="shared" si="82"/>
        <v>519</v>
      </c>
      <c r="BS60" s="237">
        <f t="shared" si="82"/>
        <v>620</v>
      </c>
      <c r="BT60" s="237">
        <f t="shared" si="82"/>
        <v>876</v>
      </c>
      <c r="BU60" s="237">
        <f t="shared" si="82"/>
        <v>204</v>
      </c>
      <c r="BV60" s="237">
        <f t="shared" si="82"/>
        <v>242</v>
      </c>
      <c r="BW60" s="237">
        <f t="shared" si="82"/>
        <v>201</v>
      </c>
      <c r="BX60" s="237">
        <f t="shared" si="82"/>
        <v>243</v>
      </c>
      <c r="BY60" s="237">
        <f t="shared" si="82"/>
        <v>485</v>
      </c>
      <c r="BZ60" s="237">
        <f t="shared" si="82"/>
        <v>434</v>
      </c>
      <c r="CA60" s="237">
        <f t="shared" si="82"/>
        <v>524</v>
      </c>
      <c r="CB60" s="237">
        <f t="shared" si="82"/>
        <v>502</v>
      </c>
      <c r="CC60" s="237">
        <f t="shared" si="82"/>
        <v>602</v>
      </c>
      <c r="CD60" s="237">
        <f t="shared" si="82"/>
        <v>1126</v>
      </c>
      <c r="CE60" s="237">
        <f t="shared" si="82"/>
        <v>85</v>
      </c>
      <c r="CF60" s="237">
        <f t="shared" si="82"/>
        <v>103</v>
      </c>
      <c r="CG60" s="237">
        <f t="shared" si="82"/>
        <v>-14</v>
      </c>
      <c r="CH60" s="237">
        <f t="shared" si="82"/>
        <v>-17</v>
      </c>
      <c r="CI60" s="237">
        <f t="shared" si="82"/>
        <v>86</v>
      </c>
      <c r="CJ60" s="237">
        <f t="shared" si="82"/>
        <v>396</v>
      </c>
      <c r="CK60" s="237">
        <f t="shared" si="82"/>
        <v>475</v>
      </c>
      <c r="CL60" s="237">
        <f t="shared" si="82"/>
        <v>418</v>
      </c>
      <c r="CM60" s="237">
        <f t="shared" si="82"/>
        <v>502</v>
      </c>
      <c r="CN60" s="237">
        <f t="shared" si="82"/>
        <v>977</v>
      </c>
      <c r="CO60" s="237">
        <f t="shared" si="82"/>
        <v>481</v>
      </c>
      <c r="CP60" s="237">
        <f t="shared" si="82"/>
        <v>574</v>
      </c>
      <c r="CQ60" s="237">
        <f t="shared" si="82"/>
        <v>404</v>
      </c>
      <c r="CR60" s="237">
        <f t="shared" si="82"/>
        <v>485</v>
      </c>
      <c r="CS60" s="237">
        <f t="shared" si="82"/>
        <v>1059</v>
      </c>
      <c r="CT60" s="237">
        <f t="shared" si="82"/>
        <v>-148</v>
      </c>
      <c r="CU60" s="237">
        <f t="shared" si="82"/>
        <v>-181</v>
      </c>
      <c r="CV60" s="237">
        <f t="shared" si="82"/>
        <v>-151</v>
      </c>
      <c r="CW60" s="237">
        <f t="shared" si="82"/>
        <v>-181</v>
      </c>
      <c r="CX60" s="237">
        <f t="shared" si="82"/>
        <v>-362</v>
      </c>
      <c r="CY60" s="237">
        <f t="shared" si="82"/>
        <v>35</v>
      </c>
      <c r="CZ60" s="237">
        <f t="shared" si="82"/>
        <v>43</v>
      </c>
      <c r="DA60" s="237">
        <f t="shared" si="82"/>
        <v>30</v>
      </c>
      <c r="DB60" s="237">
        <f t="shared" si="82"/>
        <v>37</v>
      </c>
      <c r="DC60" s="237">
        <f t="shared" si="82"/>
        <v>80</v>
      </c>
      <c r="DD60" s="237">
        <f t="shared" si="82"/>
        <v>154</v>
      </c>
      <c r="DE60" s="237">
        <f t="shared" si="82"/>
        <v>184</v>
      </c>
      <c r="DF60" s="237">
        <f t="shared" si="82"/>
        <v>157</v>
      </c>
      <c r="DG60" s="237">
        <f t="shared" si="82"/>
        <v>187</v>
      </c>
      <c r="DH60" s="237">
        <f t="shared" si="82"/>
        <v>371</v>
      </c>
      <c r="DI60" s="237">
        <f t="shared" si="82"/>
        <v>106</v>
      </c>
      <c r="DJ60" s="237">
        <f t="shared" si="82"/>
        <v>129</v>
      </c>
      <c r="DK60" s="237">
        <f t="shared" si="82"/>
        <v>108</v>
      </c>
      <c r="DL60" s="237">
        <f t="shared" si="82"/>
        <v>132</v>
      </c>
      <c r="DM60" s="237">
        <f t="shared" si="82"/>
        <v>261</v>
      </c>
      <c r="DN60" s="237">
        <f t="shared" si="82"/>
        <v>-364</v>
      </c>
      <c r="DO60" s="237">
        <f t="shared" si="82"/>
        <v>-437</v>
      </c>
      <c r="DP60" s="237">
        <f t="shared" si="82"/>
        <v>-342</v>
      </c>
      <c r="DQ60" s="237">
        <f t="shared" si="82"/>
        <v>-413</v>
      </c>
      <c r="DR60" s="237">
        <f t="shared" si="82"/>
        <v>-850</v>
      </c>
      <c r="DS60" s="237">
        <f t="shared" si="82"/>
        <v>25</v>
      </c>
      <c r="DT60" s="237">
        <f t="shared" si="82"/>
        <v>29</v>
      </c>
      <c r="DU60" s="237">
        <f t="shared" si="82"/>
        <v>30</v>
      </c>
      <c r="DV60" s="237">
        <f t="shared" si="82"/>
        <v>35</v>
      </c>
      <c r="DW60" s="237">
        <f t="shared" si="82"/>
        <v>64</v>
      </c>
      <c r="DX60" s="237">
        <f t="shared" si="82"/>
        <v>144</v>
      </c>
      <c r="DY60" s="237">
        <f t="shared" si="82"/>
        <v>174</v>
      </c>
      <c r="DZ60" s="237">
        <f t="shared" si="82"/>
        <v>131</v>
      </c>
      <c r="EA60" s="237">
        <f t="shared" si="82"/>
        <v>159</v>
      </c>
      <c r="EB60" s="237">
        <f t="shared" si="83"/>
        <v>333</v>
      </c>
      <c r="EC60" s="237">
        <f t="shared" si="83"/>
        <v>-4</v>
      </c>
      <c r="ED60" s="237">
        <f t="shared" si="83"/>
        <v>-6</v>
      </c>
      <c r="EE60" s="237">
        <f t="shared" si="83"/>
        <v>-22</v>
      </c>
      <c r="EF60" s="237">
        <f t="shared" si="83"/>
        <v>-25</v>
      </c>
      <c r="EG60" s="237">
        <f t="shared" si="83"/>
        <v>-31</v>
      </c>
      <c r="EH60" s="237">
        <f t="shared" si="83"/>
        <v>18</v>
      </c>
      <c r="EI60" s="237">
        <f t="shared" si="83"/>
        <v>21</v>
      </c>
      <c r="EJ60" s="237">
        <f t="shared" si="83"/>
        <v>147</v>
      </c>
      <c r="EK60" s="237">
        <f t="shared" si="83"/>
        <v>177</v>
      </c>
      <c r="EL60" s="237">
        <f t="shared" si="83"/>
        <v>198</v>
      </c>
      <c r="EM60" s="237">
        <f t="shared" si="83"/>
        <v>94</v>
      </c>
      <c r="EN60" s="237">
        <f t="shared" si="83"/>
        <v>119</v>
      </c>
      <c r="EO60" s="237">
        <f t="shared" si="83"/>
        <v>141</v>
      </c>
      <c r="EP60" s="237">
        <f t="shared" si="83"/>
        <v>171</v>
      </c>
      <c r="EQ60" s="237">
        <f t="shared" si="83"/>
        <v>290</v>
      </c>
      <c r="ER60" s="237">
        <f t="shared" si="83"/>
        <v>171</v>
      </c>
      <c r="ES60" s="237">
        <f t="shared" si="83"/>
        <v>208</v>
      </c>
      <c r="ET60" s="237">
        <f t="shared" si="83"/>
        <v>194</v>
      </c>
      <c r="EU60" s="237">
        <f t="shared" si="83"/>
        <v>235</v>
      </c>
      <c r="EV60" s="237">
        <f t="shared" si="83"/>
        <v>443</v>
      </c>
      <c r="EW60" s="237">
        <f t="shared" si="83"/>
        <v>-2</v>
      </c>
      <c r="EX60" s="237">
        <f t="shared" si="83"/>
        <v>-2</v>
      </c>
      <c r="EY60" s="237">
        <f t="shared" si="83"/>
        <v>121</v>
      </c>
      <c r="EZ60" s="237">
        <f t="shared" si="83"/>
        <v>148</v>
      </c>
      <c r="FA60" s="237">
        <f t="shared" si="83"/>
        <v>146</v>
      </c>
      <c r="FB60" s="237">
        <f t="shared" si="83"/>
        <v>-328</v>
      </c>
      <c r="FC60" s="237">
        <f t="shared" si="83"/>
        <v>-395</v>
      </c>
      <c r="FD60" s="237">
        <f t="shared" si="83"/>
        <v>-503</v>
      </c>
      <c r="FE60" s="237">
        <f t="shared" si="83"/>
        <v>-604</v>
      </c>
      <c r="FF60" s="237">
        <f t="shared" si="83"/>
        <v>-999</v>
      </c>
      <c r="FG60" s="237">
        <f t="shared" si="83"/>
        <v>212</v>
      </c>
      <c r="FH60" s="237">
        <f t="shared" si="83"/>
        <v>251</v>
      </c>
      <c r="FI60" s="237">
        <f t="shared" si="83"/>
        <v>382</v>
      </c>
      <c r="FJ60" s="237">
        <f t="shared" si="83"/>
        <v>460</v>
      </c>
      <c r="FK60" s="237">
        <f t="shared" si="83"/>
        <v>711</v>
      </c>
      <c r="FL60" s="237">
        <f t="shared" si="83"/>
        <v>1126</v>
      </c>
      <c r="FM60" s="237">
        <f t="shared" si="83"/>
        <v>1351</v>
      </c>
      <c r="FN60" s="237">
        <f t="shared" si="83"/>
        <v>837</v>
      </c>
      <c r="FO60" s="237">
        <f t="shared" si="83"/>
        <v>1006</v>
      </c>
      <c r="FP60" s="237">
        <f t="shared" si="83"/>
        <v>2357</v>
      </c>
      <c r="FQ60" s="237">
        <f t="shared" si="83"/>
        <v>143</v>
      </c>
      <c r="FR60" s="237">
        <f t="shared" si="83"/>
        <v>172</v>
      </c>
      <c r="FS60" s="237">
        <f t="shared" si="83"/>
        <v>144</v>
      </c>
      <c r="FT60" s="237">
        <f t="shared" si="83"/>
        <v>173</v>
      </c>
      <c r="FU60" s="237">
        <f t="shared" si="83"/>
        <v>345</v>
      </c>
      <c r="FV60" s="237">
        <f t="shared" si="83"/>
        <v>113</v>
      </c>
      <c r="FW60" s="237">
        <f t="shared" si="83"/>
        <v>137</v>
      </c>
      <c r="FX60" s="237">
        <f t="shared" si="83"/>
        <v>863</v>
      </c>
      <c r="FY60" s="237">
        <f t="shared" si="83"/>
        <v>1038</v>
      </c>
      <c r="FZ60" s="237">
        <f t="shared" si="83"/>
        <v>1175</v>
      </c>
      <c r="GA60" s="237">
        <f t="shared" si="83"/>
        <v>-289</v>
      </c>
      <c r="GB60" s="237">
        <f t="shared" si="83"/>
        <v>-344</v>
      </c>
      <c r="GC60" s="237">
        <f t="shared" si="83"/>
        <v>-170</v>
      </c>
      <c r="GD60" s="237">
        <f t="shared" si="83"/>
        <v>-203</v>
      </c>
      <c r="GE60" s="237">
        <f t="shared" si="83"/>
        <v>-547</v>
      </c>
      <c r="GF60" s="237">
        <f t="shared" si="83"/>
        <v>415</v>
      </c>
      <c r="GG60" s="237">
        <f t="shared" si="83"/>
        <v>498</v>
      </c>
      <c r="GH60" s="237">
        <f t="shared" si="83"/>
        <v>521</v>
      </c>
      <c r="GI60" s="237">
        <f t="shared" si="83"/>
        <v>622</v>
      </c>
      <c r="GJ60" s="237">
        <f t="shared" si="83"/>
        <v>1120</v>
      </c>
      <c r="GK60" s="237">
        <f t="shared" si="83"/>
        <v>98454</v>
      </c>
      <c r="GL60" s="237">
        <f t="shared" si="83"/>
        <v>103794</v>
      </c>
      <c r="GM60" s="237">
        <f t="shared" si="83"/>
        <v>202248</v>
      </c>
    </row>
  </sheetData>
  <mergeCells count="91">
    <mergeCell ref="AB6:AF6"/>
    <mergeCell ref="AG6:AK6"/>
    <mergeCell ref="AL6:AP6"/>
    <mergeCell ref="AQ6:AU6"/>
    <mergeCell ref="BK5:BO5"/>
    <mergeCell ref="BF5:BJ5"/>
    <mergeCell ref="BA5:BE5"/>
    <mergeCell ref="AL5:AP5"/>
    <mergeCell ref="AQ5:AU5"/>
    <mergeCell ref="AV5:AZ5"/>
    <mergeCell ref="BP5:BT5"/>
    <mergeCell ref="BU5:BY5"/>
    <mergeCell ref="BZ5:CD5"/>
    <mergeCell ref="CE5:CI5"/>
    <mergeCell ref="CJ5:CN5"/>
    <mergeCell ref="CO5:CS5"/>
    <mergeCell ref="CT5:CX5"/>
    <mergeCell ref="EC5:EG5"/>
    <mergeCell ref="CY5:DC5"/>
    <mergeCell ref="DD5:DH5"/>
    <mergeCell ref="DI5:DM5"/>
    <mergeCell ref="DN5:DR5"/>
    <mergeCell ref="DS5:DW5"/>
    <mergeCell ref="DX5:EB5"/>
    <mergeCell ref="A11:A13"/>
    <mergeCell ref="DS6:DW6"/>
    <mergeCell ref="DX6:EB6"/>
    <mergeCell ref="EC6:EG6"/>
    <mergeCell ref="EH6:EL6"/>
    <mergeCell ref="CY6:DC6"/>
    <mergeCell ref="DD6:DH6"/>
    <mergeCell ref="DI6:DM6"/>
    <mergeCell ref="DN6:DR6"/>
    <mergeCell ref="BF6:BJ6"/>
    <mergeCell ref="BK6:BO6"/>
    <mergeCell ref="BP6:BT6"/>
    <mergeCell ref="BU6:BY6"/>
    <mergeCell ref="C6:G6"/>
    <mergeCell ref="H6:L6"/>
    <mergeCell ref="M6:Q6"/>
    <mergeCell ref="A7:B7"/>
    <mergeCell ref="A8:A10"/>
    <mergeCell ref="EM6:EQ6"/>
    <mergeCell ref="ER6:EV6"/>
    <mergeCell ref="BZ6:CD6"/>
    <mergeCell ref="CE6:CI6"/>
    <mergeCell ref="CJ6:CN6"/>
    <mergeCell ref="CO6:CS6"/>
    <mergeCell ref="CT6:CX6"/>
    <mergeCell ref="AV6:AZ6"/>
    <mergeCell ref="BA6:BE6"/>
    <mergeCell ref="R6:V6"/>
    <mergeCell ref="W6:AA6"/>
    <mergeCell ref="A5:B6"/>
    <mergeCell ref="C5:G5"/>
    <mergeCell ref="H5:L5"/>
    <mergeCell ref="A38:A40"/>
    <mergeCell ref="A14:A16"/>
    <mergeCell ref="A17:A19"/>
    <mergeCell ref="A20:A22"/>
    <mergeCell ref="A23:A25"/>
    <mergeCell ref="A26:A28"/>
    <mergeCell ref="A29:A31"/>
    <mergeCell ref="A32:A34"/>
    <mergeCell ref="A35:A37"/>
    <mergeCell ref="M5:Q5"/>
    <mergeCell ref="R5:V5"/>
    <mergeCell ref="W5:AA5"/>
    <mergeCell ref="AB5:AF5"/>
    <mergeCell ref="AG5:AK5"/>
    <mergeCell ref="EW6:FA6"/>
    <mergeCell ref="FB6:FF6"/>
    <mergeCell ref="EH5:EL5"/>
    <mergeCell ref="EM5:EQ5"/>
    <mergeCell ref="ER5:EV5"/>
    <mergeCell ref="EW5:FA5"/>
    <mergeCell ref="FB5:FF5"/>
    <mergeCell ref="GK5:GM5"/>
    <mergeCell ref="FG6:FK6"/>
    <mergeCell ref="FL6:FP6"/>
    <mergeCell ref="FQ6:FU6"/>
    <mergeCell ref="FV6:FZ6"/>
    <mergeCell ref="GA6:GE6"/>
    <mergeCell ref="GF6:GJ6"/>
    <mergeCell ref="GK6:GM6"/>
    <mergeCell ref="FL5:FP5"/>
    <mergeCell ref="FQ5:FU5"/>
    <mergeCell ref="FV5:FZ5"/>
    <mergeCell ref="GA5:GE5"/>
    <mergeCell ref="GF5:GJ5"/>
    <mergeCell ref="FG5:FK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64" orientation="portrait" useFirstPageNumber="1" r:id="rId1"/>
  <headerFooter alignWithMargins="0">
    <oddFooter>&amp;C&amp;"Meiryo UI,標準"-&amp;P--</oddFooter>
  </headerFooter>
  <colBreaks count="6" manualBreakCount="6">
    <brk id="53" max="39" man="1"/>
    <brk id="77" max="39" man="1"/>
    <brk id="112" max="39" man="1"/>
    <brk id="137" max="39" man="1"/>
    <brk id="163" max="39" man="1"/>
    <brk id="187" max="3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8">
    <tabColor theme="1"/>
  </sheetPr>
  <dimension ref="A2:K35"/>
  <sheetViews>
    <sheetView workbookViewId="0">
      <selection activeCell="E6" sqref="E6"/>
    </sheetView>
  </sheetViews>
  <sheetFormatPr defaultColWidth="9" defaultRowHeight="15.75" x14ac:dyDescent="0.25"/>
  <cols>
    <col min="1" max="1" width="9" style="2" customWidth="1"/>
    <col min="2" max="2" width="8.75" style="2" customWidth="1"/>
    <col min="3" max="3" width="2.5" style="2" customWidth="1"/>
    <col min="4" max="4" width="8.75" style="2" customWidth="1"/>
    <col min="5" max="5" width="10" style="2" customWidth="1"/>
    <col min="6" max="6" width="9" style="2"/>
    <col min="7" max="7" width="8.75" style="2" customWidth="1"/>
    <col min="8" max="8" width="2.5" style="2" customWidth="1"/>
    <col min="9" max="9" width="8.75" style="2" customWidth="1"/>
    <col min="10" max="10" width="10" style="2" customWidth="1"/>
    <col min="11" max="16384" width="9" style="2"/>
  </cols>
  <sheetData>
    <row r="2" spans="1:11" x14ac:dyDescent="0.25">
      <c r="A2" s="679" t="s">
        <v>96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</row>
    <row r="5" spans="1:11" s="11" customFormat="1" ht="18.75" customHeight="1" x14ac:dyDescent="0.25">
      <c r="B5" s="680" t="s">
        <v>97</v>
      </c>
      <c r="C5" s="680"/>
      <c r="D5" s="681"/>
      <c r="E5" s="12" t="s">
        <v>98</v>
      </c>
      <c r="G5" s="680" t="s">
        <v>97</v>
      </c>
      <c r="H5" s="680"/>
      <c r="I5" s="681"/>
      <c r="J5" s="12" t="s">
        <v>98</v>
      </c>
    </row>
    <row r="6" spans="1:11" ht="22.5" customHeight="1" x14ac:dyDescent="0.25">
      <c r="B6" s="13">
        <v>0</v>
      </c>
      <c r="C6" s="12" t="s">
        <v>99</v>
      </c>
      <c r="D6" s="14">
        <v>100</v>
      </c>
      <c r="E6" s="12">
        <v>0.25</v>
      </c>
      <c r="G6" s="13">
        <v>3751</v>
      </c>
      <c r="H6" s="12" t="s">
        <v>99</v>
      </c>
      <c r="I6" s="14">
        <v>4000</v>
      </c>
      <c r="J6" s="12">
        <v>7.75</v>
      </c>
    </row>
    <row r="7" spans="1:11" ht="22.5" customHeight="1" x14ac:dyDescent="0.25">
      <c r="B7" s="15">
        <v>101</v>
      </c>
      <c r="C7" s="16" t="s">
        <v>100</v>
      </c>
      <c r="D7" s="17">
        <v>200</v>
      </c>
      <c r="E7" s="16">
        <v>0.5</v>
      </c>
      <c r="G7" s="15">
        <v>4001</v>
      </c>
      <c r="H7" s="16" t="s">
        <v>99</v>
      </c>
      <c r="I7" s="17">
        <v>4250</v>
      </c>
      <c r="J7" s="16">
        <v>8</v>
      </c>
    </row>
    <row r="8" spans="1:11" ht="22.5" customHeight="1" x14ac:dyDescent="0.25">
      <c r="B8" s="15">
        <v>201</v>
      </c>
      <c r="C8" s="16" t="s">
        <v>99</v>
      </c>
      <c r="D8" s="17">
        <v>300</v>
      </c>
      <c r="E8" s="16">
        <v>0.75</v>
      </c>
      <c r="G8" s="15">
        <v>4251</v>
      </c>
      <c r="H8" s="16" t="s">
        <v>101</v>
      </c>
      <c r="I8" s="17">
        <v>4500</v>
      </c>
      <c r="J8" s="16">
        <v>8.25</v>
      </c>
    </row>
    <row r="9" spans="1:11" ht="22.5" customHeight="1" x14ac:dyDescent="0.25">
      <c r="B9" s="15">
        <v>301</v>
      </c>
      <c r="C9" s="16" t="s">
        <v>101</v>
      </c>
      <c r="D9" s="17">
        <v>400</v>
      </c>
      <c r="E9" s="16">
        <v>1</v>
      </c>
      <c r="G9" s="15">
        <v>4501</v>
      </c>
      <c r="H9" s="16" t="s">
        <v>99</v>
      </c>
      <c r="I9" s="17">
        <v>4750</v>
      </c>
      <c r="J9" s="16">
        <v>8.5</v>
      </c>
    </row>
    <row r="10" spans="1:11" ht="22.5" customHeight="1" x14ac:dyDescent="0.25">
      <c r="B10" s="15">
        <v>401</v>
      </c>
      <c r="C10" s="16" t="s">
        <v>100</v>
      </c>
      <c r="D10" s="17">
        <v>500</v>
      </c>
      <c r="E10" s="16">
        <v>1.25</v>
      </c>
      <c r="G10" s="15">
        <v>4751</v>
      </c>
      <c r="H10" s="16" t="s">
        <v>99</v>
      </c>
      <c r="I10" s="17">
        <v>5000</v>
      </c>
      <c r="J10" s="16">
        <v>8.75</v>
      </c>
    </row>
    <row r="11" spans="1:11" ht="22.5" customHeight="1" x14ac:dyDescent="0.25">
      <c r="B11" s="15">
        <v>501</v>
      </c>
      <c r="C11" s="16" t="s">
        <v>99</v>
      </c>
      <c r="D11" s="17">
        <v>600</v>
      </c>
      <c r="E11" s="16">
        <v>1.5</v>
      </c>
      <c r="G11" s="15">
        <v>5001</v>
      </c>
      <c r="H11" s="16" t="s">
        <v>100</v>
      </c>
      <c r="I11" s="17">
        <v>5500</v>
      </c>
      <c r="J11" s="16">
        <v>9</v>
      </c>
    </row>
    <row r="12" spans="1:11" ht="22.5" customHeight="1" x14ac:dyDescent="0.25">
      <c r="B12" s="15">
        <v>601</v>
      </c>
      <c r="C12" s="16" t="s">
        <v>99</v>
      </c>
      <c r="D12" s="17">
        <v>700</v>
      </c>
      <c r="E12" s="16">
        <v>1.75</v>
      </c>
      <c r="G12" s="15">
        <v>5501</v>
      </c>
      <c r="H12" s="16" t="s">
        <v>101</v>
      </c>
      <c r="I12" s="17">
        <v>6000</v>
      </c>
      <c r="J12" s="16">
        <v>9.25</v>
      </c>
    </row>
    <row r="13" spans="1:11" ht="22.5" customHeight="1" x14ac:dyDescent="0.25">
      <c r="B13" s="15">
        <v>701</v>
      </c>
      <c r="C13" s="16" t="s">
        <v>102</v>
      </c>
      <c r="D13" s="17">
        <v>800</v>
      </c>
      <c r="E13" s="16">
        <v>2</v>
      </c>
      <c r="G13" s="15">
        <v>6001</v>
      </c>
      <c r="H13" s="16" t="s">
        <v>101</v>
      </c>
      <c r="I13" s="17">
        <v>6500</v>
      </c>
      <c r="J13" s="16">
        <v>9.5</v>
      </c>
    </row>
    <row r="14" spans="1:11" ht="22.5" customHeight="1" x14ac:dyDescent="0.25">
      <c r="B14" s="15">
        <v>801</v>
      </c>
      <c r="C14" s="16" t="s">
        <v>99</v>
      </c>
      <c r="D14" s="17">
        <v>900</v>
      </c>
      <c r="E14" s="16">
        <v>2.25</v>
      </c>
      <c r="G14" s="15">
        <v>6501</v>
      </c>
      <c r="H14" s="16" t="s">
        <v>99</v>
      </c>
      <c r="I14" s="17">
        <v>7000</v>
      </c>
      <c r="J14" s="16">
        <v>9.75</v>
      </c>
    </row>
    <row r="15" spans="1:11" ht="22.5" customHeight="1" x14ac:dyDescent="0.25">
      <c r="B15" s="15">
        <v>901</v>
      </c>
      <c r="C15" s="16" t="s">
        <v>99</v>
      </c>
      <c r="D15" s="17">
        <v>1000</v>
      </c>
      <c r="E15" s="16">
        <v>2.5</v>
      </c>
      <c r="G15" s="15">
        <v>7001</v>
      </c>
      <c r="H15" s="16" t="s">
        <v>99</v>
      </c>
      <c r="I15" s="17">
        <v>7500</v>
      </c>
      <c r="J15" s="16">
        <v>10</v>
      </c>
    </row>
    <row r="16" spans="1:11" ht="22.5" customHeight="1" x14ac:dyDescent="0.25">
      <c r="B16" s="15">
        <v>1001</v>
      </c>
      <c r="C16" s="16" t="s">
        <v>99</v>
      </c>
      <c r="D16" s="17">
        <v>1100</v>
      </c>
      <c r="E16" s="16">
        <v>2.75</v>
      </c>
      <c r="G16" s="15">
        <v>7501</v>
      </c>
      <c r="H16" s="16" t="s">
        <v>100</v>
      </c>
      <c r="I16" s="17">
        <v>8000</v>
      </c>
      <c r="J16" s="16">
        <v>10.25</v>
      </c>
    </row>
    <row r="17" spans="2:10" ht="22.5" customHeight="1" x14ac:dyDescent="0.25">
      <c r="B17" s="15">
        <v>1101</v>
      </c>
      <c r="C17" s="16" t="s">
        <v>99</v>
      </c>
      <c r="D17" s="17">
        <v>1200</v>
      </c>
      <c r="E17" s="16">
        <v>3</v>
      </c>
      <c r="G17" s="15">
        <v>8001</v>
      </c>
      <c r="H17" s="16" t="s">
        <v>99</v>
      </c>
      <c r="I17" s="17">
        <v>8500</v>
      </c>
      <c r="J17" s="16">
        <v>10.5</v>
      </c>
    </row>
    <row r="18" spans="2:10" ht="22.5" customHeight="1" x14ac:dyDescent="0.25">
      <c r="B18" s="15">
        <v>1201</v>
      </c>
      <c r="C18" s="16" t="s">
        <v>101</v>
      </c>
      <c r="D18" s="17">
        <v>1300</v>
      </c>
      <c r="E18" s="16">
        <v>3.25</v>
      </c>
      <c r="G18" s="15">
        <v>8501</v>
      </c>
      <c r="H18" s="16" t="s">
        <v>101</v>
      </c>
      <c r="I18" s="17">
        <v>9000</v>
      </c>
      <c r="J18" s="16">
        <v>10.75</v>
      </c>
    </row>
    <row r="19" spans="2:10" ht="22.5" customHeight="1" x14ac:dyDescent="0.25">
      <c r="B19" s="15">
        <v>1301</v>
      </c>
      <c r="C19" s="16" t="s">
        <v>99</v>
      </c>
      <c r="D19" s="17">
        <v>1400</v>
      </c>
      <c r="E19" s="16">
        <v>3.5</v>
      </c>
      <c r="G19" s="15">
        <v>9001</v>
      </c>
      <c r="H19" s="16" t="s">
        <v>100</v>
      </c>
      <c r="I19" s="17">
        <v>9500</v>
      </c>
      <c r="J19" s="16">
        <v>11</v>
      </c>
    </row>
    <row r="20" spans="2:10" ht="22.5" customHeight="1" x14ac:dyDescent="0.25">
      <c r="B20" s="15">
        <v>1401</v>
      </c>
      <c r="C20" s="16" t="s">
        <v>99</v>
      </c>
      <c r="D20" s="17">
        <v>1500</v>
      </c>
      <c r="E20" s="16">
        <v>3.75</v>
      </c>
      <c r="G20" s="15">
        <v>9501</v>
      </c>
      <c r="H20" s="16" t="s">
        <v>99</v>
      </c>
      <c r="I20" s="17">
        <v>10000</v>
      </c>
      <c r="J20" s="16">
        <v>11.25</v>
      </c>
    </row>
    <row r="21" spans="2:10" ht="22.5" customHeight="1" x14ac:dyDescent="0.25">
      <c r="B21" s="15">
        <v>1501</v>
      </c>
      <c r="C21" s="16" t="s">
        <v>100</v>
      </c>
      <c r="D21" s="17">
        <v>1600</v>
      </c>
      <c r="E21" s="16">
        <v>4</v>
      </c>
      <c r="G21" s="15">
        <v>10001</v>
      </c>
      <c r="H21" s="16" t="s">
        <v>99</v>
      </c>
      <c r="I21" s="17">
        <v>11000</v>
      </c>
      <c r="J21" s="16">
        <v>11.5</v>
      </c>
    </row>
    <row r="22" spans="2:10" ht="22.5" customHeight="1" x14ac:dyDescent="0.25">
      <c r="B22" s="15">
        <v>1601</v>
      </c>
      <c r="C22" s="16" t="s">
        <v>99</v>
      </c>
      <c r="D22" s="17">
        <v>1700</v>
      </c>
      <c r="E22" s="16">
        <v>4.25</v>
      </c>
      <c r="G22" s="15">
        <v>11001</v>
      </c>
      <c r="H22" s="16" t="s">
        <v>101</v>
      </c>
      <c r="I22" s="17">
        <v>12000</v>
      </c>
      <c r="J22" s="16">
        <v>11.75</v>
      </c>
    </row>
    <row r="23" spans="2:10" ht="22.5" customHeight="1" x14ac:dyDescent="0.25">
      <c r="B23" s="15">
        <v>1701</v>
      </c>
      <c r="C23" s="16" t="s">
        <v>99</v>
      </c>
      <c r="D23" s="17">
        <v>1800</v>
      </c>
      <c r="E23" s="16">
        <v>4.5</v>
      </c>
      <c r="G23" s="15">
        <v>12001</v>
      </c>
      <c r="H23" s="16" t="s">
        <v>101</v>
      </c>
      <c r="I23" s="17">
        <v>13000</v>
      </c>
      <c r="J23" s="16">
        <v>12</v>
      </c>
    </row>
    <row r="24" spans="2:10" ht="22.5" customHeight="1" x14ac:dyDescent="0.25">
      <c r="B24" s="15">
        <v>1801</v>
      </c>
      <c r="C24" s="16" t="s">
        <v>99</v>
      </c>
      <c r="D24" s="17">
        <v>1900</v>
      </c>
      <c r="E24" s="16">
        <v>4.75</v>
      </c>
      <c r="G24" s="15">
        <v>13001</v>
      </c>
      <c r="H24" s="16" t="s">
        <v>100</v>
      </c>
      <c r="I24" s="17">
        <v>14000</v>
      </c>
      <c r="J24" s="16">
        <v>12.25</v>
      </c>
    </row>
    <row r="25" spans="2:10" ht="22.5" customHeight="1" x14ac:dyDescent="0.25">
      <c r="B25" s="15">
        <v>1901</v>
      </c>
      <c r="C25" s="16" t="s">
        <v>99</v>
      </c>
      <c r="D25" s="17">
        <v>2000</v>
      </c>
      <c r="E25" s="16">
        <v>5</v>
      </c>
      <c r="G25" s="15">
        <v>14001</v>
      </c>
      <c r="H25" s="16" t="s">
        <v>99</v>
      </c>
      <c r="I25" s="17">
        <v>15000</v>
      </c>
      <c r="J25" s="16">
        <v>12.5</v>
      </c>
    </row>
    <row r="26" spans="2:10" ht="22.5" customHeight="1" x14ac:dyDescent="0.25">
      <c r="B26" s="15">
        <v>2001</v>
      </c>
      <c r="C26" s="16" t="s">
        <v>99</v>
      </c>
      <c r="D26" s="17">
        <v>2100</v>
      </c>
      <c r="E26" s="16">
        <v>5.25</v>
      </c>
      <c r="G26" s="15">
        <v>15001</v>
      </c>
      <c r="H26" s="16" t="s">
        <v>99</v>
      </c>
      <c r="I26" s="17">
        <v>16000</v>
      </c>
      <c r="J26" s="16">
        <v>12.75</v>
      </c>
    </row>
    <row r="27" spans="2:10" ht="22.5" customHeight="1" x14ac:dyDescent="0.25">
      <c r="B27" s="15">
        <v>2101</v>
      </c>
      <c r="C27" s="16" t="s">
        <v>100</v>
      </c>
      <c r="D27" s="17">
        <v>2200</v>
      </c>
      <c r="E27" s="16">
        <v>5.5</v>
      </c>
      <c r="G27" s="15">
        <v>16001</v>
      </c>
      <c r="H27" s="16" t="s">
        <v>99</v>
      </c>
      <c r="I27" s="17">
        <v>17000</v>
      </c>
      <c r="J27" s="16">
        <v>13</v>
      </c>
    </row>
    <row r="28" spans="2:10" ht="22.5" customHeight="1" x14ac:dyDescent="0.25">
      <c r="B28" s="15">
        <v>2201</v>
      </c>
      <c r="C28" s="16" t="s">
        <v>102</v>
      </c>
      <c r="D28" s="17">
        <v>2300</v>
      </c>
      <c r="E28" s="16">
        <v>5.75</v>
      </c>
      <c r="G28" s="15">
        <v>17001</v>
      </c>
      <c r="H28" s="16" t="s">
        <v>100</v>
      </c>
      <c r="I28" s="17">
        <v>18000</v>
      </c>
      <c r="J28" s="16">
        <v>13.25</v>
      </c>
    </row>
    <row r="29" spans="2:10" ht="22.5" customHeight="1" x14ac:dyDescent="0.25">
      <c r="B29" s="15">
        <v>2301</v>
      </c>
      <c r="C29" s="16" t="s">
        <v>99</v>
      </c>
      <c r="D29" s="17">
        <v>2400</v>
      </c>
      <c r="E29" s="16">
        <v>6</v>
      </c>
      <c r="G29" s="15">
        <v>18001</v>
      </c>
      <c r="H29" s="16" t="s">
        <v>99</v>
      </c>
      <c r="I29" s="17">
        <v>19000</v>
      </c>
      <c r="J29" s="16">
        <v>13.5</v>
      </c>
    </row>
    <row r="30" spans="2:10" ht="22.5" customHeight="1" x14ac:dyDescent="0.25">
      <c r="B30" s="15">
        <v>2401</v>
      </c>
      <c r="C30" s="16" t="s">
        <v>99</v>
      </c>
      <c r="D30" s="17">
        <v>2500</v>
      </c>
      <c r="E30" s="16">
        <v>6.25</v>
      </c>
      <c r="G30" s="15">
        <v>19001</v>
      </c>
      <c r="H30" s="16" t="s">
        <v>100</v>
      </c>
      <c r="I30" s="17">
        <v>20000</v>
      </c>
      <c r="J30" s="16">
        <v>13.75</v>
      </c>
    </row>
    <row r="31" spans="2:10" ht="22.5" customHeight="1" x14ac:dyDescent="0.25">
      <c r="B31" s="15">
        <v>2501</v>
      </c>
      <c r="C31" s="16" t="s">
        <v>99</v>
      </c>
      <c r="D31" s="17">
        <v>2750</v>
      </c>
      <c r="E31" s="16">
        <v>6.5</v>
      </c>
      <c r="G31" s="15">
        <v>20001</v>
      </c>
      <c r="H31" s="16" t="s">
        <v>101</v>
      </c>
      <c r="I31" s="17">
        <v>22500</v>
      </c>
      <c r="J31" s="16">
        <v>14</v>
      </c>
    </row>
    <row r="32" spans="2:10" ht="22.5" customHeight="1" x14ac:dyDescent="0.25">
      <c r="B32" s="15">
        <v>2751</v>
      </c>
      <c r="C32" s="16" t="s">
        <v>102</v>
      </c>
      <c r="D32" s="17">
        <v>3000</v>
      </c>
      <c r="E32" s="16">
        <v>6.75</v>
      </c>
      <c r="G32" s="15">
        <v>22501</v>
      </c>
      <c r="H32" s="16" t="s">
        <v>99</v>
      </c>
      <c r="I32" s="17">
        <v>25000</v>
      </c>
      <c r="J32" s="16">
        <v>14.25</v>
      </c>
    </row>
    <row r="33" spans="2:10" ht="22.5" customHeight="1" x14ac:dyDescent="0.25">
      <c r="B33" s="15">
        <v>3001</v>
      </c>
      <c r="C33" s="16" t="s">
        <v>99</v>
      </c>
      <c r="D33" s="17">
        <v>3250</v>
      </c>
      <c r="E33" s="16">
        <v>7</v>
      </c>
      <c r="G33" s="15">
        <v>25001</v>
      </c>
      <c r="H33" s="16" t="s">
        <v>100</v>
      </c>
      <c r="I33" s="17">
        <v>27500</v>
      </c>
      <c r="J33" s="16">
        <v>14.5</v>
      </c>
    </row>
    <row r="34" spans="2:10" ht="22.5" customHeight="1" x14ac:dyDescent="0.25">
      <c r="B34" s="15">
        <v>3251</v>
      </c>
      <c r="C34" s="16" t="s">
        <v>99</v>
      </c>
      <c r="D34" s="17">
        <v>3500</v>
      </c>
      <c r="E34" s="16">
        <v>7.25</v>
      </c>
      <c r="G34" s="15">
        <v>27501</v>
      </c>
      <c r="H34" s="16" t="s">
        <v>99</v>
      </c>
      <c r="I34" s="17">
        <v>30000</v>
      </c>
      <c r="J34" s="16">
        <v>14.75</v>
      </c>
    </row>
    <row r="35" spans="2:10" ht="22.5" customHeight="1" x14ac:dyDescent="0.25">
      <c r="B35" s="15">
        <v>3501</v>
      </c>
      <c r="C35" s="16" t="s">
        <v>99</v>
      </c>
      <c r="D35" s="17">
        <v>3750</v>
      </c>
      <c r="E35" s="16">
        <v>7.5</v>
      </c>
      <c r="G35" s="15">
        <v>30001</v>
      </c>
      <c r="H35" s="16" t="s">
        <v>99</v>
      </c>
      <c r="I35" s="17"/>
      <c r="J35" s="16">
        <v>15</v>
      </c>
    </row>
  </sheetData>
  <mergeCells count="3">
    <mergeCell ref="A2:K2"/>
    <mergeCell ref="B5:D5"/>
    <mergeCell ref="G5:I5"/>
  </mergeCells>
  <phoneticPr fontId="4"/>
  <printOptions horizontalCentered="1"/>
  <pageMargins left="0.78740157480314965" right="0.78740157480314965" top="0.98425196850393704" bottom="0.98425196850393704" header="0.70866141732283472" footer="0.7086614173228347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9">
    <tabColor rgb="FF0070C0"/>
  </sheetPr>
  <dimension ref="A1:AT74"/>
  <sheetViews>
    <sheetView showGridLines="0" view="pageBreakPreview" topLeftCell="C15" zoomScale="70" zoomScaleNormal="90" zoomScaleSheetLayoutView="70" workbookViewId="0">
      <selection activeCell="AC64" sqref="AC64"/>
    </sheetView>
  </sheetViews>
  <sheetFormatPr defaultColWidth="9" defaultRowHeight="15.75" x14ac:dyDescent="0.15"/>
  <cols>
    <col min="1" max="1" width="6.25" style="9" customWidth="1"/>
    <col min="2" max="2" width="36.625" style="6" customWidth="1"/>
    <col min="3" max="30" width="5.875" style="8" customWidth="1"/>
    <col min="31" max="42" width="5.875" style="6" customWidth="1"/>
    <col min="43" max="16384" width="9" style="6"/>
  </cols>
  <sheetData>
    <row r="1" spans="1:46" s="7" customFormat="1" ht="21" x14ac:dyDescent="0.3">
      <c r="A1" s="4" t="s">
        <v>210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46" s="21" customFormat="1" ht="12" x14ac:dyDescent="0.15">
      <c r="A2" s="20"/>
      <c r="AL2" s="22"/>
      <c r="AP2" s="22" t="s">
        <v>20</v>
      </c>
    </row>
    <row r="3" spans="1:46" s="21" customFormat="1" ht="16.5" customHeight="1" x14ac:dyDescent="0.15">
      <c r="A3" s="711" t="s">
        <v>0</v>
      </c>
      <c r="B3" s="713" t="s">
        <v>1</v>
      </c>
      <c r="C3" s="702" t="s">
        <v>95</v>
      </c>
      <c r="D3" s="703"/>
      <c r="E3" s="703"/>
      <c r="F3" s="704"/>
      <c r="G3" s="702" t="s">
        <v>208</v>
      </c>
      <c r="H3" s="703"/>
      <c r="I3" s="703"/>
      <c r="J3" s="704"/>
      <c r="K3" s="702" t="s">
        <v>207</v>
      </c>
      <c r="L3" s="703"/>
      <c r="M3" s="703"/>
      <c r="N3" s="704"/>
      <c r="O3" s="702" t="s">
        <v>206</v>
      </c>
      <c r="P3" s="703"/>
      <c r="Q3" s="703"/>
      <c r="R3" s="704"/>
      <c r="S3" s="702" t="s">
        <v>65</v>
      </c>
      <c r="T3" s="703"/>
      <c r="U3" s="703"/>
      <c r="V3" s="704"/>
      <c r="W3" s="702" t="s">
        <v>205</v>
      </c>
      <c r="X3" s="703"/>
      <c r="Y3" s="703"/>
      <c r="Z3" s="704"/>
      <c r="AA3" s="702" t="s">
        <v>204</v>
      </c>
      <c r="AB3" s="703"/>
      <c r="AC3" s="703"/>
      <c r="AD3" s="704"/>
      <c r="AE3" s="702" t="s">
        <v>203</v>
      </c>
      <c r="AF3" s="703"/>
      <c r="AG3" s="703"/>
      <c r="AH3" s="704"/>
      <c r="AI3" s="702" t="s">
        <v>167</v>
      </c>
      <c r="AJ3" s="703"/>
      <c r="AK3" s="703"/>
      <c r="AL3" s="704"/>
      <c r="AM3" s="702" t="s">
        <v>184</v>
      </c>
      <c r="AN3" s="703"/>
      <c r="AO3" s="703"/>
      <c r="AP3" s="704"/>
      <c r="AQ3" s="110"/>
      <c r="AR3" s="110"/>
      <c r="AS3" s="110"/>
      <c r="AT3" s="110"/>
    </row>
    <row r="4" spans="1:46" s="20" customFormat="1" ht="16.5" customHeight="1" x14ac:dyDescent="0.15">
      <c r="A4" s="694"/>
      <c r="B4" s="692"/>
      <c r="C4" s="26" t="s">
        <v>45</v>
      </c>
      <c r="D4" s="27" t="s">
        <v>46</v>
      </c>
      <c r="E4" s="296" t="s">
        <v>47</v>
      </c>
      <c r="F4" s="28" t="s">
        <v>18</v>
      </c>
      <c r="G4" s="23" t="s">
        <v>202</v>
      </c>
      <c r="H4" s="24" t="s">
        <v>201</v>
      </c>
      <c r="I4" s="24" t="s">
        <v>200</v>
      </c>
      <c r="J4" s="25" t="s">
        <v>18</v>
      </c>
      <c r="K4" s="23" t="s">
        <v>199</v>
      </c>
      <c r="L4" s="24" t="s">
        <v>198</v>
      </c>
      <c r="M4" s="24" t="s">
        <v>197</v>
      </c>
      <c r="N4" s="25" t="s">
        <v>18</v>
      </c>
      <c r="O4" s="23" t="s">
        <v>196</v>
      </c>
      <c r="P4" s="24" t="s">
        <v>195</v>
      </c>
      <c r="Q4" s="24" t="s">
        <v>194</v>
      </c>
      <c r="R4" s="25" t="s">
        <v>18</v>
      </c>
      <c r="S4" s="196" t="s">
        <v>33</v>
      </c>
      <c r="T4" s="129" t="s">
        <v>34</v>
      </c>
      <c r="U4" s="129" t="s">
        <v>35</v>
      </c>
      <c r="V4" s="28" t="s">
        <v>18</v>
      </c>
      <c r="W4" s="26" t="s">
        <v>193</v>
      </c>
      <c r="X4" s="27" t="s">
        <v>192</v>
      </c>
      <c r="Y4" s="27" t="s">
        <v>191</v>
      </c>
      <c r="Z4" s="28" t="s">
        <v>18</v>
      </c>
      <c r="AA4" s="26" t="s">
        <v>190</v>
      </c>
      <c r="AB4" s="27" t="s">
        <v>189</v>
      </c>
      <c r="AC4" s="27" t="s">
        <v>188</v>
      </c>
      <c r="AD4" s="28" t="s">
        <v>18</v>
      </c>
      <c r="AE4" s="23" t="s">
        <v>187</v>
      </c>
      <c r="AF4" s="24" t="s">
        <v>186</v>
      </c>
      <c r="AG4" s="24" t="s">
        <v>185</v>
      </c>
      <c r="AH4" s="25" t="s">
        <v>18</v>
      </c>
      <c r="AI4" s="181" t="s">
        <v>164</v>
      </c>
      <c r="AJ4" s="290" t="s">
        <v>163</v>
      </c>
      <c r="AK4" s="290" t="s">
        <v>162</v>
      </c>
      <c r="AL4" s="289" t="s">
        <v>18</v>
      </c>
      <c r="AM4" s="196" t="s">
        <v>180</v>
      </c>
      <c r="AN4" s="129" t="s">
        <v>179</v>
      </c>
      <c r="AO4" s="129" t="s">
        <v>178</v>
      </c>
      <c r="AP4" s="42" t="s">
        <v>18</v>
      </c>
      <c r="AQ4" s="110"/>
      <c r="AR4" s="110"/>
      <c r="AS4" s="110"/>
      <c r="AT4" s="110"/>
    </row>
    <row r="5" spans="1:46" s="21" customFormat="1" ht="16.5" customHeight="1" x14ac:dyDescent="0.15">
      <c r="A5" s="29">
        <v>1</v>
      </c>
      <c r="B5" s="30" t="s">
        <v>66</v>
      </c>
      <c r="C5" s="37">
        <v>21216</v>
      </c>
      <c r="D5" s="38">
        <v>21880</v>
      </c>
      <c r="E5" s="38">
        <v>15064</v>
      </c>
      <c r="F5" s="33">
        <f t="shared" ref="F5:F15" si="0">AVERAGE(C5:E5)</f>
        <v>19386.666666666668</v>
      </c>
      <c r="G5" s="31">
        <v>25950</v>
      </c>
      <c r="H5" s="32">
        <v>25822</v>
      </c>
      <c r="I5" s="32">
        <v>18596</v>
      </c>
      <c r="J5" s="33">
        <f t="shared" ref="J5:J15" si="1">AVERAGE(G5:I5)</f>
        <v>23456</v>
      </c>
      <c r="K5" s="31">
        <v>21061</v>
      </c>
      <c r="L5" s="32">
        <v>23305</v>
      </c>
      <c r="M5" s="32">
        <v>19093</v>
      </c>
      <c r="N5" s="33">
        <f t="shared" ref="N5:N15" si="2">AVERAGE(K5:M5)</f>
        <v>21153</v>
      </c>
      <c r="O5" s="116">
        <v>18936</v>
      </c>
      <c r="P5" s="113">
        <v>22799</v>
      </c>
      <c r="Q5" s="89">
        <v>17611</v>
      </c>
      <c r="R5" s="33">
        <f t="shared" ref="R5:R15" si="3">AVERAGE(O5:Q5)</f>
        <v>19782</v>
      </c>
      <c r="S5" s="116">
        <v>29791</v>
      </c>
      <c r="T5" s="113">
        <v>30783</v>
      </c>
      <c r="U5" s="113">
        <v>22162</v>
      </c>
      <c r="V5" s="197">
        <v>27578.666666666668</v>
      </c>
      <c r="W5" s="37">
        <v>33238</v>
      </c>
      <c r="X5" s="38">
        <v>29776</v>
      </c>
      <c r="Y5" s="38">
        <v>19239</v>
      </c>
      <c r="Z5" s="198">
        <v>27417.666666666668</v>
      </c>
      <c r="AA5" s="37">
        <v>25894</v>
      </c>
      <c r="AB5" s="38">
        <v>23974</v>
      </c>
      <c r="AC5" s="38">
        <v>18315</v>
      </c>
      <c r="AD5" s="198">
        <v>22727.666666666668</v>
      </c>
      <c r="AE5" s="116">
        <v>20845</v>
      </c>
      <c r="AF5" s="113">
        <v>26317</v>
      </c>
      <c r="AG5" s="113">
        <v>31587</v>
      </c>
      <c r="AH5" s="199">
        <f t="shared" ref="AH5:AH15" si="4">AVERAGE(AE5,AF5,AG5)</f>
        <v>26249.666666666668</v>
      </c>
      <c r="AI5" s="116">
        <v>27353</v>
      </c>
      <c r="AJ5" s="113">
        <v>25373</v>
      </c>
      <c r="AK5" s="113">
        <v>19663</v>
      </c>
      <c r="AL5" s="200">
        <v>24129.666666666668</v>
      </c>
      <c r="AM5" s="116">
        <v>21740</v>
      </c>
      <c r="AN5" s="113">
        <v>23282</v>
      </c>
      <c r="AO5" s="113">
        <v>20085</v>
      </c>
      <c r="AP5" s="200">
        <v>21702.333333333332</v>
      </c>
      <c r="AQ5" s="110"/>
      <c r="AR5" s="110"/>
      <c r="AS5" s="110"/>
      <c r="AT5" s="110"/>
    </row>
    <row r="6" spans="1:46" s="21" customFormat="1" ht="16.5" customHeight="1" x14ac:dyDescent="0.15">
      <c r="A6" s="29">
        <v>2</v>
      </c>
      <c r="B6" s="30" t="s">
        <v>67</v>
      </c>
      <c r="C6" s="31">
        <v>36403</v>
      </c>
      <c r="D6" s="32">
        <v>33165</v>
      </c>
      <c r="E6" s="32">
        <v>27402</v>
      </c>
      <c r="F6" s="33">
        <f t="shared" si="0"/>
        <v>32323.333333333332</v>
      </c>
      <c r="G6" s="31">
        <v>39679</v>
      </c>
      <c r="H6" s="32">
        <v>48017</v>
      </c>
      <c r="I6" s="32">
        <v>25096</v>
      </c>
      <c r="J6" s="33">
        <f t="shared" si="1"/>
        <v>37597.333333333336</v>
      </c>
      <c r="K6" s="31">
        <v>37315</v>
      </c>
      <c r="L6" s="32">
        <v>41218</v>
      </c>
      <c r="M6" s="32">
        <v>28210</v>
      </c>
      <c r="N6" s="33">
        <f t="shared" si="2"/>
        <v>35581</v>
      </c>
      <c r="O6" s="31">
        <v>34874</v>
      </c>
      <c r="P6" s="32">
        <v>40173</v>
      </c>
      <c r="Q6" s="89">
        <v>30802</v>
      </c>
      <c r="R6" s="33">
        <f t="shared" si="3"/>
        <v>35283</v>
      </c>
      <c r="S6" s="31">
        <v>29441</v>
      </c>
      <c r="T6" s="32">
        <v>30433</v>
      </c>
      <c r="U6" s="32">
        <v>26528</v>
      </c>
      <c r="V6" s="197">
        <v>28800.666666666668</v>
      </c>
      <c r="W6" s="31">
        <v>47860</v>
      </c>
      <c r="X6" s="32">
        <v>37251</v>
      </c>
      <c r="Y6" s="32">
        <v>27572</v>
      </c>
      <c r="Z6" s="198">
        <v>37561</v>
      </c>
      <c r="AA6" s="31">
        <v>40086</v>
      </c>
      <c r="AB6" s="32">
        <v>33022</v>
      </c>
      <c r="AC6" s="32">
        <v>33755</v>
      </c>
      <c r="AD6" s="198">
        <v>35621</v>
      </c>
      <c r="AE6" s="31">
        <v>28882</v>
      </c>
      <c r="AF6" s="32">
        <v>38282</v>
      </c>
      <c r="AG6" s="32">
        <v>42230</v>
      </c>
      <c r="AH6" s="201">
        <f t="shared" si="4"/>
        <v>36464.666666666664</v>
      </c>
      <c r="AI6" s="31">
        <v>33759</v>
      </c>
      <c r="AJ6" s="32">
        <v>41387</v>
      </c>
      <c r="AK6" s="32">
        <v>27589</v>
      </c>
      <c r="AL6" s="198">
        <v>34245</v>
      </c>
      <c r="AM6" s="31">
        <v>37296</v>
      </c>
      <c r="AN6" s="32">
        <v>38651</v>
      </c>
      <c r="AO6" s="32">
        <v>25975</v>
      </c>
      <c r="AP6" s="198">
        <v>33974</v>
      </c>
      <c r="AQ6" s="110"/>
      <c r="AR6" s="110"/>
      <c r="AS6" s="110"/>
      <c r="AT6" s="110"/>
    </row>
    <row r="7" spans="1:46" s="21" customFormat="1" ht="16.5" customHeight="1" x14ac:dyDescent="0.15">
      <c r="A7" s="29">
        <v>3</v>
      </c>
      <c r="B7" s="30" t="s">
        <v>2</v>
      </c>
      <c r="C7" s="31">
        <v>12609</v>
      </c>
      <c r="D7" s="32">
        <v>12911</v>
      </c>
      <c r="E7" s="32">
        <v>8702</v>
      </c>
      <c r="F7" s="33">
        <f t="shared" si="0"/>
        <v>11407.333333333334</v>
      </c>
      <c r="G7" s="31">
        <v>13993</v>
      </c>
      <c r="H7" s="32">
        <v>12313</v>
      </c>
      <c r="I7" s="32">
        <v>8037</v>
      </c>
      <c r="J7" s="33">
        <f t="shared" si="1"/>
        <v>11447.666666666666</v>
      </c>
      <c r="K7" s="31">
        <v>13548</v>
      </c>
      <c r="L7" s="32">
        <v>15168</v>
      </c>
      <c r="M7" s="32">
        <v>8923</v>
      </c>
      <c r="N7" s="33">
        <f t="shared" si="2"/>
        <v>12546.333333333334</v>
      </c>
      <c r="O7" s="31">
        <v>10829</v>
      </c>
      <c r="P7" s="32">
        <v>11976</v>
      </c>
      <c r="Q7" s="89">
        <v>8302</v>
      </c>
      <c r="R7" s="33">
        <f t="shared" si="3"/>
        <v>10369</v>
      </c>
      <c r="S7" s="31">
        <v>12220</v>
      </c>
      <c r="T7" s="32">
        <v>12140</v>
      </c>
      <c r="U7" s="32">
        <v>8305</v>
      </c>
      <c r="V7" s="197">
        <v>10888.333333333334</v>
      </c>
      <c r="W7" s="31">
        <v>12640</v>
      </c>
      <c r="X7" s="32">
        <v>12773</v>
      </c>
      <c r="Y7" s="32">
        <v>8291</v>
      </c>
      <c r="Z7" s="198">
        <v>11234.666666666666</v>
      </c>
      <c r="AA7" s="37">
        <v>13252</v>
      </c>
      <c r="AB7" s="32">
        <v>12645</v>
      </c>
      <c r="AC7" s="32">
        <v>9415</v>
      </c>
      <c r="AD7" s="198">
        <v>11770.666666666666</v>
      </c>
      <c r="AE7" s="31">
        <v>7723</v>
      </c>
      <c r="AF7" s="32">
        <v>14133</v>
      </c>
      <c r="AG7" s="32">
        <v>19335</v>
      </c>
      <c r="AH7" s="201">
        <f t="shared" si="4"/>
        <v>13730.333333333334</v>
      </c>
      <c r="AI7" s="31">
        <v>10839</v>
      </c>
      <c r="AJ7" s="32">
        <v>12830</v>
      </c>
      <c r="AK7" s="32">
        <v>7956</v>
      </c>
      <c r="AL7" s="198">
        <v>10541.666666666666</v>
      </c>
      <c r="AM7" s="31">
        <v>9706</v>
      </c>
      <c r="AN7" s="32">
        <v>11816</v>
      </c>
      <c r="AO7" s="32">
        <v>7212</v>
      </c>
      <c r="AP7" s="198">
        <v>9578</v>
      </c>
      <c r="AQ7" s="110"/>
      <c r="AR7" s="110"/>
      <c r="AS7" s="110"/>
      <c r="AT7" s="110"/>
    </row>
    <row r="8" spans="1:46" s="21" customFormat="1" ht="16.5" customHeight="1" x14ac:dyDescent="0.15">
      <c r="A8" s="29">
        <v>4</v>
      </c>
      <c r="B8" s="30" t="s">
        <v>3</v>
      </c>
      <c r="C8" s="31">
        <v>12187</v>
      </c>
      <c r="D8" s="32">
        <v>12011</v>
      </c>
      <c r="E8" s="32">
        <v>9088</v>
      </c>
      <c r="F8" s="33">
        <f t="shared" si="0"/>
        <v>11095.333333333334</v>
      </c>
      <c r="G8" s="31">
        <v>14101</v>
      </c>
      <c r="H8" s="32">
        <v>10328</v>
      </c>
      <c r="I8" s="32">
        <v>8108</v>
      </c>
      <c r="J8" s="33">
        <f t="shared" si="1"/>
        <v>10845.666666666666</v>
      </c>
      <c r="K8" s="31">
        <v>12938</v>
      </c>
      <c r="L8" s="32">
        <v>13202</v>
      </c>
      <c r="M8" s="32">
        <v>6809</v>
      </c>
      <c r="N8" s="33">
        <f t="shared" si="2"/>
        <v>10983</v>
      </c>
      <c r="O8" s="31">
        <v>12131</v>
      </c>
      <c r="P8" s="32">
        <v>11528</v>
      </c>
      <c r="Q8" s="89">
        <v>8508</v>
      </c>
      <c r="R8" s="33">
        <f t="shared" si="3"/>
        <v>10722.333333333334</v>
      </c>
      <c r="S8" s="31">
        <v>9785</v>
      </c>
      <c r="T8" s="32">
        <v>10344</v>
      </c>
      <c r="U8" s="32">
        <v>7191</v>
      </c>
      <c r="V8" s="197">
        <v>9106.6666666666661</v>
      </c>
      <c r="W8" s="31">
        <v>10947</v>
      </c>
      <c r="X8" s="32">
        <v>10669</v>
      </c>
      <c r="Y8" s="32">
        <v>7148</v>
      </c>
      <c r="Z8" s="198">
        <v>9588</v>
      </c>
      <c r="AA8" s="31">
        <v>9795</v>
      </c>
      <c r="AB8" s="32">
        <v>9199</v>
      </c>
      <c r="AC8" s="32">
        <v>6400</v>
      </c>
      <c r="AD8" s="198">
        <v>8464.6666666666661</v>
      </c>
      <c r="AE8" s="31">
        <v>6940</v>
      </c>
      <c r="AF8" s="32">
        <v>11115</v>
      </c>
      <c r="AG8" s="32">
        <v>15252</v>
      </c>
      <c r="AH8" s="201">
        <f t="shared" si="4"/>
        <v>11102.333333333334</v>
      </c>
      <c r="AI8" s="31">
        <v>9248</v>
      </c>
      <c r="AJ8" s="32">
        <v>9813</v>
      </c>
      <c r="AK8" s="32">
        <v>5545</v>
      </c>
      <c r="AL8" s="198">
        <v>8202</v>
      </c>
      <c r="AM8" s="31">
        <v>9748</v>
      </c>
      <c r="AN8" s="32">
        <v>10279</v>
      </c>
      <c r="AO8" s="32">
        <v>5752</v>
      </c>
      <c r="AP8" s="198">
        <v>8593</v>
      </c>
      <c r="AQ8" s="110"/>
      <c r="AR8" s="110"/>
      <c r="AS8" s="110"/>
      <c r="AT8" s="110"/>
    </row>
    <row r="9" spans="1:46" s="21" customFormat="1" ht="16.5" customHeight="1" x14ac:dyDescent="0.15">
      <c r="A9" s="29">
        <v>5</v>
      </c>
      <c r="B9" s="30" t="s">
        <v>4</v>
      </c>
      <c r="C9" s="31">
        <v>16323</v>
      </c>
      <c r="D9" s="32">
        <v>17033</v>
      </c>
      <c r="E9" s="32">
        <v>14804</v>
      </c>
      <c r="F9" s="33">
        <f t="shared" si="0"/>
        <v>16053.333333333334</v>
      </c>
      <c r="G9" s="31">
        <v>24131</v>
      </c>
      <c r="H9" s="32">
        <v>18703</v>
      </c>
      <c r="I9" s="32">
        <v>12641</v>
      </c>
      <c r="J9" s="33">
        <f t="shared" si="1"/>
        <v>18491.666666666668</v>
      </c>
      <c r="K9" s="31">
        <v>20686</v>
      </c>
      <c r="L9" s="32">
        <v>20152</v>
      </c>
      <c r="M9" s="32">
        <v>13571</v>
      </c>
      <c r="N9" s="33">
        <f t="shared" si="2"/>
        <v>18136.333333333332</v>
      </c>
      <c r="O9" s="31">
        <v>21131</v>
      </c>
      <c r="P9" s="32">
        <v>22247</v>
      </c>
      <c r="Q9" s="89">
        <v>13557</v>
      </c>
      <c r="R9" s="33">
        <f t="shared" si="3"/>
        <v>18978.333333333332</v>
      </c>
      <c r="S9" s="31">
        <v>18996</v>
      </c>
      <c r="T9" s="32">
        <v>18648</v>
      </c>
      <c r="U9" s="32">
        <v>14952</v>
      </c>
      <c r="V9" s="197">
        <v>17532</v>
      </c>
      <c r="W9" s="31">
        <v>19391</v>
      </c>
      <c r="X9" s="32">
        <v>20591</v>
      </c>
      <c r="Y9" s="32">
        <v>13536</v>
      </c>
      <c r="Z9" s="198">
        <v>17839.333333333332</v>
      </c>
      <c r="AA9" s="31">
        <v>20806</v>
      </c>
      <c r="AB9" s="32">
        <v>22398</v>
      </c>
      <c r="AC9" s="32">
        <v>13737</v>
      </c>
      <c r="AD9" s="198">
        <v>18980.333333333332</v>
      </c>
      <c r="AE9" s="31">
        <v>13833</v>
      </c>
      <c r="AF9" s="32">
        <v>19325</v>
      </c>
      <c r="AG9" s="32">
        <v>28718</v>
      </c>
      <c r="AH9" s="201">
        <f t="shared" si="4"/>
        <v>20625.333333333332</v>
      </c>
      <c r="AI9" s="31">
        <v>17533</v>
      </c>
      <c r="AJ9" s="32">
        <v>20995</v>
      </c>
      <c r="AK9" s="32">
        <v>12956</v>
      </c>
      <c r="AL9" s="198">
        <v>17161.333333333332</v>
      </c>
      <c r="AM9" s="31">
        <v>19844</v>
      </c>
      <c r="AN9" s="32">
        <v>17788</v>
      </c>
      <c r="AO9" s="32">
        <v>11518</v>
      </c>
      <c r="AP9" s="198">
        <v>16383.333333333334</v>
      </c>
      <c r="AQ9" s="110"/>
      <c r="AR9" s="110"/>
      <c r="AS9" s="110"/>
      <c r="AT9" s="110"/>
    </row>
    <row r="10" spans="1:46" s="21" customFormat="1" ht="16.5" customHeight="1" x14ac:dyDescent="0.15">
      <c r="A10" s="181">
        <v>6</v>
      </c>
      <c r="B10" s="42" t="s">
        <v>161</v>
      </c>
      <c r="C10" s="31">
        <v>8013</v>
      </c>
      <c r="D10" s="32">
        <v>6898</v>
      </c>
      <c r="E10" s="32">
        <v>6844</v>
      </c>
      <c r="F10" s="33">
        <f t="shared" si="0"/>
        <v>7251.666666666667</v>
      </c>
      <c r="G10" s="46">
        <v>7522</v>
      </c>
      <c r="H10" s="47">
        <v>7457</v>
      </c>
      <c r="I10" s="47">
        <v>6653</v>
      </c>
      <c r="J10" s="33">
        <f t="shared" si="1"/>
        <v>7210.666666666667</v>
      </c>
      <c r="K10" s="46">
        <v>9359</v>
      </c>
      <c r="L10" s="47">
        <v>7558</v>
      </c>
      <c r="M10" s="47">
        <v>7326</v>
      </c>
      <c r="N10" s="33">
        <f t="shared" si="2"/>
        <v>8081</v>
      </c>
      <c r="O10" s="31">
        <v>7439</v>
      </c>
      <c r="P10" s="32">
        <v>6806</v>
      </c>
      <c r="Q10" s="89">
        <v>7033</v>
      </c>
      <c r="R10" s="33">
        <f t="shared" si="3"/>
        <v>7092.666666666667</v>
      </c>
      <c r="S10" s="31">
        <v>8514</v>
      </c>
      <c r="T10" s="32">
        <v>7220</v>
      </c>
      <c r="U10" s="32">
        <v>7381</v>
      </c>
      <c r="V10" s="197">
        <v>7705</v>
      </c>
      <c r="W10" s="31">
        <v>9071</v>
      </c>
      <c r="X10" s="32">
        <v>7624</v>
      </c>
      <c r="Y10" s="32">
        <v>7817</v>
      </c>
      <c r="Z10" s="198">
        <v>8170.666666666667</v>
      </c>
      <c r="AA10" s="31">
        <v>8502</v>
      </c>
      <c r="AB10" s="32">
        <v>6664</v>
      </c>
      <c r="AC10" s="32">
        <v>7278</v>
      </c>
      <c r="AD10" s="198">
        <v>7481.333333333333</v>
      </c>
      <c r="AE10" s="31">
        <v>6677</v>
      </c>
      <c r="AF10" s="32">
        <v>8336</v>
      </c>
      <c r="AG10" s="32">
        <v>9832</v>
      </c>
      <c r="AH10" s="201">
        <f t="shared" si="4"/>
        <v>8281.6666666666661</v>
      </c>
      <c r="AI10" s="31">
        <v>7737</v>
      </c>
      <c r="AJ10" s="32">
        <v>6657</v>
      </c>
      <c r="AK10" s="32">
        <v>7129</v>
      </c>
      <c r="AL10" s="198">
        <v>7174.333333333333</v>
      </c>
      <c r="AM10" s="31">
        <v>7846</v>
      </c>
      <c r="AN10" s="32">
        <v>7027</v>
      </c>
      <c r="AO10" s="32">
        <v>6443</v>
      </c>
      <c r="AP10" s="198">
        <v>7105.333333333333</v>
      </c>
      <c r="AQ10" s="110"/>
      <c r="AR10" s="110"/>
      <c r="AS10" s="110"/>
      <c r="AT10" s="110"/>
    </row>
    <row r="11" spans="1:46" s="21" customFormat="1" ht="16.5" customHeight="1" x14ac:dyDescent="0.15">
      <c r="A11" s="181">
        <v>7</v>
      </c>
      <c r="B11" s="42" t="s">
        <v>5</v>
      </c>
      <c r="C11" s="31">
        <v>12545</v>
      </c>
      <c r="D11" s="32">
        <v>12043</v>
      </c>
      <c r="E11" s="32">
        <v>9699</v>
      </c>
      <c r="F11" s="33">
        <f t="shared" si="0"/>
        <v>11429</v>
      </c>
      <c r="G11" s="46">
        <v>15132</v>
      </c>
      <c r="H11" s="47">
        <v>14085</v>
      </c>
      <c r="I11" s="47">
        <v>10267</v>
      </c>
      <c r="J11" s="33">
        <f t="shared" si="1"/>
        <v>13161.333333333334</v>
      </c>
      <c r="K11" s="46">
        <v>14385</v>
      </c>
      <c r="L11" s="47">
        <v>12720</v>
      </c>
      <c r="M11" s="47">
        <v>10838</v>
      </c>
      <c r="N11" s="33">
        <f t="shared" si="2"/>
        <v>12647.666666666666</v>
      </c>
      <c r="O11" s="31">
        <v>14832</v>
      </c>
      <c r="P11" s="32">
        <v>13477</v>
      </c>
      <c r="Q11" s="89">
        <v>10469</v>
      </c>
      <c r="R11" s="33">
        <f t="shared" si="3"/>
        <v>12926</v>
      </c>
      <c r="S11" s="31">
        <v>14165</v>
      </c>
      <c r="T11" s="32">
        <v>12433</v>
      </c>
      <c r="U11" s="32">
        <v>11782</v>
      </c>
      <c r="V11" s="197">
        <v>12793.333333333334</v>
      </c>
      <c r="W11" s="31">
        <v>13904</v>
      </c>
      <c r="X11" s="32">
        <v>13525</v>
      </c>
      <c r="Y11" s="32">
        <v>12513</v>
      </c>
      <c r="Z11" s="198">
        <v>13314</v>
      </c>
      <c r="AA11" s="31">
        <v>15875</v>
      </c>
      <c r="AB11" s="32">
        <v>12816</v>
      </c>
      <c r="AC11" s="32">
        <v>11506</v>
      </c>
      <c r="AD11" s="198">
        <v>13399</v>
      </c>
      <c r="AE11" s="31">
        <v>10817</v>
      </c>
      <c r="AF11" s="32">
        <v>16017</v>
      </c>
      <c r="AG11" s="32">
        <v>18953</v>
      </c>
      <c r="AH11" s="201">
        <f t="shared" si="4"/>
        <v>15262.333333333334</v>
      </c>
      <c r="AI11" s="31">
        <v>13589</v>
      </c>
      <c r="AJ11" s="32">
        <v>14492</v>
      </c>
      <c r="AK11" s="32">
        <v>11969</v>
      </c>
      <c r="AL11" s="198">
        <v>13350</v>
      </c>
      <c r="AM11" s="31">
        <v>15363</v>
      </c>
      <c r="AN11" s="32">
        <v>13881</v>
      </c>
      <c r="AO11" s="32">
        <v>10320</v>
      </c>
      <c r="AP11" s="198">
        <v>13188</v>
      </c>
      <c r="AQ11" s="110"/>
      <c r="AR11" s="110"/>
      <c r="AS11" s="110"/>
      <c r="AT11" s="110"/>
    </row>
    <row r="12" spans="1:46" s="21" customFormat="1" ht="16.5" customHeight="1" x14ac:dyDescent="0.15">
      <c r="A12" s="181">
        <v>8</v>
      </c>
      <c r="B12" s="42" t="s">
        <v>6</v>
      </c>
      <c r="C12" s="31">
        <v>5878</v>
      </c>
      <c r="D12" s="32">
        <v>6326</v>
      </c>
      <c r="E12" s="32">
        <v>7378</v>
      </c>
      <c r="F12" s="33">
        <f t="shared" si="0"/>
        <v>6527.333333333333</v>
      </c>
      <c r="G12" s="46">
        <v>7670</v>
      </c>
      <c r="H12" s="47">
        <v>8873</v>
      </c>
      <c r="I12" s="47">
        <v>7807</v>
      </c>
      <c r="J12" s="33">
        <f t="shared" si="1"/>
        <v>8116.666666666667</v>
      </c>
      <c r="K12" s="46">
        <v>9361</v>
      </c>
      <c r="L12" s="47">
        <v>6219</v>
      </c>
      <c r="M12" s="47">
        <v>7584</v>
      </c>
      <c r="N12" s="33">
        <f t="shared" si="2"/>
        <v>7721.333333333333</v>
      </c>
      <c r="O12" s="31">
        <v>9578</v>
      </c>
      <c r="P12" s="32">
        <v>8896</v>
      </c>
      <c r="Q12" s="89">
        <v>7387</v>
      </c>
      <c r="R12" s="33">
        <f t="shared" si="3"/>
        <v>8620.3333333333339</v>
      </c>
      <c r="S12" s="31">
        <v>8283</v>
      </c>
      <c r="T12" s="32">
        <v>6170</v>
      </c>
      <c r="U12" s="32">
        <v>7516</v>
      </c>
      <c r="V12" s="197">
        <v>7323</v>
      </c>
      <c r="W12" s="31">
        <v>9755</v>
      </c>
      <c r="X12" s="32">
        <v>6772</v>
      </c>
      <c r="Y12" s="32">
        <v>8518</v>
      </c>
      <c r="Z12" s="198">
        <v>8348.3333333333339</v>
      </c>
      <c r="AA12" s="31">
        <v>9912</v>
      </c>
      <c r="AB12" s="32">
        <v>6279</v>
      </c>
      <c r="AC12" s="32">
        <v>7840</v>
      </c>
      <c r="AD12" s="198">
        <v>8010.333333333333</v>
      </c>
      <c r="AE12" s="31">
        <v>6826</v>
      </c>
      <c r="AF12" s="32">
        <v>10669</v>
      </c>
      <c r="AG12" s="32">
        <v>11992</v>
      </c>
      <c r="AH12" s="201">
        <f t="shared" si="4"/>
        <v>9829</v>
      </c>
      <c r="AI12" s="31">
        <v>8718</v>
      </c>
      <c r="AJ12" s="32">
        <v>6911</v>
      </c>
      <c r="AK12" s="32">
        <v>8328</v>
      </c>
      <c r="AL12" s="198">
        <v>7985.666666666667</v>
      </c>
      <c r="AM12" s="31">
        <v>8530</v>
      </c>
      <c r="AN12" s="32">
        <v>6769</v>
      </c>
      <c r="AO12" s="32">
        <v>7819</v>
      </c>
      <c r="AP12" s="198">
        <v>7706</v>
      </c>
      <c r="AQ12" s="110"/>
      <c r="AR12" s="110"/>
      <c r="AS12" s="110"/>
      <c r="AT12" s="110"/>
    </row>
    <row r="13" spans="1:46" s="21" customFormat="1" ht="16.5" customHeight="1" x14ac:dyDescent="0.15">
      <c r="A13" s="181">
        <v>9</v>
      </c>
      <c r="B13" s="42" t="s">
        <v>7</v>
      </c>
      <c r="C13" s="31">
        <v>10501</v>
      </c>
      <c r="D13" s="32">
        <v>11358</v>
      </c>
      <c r="E13" s="32">
        <v>8481</v>
      </c>
      <c r="F13" s="33">
        <f t="shared" si="0"/>
        <v>10113.333333333334</v>
      </c>
      <c r="G13" s="46">
        <v>15701</v>
      </c>
      <c r="H13" s="47">
        <v>11778</v>
      </c>
      <c r="I13" s="47">
        <v>9286</v>
      </c>
      <c r="J13" s="33">
        <f t="shared" si="1"/>
        <v>12255</v>
      </c>
      <c r="K13" s="46">
        <v>13878</v>
      </c>
      <c r="L13" s="47">
        <v>15418</v>
      </c>
      <c r="M13" s="47">
        <v>11057</v>
      </c>
      <c r="N13" s="33">
        <f t="shared" si="2"/>
        <v>13451</v>
      </c>
      <c r="O13" s="31">
        <v>10505</v>
      </c>
      <c r="P13" s="32">
        <v>14878</v>
      </c>
      <c r="Q13" s="89">
        <v>10054</v>
      </c>
      <c r="R13" s="33">
        <f t="shared" si="3"/>
        <v>11812.333333333334</v>
      </c>
      <c r="S13" s="31">
        <v>11573</v>
      </c>
      <c r="T13" s="32">
        <v>11955</v>
      </c>
      <c r="U13" s="32">
        <v>9558</v>
      </c>
      <c r="V13" s="197">
        <v>11028.666666666666</v>
      </c>
      <c r="W13" s="31">
        <v>14861</v>
      </c>
      <c r="X13" s="32">
        <v>13398</v>
      </c>
      <c r="Y13" s="32">
        <v>9526</v>
      </c>
      <c r="Z13" s="198">
        <v>12595</v>
      </c>
      <c r="AA13" s="31">
        <v>14038</v>
      </c>
      <c r="AB13" s="32">
        <v>12282</v>
      </c>
      <c r="AC13" s="32">
        <v>10685</v>
      </c>
      <c r="AD13" s="198">
        <v>12335</v>
      </c>
      <c r="AE13" s="31">
        <v>9503</v>
      </c>
      <c r="AF13" s="32">
        <v>13311</v>
      </c>
      <c r="AG13" s="32">
        <v>20803</v>
      </c>
      <c r="AH13" s="201">
        <f t="shared" si="4"/>
        <v>14539</v>
      </c>
      <c r="AI13" s="31">
        <v>9300</v>
      </c>
      <c r="AJ13" s="32">
        <v>11720</v>
      </c>
      <c r="AK13" s="32">
        <v>8066</v>
      </c>
      <c r="AL13" s="198">
        <v>9695.3333333333339</v>
      </c>
      <c r="AM13" s="31">
        <v>9509</v>
      </c>
      <c r="AN13" s="32">
        <v>12536</v>
      </c>
      <c r="AO13" s="32">
        <v>7751</v>
      </c>
      <c r="AP13" s="198">
        <v>9932</v>
      </c>
      <c r="AQ13" s="110"/>
      <c r="AR13" s="110"/>
      <c r="AS13" s="110"/>
      <c r="AT13" s="110"/>
    </row>
    <row r="14" spans="1:46" s="21" customFormat="1" ht="16.5" customHeight="1" x14ac:dyDescent="0.15">
      <c r="A14" s="181">
        <v>10</v>
      </c>
      <c r="B14" s="42" t="s">
        <v>8</v>
      </c>
      <c r="C14" s="31">
        <v>6269</v>
      </c>
      <c r="D14" s="32">
        <v>7385</v>
      </c>
      <c r="E14" s="32">
        <v>3682</v>
      </c>
      <c r="F14" s="33">
        <f t="shared" si="0"/>
        <v>5778.666666666667</v>
      </c>
      <c r="G14" s="46">
        <v>11967</v>
      </c>
      <c r="H14" s="47">
        <v>7025</v>
      </c>
      <c r="I14" s="47">
        <v>3374</v>
      </c>
      <c r="J14" s="33">
        <f t="shared" si="1"/>
        <v>7455.333333333333</v>
      </c>
      <c r="K14" s="46">
        <v>7799</v>
      </c>
      <c r="L14" s="47">
        <v>11329</v>
      </c>
      <c r="M14" s="47">
        <v>4012</v>
      </c>
      <c r="N14" s="33">
        <f t="shared" si="2"/>
        <v>7713.333333333333</v>
      </c>
      <c r="O14" s="31">
        <v>6226</v>
      </c>
      <c r="P14" s="32">
        <v>8938</v>
      </c>
      <c r="Q14" s="89">
        <v>4059</v>
      </c>
      <c r="R14" s="33">
        <f t="shared" si="3"/>
        <v>6407.666666666667</v>
      </c>
      <c r="S14" s="31">
        <v>6198</v>
      </c>
      <c r="T14" s="32">
        <v>8579</v>
      </c>
      <c r="U14" s="32">
        <v>4532</v>
      </c>
      <c r="V14" s="197">
        <v>6436.333333333333</v>
      </c>
      <c r="W14" s="31">
        <v>7964</v>
      </c>
      <c r="X14" s="32">
        <v>8619</v>
      </c>
      <c r="Y14" s="32">
        <v>4055</v>
      </c>
      <c r="Z14" s="202">
        <v>6879.333333333333</v>
      </c>
      <c r="AA14" s="31">
        <v>6546</v>
      </c>
      <c r="AB14" s="32">
        <v>7122</v>
      </c>
      <c r="AC14" s="32">
        <v>3487</v>
      </c>
      <c r="AD14" s="198">
        <v>5718.333333333333</v>
      </c>
      <c r="AE14" s="31">
        <v>3450</v>
      </c>
      <c r="AF14" s="32">
        <v>9674</v>
      </c>
      <c r="AG14" s="32">
        <v>13681</v>
      </c>
      <c r="AH14" s="201">
        <f t="shared" si="4"/>
        <v>8935</v>
      </c>
      <c r="AI14" s="31">
        <v>4600</v>
      </c>
      <c r="AJ14" s="32">
        <v>7679</v>
      </c>
      <c r="AK14" s="32">
        <v>4081</v>
      </c>
      <c r="AL14" s="202">
        <v>5453.333333333333</v>
      </c>
      <c r="AM14" s="31">
        <v>5810</v>
      </c>
      <c r="AN14" s="32">
        <v>8165</v>
      </c>
      <c r="AO14" s="32">
        <v>3178</v>
      </c>
      <c r="AP14" s="198">
        <v>5717.666666666667</v>
      </c>
      <c r="AQ14" s="110"/>
      <c r="AR14" s="110"/>
      <c r="AS14" s="110"/>
      <c r="AT14" s="110"/>
    </row>
    <row r="15" spans="1:46" s="21" customFormat="1" ht="16.5" customHeight="1" x14ac:dyDescent="0.15">
      <c r="A15" s="181">
        <v>11</v>
      </c>
      <c r="B15" s="42" t="s">
        <v>9</v>
      </c>
      <c r="C15" s="125">
        <v>6640</v>
      </c>
      <c r="D15" s="126">
        <v>7910</v>
      </c>
      <c r="E15" s="126">
        <v>4546</v>
      </c>
      <c r="F15" s="127">
        <f t="shared" si="0"/>
        <v>6365.333333333333</v>
      </c>
      <c r="G15" s="125">
        <v>11990</v>
      </c>
      <c r="H15" s="126">
        <v>8028</v>
      </c>
      <c r="I15" s="126">
        <v>4910</v>
      </c>
      <c r="J15" s="127">
        <f t="shared" si="1"/>
        <v>8309.3333333333339</v>
      </c>
      <c r="K15" s="125">
        <v>9700</v>
      </c>
      <c r="L15" s="126">
        <v>15090</v>
      </c>
      <c r="M15" s="126">
        <v>6487</v>
      </c>
      <c r="N15" s="127">
        <f t="shared" si="2"/>
        <v>10425.666666666666</v>
      </c>
      <c r="O15" s="125">
        <v>4939</v>
      </c>
      <c r="P15" s="126">
        <v>8080</v>
      </c>
      <c r="Q15" s="203">
        <v>5395</v>
      </c>
      <c r="R15" s="127">
        <f t="shared" si="3"/>
        <v>6138</v>
      </c>
      <c r="S15" s="125">
        <v>6003</v>
      </c>
      <c r="T15" s="126">
        <v>7893</v>
      </c>
      <c r="U15" s="126">
        <v>5000</v>
      </c>
      <c r="V15" s="204">
        <v>6298.666666666667</v>
      </c>
      <c r="W15" s="125">
        <v>10796</v>
      </c>
      <c r="X15" s="126">
        <v>13880</v>
      </c>
      <c r="Y15" s="126">
        <v>5195</v>
      </c>
      <c r="Z15" s="205">
        <v>9957</v>
      </c>
      <c r="AA15" s="125">
        <v>8971</v>
      </c>
      <c r="AB15" s="126">
        <v>12084</v>
      </c>
      <c r="AC15" s="126">
        <v>5728</v>
      </c>
      <c r="AD15" s="205">
        <v>8927.6666666666661</v>
      </c>
      <c r="AE15" s="125">
        <v>3754</v>
      </c>
      <c r="AF15" s="126">
        <v>8873</v>
      </c>
      <c r="AG15" s="126">
        <v>15645</v>
      </c>
      <c r="AH15" s="204">
        <f t="shared" si="4"/>
        <v>9424</v>
      </c>
      <c r="AI15" s="125">
        <v>3858</v>
      </c>
      <c r="AJ15" s="126">
        <v>7732</v>
      </c>
      <c r="AK15" s="126">
        <v>4313</v>
      </c>
      <c r="AL15" s="205">
        <v>5301</v>
      </c>
      <c r="AM15" s="125">
        <v>4636</v>
      </c>
      <c r="AN15" s="126">
        <v>7458</v>
      </c>
      <c r="AO15" s="126">
        <v>3825</v>
      </c>
      <c r="AP15" s="225">
        <v>5306.333333333333</v>
      </c>
      <c r="AQ15" s="110"/>
      <c r="AR15" s="110"/>
      <c r="AS15" s="110"/>
      <c r="AT15" s="110"/>
    </row>
    <row r="16" spans="1:46" s="21" customFormat="1" ht="16.5" customHeight="1" x14ac:dyDescent="0.15">
      <c r="A16" s="682" t="s">
        <v>43</v>
      </c>
      <c r="B16" s="683"/>
      <c r="C16" s="50">
        <v>148584</v>
      </c>
      <c r="D16" s="51">
        <v>148920</v>
      </c>
      <c r="E16" s="51">
        <v>115690</v>
      </c>
      <c r="F16" s="208">
        <v>158346</v>
      </c>
      <c r="G16" s="206">
        <v>187836</v>
      </c>
      <c r="H16" s="207">
        <v>172429</v>
      </c>
      <c r="I16" s="207">
        <v>114775</v>
      </c>
      <c r="J16" s="208">
        <v>158346</v>
      </c>
      <c r="K16" s="206">
        <v>170030</v>
      </c>
      <c r="L16" s="207">
        <v>181379</v>
      </c>
      <c r="M16" s="207">
        <v>123910</v>
      </c>
      <c r="N16" s="208">
        <v>158439</v>
      </c>
      <c r="O16" s="206">
        <v>151420</v>
      </c>
      <c r="P16" s="207">
        <v>169798</v>
      </c>
      <c r="Q16" s="207">
        <v>123177</v>
      </c>
      <c r="R16" s="208">
        <v>148131</v>
      </c>
      <c r="S16" s="206">
        <v>154969</v>
      </c>
      <c r="T16" s="207">
        <v>156598</v>
      </c>
      <c r="U16" s="207">
        <v>124907</v>
      </c>
      <c r="V16" s="208">
        <v>145491</v>
      </c>
      <c r="W16" s="206">
        <v>190427</v>
      </c>
      <c r="X16" s="207">
        <v>174878</v>
      </c>
      <c r="Y16" s="207">
        <v>123410</v>
      </c>
      <c r="Z16" s="208">
        <v>162905</v>
      </c>
      <c r="AA16" s="206">
        <v>173677</v>
      </c>
      <c r="AB16" s="207">
        <v>158485</v>
      </c>
      <c r="AC16" s="207">
        <v>128146</v>
      </c>
      <c r="AD16" s="208">
        <v>153436</v>
      </c>
      <c r="AE16" s="206">
        <v>119250</v>
      </c>
      <c r="AF16" s="207">
        <v>176052</v>
      </c>
      <c r="AG16" s="207">
        <v>228028</v>
      </c>
      <c r="AH16" s="208">
        <v>174443</v>
      </c>
      <c r="AI16" s="102">
        <v>146534</v>
      </c>
      <c r="AJ16" s="103">
        <v>165589</v>
      </c>
      <c r="AK16" s="103">
        <v>117595</v>
      </c>
      <c r="AL16" s="208">
        <v>143239.33333333334</v>
      </c>
      <c r="AM16" s="102">
        <f>SUM(AM5:AM15)</f>
        <v>150028</v>
      </c>
      <c r="AN16" s="103">
        <f>SUM(AN5:AN15)</f>
        <v>157652</v>
      </c>
      <c r="AO16" s="103">
        <f>SUM(AO5:AO15)</f>
        <v>109878</v>
      </c>
      <c r="AP16" s="208">
        <f>AVERAGE(AM16,AN16,AO16)</f>
        <v>139186</v>
      </c>
      <c r="AQ16" s="20"/>
      <c r="AR16" s="20"/>
      <c r="AS16" s="20"/>
      <c r="AT16" s="20"/>
    </row>
    <row r="17" spans="1:46" s="21" customFormat="1" ht="16.5" customHeight="1" x14ac:dyDescent="0.15">
      <c r="A17" s="682" t="s">
        <v>44</v>
      </c>
      <c r="B17" s="683"/>
      <c r="C17" s="709">
        <v>413194</v>
      </c>
      <c r="D17" s="710"/>
      <c r="E17" s="710"/>
      <c r="F17" s="54"/>
      <c r="G17" s="707">
        <v>475040</v>
      </c>
      <c r="H17" s="708"/>
      <c r="I17" s="708"/>
      <c r="J17" s="295"/>
      <c r="K17" s="707">
        <v>475319</v>
      </c>
      <c r="L17" s="708"/>
      <c r="M17" s="708"/>
      <c r="N17" s="295"/>
      <c r="O17" s="707">
        <v>444395</v>
      </c>
      <c r="P17" s="708"/>
      <c r="Q17" s="708"/>
      <c r="R17" s="295"/>
      <c r="S17" s="707">
        <v>436474</v>
      </c>
      <c r="T17" s="708"/>
      <c r="U17" s="708"/>
      <c r="V17" s="295"/>
      <c r="W17" s="707">
        <v>488715</v>
      </c>
      <c r="X17" s="708"/>
      <c r="Y17" s="708"/>
      <c r="Z17" s="295"/>
      <c r="AA17" s="707">
        <v>460308</v>
      </c>
      <c r="AB17" s="708"/>
      <c r="AC17" s="708"/>
      <c r="AD17" s="295"/>
      <c r="AE17" s="707">
        <v>523330</v>
      </c>
      <c r="AF17" s="708"/>
      <c r="AG17" s="708"/>
      <c r="AH17" s="295"/>
      <c r="AI17" s="707">
        <v>429718</v>
      </c>
      <c r="AJ17" s="708"/>
      <c r="AK17" s="708"/>
      <c r="AL17" s="295"/>
      <c r="AM17" s="707">
        <f>SUM(AM16,AN16,AO16)</f>
        <v>417558</v>
      </c>
      <c r="AN17" s="708"/>
      <c r="AO17" s="708"/>
      <c r="AP17" s="295"/>
    </row>
    <row r="18" spans="1:46" s="21" customFormat="1" ht="7.5" customHeight="1" x14ac:dyDescent="0.15">
      <c r="A18" s="209"/>
      <c r="B18" s="210"/>
      <c r="C18" s="210"/>
      <c r="D18" s="210"/>
      <c r="E18" s="210"/>
      <c r="F18" s="21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210"/>
      <c r="X18" s="210"/>
      <c r="Y18" s="210"/>
      <c r="Z18" s="210"/>
      <c r="AA18" s="210"/>
      <c r="AB18" s="210"/>
      <c r="AC18" s="210"/>
      <c r="AD18" s="210"/>
      <c r="AI18" s="56"/>
      <c r="AJ18" s="56"/>
      <c r="AK18" s="56"/>
      <c r="AL18" s="56"/>
    </row>
    <row r="19" spans="1:46" s="21" customFormat="1" ht="16.5" customHeight="1" x14ac:dyDescent="0.15">
      <c r="A19" s="142" t="s">
        <v>71</v>
      </c>
      <c r="B19" s="228" t="s">
        <v>78</v>
      </c>
      <c r="C19" s="70" t="s">
        <v>17</v>
      </c>
      <c r="D19" s="67" t="s">
        <v>17</v>
      </c>
      <c r="E19" s="67" t="s">
        <v>17</v>
      </c>
      <c r="F19" s="67" t="s">
        <v>17</v>
      </c>
      <c r="G19" s="70" t="s">
        <v>17</v>
      </c>
      <c r="H19" s="67" t="s">
        <v>17</v>
      </c>
      <c r="I19" s="67" t="s">
        <v>17</v>
      </c>
      <c r="J19" s="67" t="s">
        <v>17</v>
      </c>
      <c r="K19" s="70" t="s">
        <v>17</v>
      </c>
      <c r="L19" s="67" t="s">
        <v>17</v>
      </c>
      <c r="M19" s="67" t="s">
        <v>17</v>
      </c>
      <c r="N19" s="67" t="s">
        <v>17</v>
      </c>
      <c r="O19" s="70" t="s">
        <v>17</v>
      </c>
      <c r="P19" s="67" t="s">
        <v>17</v>
      </c>
      <c r="Q19" s="67" t="s">
        <v>17</v>
      </c>
      <c r="R19" s="67" t="s">
        <v>17</v>
      </c>
      <c r="S19" s="302">
        <v>12233</v>
      </c>
      <c r="T19" s="301">
        <v>13268</v>
      </c>
      <c r="U19" s="301">
        <v>7004</v>
      </c>
      <c r="V19" s="300">
        <v>10835</v>
      </c>
      <c r="W19" s="70" t="s">
        <v>17</v>
      </c>
      <c r="X19" s="67" t="s">
        <v>17</v>
      </c>
      <c r="Y19" s="67" t="s">
        <v>17</v>
      </c>
      <c r="Z19" s="67" t="s">
        <v>17</v>
      </c>
      <c r="AA19" s="70" t="s">
        <v>17</v>
      </c>
      <c r="AB19" s="67" t="s">
        <v>17</v>
      </c>
      <c r="AC19" s="67" t="s">
        <v>17</v>
      </c>
      <c r="AD19" s="67" t="s">
        <v>17</v>
      </c>
      <c r="AE19" s="70" t="s">
        <v>17</v>
      </c>
      <c r="AF19" s="67" t="s">
        <v>17</v>
      </c>
      <c r="AG19" s="67" t="s">
        <v>17</v>
      </c>
      <c r="AH19" s="67" t="s">
        <v>17</v>
      </c>
      <c r="AI19" s="116">
        <v>8110</v>
      </c>
      <c r="AJ19" s="113">
        <v>11246</v>
      </c>
      <c r="AK19" s="113">
        <v>6132</v>
      </c>
      <c r="AL19" s="36">
        <v>8496</v>
      </c>
      <c r="AM19" s="68" t="s">
        <v>17</v>
      </c>
      <c r="AN19" s="67" t="s">
        <v>17</v>
      </c>
      <c r="AO19" s="117" t="s">
        <v>17</v>
      </c>
      <c r="AP19" s="63" t="s">
        <v>17</v>
      </c>
    </row>
    <row r="20" spans="1:46" s="21" customFormat="1" ht="16.5" customHeight="1" x14ac:dyDescent="0.15">
      <c r="A20" s="59" t="s">
        <v>10</v>
      </c>
      <c r="B20" s="294" t="s">
        <v>79</v>
      </c>
      <c r="C20" s="145">
        <v>5189</v>
      </c>
      <c r="D20" s="145">
        <v>7660</v>
      </c>
      <c r="E20" s="145">
        <v>5586</v>
      </c>
      <c r="F20" s="146">
        <v>6145</v>
      </c>
      <c r="G20" s="43" t="s">
        <v>17</v>
      </c>
      <c r="H20" s="44" t="s">
        <v>17</v>
      </c>
      <c r="I20" s="44" t="s">
        <v>17</v>
      </c>
      <c r="J20" s="44" t="s">
        <v>17</v>
      </c>
      <c r="K20" s="43" t="s">
        <v>17</v>
      </c>
      <c r="L20" s="44" t="s">
        <v>17</v>
      </c>
      <c r="M20" s="44" t="s">
        <v>17</v>
      </c>
      <c r="N20" s="44" t="s">
        <v>17</v>
      </c>
      <c r="O20" s="43" t="s">
        <v>17</v>
      </c>
      <c r="P20" s="44" t="s">
        <v>17</v>
      </c>
      <c r="Q20" s="44" t="s">
        <v>17</v>
      </c>
      <c r="R20" s="44" t="s">
        <v>17</v>
      </c>
      <c r="S20" s="297">
        <v>4942</v>
      </c>
      <c r="T20" s="298">
        <v>5852</v>
      </c>
      <c r="U20" s="298">
        <v>4974</v>
      </c>
      <c r="V20" s="299">
        <v>5256</v>
      </c>
      <c r="W20" s="43" t="s">
        <v>17</v>
      </c>
      <c r="X20" s="44" t="s">
        <v>17</v>
      </c>
      <c r="Y20" s="44" t="s">
        <v>17</v>
      </c>
      <c r="Z20" s="44" t="s">
        <v>17</v>
      </c>
      <c r="AA20" s="43" t="s">
        <v>17</v>
      </c>
      <c r="AB20" s="44" t="s">
        <v>17</v>
      </c>
      <c r="AC20" s="44" t="s">
        <v>17</v>
      </c>
      <c r="AD20" s="44" t="s">
        <v>17</v>
      </c>
      <c r="AE20" s="43" t="s">
        <v>17</v>
      </c>
      <c r="AF20" s="44" t="s">
        <v>17</v>
      </c>
      <c r="AG20" s="44" t="s">
        <v>17</v>
      </c>
      <c r="AH20" s="44" t="s">
        <v>17</v>
      </c>
      <c r="AI20" s="37">
        <v>6096</v>
      </c>
      <c r="AJ20" s="38">
        <v>6167</v>
      </c>
      <c r="AK20" s="38">
        <v>5431</v>
      </c>
      <c r="AL20" s="39">
        <v>5898</v>
      </c>
      <c r="AM20" s="78" t="s">
        <v>17</v>
      </c>
      <c r="AN20" s="44" t="s">
        <v>17</v>
      </c>
      <c r="AO20" s="121" t="s">
        <v>17</v>
      </c>
      <c r="AP20" s="45" t="s">
        <v>17</v>
      </c>
    </row>
    <row r="21" spans="1:46" s="21" customFormat="1" ht="16.5" customHeight="1" x14ac:dyDescent="0.15">
      <c r="A21" s="59" t="s">
        <v>211</v>
      </c>
      <c r="B21" s="294" t="s">
        <v>231</v>
      </c>
      <c r="C21" s="43" t="s">
        <v>17</v>
      </c>
      <c r="D21" s="44" t="s">
        <v>17</v>
      </c>
      <c r="E21" s="44" t="s">
        <v>17</v>
      </c>
      <c r="F21" s="44" t="s">
        <v>17</v>
      </c>
      <c r="G21" s="43" t="s">
        <v>17</v>
      </c>
      <c r="H21" s="44" t="s">
        <v>17</v>
      </c>
      <c r="I21" s="44" t="s">
        <v>17</v>
      </c>
      <c r="J21" s="44" t="s">
        <v>17</v>
      </c>
      <c r="K21" s="43" t="s">
        <v>17</v>
      </c>
      <c r="L21" s="44" t="s">
        <v>17</v>
      </c>
      <c r="M21" s="44" t="s">
        <v>17</v>
      </c>
      <c r="N21" s="44" t="s">
        <v>17</v>
      </c>
      <c r="O21" s="43" t="s">
        <v>17</v>
      </c>
      <c r="P21" s="44" t="s">
        <v>17</v>
      </c>
      <c r="Q21" s="44" t="s">
        <v>17</v>
      </c>
      <c r="R21" s="44" t="s">
        <v>17</v>
      </c>
      <c r="S21" s="79" t="s">
        <v>17</v>
      </c>
      <c r="T21" s="81" t="s">
        <v>17</v>
      </c>
      <c r="U21" s="81" t="s">
        <v>17</v>
      </c>
      <c r="V21" s="162" t="s">
        <v>17</v>
      </c>
      <c r="W21" s="43" t="s">
        <v>17</v>
      </c>
      <c r="X21" s="44" t="s">
        <v>17</v>
      </c>
      <c r="Y21" s="44" t="s">
        <v>17</v>
      </c>
      <c r="Z21" s="44" t="s">
        <v>17</v>
      </c>
      <c r="AA21" s="43" t="s">
        <v>17</v>
      </c>
      <c r="AB21" s="44" t="s">
        <v>17</v>
      </c>
      <c r="AC21" s="44" t="s">
        <v>17</v>
      </c>
      <c r="AD21" s="44" t="s">
        <v>17</v>
      </c>
      <c r="AE21" s="43" t="s">
        <v>17</v>
      </c>
      <c r="AF21" s="44" t="s">
        <v>17</v>
      </c>
      <c r="AG21" s="44" t="s">
        <v>17</v>
      </c>
      <c r="AH21" s="44" t="s">
        <v>17</v>
      </c>
      <c r="AI21" s="43" t="s">
        <v>17</v>
      </c>
      <c r="AJ21" s="44" t="s">
        <v>17</v>
      </c>
      <c r="AK21" s="44" t="s">
        <v>17</v>
      </c>
      <c r="AL21" s="45" t="s">
        <v>17</v>
      </c>
      <c r="AM21" s="78" t="s">
        <v>17</v>
      </c>
      <c r="AN21" s="44" t="s">
        <v>17</v>
      </c>
      <c r="AO21" s="121" t="s">
        <v>17</v>
      </c>
      <c r="AP21" s="45" t="s">
        <v>17</v>
      </c>
      <c r="AQ21" s="110"/>
      <c r="AR21" s="110"/>
      <c r="AS21" s="110"/>
      <c r="AT21" s="110"/>
    </row>
    <row r="22" spans="1:46" s="21" customFormat="1" ht="16.5" customHeight="1" x14ac:dyDescent="0.15">
      <c r="A22" s="29" t="s">
        <v>212</v>
      </c>
      <c r="B22" s="161" t="s">
        <v>232</v>
      </c>
      <c r="C22" s="43" t="s">
        <v>17</v>
      </c>
      <c r="D22" s="44" t="s">
        <v>17</v>
      </c>
      <c r="E22" s="44" t="s">
        <v>17</v>
      </c>
      <c r="F22" s="44" t="s">
        <v>17</v>
      </c>
      <c r="G22" s="43" t="s">
        <v>17</v>
      </c>
      <c r="H22" s="44" t="s">
        <v>17</v>
      </c>
      <c r="I22" s="44" t="s">
        <v>17</v>
      </c>
      <c r="J22" s="44" t="s">
        <v>17</v>
      </c>
      <c r="K22" s="43" t="s">
        <v>17</v>
      </c>
      <c r="L22" s="44" t="s">
        <v>17</v>
      </c>
      <c r="M22" s="44" t="s">
        <v>17</v>
      </c>
      <c r="N22" s="44" t="s">
        <v>17</v>
      </c>
      <c r="O22" s="43" t="s">
        <v>17</v>
      </c>
      <c r="P22" s="44" t="s">
        <v>17</v>
      </c>
      <c r="Q22" s="44" t="s">
        <v>17</v>
      </c>
      <c r="R22" s="44" t="s">
        <v>17</v>
      </c>
      <c r="S22" s="79" t="s">
        <v>17</v>
      </c>
      <c r="T22" s="81" t="s">
        <v>17</v>
      </c>
      <c r="U22" s="81" t="s">
        <v>17</v>
      </c>
      <c r="V22" s="162" t="s">
        <v>17</v>
      </c>
      <c r="W22" s="43" t="s">
        <v>17</v>
      </c>
      <c r="X22" s="44" t="s">
        <v>17</v>
      </c>
      <c r="Y22" s="44" t="s">
        <v>17</v>
      </c>
      <c r="Z22" s="44" t="s">
        <v>17</v>
      </c>
      <c r="AA22" s="43" t="s">
        <v>17</v>
      </c>
      <c r="AB22" s="44" t="s">
        <v>17</v>
      </c>
      <c r="AC22" s="44" t="s">
        <v>17</v>
      </c>
      <c r="AD22" s="44" t="s">
        <v>17</v>
      </c>
      <c r="AE22" s="43" t="s">
        <v>17</v>
      </c>
      <c r="AF22" s="44" t="s">
        <v>17</v>
      </c>
      <c r="AG22" s="44" t="s">
        <v>17</v>
      </c>
      <c r="AH22" s="44" t="s">
        <v>17</v>
      </c>
      <c r="AI22" s="43" t="s">
        <v>17</v>
      </c>
      <c r="AJ22" s="44" t="s">
        <v>17</v>
      </c>
      <c r="AK22" s="44" t="s">
        <v>17</v>
      </c>
      <c r="AL22" s="45" t="s">
        <v>17</v>
      </c>
      <c r="AM22" s="78" t="s">
        <v>17</v>
      </c>
      <c r="AN22" s="44" t="s">
        <v>17</v>
      </c>
      <c r="AO22" s="121" t="s">
        <v>17</v>
      </c>
      <c r="AP22" s="45" t="s">
        <v>17</v>
      </c>
      <c r="AQ22" s="110"/>
      <c r="AR22" s="110"/>
      <c r="AS22" s="110"/>
      <c r="AT22" s="110"/>
    </row>
    <row r="23" spans="1:46" s="21" customFormat="1" ht="16.5" customHeight="1" x14ac:dyDescent="0.15">
      <c r="A23" s="29" t="s">
        <v>213</v>
      </c>
      <c r="B23" s="161" t="s">
        <v>233</v>
      </c>
      <c r="C23" s="43" t="s">
        <v>17</v>
      </c>
      <c r="D23" s="44" t="s">
        <v>17</v>
      </c>
      <c r="E23" s="44" t="s">
        <v>17</v>
      </c>
      <c r="F23" s="44" t="s">
        <v>17</v>
      </c>
      <c r="G23" s="43" t="s">
        <v>17</v>
      </c>
      <c r="H23" s="44" t="s">
        <v>17</v>
      </c>
      <c r="I23" s="44" t="s">
        <v>17</v>
      </c>
      <c r="J23" s="44" t="s">
        <v>17</v>
      </c>
      <c r="K23" s="43" t="s">
        <v>17</v>
      </c>
      <c r="L23" s="44" t="s">
        <v>17</v>
      </c>
      <c r="M23" s="44" t="s">
        <v>17</v>
      </c>
      <c r="N23" s="44" t="s">
        <v>17</v>
      </c>
      <c r="O23" s="43" t="s">
        <v>17</v>
      </c>
      <c r="P23" s="44" t="s">
        <v>17</v>
      </c>
      <c r="Q23" s="44" t="s">
        <v>17</v>
      </c>
      <c r="R23" s="44" t="s">
        <v>17</v>
      </c>
      <c r="S23" s="79" t="s">
        <v>17</v>
      </c>
      <c r="T23" s="81" t="s">
        <v>17</v>
      </c>
      <c r="U23" s="81" t="s">
        <v>17</v>
      </c>
      <c r="V23" s="162" t="s">
        <v>17</v>
      </c>
      <c r="W23" s="43" t="s">
        <v>17</v>
      </c>
      <c r="X23" s="44" t="s">
        <v>17</v>
      </c>
      <c r="Y23" s="44" t="s">
        <v>17</v>
      </c>
      <c r="Z23" s="44" t="s">
        <v>17</v>
      </c>
      <c r="AA23" s="43" t="s">
        <v>17</v>
      </c>
      <c r="AB23" s="44" t="s">
        <v>17</v>
      </c>
      <c r="AC23" s="44" t="s">
        <v>17</v>
      </c>
      <c r="AD23" s="44" t="s">
        <v>17</v>
      </c>
      <c r="AE23" s="43" t="s">
        <v>17</v>
      </c>
      <c r="AF23" s="44" t="s">
        <v>17</v>
      </c>
      <c r="AG23" s="44" t="s">
        <v>17</v>
      </c>
      <c r="AH23" s="44" t="s">
        <v>17</v>
      </c>
      <c r="AI23" s="43" t="s">
        <v>17</v>
      </c>
      <c r="AJ23" s="44" t="s">
        <v>17</v>
      </c>
      <c r="AK23" s="44" t="s">
        <v>17</v>
      </c>
      <c r="AL23" s="45" t="s">
        <v>17</v>
      </c>
      <c r="AM23" s="78" t="s">
        <v>17</v>
      </c>
      <c r="AN23" s="44" t="s">
        <v>17</v>
      </c>
      <c r="AO23" s="121" t="s">
        <v>17</v>
      </c>
      <c r="AP23" s="45" t="s">
        <v>17</v>
      </c>
      <c r="AQ23" s="110"/>
      <c r="AR23" s="110"/>
      <c r="AS23" s="110"/>
      <c r="AT23" s="110"/>
    </row>
    <row r="24" spans="1:46" s="21" customFormat="1" ht="16.5" customHeight="1" x14ac:dyDescent="0.15">
      <c r="A24" s="29" t="s">
        <v>214</v>
      </c>
      <c r="B24" s="161" t="s">
        <v>234</v>
      </c>
      <c r="C24" s="43" t="s">
        <v>17</v>
      </c>
      <c r="D24" s="44" t="s">
        <v>17</v>
      </c>
      <c r="E24" s="44" t="s">
        <v>17</v>
      </c>
      <c r="F24" s="44" t="s">
        <v>17</v>
      </c>
      <c r="G24" s="43" t="s">
        <v>17</v>
      </c>
      <c r="H24" s="44" t="s">
        <v>17</v>
      </c>
      <c r="I24" s="44" t="s">
        <v>17</v>
      </c>
      <c r="J24" s="44" t="s">
        <v>17</v>
      </c>
      <c r="K24" s="43" t="s">
        <v>17</v>
      </c>
      <c r="L24" s="44" t="s">
        <v>17</v>
      </c>
      <c r="M24" s="44" t="s">
        <v>17</v>
      </c>
      <c r="N24" s="44" t="s">
        <v>17</v>
      </c>
      <c r="O24" s="43" t="s">
        <v>17</v>
      </c>
      <c r="P24" s="44" t="s">
        <v>17</v>
      </c>
      <c r="Q24" s="44" t="s">
        <v>17</v>
      </c>
      <c r="R24" s="44" t="s">
        <v>17</v>
      </c>
      <c r="S24" s="79" t="s">
        <v>17</v>
      </c>
      <c r="T24" s="81" t="s">
        <v>17</v>
      </c>
      <c r="U24" s="81" t="s">
        <v>17</v>
      </c>
      <c r="V24" s="162" t="s">
        <v>17</v>
      </c>
      <c r="W24" s="43" t="s">
        <v>17</v>
      </c>
      <c r="X24" s="44" t="s">
        <v>17</v>
      </c>
      <c r="Y24" s="44" t="s">
        <v>17</v>
      </c>
      <c r="Z24" s="44" t="s">
        <v>17</v>
      </c>
      <c r="AA24" s="43" t="s">
        <v>17</v>
      </c>
      <c r="AB24" s="44" t="s">
        <v>17</v>
      </c>
      <c r="AC24" s="44" t="s">
        <v>17</v>
      </c>
      <c r="AD24" s="44" t="s">
        <v>17</v>
      </c>
      <c r="AE24" s="43" t="s">
        <v>17</v>
      </c>
      <c r="AF24" s="44" t="s">
        <v>17</v>
      </c>
      <c r="AG24" s="44" t="s">
        <v>17</v>
      </c>
      <c r="AH24" s="44" t="s">
        <v>17</v>
      </c>
      <c r="AI24" s="43" t="s">
        <v>17</v>
      </c>
      <c r="AJ24" s="44" t="s">
        <v>17</v>
      </c>
      <c r="AK24" s="44" t="s">
        <v>17</v>
      </c>
      <c r="AL24" s="45" t="s">
        <v>17</v>
      </c>
      <c r="AM24" s="78" t="s">
        <v>17</v>
      </c>
      <c r="AN24" s="44" t="s">
        <v>17</v>
      </c>
      <c r="AO24" s="121" t="s">
        <v>17</v>
      </c>
      <c r="AP24" s="45" t="s">
        <v>17</v>
      </c>
      <c r="AQ24" s="110"/>
      <c r="AR24" s="110"/>
      <c r="AS24" s="110"/>
      <c r="AT24" s="110"/>
    </row>
    <row r="25" spans="1:46" s="21" customFormat="1" ht="16.5" customHeight="1" x14ac:dyDescent="0.15">
      <c r="A25" s="29" t="s">
        <v>215</v>
      </c>
      <c r="B25" s="161" t="s">
        <v>221</v>
      </c>
      <c r="C25" s="43" t="s">
        <v>17</v>
      </c>
      <c r="D25" s="44" t="s">
        <v>17</v>
      </c>
      <c r="E25" s="44" t="s">
        <v>17</v>
      </c>
      <c r="F25" s="44" t="s">
        <v>17</v>
      </c>
      <c r="G25" s="43" t="s">
        <v>17</v>
      </c>
      <c r="H25" s="44" t="s">
        <v>17</v>
      </c>
      <c r="I25" s="44" t="s">
        <v>17</v>
      </c>
      <c r="J25" s="44" t="s">
        <v>17</v>
      </c>
      <c r="K25" s="43" t="s">
        <v>17</v>
      </c>
      <c r="L25" s="44" t="s">
        <v>17</v>
      </c>
      <c r="M25" s="44" t="s">
        <v>17</v>
      </c>
      <c r="N25" s="44" t="s">
        <v>17</v>
      </c>
      <c r="O25" s="43" t="s">
        <v>17</v>
      </c>
      <c r="P25" s="44" t="s">
        <v>17</v>
      </c>
      <c r="Q25" s="44" t="s">
        <v>17</v>
      </c>
      <c r="R25" s="44" t="s">
        <v>17</v>
      </c>
      <c r="S25" s="79" t="s">
        <v>17</v>
      </c>
      <c r="T25" s="81" t="s">
        <v>17</v>
      </c>
      <c r="U25" s="81" t="s">
        <v>17</v>
      </c>
      <c r="V25" s="162" t="s">
        <v>17</v>
      </c>
      <c r="W25" s="43" t="s">
        <v>17</v>
      </c>
      <c r="X25" s="44" t="s">
        <v>17</v>
      </c>
      <c r="Y25" s="44" t="s">
        <v>17</v>
      </c>
      <c r="Z25" s="44" t="s">
        <v>17</v>
      </c>
      <c r="AA25" s="43" t="s">
        <v>17</v>
      </c>
      <c r="AB25" s="44" t="s">
        <v>17</v>
      </c>
      <c r="AC25" s="44" t="s">
        <v>17</v>
      </c>
      <c r="AD25" s="44" t="s">
        <v>17</v>
      </c>
      <c r="AE25" s="43" t="s">
        <v>17</v>
      </c>
      <c r="AF25" s="44" t="s">
        <v>17</v>
      </c>
      <c r="AG25" s="44" t="s">
        <v>17</v>
      </c>
      <c r="AH25" s="44" t="s">
        <v>17</v>
      </c>
      <c r="AI25" s="43" t="s">
        <v>17</v>
      </c>
      <c r="AJ25" s="44" t="s">
        <v>17</v>
      </c>
      <c r="AK25" s="44" t="s">
        <v>17</v>
      </c>
      <c r="AL25" s="45" t="s">
        <v>17</v>
      </c>
      <c r="AM25" s="78" t="s">
        <v>17</v>
      </c>
      <c r="AN25" s="44" t="s">
        <v>17</v>
      </c>
      <c r="AO25" s="121" t="s">
        <v>17</v>
      </c>
      <c r="AP25" s="45" t="s">
        <v>17</v>
      </c>
      <c r="AQ25" s="110"/>
      <c r="AR25" s="110"/>
      <c r="AS25" s="110"/>
      <c r="AT25" s="110"/>
    </row>
    <row r="26" spans="1:46" s="21" customFormat="1" ht="16.5" customHeight="1" x14ac:dyDescent="0.15">
      <c r="A26" s="29" t="s">
        <v>216</v>
      </c>
      <c r="B26" s="161" t="s">
        <v>235</v>
      </c>
      <c r="C26" s="43" t="s">
        <v>17</v>
      </c>
      <c r="D26" s="44" t="s">
        <v>17</v>
      </c>
      <c r="E26" s="44" t="s">
        <v>17</v>
      </c>
      <c r="F26" s="44" t="s">
        <v>17</v>
      </c>
      <c r="G26" s="43" t="s">
        <v>17</v>
      </c>
      <c r="H26" s="44" t="s">
        <v>17</v>
      </c>
      <c r="I26" s="44" t="s">
        <v>17</v>
      </c>
      <c r="J26" s="44" t="s">
        <v>17</v>
      </c>
      <c r="K26" s="43" t="s">
        <v>17</v>
      </c>
      <c r="L26" s="44" t="s">
        <v>17</v>
      </c>
      <c r="M26" s="44" t="s">
        <v>17</v>
      </c>
      <c r="N26" s="44" t="s">
        <v>17</v>
      </c>
      <c r="O26" s="43" t="s">
        <v>17</v>
      </c>
      <c r="P26" s="44" t="s">
        <v>17</v>
      </c>
      <c r="Q26" s="44" t="s">
        <v>17</v>
      </c>
      <c r="R26" s="44" t="s">
        <v>17</v>
      </c>
      <c r="S26" s="79" t="s">
        <v>17</v>
      </c>
      <c r="T26" s="81" t="s">
        <v>17</v>
      </c>
      <c r="U26" s="81" t="s">
        <v>17</v>
      </c>
      <c r="V26" s="162" t="s">
        <v>17</v>
      </c>
      <c r="W26" s="43" t="s">
        <v>17</v>
      </c>
      <c r="X26" s="44" t="s">
        <v>17</v>
      </c>
      <c r="Y26" s="44" t="s">
        <v>17</v>
      </c>
      <c r="Z26" s="44" t="s">
        <v>17</v>
      </c>
      <c r="AA26" s="43" t="s">
        <v>17</v>
      </c>
      <c r="AB26" s="44" t="s">
        <v>17</v>
      </c>
      <c r="AC26" s="44" t="s">
        <v>17</v>
      </c>
      <c r="AD26" s="44" t="s">
        <v>17</v>
      </c>
      <c r="AE26" s="43" t="s">
        <v>17</v>
      </c>
      <c r="AF26" s="44" t="s">
        <v>17</v>
      </c>
      <c r="AG26" s="44" t="s">
        <v>17</v>
      </c>
      <c r="AH26" s="44" t="s">
        <v>17</v>
      </c>
      <c r="AI26" s="43" t="s">
        <v>17</v>
      </c>
      <c r="AJ26" s="44" t="s">
        <v>17</v>
      </c>
      <c r="AK26" s="44" t="s">
        <v>17</v>
      </c>
      <c r="AL26" s="45" t="s">
        <v>17</v>
      </c>
      <c r="AM26" s="78" t="s">
        <v>17</v>
      </c>
      <c r="AN26" s="44" t="s">
        <v>17</v>
      </c>
      <c r="AO26" s="121" t="s">
        <v>17</v>
      </c>
      <c r="AP26" s="45" t="s">
        <v>17</v>
      </c>
      <c r="AQ26" s="110"/>
      <c r="AR26" s="110"/>
      <c r="AS26" s="110"/>
      <c r="AT26" s="110"/>
    </row>
    <row r="27" spans="1:46" s="21" customFormat="1" ht="17.25" customHeight="1" x14ac:dyDescent="0.15">
      <c r="A27" s="29" t="s">
        <v>217</v>
      </c>
      <c r="B27" s="229" t="s">
        <v>257</v>
      </c>
      <c r="C27" s="43" t="s">
        <v>17</v>
      </c>
      <c r="D27" s="44" t="s">
        <v>17</v>
      </c>
      <c r="E27" s="44" t="s">
        <v>17</v>
      </c>
      <c r="F27" s="44" t="s">
        <v>17</v>
      </c>
      <c r="G27" s="43" t="s">
        <v>17</v>
      </c>
      <c r="H27" s="44" t="s">
        <v>17</v>
      </c>
      <c r="I27" s="44" t="s">
        <v>17</v>
      </c>
      <c r="J27" s="44" t="s">
        <v>17</v>
      </c>
      <c r="K27" s="43" t="s">
        <v>17</v>
      </c>
      <c r="L27" s="44" t="s">
        <v>17</v>
      </c>
      <c r="M27" s="44" t="s">
        <v>17</v>
      </c>
      <c r="N27" s="44" t="s">
        <v>17</v>
      </c>
      <c r="O27" s="43" t="s">
        <v>17</v>
      </c>
      <c r="P27" s="44" t="s">
        <v>17</v>
      </c>
      <c r="Q27" s="44" t="s">
        <v>17</v>
      </c>
      <c r="R27" s="45" t="s">
        <v>17</v>
      </c>
      <c r="S27" s="43" t="s">
        <v>151</v>
      </c>
      <c r="T27" s="44" t="s">
        <v>151</v>
      </c>
      <c r="U27" s="44" t="s">
        <v>151</v>
      </c>
      <c r="V27" s="45" t="s">
        <v>17</v>
      </c>
      <c r="W27" s="43" t="s">
        <v>17</v>
      </c>
      <c r="X27" s="44" t="s">
        <v>17</v>
      </c>
      <c r="Y27" s="44" t="s">
        <v>17</v>
      </c>
      <c r="Z27" s="45" t="s">
        <v>17</v>
      </c>
      <c r="AA27" s="43" t="s">
        <v>17</v>
      </c>
      <c r="AB27" s="44" t="s">
        <v>17</v>
      </c>
      <c r="AC27" s="44" t="s">
        <v>17</v>
      </c>
      <c r="AD27" s="45" t="s">
        <v>17</v>
      </c>
      <c r="AE27" s="43" t="s">
        <v>17</v>
      </c>
      <c r="AF27" s="44" t="s">
        <v>17</v>
      </c>
      <c r="AG27" s="44" t="s">
        <v>17</v>
      </c>
      <c r="AH27" s="45" t="s">
        <v>17</v>
      </c>
      <c r="AI27" s="43" t="s">
        <v>17</v>
      </c>
      <c r="AJ27" s="44" t="s">
        <v>17</v>
      </c>
      <c r="AK27" s="44" t="s">
        <v>17</v>
      </c>
      <c r="AL27" s="45" t="s">
        <v>17</v>
      </c>
      <c r="AM27" s="78" t="s">
        <v>17</v>
      </c>
      <c r="AN27" s="44" t="s">
        <v>17</v>
      </c>
      <c r="AO27" s="121" t="s">
        <v>17</v>
      </c>
      <c r="AP27" s="45" t="s">
        <v>17</v>
      </c>
      <c r="AQ27" s="110"/>
      <c r="AR27" s="110"/>
      <c r="AS27" s="110"/>
      <c r="AT27" s="110"/>
    </row>
    <row r="28" spans="1:46" s="21" customFormat="1" ht="17.25" customHeight="1" x14ac:dyDescent="0.15">
      <c r="A28" s="29" t="s">
        <v>218</v>
      </c>
      <c r="B28" s="229" t="s">
        <v>258</v>
      </c>
      <c r="C28" s="43" t="s">
        <v>17</v>
      </c>
      <c r="D28" s="44" t="s">
        <v>17</v>
      </c>
      <c r="E28" s="44" t="s">
        <v>17</v>
      </c>
      <c r="F28" s="44" t="s">
        <v>17</v>
      </c>
      <c r="G28" s="43" t="s">
        <v>17</v>
      </c>
      <c r="H28" s="44" t="s">
        <v>17</v>
      </c>
      <c r="I28" s="44" t="s">
        <v>17</v>
      </c>
      <c r="J28" s="44" t="s">
        <v>17</v>
      </c>
      <c r="K28" s="43" t="s">
        <v>17</v>
      </c>
      <c r="L28" s="44" t="s">
        <v>17</v>
      </c>
      <c r="M28" s="44" t="s">
        <v>17</v>
      </c>
      <c r="N28" s="44" t="s">
        <v>17</v>
      </c>
      <c r="O28" s="43" t="s">
        <v>17</v>
      </c>
      <c r="P28" s="44" t="s">
        <v>17</v>
      </c>
      <c r="Q28" s="44" t="s">
        <v>17</v>
      </c>
      <c r="R28" s="45" t="s">
        <v>17</v>
      </c>
      <c r="S28" s="61" t="s">
        <v>151</v>
      </c>
      <c r="T28" s="62" t="s">
        <v>151</v>
      </c>
      <c r="U28" s="62" t="s">
        <v>151</v>
      </c>
      <c r="V28" s="65" t="s">
        <v>17</v>
      </c>
      <c r="W28" s="43" t="s">
        <v>17</v>
      </c>
      <c r="X28" s="44" t="s">
        <v>17</v>
      </c>
      <c r="Y28" s="44" t="s">
        <v>17</v>
      </c>
      <c r="Z28" s="45" t="s">
        <v>17</v>
      </c>
      <c r="AA28" s="43" t="s">
        <v>17</v>
      </c>
      <c r="AB28" s="44" t="s">
        <v>17</v>
      </c>
      <c r="AC28" s="44" t="s">
        <v>17</v>
      </c>
      <c r="AD28" s="45" t="s">
        <v>17</v>
      </c>
      <c r="AE28" s="43" t="s">
        <v>17</v>
      </c>
      <c r="AF28" s="44" t="s">
        <v>17</v>
      </c>
      <c r="AG28" s="44" t="s">
        <v>17</v>
      </c>
      <c r="AH28" s="45" t="s">
        <v>17</v>
      </c>
      <c r="AI28" s="43" t="s">
        <v>17</v>
      </c>
      <c r="AJ28" s="44" t="s">
        <v>17</v>
      </c>
      <c r="AK28" s="44" t="s">
        <v>17</v>
      </c>
      <c r="AL28" s="45" t="s">
        <v>17</v>
      </c>
      <c r="AM28" s="78" t="s">
        <v>17</v>
      </c>
      <c r="AN28" s="44" t="s">
        <v>17</v>
      </c>
      <c r="AO28" s="121" t="s">
        <v>17</v>
      </c>
      <c r="AP28" s="45" t="s">
        <v>17</v>
      </c>
      <c r="AQ28" s="110"/>
      <c r="AR28" s="110"/>
      <c r="AS28" s="110"/>
      <c r="AT28" s="110"/>
    </row>
    <row r="29" spans="1:46" s="21" customFormat="1" ht="17.25" customHeight="1" x14ac:dyDescent="0.15">
      <c r="A29" s="29" t="s">
        <v>219</v>
      </c>
      <c r="B29" s="229" t="s">
        <v>259</v>
      </c>
      <c r="C29" s="43" t="s">
        <v>17</v>
      </c>
      <c r="D29" s="44" t="s">
        <v>17</v>
      </c>
      <c r="E29" s="44" t="s">
        <v>17</v>
      </c>
      <c r="F29" s="44" t="s">
        <v>17</v>
      </c>
      <c r="G29" s="43" t="s">
        <v>17</v>
      </c>
      <c r="H29" s="44" t="s">
        <v>17</v>
      </c>
      <c r="I29" s="44" t="s">
        <v>17</v>
      </c>
      <c r="J29" s="44" t="s">
        <v>17</v>
      </c>
      <c r="K29" s="43" t="s">
        <v>17</v>
      </c>
      <c r="L29" s="44" t="s">
        <v>17</v>
      </c>
      <c r="M29" s="44" t="s">
        <v>17</v>
      </c>
      <c r="N29" s="44" t="s">
        <v>17</v>
      </c>
      <c r="O29" s="43" t="s">
        <v>17</v>
      </c>
      <c r="P29" s="44" t="s">
        <v>17</v>
      </c>
      <c r="Q29" s="44" t="s">
        <v>17</v>
      </c>
      <c r="R29" s="45" t="s">
        <v>17</v>
      </c>
      <c r="S29" s="43" t="s">
        <v>151</v>
      </c>
      <c r="T29" s="44" t="s">
        <v>151</v>
      </c>
      <c r="U29" s="44" t="s">
        <v>151</v>
      </c>
      <c r="V29" s="45" t="s">
        <v>17</v>
      </c>
      <c r="W29" s="43" t="s">
        <v>17</v>
      </c>
      <c r="X29" s="44" t="s">
        <v>17</v>
      </c>
      <c r="Y29" s="44" t="s">
        <v>17</v>
      </c>
      <c r="Z29" s="45" t="s">
        <v>17</v>
      </c>
      <c r="AA29" s="43" t="s">
        <v>17</v>
      </c>
      <c r="AB29" s="44" t="s">
        <v>17</v>
      </c>
      <c r="AC29" s="44" t="s">
        <v>17</v>
      </c>
      <c r="AD29" s="45" t="s">
        <v>17</v>
      </c>
      <c r="AE29" s="43" t="s">
        <v>17</v>
      </c>
      <c r="AF29" s="44" t="s">
        <v>17</v>
      </c>
      <c r="AG29" s="44" t="s">
        <v>17</v>
      </c>
      <c r="AH29" s="45" t="s">
        <v>17</v>
      </c>
      <c r="AI29" s="43" t="s">
        <v>17</v>
      </c>
      <c r="AJ29" s="44" t="s">
        <v>17</v>
      </c>
      <c r="AK29" s="44" t="s">
        <v>17</v>
      </c>
      <c r="AL29" s="45" t="s">
        <v>17</v>
      </c>
      <c r="AM29" s="78" t="s">
        <v>17</v>
      </c>
      <c r="AN29" s="44" t="s">
        <v>17</v>
      </c>
      <c r="AO29" s="121" t="s">
        <v>17</v>
      </c>
      <c r="AP29" s="45" t="s">
        <v>17</v>
      </c>
      <c r="AQ29" s="110"/>
      <c r="AR29" s="110"/>
      <c r="AS29" s="110"/>
      <c r="AT29" s="110"/>
    </row>
    <row r="30" spans="1:46" s="21" customFormat="1" ht="17.25" customHeight="1" x14ac:dyDescent="0.15">
      <c r="A30" s="29" t="s">
        <v>281</v>
      </c>
      <c r="B30" s="229" t="s">
        <v>74</v>
      </c>
      <c r="C30" s="43" t="s">
        <v>17</v>
      </c>
      <c r="D30" s="44" t="s">
        <v>17</v>
      </c>
      <c r="E30" s="44" t="s">
        <v>17</v>
      </c>
      <c r="F30" s="44" t="s">
        <v>17</v>
      </c>
      <c r="G30" s="43" t="s">
        <v>17</v>
      </c>
      <c r="H30" s="44" t="s">
        <v>17</v>
      </c>
      <c r="I30" s="44" t="s">
        <v>17</v>
      </c>
      <c r="J30" s="44" t="s">
        <v>17</v>
      </c>
      <c r="K30" s="43" t="s">
        <v>17</v>
      </c>
      <c r="L30" s="44" t="s">
        <v>17</v>
      </c>
      <c r="M30" s="44" t="s">
        <v>17</v>
      </c>
      <c r="N30" s="44" t="s">
        <v>17</v>
      </c>
      <c r="O30" s="43" t="s">
        <v>17</v>
      </c>
      <c r="P30" s="44" t="s">
        <v>17</v>
      </c>
      <c r="Q30" s="44" t="s">
        <v>17</v>
      </c>
      <c r="R30" s="45" t="s">
        <v>17</v>
      </c>
      <c r="S30" s="95" t="s">
        <v>151</v>
      </c>
      <c r="T30" s="96" t="s">
        <v>151</v>
      </c>
      <c r="U30" s="96" t="s">
        <v>151</v>
      </c>
      <c r="V30" s="97" t="s">
        <v>17</v>
      </c>
      <c r="W30" s="43" t="s">
        <v>17</v>
      </c>
      <c r="X30" s="44" t="s">
        <v>17</v>
      </c>
      <c r="Y30" s="44" t="s">
        <v>17</v>
      </c>
      <c r="Z30" s="45" t="s">
        <v>17</v>
      </c>
      <c r="AA30" s="43" t="s">
        <v>17</v>
      </c>
      <c r="AB30" s="44" t="s">
        <v>17</v>
      </c>
      <c r="AC30" s="44" t="s">
        <v>17</v>
      </c>
      <c r="AD30" s="45" t="s">
        <v>17</v>
      </c>
      <c r="AE30" s="43" t="s">
        <v>17</v>
      </c>
      <c r="AF30" s="44" t="s">
        <v>17</v>
      </c>
      <c r="AG30" s="44" t="s">
        <v>17</v>
      </c>
      <c r="AH30" s="45" t="s">
        <v>17</v>
      </c>
      <c r="AI30" s="31">
        <v>510</v>
      </c>
      <c r="AJ30" s="32">
        <v>790</v>
      </c>
      <c r="AK30" s="32">
        <v>535</v>
      </c>
      <c r="AL30" s="33">
        <v>611.66666666666663</v>
      </c>
      <c r="AM30" s="78" t="s">
        <v>17</v>
      </c>
      <c r="AN30" s="44" t="s">
        <v>17</v>
      </c>
      <c r="AO30" s="121" t="s">
        <v>17</v>
      </c>
      <c r="AP30" s="45" t="s">
        <v>17</v>
      </c>
      <c r="AQ30" s="110"/>
      <c r="AR30" s="110"/>
      <c r="AS30" s="110"/>
      <c r="AT30" s="110"/>
    </row>
    <row r="31" spans="1:46" s="21" customFormat="1" ht="17.25" customHeight="1" x14ac:dyDescent="0.15">
      <c r="A31" s="682" t="s">
        <v>43</v>
      </c>
      <c r="B31" s="683"/>
      <c r="C31" s="136" t="s">
        <v>17</v>
      </c>
      <c r="D31" s="137" t="s">
        <v>17</v>
      </c>
      <c r="E31" s="137" t="s">
        <v>17</v>
      </c>
      <c r="F31" s="137" t="s">
        <v>17</v>
      </c>
      <c r="G31" s="136" t="s">
        <v>17</v>
      </c>
      <c r="H31" s="137" t="s">
        <v>17</v>
      </c>
      <c r="I31" s="137" t="s">
        <v>17</v>
      </c>
      <c r="J31" s="137" t="s">
        <v>17</v>
      </c>
      <c r="K31" s="136" t="s">
        <v>17</v>
      </c>
      <c r="L31" s="137" t="s">
        <v>17</v>
      </c>
      <c r="M31" s="137" t="s">
        <v>17</v>
      </c>
      <c r="N31" s="137" t="s">
        <v>17</v>
      </c>
      <c r="O31" s="136" t="s">
        <v>17</v>
      </c>
      <c r="P31" s="137" t="s">
        <v>17</v>
      </c>
      <c r="Q31" s="137" t="s">
        <v>17</v>
      </c>
      <c r="R31" s="137" t="s">
        <v>17</v>
      </c>
      <c r="S31" s="136" t="s">
        <v>17</v>
      </c>
      <c r="T31" s="137" t="s">
        <v>17</v>
      </c>
      <c r="U31" s="137" t="s">
        <v>17</v>
      </c>
      <c r="V31" s="137" t="s">
        <v>17</v>
      </c>
      <c r="W31" s="136" t="s">
        <v>17</v>
      </c>
      <c r="X31" s="137" t="s">
        <v>17</v>
      </c>
      <c r="Y31" s="137" t="s">
        <v>17</v>
      </c>
      <c r="Z31" s="137" t="s">
        <v>17</v>
      </c>
      <c r="AA31" s="136" t="s">
        <v>17</v>
      </c>
      <c r="AB31" s="137" t="s">
        <v>17</v>
      </c>
      <c r="AC31" s="137" t="s">
        <v>17</v>
      </c>
      <c r="AD31" s="137" t="s">
        <v>17</v>
      </c>
      <c r="AE31" s="136" t="s">
        <v>17</v>
      </c>
      <c r="AF31" s="137" t="s">
        <v>17</v>
      </c>
      <c r="AG31" s="137" t="s">
        <v>17</v>
      </c>
      <c r="AH31" s="137" t="s">
        <v>17</v>
      </c>
      <c r="AI31" s="136" t="s">
        <v>17</v>
      </c>
      <c r="AJ31" s="137" t="s">
        <v>17</v>
      </c>
      <c r="AK31" s="137" t="s">
        <v>17</v>
      </c>
      <c r="AL31" s="221" t="s">
        <v>17</v>
      </c>
      <c r="AM31" s="304" t="s">
        <v>17</v>
      </c>
      <c r="AN31" s="137" t="s">
        <v>17</v>
      </c>
      <c r="AO31" s="138" t="s">
        <v>17</v>
      </c>
      <c r="AP31" s="221" t="s">
        <v>17</v>
      </c>
      <c r="AQ31" s="110"/>
      <c r="AR31" s="110"/>
      <c r="AS31" s="110"/>
      <c r="AT31" s="110"/>
    </row>
    <row r="32" spans="1:46" s="21" customFormat="1" ht="17.25" customHeight="1" x14ac:dyDescent="0.15">
      <c r="A32" s="682" t="s">
        <v>44</v>
      </c>
      <c r="B32" s="683"/>
      <c r="C32" s="709" t="s">
        <v>151</v>
      </c>
      <c r="D32" s="710"/>
      <c r="E32" s="710"/>
      <c r="F32" s="54"/>
      <c r="G32" s="709" t="s">
        <v>151</v>
      </c>
      <c r="H32" s="710"/>
      <c r="I32" s="710"/>
      <c r="J32" s="54"/>
      <c r="K32" s="709" t="s">
        <v>151</v>
      </c>
      <c r="L32" s="710"/>
      <c r="M32" s="710"/>
      <c r="N32" s="54"/>
      <c r="O32" s="709" t="s">
        <v>151</v>
      </c>
      <c r="P32" s="710"/>
      <c r="Q32" s="710"/>
      <c r="R32" s="54"/>
      <c r="S32" s="709" t="s">
        <v>151</v>
      </c>
      <c r="T32" s="710"/>
      <c r="U32" s="710"/>
      <c r="V32" s="54"/>
      <c r="W32" s="709" t="s">
        <v>151</v>
      </c>
      <c r="X32" s="710"/>
      <c r="Y32" s="710"/>
      <c r="Z32" s="54"/>
      <c r="AA32" s="709" t="s">
        <v>151</v>
      </c>
      <c r="AB32" s="710"/>
      <c r="AC32" s="710"/>
      <c r="AD32" s="54"/>
      <c r="AE32" s="709" t="s">
        <v>151</v>
      </c>
      <c r="AF32" s="710"/>
      <c r="AG32" s="710"/>
      <c r="AH32" s="54"/>
      <c r="AI32" s="709" t="s">
        <v>151</v>
      </c>
      <c r="AJ32" s="710"/>
      <c r="AK32" s="710"/>
      <c r="AL32" s="54"/>
      <c r="AM32" s="709" t="s">
        <v>151</v>
      </c>
      <c r="AN32" s="710"/>
      <c r="AO32" s="710"/>
      <c r="AP32" s="54"/>
      <c r="AQ32" s="20"/>
      <c r="AR32" s="20"/>
      <c r="AS32" s="20"/>
      <c r="AT32" s="20"/>
    </row>
    <row r="33" spans="1:46" s="21" customFormat="1" ht="7.5" customHeight="1" x14ac:dyDescent="0.15">
      <c r="A33" s="55"/>
      <c r="B33" s="56"/>
    </row>
    <row r="34" spans="1:46" s="21" customFormat="1" ht="17.25" customHeight="1" x14ac:dyDescent="0.15">
      <c r="A34" s="142" t="s">
        <v>154</v>
      </c>
      <c r="B34" s="211" t="s">
        <v>60</v>
      </c>
      <c r="C34" s="70" t="s">
        <v>151</v>
      </c>
      <c r="D34" s="212" t="s">
        <v>151</v>
      </c>
      <c r="E34" s="68" t="s">
        <v>151</v>
      </c>
      <c r="F34" s="213" t="s">
        <v>151</v>
      </c>
      <c r="G34" s="70" t="s">
        <v>151</v>
      </c>
      <c r="H34" s="212" t="s">
        <v>151</v>
      </c>
      <c r="I34" s="68" t="s">
        <v>151</v>
      </c>
      <c r="J34" s="213" t="s">
        <v>151</v>
      </c>
      <c r="K34" s="70" t="s">
        <v>151</v>
      </c>
      <c r="L34" s="212" t="s">
        <v>151</v>
      </c>
      <c r="M34" s="68" t="s">
        <v>151</v>
      </c>
      <c r="N34" s="213" t="s">
        <v>151</v>
      </c>
      <c r="O34" s="70" t="s">
        <v>151</v>
      </c>
      <c r="P34" s="212" t="s">
        <v>151</v>
      </c>
      <c r="Q34" s="68" t="s">
        <v>151</v>
      </c>
      <c r="R34" s="213" t="s">
        <v>151</v>
      </c>
      <c r="S34" s="70">
        <v>1564</v>
      </c>
      <c r="T34" s="67">
        <v>1418</v>
      </c>
      <c r="U34" s="67">
        <v>1362</v>
      </c>
      <c r="V34" s="63">
        <f>AVERAGE(S34,T34,U34)</f>
        <v>1448</v>
      </c>
      <c r="W34" s="70" t="s">
        <v>151</v>
      </c>
      <c r="X34" s="212" t="s">
        <v>151</v>
      </c>
      <c r="Y34" s="68" t="s">
        <v>151</v>
      </c>
      <c r="Z34" s="213" t="s">
        <v>151</v>
      </c>
      <c r="AA34" s="70" t="s">
        <v>151</v>
      </c>
      <c r="AB34" s="212" t="s">
        <v>151</v>
      </c>
      <c r="AC34" s="68" t="s">
        <v>151</v>
      </c>
      <c r="AD34" s="213" t="s">
        <v>151</v>
      </c>
      <c r="AE34" s="70" t="s">
        <v>151</v>
      </c>
      <c r="AF34" s="212" t="s">
        <v>151</v>
      </c>
      <c r="AG34" s="68" t="s">
        <v>151</v>
      </c>
      <c r="AH34" s="213" t="s">
        <v>151</v>
      </c>
      <c r="AI34" s="70">
        <v>909</v>
      </c>
      <c r="AJ34" s="67">
        <v>1045</v>
      </c>
      <c r="AK34" s="67">
        <v>1187</v>
      </c>
      <c r="AL34" s="63">
        <v>1047</v>
      </c>
      <c r="AM34" s="214" t="s">
        <v>17</v>
      </c>
      <c r="AN34" s="212" t="s">
        <v>17</v>
      </c>
      <c r="AO34" s="212" t="s">
        <v>17</v>
      </c>
      <c r="AP34" s="213" t="s">
        <v>17</v>
      </c>
    </row>
    <row r="35" spans="1:46" s="21" customFormat="1" ht="17.25" customHeight="1" x14ac:dyDescent="0.15">
      <c r="A35" s="182" t="s">
        <v>84</v>
      </c>
      <c r="B35" s="18" t="s">
        <v>59</v>
      </c>
      <c r="C35" s="95" t="s">
        <v>151</v>
      </c>
      <c r="D35" s="188" t="s">
        <v>151</v>
      </c>
      <c r="E35" s="98" t="s">
        <v>151</v>
      </c>
      <c r="F35" s="180" t="s">
        <v>151</v>
      </c>
      <c r="G35" s="95" t="s">
        <v>151</v>
      </c>
      <c r="H35" s="188" t="s">
        <v>151</v>
      </c>
      <c r="I35" s="98" t="s">
        <v>151</v>
      </c>
      <c r="J35" s="180" t="s">
        <v>151</v>
      </c>
      <c r="K35" s="95" t="s">
        <v>151</v>
      </c>
      <c r="L35" s="188" t="s">
        <v>151</v>
      </c>
      <c r="M35" s="98" t="s">
        <v>151</v>
      </c>
      <c r="N35" s="180" t="s">
        <v>151</v>
      </c>
      <c r="O35" s="95" t="s">
        <v>151</v>
      </c>
      <c r="P35" s="188" t="s">
        <v>151</v>
      </c>
      <c r="Q35" s="98" t="s">
        <v>151</v>
      </c>
      <c r="R35" s="180" t="s">
        <v>151</v>
      </c>
      <c r="S35" s="95">
        <v>4838</v>
      </c>
      <c r="T35" s="96">
        <v>4015</v>
      </c>
      <c r="U35" s="96">
        <v>4035</v>
      </c>
      <c r="V35" s="97">
        <f>AVERAGE(S35,T35,U35)</f>
        <v>4296</v>
      </c>
      <c r="W35" s="95" t="s">
        <v>151</v>
      </c>
      <c r="X35" s="188" t="s">
        <v>151</v>
      </c>
      <c r="Y35" s="98" t="s">
        <v>151</v>
      </c>
      <c r="Z35" s="180" t="s">
        <v>151</v>
      </c>
      <c r="AA35" s="95" t="s">
        <v>151</v>
      </c>
      <c r="AB35" s="188" t="s">
        <v>151</v>
      </c>
      <c r="AC35" s="98" t="s">
        <v>151</v>
      </c>
      <c r="AD35" s="180" t="s">
        <v>151</v>
      </c>
      <c r="AE35" s="95" t="s">
        <v>151</v>
      </c>
      <c r="AF35" s="188" t="s">
        <v>151</v>
      </c>
      <c r="AG35" s="98" t="s">
        <v>151</v>
      </c>
      <c r="AH35" s="180" t="s">
        <v>151</v>
      </c>
      <c r="AI35" s="163">
        <v>3857</v>
      </c>
      <c r="AJ35" s="164">
        <v>3827</v>
      </c>
      <c r="AK35" s="164">
        <v>3704</v>
      </c>
      <c r="AL35" s="106">
        <v>3796</v>
      </c>
      <c r="AM35" s="215" t="s">
        <v>17</v>
      </c>
      <c r="AN35" s="188" t="s">
        <v>17</v>
      </c>
      <c r="AO35" s="188" t="s">
        <v>17</v>
      </c>
      <c r="AP35" s="180" t="s">
        <v>17</v>
      </c>
    </row>
    <row r="36" spans="1:46" s="21" customFormat="1" ht="17.25" customHeight="1" x14ac:dyDescent="0.15">
      <c r="A36" s="705" t="s">
        <v>43</v>
      </c>
      <c r="B36" s="706"/>
      <c r="C36" s="163" t="s">
        <v>151</v>
      </c>
      <c r="D36" s="288" t="s">
        <v>151</v>
      </c>
      <c r="E36" s="216" t="s">
        <v>151</v>
      </c>
      <c r="F36" s="217" t="s">
        <v>151</v>
      </c>
      <c r="G36" s="163" t="s">
        <v>151</v>
      </c>
      <c r="H36" s="288" t="s">
        <v>151</v>
      </c>
      <c r="I36" s="216" t="s">
        <v>151</v>
      </c>
      <c r="J36" s="217" t="s">
        <v>151</v>
      </c>
      <c r="K36" s="163" t="s">
        <v>151</v>
      </c>
      <c r="L36" s="288" t="s">
        <v>151</v>
      </c>
      <c r="M36" s="216" t="s">
        <v>151</v>
      </c>
      <c r="N36" s="217" t="s">
        <v>151</v>
      </c>
      <c r="O36" s="163" t="s">
        <v>151</v>
      </c>
      <c r="P36" s="288" t="s">
        <v>151</v>
      </c>
      <c r="Q36" s="216" t="s">
        <v>151</v>
      </c>
      <c r="R36" s="217" t="s">
        <v>151</v>
      </c>
      <c r="S36" s="163">
        <v>6402</v>
      </c>
      <c r="T36" s="164">
        <v>5433</v>
      </c>
      <c r="U36" s="164">
        <v>5397</v>
      </c>
      <c r="V36" s="208">
        <v>5744</v>
      </c>
      <c r="W36" s="163" t="s">
        <v>151</v>
      </c>
      <c r="X36" s="288" t="s">
        <v>151</v>
      </c>
      <c r="Y36" s="216" t="s">
        <v>151</v>
      </c>
      <c r="Z36" s="217" t="s">
        <v>151</v>
      </c>
      <c r="AA36" s="163" t="s">
        <v>151</v>
      </c>
      <c r="AB36" s="288" t="s">
        <v>151</v>
      </c>
      <c r="AC36" s="216" t="s">
        <v>151</v>
      </c>
      <c r="AD36" s="217" t="s">
        <v>151</v>
      </c>
      <c r="AE36" s="163" t="s">
        <v>151</v>
      </c>
      <c r="AF36" s="288" t="s">
        <v>151</v>
      </c>
      <c r="AG36" s="216" t="s">
        <v>151</v>
      </c>
      <c r="AH36" s="217" t="s">
        <v>151</v>
      </c>
      <c r="AI36" s="219">
        <v>4766</v>
      </c>
      <c r="AJ36" s="220">
        <v>4872</v>
      </c>
      <c r="AK36" s="220">
        <v>4891</v>
      </c>
      <c r="AL36" s="208">
        <v>4843</v>
      </c>
      <c r="AM36" s="218" t="s">
        <v>17</v>
      </c>
      <c r="AN36" s="288" t="s">
        <v>17</v>
      </c>
      <c r="AO36" s="288" t="s">
        <v>17</v>
      </c>
      <c r="AP36" s="217" t="s">
        <v>17</v>
      </c>
    </row>
    <row r="37" spans="1:46" s="21" customFormat="1" ht="17.25" customHeight="1" x14ac:dyDescent="0.15">
      <c r="A37" s="682" t="s">
        <v>44</v>
      </c>
      <c r="B37" s="683"/>
      <c r="C37" s="709" t="s">
        <v>151</v>
      </c>
      <c r="D37" s="710"/>
      <c r="E37" s="710"/>
      <c r="F37" s="54"/>
      <c r="G37" s="709" t="s">
        <v>151</v>
      </c>
      <c r="H37" s="710"/>
      <c r="I37" s="710"/>
      <c r="J37" s="54"/>
      <c r="K37" s="709" t="s">
        <v>151</v>
      </c>
      <c r="L37" s="710"/>
      <c r="M37" s="710"/>
      <c r="N37" s="54"/>
      <c r="O37" s="709" t="s">
        <v>151</v>
      </c>
      <c r="P37" s="710"/>
      <c r="Q37" s="710"/>
      <c r="R37" s="54"/>
      <c r="S37" s="709">
        <f>SUM(S36:U36)</f>
        <v>17232</v>
      </c>
      <c r="T37" s="710"/>
      <c r="U37" s="710"/>
      <c r="V37" s="54"/>
      <c r="W37" s="709" t="s">
        <v>151</v>
      </c>
      <c r="X37" s="710"/>
      <c r="Y37" s="710"/>
      <c r="Z37" s="54"/>
      <c r="AA37" s="709" t="s">
        <v>151</v>
      </c>
      <c r="AB37" s="710"/>
      <c r="AC37" s="710"/>
      <c r="AD37" s="54"/>
      <c r="AE37" s="709" t="s">
        <v>151</v>
      </c>
      <c r="AF37" s="710"/>
      <c r="AG37" s="710"/>
      <c r="AH37" s="54"/>
      <c r="AI37" s="709">
        <f>SUM(AI36:AK36)</f>
        <v>14529</v>
      </c>
      <c r="AJ37" s="710"/>
      <c r="AK37" s="710"/>
      <c r="AL37" s="54"/>
      <c r="AM37" s="685" t="s">
        <v>151</v>
      </c>
      <c r="AN37" s="686"/>
      <c r="AO37" s="686"/>
      <c r="AP37" s="716"/>
    </row>
    <row r="38" spans="1:46" s="21" customFormat="1" ht="19.5" customHeight="1" x14ac:dyDescent="0.15">
      <c r="A38" s="20"/>
      <c r="R38" s="111"/>
      <c r="AL38" s="112"/>
      <c r="AM38" s="22"/>
      <c r="AN38" s="22"/>
      <c r="AO38" s="22"/>
      <c r="AP38" s="112" t="s">
        <v>20</v>
      </c>
    </row>
    <row r="39" spans="1:46" s="21" customFormat="1" ht="16.5" customHeight="1" x14ac:dyDescent="0.15">
      <c r="A39" s="711" t="s">
        <v>0</v>
      </c>
      <c r="B39" s="713" t="s">
        <v>1</v>
      </c>
      <c r="C39" s="702" t="s">
        <v>183</v>
      </c>
      <c r="D39" s="703"/>
      <c r="E39" s="703"/>
      <c r="F39" s="703"/>
      <c r="G39" s="702" t="s">
        <v>166</v>
      </c>
      <c r="H39" s="703"/>
      <c r="I39" s="703"/>
      <c r="J39" s="704"/>
      <c r="K39" s="702" t="s">
        <v>182</v>
      </c>
      <c r="L39" s="703"/>
      <c r="M39" s="703"/>
      <c r="N39" s="704"/>
      <c r="O39" s="702" t="s">
        <v>165</v>
      </c>
      <c r="P39" s="703"/>
      <c r="Q39" s="703"/>
      <c r="R39" s="704"/>
      <c r="S39" s="700" t="s">
        <v>181</v>
      </c>
      <c r="T39" s="701"/>
      <c r="U39" s="701"/>
      <c r="V39" s="701"/>
      <c r="W39" s="702" t="s">
        <v>283</v>
      </c>
      <c r="X39" s="703"/>
      <c r="Y39" s="703"/>
      <c r="Z39" s="704"/>
      <c r="AA39" s="700" t="s">
        <v>291</v>
      </c>
      <c r="AB39" s="701"/>
      <c r="AC39" s="701"/>
      <c r="AD39" s="701"/>
      <c r="AE39" s="702" t="s">
        <v>292</v>
      </c>
      <c r="AF39" s="703"/>
      <c r="AG39" s="703"/>
      <c r="AH39" s="704"/>
      <c r="AI39" s="700" t="s">
        <v>294</v>
      </c>
      <c r="AJ39" s="701"/>
      <c r="AK39" s="701"/>
      <c r="AL39" s="701"/>
      <c r="AM39" s="701"/>
      <c r="AN39" s="701"/>
      <c r="AO39" s="701"/>
      <c r="AP39" s="715"/>
      <c r="AQ39" s="20"/>
      <c r="AR39" s="20"/>
      <c r="AS39" s="20"/>
      <c r="AT39" s="20"/>
    </row>
    <row r="40" spans="1:46" s="21" customFormat="1" ht="16.5" customHeight="1" x14ac:dyDescent="0.15">
      <c r="A40" s="712"/>
      <c r="B40" s="714"/>
      <c r="C40" s="693" t="s">
        <v>177</v>
      </c>
      <c r="D40" s="689" t="s">
        <v>176</v>
      </c>
      <c r="E40" s="689" t="s">
        <v>175</v>
      </c>
      <c r="F40" s="691" t="s">
        <v>18</v>
      </c>
      <c r="G40" s="693" t="s">
        <v>27</v>
      </c>
      <c r="H40" s="689" t="s">
        <v>28</v>
      </c>
      <c r="I40" s="689" t="s">
        <v>29</v>
      </c>
      <c r="J40" s="691" t="s">
        <v>18</v>
      </c>
      <c r="K40" s="695" t="s">
        <v>174</v>
      </c>
      <c r="L40" s="688" t="s">
        <v>173</v>
      </c>
      <c r="M40" s="688" t="s">
        <v>172</v>
      </c>
      <c r="N40" s="698" t="s">
        <v>18</v>
      </c>
      <c r="O40" s="693" t="s">
        <v>21</v>
      </c>
      <c r="P40" s="689" t="s">
        <v>22</v>
      </c>
      <c r="Q40" s="689" t="s">
        <v>23</v>
      </c>
      <c r="R40" s="691" t="s">
        <v>18</v>
      </c>
      <c r="S40" s="693" t="s">
        <v>171</v>
      </c>
      <c r="T40" s="689" t="s">
        <v>170</v>
      </c>
      <c r="U40" s="689" t="s">
        <v>169</v>
      </c>
      <c r="V40" s="691" t="s">
        <v>18</v>
      </c>
      <c r="W40" s="693" t="s">
        <v>228</v>
      </c>
      <c r="X40" s="689" t="s">
        <v>229</v>
      </c>
      <c r="Y40" s="689" t="s">
        <v>230</v>
      </c>
      <c r="Z40" s="691" t="s">
        <v>18</v>
      </c>
      <c r="AA40" s="693" t="s">
        <v>171</v>
      </c>
      <c r="AB40" s="689" t="s">
        <v>170</v>
      </c>
      <c r="AC40" s="689" t="s">
        <v>169</v>
      </c>
      <c r="AD40" s="691" t="s">
        <v>18</v>
      </c>
      <c r="AE40" s="693" t="s">
        <v>287</v>
      </c>
      <c r="AF40" s="689" t="s">
        <v>288</v>
      </c>
      <c r="AG40" s="689" t="s">
        <v>289</v>
      </c>
      <c r="AH40" s="691" t="s">
        <v>18</v>
      </c>
      <c r="AI40" s="695" t="s">
        <v>295</v>
      </c>
      <c r="AJ40" s="688"/>
      <c r="AK40" s="688" t="s">
        <v>296</v>
      </c>
      <c r="AL40" s="688"/>
      <c r="AM40" s="688" t="s">
        <v>297</v>
      </c>
      <c r="AN40" s="688"/>
      <c r="AO40" s="688" t="s">
        <v>18</v>
      </c>
      <c r="AP40" s="698"/>
      <c r="AQ40" s="20"/>
      <c r="AR40" s="20"/>
      <c r="AS40" s="20"/>
      <c r="AT40" s="20"/>
    </row>
    <row r="41" spans="1:46" s="21" customFormat="1" ht="27" customHeight="1" x14ac:dyDescent="0.15">
      <c r="A41" s="694"/>
      <c r="B41" s="692"/>
      <c r="C41" s="694"/>
      <c r="D41" s="690"/>
      <c r="E41" s="690"/>
      <c r="F41" s="692"/>
      <c r="G41" s="694"/>
      <c r="H41" s="690"/>
      <c r="I41" s="690"/>
      <c r="J41" s="692"/>
      <c r="K41" s="696"/>
      <c r="L41" s="697"/>
      <c r="M41" s="697"/>
      <c r="N41" s="699"/>
      <c r="O41" s="694"/>
      <c r="P41" s="690"/>
      <c r="Q41" s="690"/>
      <c r="R41" s="692"/>
      <c r="S41" s="694"/>
      <c r="T41" s="690"/>
      <c r="U41" s="690"/>
      <c r="V41" s="692"/>
      <c r="W41" s="694"/>
      <c r="X41" s="690"/>
      <c r="Y41" s="690"/>
      <c r="Z41" s="692"/>
      <c r="AA41" s="694"/>
      <c r="AB41" s="690"/>
      <c r="AC41" s="690"/>
      <c r="AD41" s="692"/>
      <c r="AE41" s="694"/>
      <c r="AF41" s="690"/>
      <c r="AG41" s="690"/>
      <c r="AH41" s="692"/>
      <c r="AI41" s="26" t="s">
        <v>97</v>
      </c>
      <c r="AJ41" s="222" t="s">
        <v>293</v>
      </c>
      <c r="AK41" s="27" t="s">
        <v>97</v>
      </c>
      <c r="AL41" s="222" t="s">
        <v>293</v>
      </c>
      <c r="AM41" s="27" t="s">
        <v>97</v>
      </c>
      <c r="AN41" s="222" t="s">
        <v>293</v>
      </c>
      <c r="AO41" s="27" t="s">
        <v>97</v>
      </c>
      <c r="AP41" s="223" t="s">
        <v>293</v>
      </c>
      <c r="AQ41" s="291"/>
      <c r="AR41" s="291"/>
      <c r="AS41" s="291"/>
      <c r="AT41" s="291"/>
    </row>
    <row r="42" spans="1:46" s="21" customFormat="1" ht="16.5" customHeight="1" x14ac:dyDescent="0.15">
      <c r="A42" s="142">
        <v>1</v>
      </c>
      <c r="B42" s="60" t="s">
        <v>66</v>
      </c>
      <c r="C42" s="116">
        <v>22836</v>
      </c>
      <c r="D42" s="113">
        <v>26311</v>
      </c>
      <c r="E42" s="113">
        <v>17722</v>
      </c>
      <c r="F42" s="224">
        <v>22289.666666666668</v>
      </c>
      <c r="G42" s="70">
        <v>25898</v>
      </c>
      <c r="H42" s="67">
        <v>29357</v>
      </c>
      <c r="I42" s="67">
        <v>22650</v>
      </c>
      <c r="J42" s="117">
        <v>25968.333333333332</v>
      </c>
      <c r="K42" s="70">
        <v>29752</v>
      </c>
      <c r="L42" s="67">
        <v>26603</v>
      </c>
      <c r="M42" s="67">
        <v>18495</v>
      </c>
      <c r="N42" s="118">
        <v>24950</v>
      </c>
      <c r="O42" s="70">
        <v>22958</v>
      </c>
      <c r="P42" s="67">
        <v>26546</v>
      </c>
      <c r="Q42" s="67">
        <v>21589</v>
      </c>
      <c r="R42" s="118">
        <v>23697.666666666668</v>
      </c>
      <c r="S42" s="70">
        <v>27701</v>
      </c>
      <c r="T42" s="67">
        <v>26273</v>
      </c>
      <c r="U42" s="67">
        <v>20880</v>
      </c>
      <c r="V42" s="117">
        <v>24951.333333333332</v>
      </c>
      <c r="W42" s="70">
        <v>27153</v>
      </c>
      <c r="X42" s="67">
        <v>29066</v>
      </c>
      <c r="Y42" s="67">
        <v>22782</v>
      </c>
      <c r="Z42" s="118">
        <v>26334</v>
      </c>
      <c r="AA42" s="70">
        <v>24685</v>
      </c>
      <c r="AB42" s="67">
        <v>34321</v>
      </c>
      <c r="AC42" s="67">
        <v>18624</v>
      </c>
      <c r="AD42" s="117">
        <v>25876.666666666668</v>
      </c>
      <c r="AE42" s="70">
        <v>33329</v>
      </c>
      <c r="AF42" s="67">
        <v>33317</v>
      </c>
      <c r="AG42" s="67">
        <v>23511</v>
      </c>
      <c r="AH42" s="118">
        <v>30052</v>
      </c>
      <c r="AI42" s="70" t="e">
        <f>'日別(1019)'!#REF!</f>
        <v>#REF!</v>
      </c>
      <c r="AJ42" s="185" t="e">
        <f>AI42/AA42</f>
        <v>#REF!</v>
      </c>
      <c r="AK42" s="67" t="e">
        <f>'日別(1020)'!#REF!</f>
        <v>#REF!</v>
      </c>
      <c r="AL42" s="185" t="e">
        <f>AK42/AB42</f>
        <v>#REF!</v>
      </c>
      <c r="AM42" s="67" t="e">
        <f>'日別(1021)'!#REF!</f>
        <v>#REF!</v>
      </c>
      <c r="AN42" s="185" t="e">
        <f>AM42/AC42</f>
        <v>#REF!</v>
      </c>
      <c r="AO42" s="117" t="e">
        <f>AVERAGE(AI42,AK42,AM42)</f>
        <v>#REF!</v>
      </c>
      <c r="AP42" s="186" t="e">
        <f>AO42/AD42</f>
        <v>#REF!</v>
      </c>
      <c r="AQ42" s="292"/>
      <c r="AR42" s="292"/>
      <c r="AS42" s="292"/>
      <c r="AT42" s="292"/>
    </row>
    <row r="43" spans="1:46" s="21" customFormat="1" ht="16.5" customHeight="1" x14ac:dyDescent="0.15">
      <c r="A43" s="29">
        <v>2</v>
      </c>
      <c r="B43" s="30" t="s">
        <v>67</v>
      </c>
      <c r="C43" s="31">
        <v>61555</v>
      </c>
      <c r="D43" s="32">
        <v>38793</v>
      </c>
      <c r="E43" s="32">
        <v>20953</v>
      </c>
      <c r="F43" s="154">
        <v>40433.666666666664</v>
      </c>
      <c r="G43" s="43">
        <v>34122</v>
      </c>
      <c r="H43" s="44">
        <v>45102</v>
      </c>
      <c r="I43" s="44">
        <v>30726</v>
      </c>
      <c r="J43" s="121">
        <v>36650</v>
      </c>
      <c r="K43" s="43">
        <v>39295</v>
      </c>
      <c r="L43" s="44">
        <v>37040</v>
      </c>
      <c r="M43" s="44">
        <v>29502</v>
      </c>
      <c r="N43" s="123">
        <v>35279</v>
      </c>
      <c r="O43" s="43">
        <v>35100</v>
      </c>
      <c r="P43" s="44">
        <v>39828</v>
      </c>
      <c r="Q43" s="44">
        <v>29729</v>
      </c>
      <c r="R43" s="123">
        <v>34885.666666666664</v>
      </c>
      <c r="S43" s="43">
        <v>47556</v>
      </c>
      <c r="T43" s="44">
        <v>42815</v>
      </c>
      <c r="U43" s="44">
        <v>30746</v>
      </c>
      <c r="V43" s="121">
        <v>40372.333333333336</v>
      </c>
      <c r="W43" s="43">
        <v>41832</v>
      </c>
      <c r="X43" s="44">
        <v>39051</v>
      </c>
      <c r="Y43" s="44">
        <v>31518</v>
      </c>
      <c r="Z43" s="123">
        <v>37467</v>
      </c>
      <c r="AA43" s="43">
        <v>34011</v>
      </c>
      <c r="AB43" s="44">
        <v>41475</v>
      </c>
      <c r="AC43" s="44">
        <v>27777</v>
      </c>
      <c r="AD43" s="121">
        <v>34421</v>
      </c>
      <c r="AE43" s="43">
        <v>44925</v>
      </c>
      <c r="AF43" s="44">
        <v>42505</v>
      </c>
      <c r="AG43" s="44">
        <v>27639</v>
      </c>
      <c r="AH43" s="123">
        <v>38356</v>
      </c>
      <c r="AI43" s="43" t="e">
        <f>'日別(1019)'!#REF!</f>
        <v>#REF!</v>
      </c>
      <c r="AJ43" s="187" t="e">
        <f t="shared" ref="AJ43:AJ52" si="5">AI43/AA43</f>
        <v>#REF!</v>
      </c>
      <c r="AK43" s="44" t="e">
        <f>'日別(1020)'!#REF!</f>
        <v>#REF!</v>
      </c>
      <c r="AL43" s="187" t="e">
        <f t="shared" ref="AL43:AL52" si="6">AK43/AB43</f>
        <v>#REF!</v>
      </c>
      <c r="AM43" s="44" t="e">
        <f>'日別(1021)'!#REF!</f>
        <v>#REF!</v>
      </c>
      <c r="AN43" s="187" t="e">
        <f t="shared" ref="AN43:AN52" si="7">AM43/AC43</f>
        <v>#REF!</v>
      </c>
      <c r="AO43" s="121" t="e">
        <f t="shared" ref="AO43:AO52" si="8">AVERAGE(AI43,AK43,AM43)</f>
        <v>#REF!</v>
      </c>
      <c r="AP43" s="177" t="e">
        <f t="shared" ref="AP43:AP52" si="9">AO43/AD43</f>
        <v>#REF!</v>
      </c>
      <c r="AQ43" s="292"/>
      <c r="AR43" s="292"/>
      <c r="AS43" s="292"/>
      <c r="AT43" s="292"/>
    </row>
    <row r="44" spans="1:46" s="21" customFormat="1" ht="16.5" customHeight="1" x14ac:dyDescent="0.15">
      <c r="A44" s="29">
        <v>3</v>
      </c>
      <c r="B44" s="30" t="s">
        <v>2</v>
      </c>
      <c r="C44" s="31">
        <v>14894</v>
      </c>
      <c r="D44" s="32">
        <v>14786</v>
      </c>
      <c r="E44" s="32">
        <v>7758</v>
      </c>
      <c r="F44" s="154">
        <v>12479.333333333334</v>
      </c>
      <c r="G44" s="43">
        <v>12299</v>
      </c>
      <c r="H44" s="44">
        <v>10904</v>
      </c>
      <c r="I44" s="44">
        <v>8630</v>
      </c>
      <c r="J44" s="121">
        <v>10611</v>
      </c>
      <c r="K44" s="43">
        <v>13446</v>
      </c>
      <c r="L44" s="44">
        <v>13194</v>
      </c>
      <c r="M44" s="44">
        <v>8482</v>
      </c>
      <c r="N44" s="123">
        <v>11707.333333333334</v>
      </c>
      <c r="O44" s="43">
        <v>11419</v>
      </c>
      <c r="P44" s="44">
        <v>10121</v>
      </c>
      <c r="Q44" s="44">
        <v>7806</v>
      </c>
      <c r="R44" s="123">
        <v>9782</v>
      </c>
      <c r="S44" s="43">
        <v>12805</v>
      </c>
      <c r="T44" s="44">
        <v>13114</v>
      </c>
      <c r="U44" s="44">
        <v>8677</v>
      </c>
      <c r="V44" s="121">
        <v>11532</v>
      </c>
      <c r="W44" s="43">
        <v>11161</v>
      </c>
      <c r="X44" s="44">
        <v>11666</v>
      </c>
      <c r="Y44" s="44">
        <v>8220</v>
      </c>
      <c r="Z44" s="123">
        <v>10349</v>
      </c>
      <c r="AA44" s="43">
        <v>11284</v>
      </c>
      <c r="AB44" s="44">
        <v>12785</v>
      </c>
      <c r="AC44" s="44">
        <v>7839</v>
      </c>
      <c r="AD44" s="121">
        <v>10636</v>
      </c>
      <c r="AE44" s="43">
        <v>14182</v>
      </c>
      <c r="AF44" s="44">
        <v>12301</v>
      </c>
      <c r="AG44" s="44">
        <v>7504</v>
      </c>
      <c r="AH44" s="123">
        <v>11329</v>
      </c>
      <c r="AI44" s="43" t="e">
        <f>'日別(1019)'!#REF!</f>
        <v>#REF!</v>
      </c>
      <c r="AJ44" s="187" t="e">
        <f t="shared" si="5"/>
        <v>#REF!</v>
      </c>
      <c r="AK44" s="44" t="e">
        <f>'日別(1020)'!#REF!</f>
        <v>#REF!</v>
      </c>
      <c r="AL44" s="187" t="e">
        <f t="shared" si="6"/>
        <v>#REF!</v>
      </c>
      <c r="AM44" s="44" t="e">
        <f>'日別(1021)'!#REF!</f>
        <v>#REF!</v>
      </c>
      <c r="AN44" s="187" t="e">
        <f t="shared" si="7"/>
        <v>#REF!</v>
      </c>
      <c r="AO44" s="121" t="e">
        <f t="shared" si="8"/>
        <v>#REF!</v>
      </c>
      <c r="AP44" s="177" t="e">
        <f t="shared" si="9"/>
        <v>#REF!</v>
      </c>
      <c r="AQ44" s="292"/>
      <c r="AR44" s="292"/>
      <c r="AS44" s="292"/>
      <c r="AT44" s="292"/>
    </row>
    <row r="45" spans="1:46" s="21" customFormat="1" ht="16.5" customHeight="1" x14ac:dyDescent="0.15">
      <c r="A45" s="29">
        <v>4</v>
      </c>
      <c r="B45" s="30" t="s">
        <v>3</v>
      </c>
      <c r="C45" s="31">
        <v>11267</v>
      </c>
      <c r="D45" s="32">
        <v>11951</v>
      </c>
      <c r="E45" s="32">
        <v>5701</v>
      </c>
      <c r="F45" s="154">
        <v>9639.6666666666661</v>
      </c>
      <c r="G45" s="43">
        <v>9813</v>
      </c>
      <c r="H45" s="44">
        <v>8984</v>
      </c>
      <c r="I45" s="44">
        <v>7246</v>
      </c>
      <c r="J45" s="121">
        <v>8681</v>
      </c>
      <c r="K45" s="43">
        <v>9984</v>
      </c>
      <c r="L45" s="44">
        <v>9991</v>
      </c>
      <c r="M45" s="44">
        <v>6401</v>
      </c>
      <c r="N45" s="123">
        <v>8792</v>
      </c>
      <c r="O45" s="43">
        <v>9418</v>
      </c>
      <c r="P45" s="44">
        <v>9173</v>
      </c>
      <c r="Q45" s="44">
        <v>6286</v>
      </c>
      <c r="R45" s="123">
        <v>8292.3333333333339</v>
      </c>
      <c r="S45" s="43">
        <v>10673</v>
      </c>
      <c r="T45" s="44">
        <v>9841</v>
      </c>
      <c r="U45" s="44">
        <v>6622</v>
      </c>
      <c r="V45" s="121">
        <v>9045.3333333333339</v>
      </c>
      <c r="W45" s="43">
        <v>9074</v>
      </c>
      <c r="X45" s="44">
        <v>9335</v>
      </c>
      <c r="Y45" s="44">
        <v>6635</v>
      </c>
      <c r="Z45" s="123">
        <v>8348</v>
      </c>
      <c r="AA45" s="43">
        <v>9861</v>
      </c>
      <c r="AB45" s="44">
        <v>8957</v>
      </c>
      <c r="AC45" s="44">
        <v>6932</v>
      </c>
      <c r="AD45" s="121">
        <v>8583.3333333333339</v>
      </c>
      <c r="AE45" s="43">
        <v>9652</v>
      </c>
      <c r="AF45" s="44">
        <v>9929</v>
      </c>
      <c r="AG45" s="44">
        <v>7191</v>
      </c>
      <c r="AH45" s="123">
        <v>8924</v>
      </c>
      <c r="AI45" s="43" t="e">
        <f>'日別(1019)'!#REF!</f>
        <v>#REF!</v>
      </c>
      <c r="AJ45" s="187" t="e">
        <f t="shared" si="5"/>
        <v>#REF!</v>
      </c>
      <c r="AK45" s="44" t="e">
        <f>'日別(1020)'!#REF!</f>
        <v>#REF!</v>
      </c>
      <c r="AL45" s="187" t="e">
        <f t="shared" si="6"/>
        <v>#REF!</v>
      </c>
      <c r="AM45" s="44" t="e">
        <f>'日別(1021)'!#REF!</f>
        <v>#REF!</v>
      </c>
      <c r="AN45" s="187" t="e">
        <f t="shared" si="7"/>
        <v>#REF!</v>
      </c>
      <c r="AO45" s="121" t="e">
        <f t="shared" si="8"/>
        <v>#REF!</v>
      </c>
      <c r="AP45" s="177" t="e">
        <f t="shared" si="9"/>
        <v>#REF!</v>
      </c>
      <c r="AQ45" s="292"/>
      <c r="AR45" s="292"/>
      <c r="AS45" s="292"/>
      <c r="AT45" s="292"/>
    </row>
    <row r="46" spans="1:46" s="21" customFormat="1" ht="16.5" customHeight="1" x14ac:dyDescent="0.15">
      <c r="A46" s="29">
        <v>5</v>
      </c>
      <c r="B46" s="30" t="s">
        <v>4</v>
      </c>
      <c r="C46" s="31">
        <v>22362</v>
      </c>
      <c r="D46" s="32">
        <v>23714</v>
      </c>
      <c r="E46" s="32">
        <v>12534</v>
      </c>
      <c r="F46" s="154">
        <v>19536.666666666668</v>
      </c>
      <c r="G46" s="43">
        <v>19675</v>
      </c>
      <c r="H46" s="44">
        <v>19096</v>
      </c>
      <c r="I46" s="44">
        <v>14130</v>
      </c>
      <c r="J46" s="121">
        <v>17633.666666666668</v>
      </c>
      <c r="K46" s="43">
        <v>19010</v>
      </c>
      <c r="L46" s="44">
        <v>18950</v>
      </c>
      <c r="M46" s="44">
        <v>14036</v>
      </c>
      <c r="N46" s="123">
        <v>17332</v>
      </c>
      <c r="O46" s="43">
        <v>18450</v>
      </c>
      <c r="P46" s="44">
        <v>19068</v>
      </c>
      <c r="Q46" s="44">
        <v>13226</v>
      </c>
      <c r="R46" s="123">
        <v>16914.666666666668</v>
      </c>
      <c r="S46" s="43">
        <v>19090</v>
      </c>
      <c r="T46" s="44">
        <v>20158</v>
      </c>
      <c r="U46" s="44">
        <v>13112</v>
      </c>
      <c r="V46" s="121">
        <v>17453.333333333332</v>
      </c>
      <c r="W46" s="43">
        <v>18325</v>
      </c>
      <c r="X46" s="44">
        <v>16373</v>
      </c>
      <c r="Y46" s="44">
        <v>14455</v>
      </c>
      <c r="Z46" s="123">
        <v>16384</v>
      </c>
      <c r="AA46" s="43">
        <v>18305</v>
      </c>
      <c r="AB46" s="44">
        <v>18433</v>
      </c>
      <c r="AC46" s="44">
        <v>13207</v>
      </c>
      <c r="AD46" s="121">
        <v>16648.333333333332</v>
      </c>
      <c r="AE46" s="43">
        <v>19112</v>
      </c>
      <c r="AF46" s="44">
        <v>20132</v>
      </c>
      <c r="AG46" s="44">
        <v>13237</v>
      </c>
      <c r="AH46" s="123">
        <v>17494</v>
      </c>
      <c r="AI46" s="43" t="e">
        <f>'日別(1019)'!#REF!</f>
        <v>#REF!</v>
      </c>
      <c r="AJ46" s="187" t="e">
        <f t="shared" si="5"/>
        <v>#REF!</v>
      </c>
      <c r="AK46" s="44" t="e">
        <f>'日別(1020)'!#REF!</f>
        <v>#REF!</v>
      </c>
      <c r="AL46" s="187" t="e">
        <f t="shared" si="6"/>
        <v>#REF!</v>
      </c>
      <c r="AM46" s="44" t="e">
        <f>'日別(1021)'!#REF!</f>
        <v>#REF!</v>
      </c>
      <c r="AN46" s="187" t="e">
        <f t="shared" si="7"/>
        <v>#REF!</v>
      </c>
      <c r="AO46" s="121" t="e">
        <f t="shared" si="8"/>
        <v>#REF!</v>
      </c>
      <c r="AP46" s="177" t="e">
        <f t="shared" si="9"/>
        <v>#REF!</v>
      </c>
      <c r="AQ46" s="292"/>
      <c r="AR46" s="292"/>
      <c r="AS46" s="292"/>
      <c r="AT46" s="292"/>
    </row>
    <row r="47" spans="1:46" s="21" customFormat="1" ht="16.5" customHeight="1" x14ac:dyDescent="0.15">
      <c r="A47" s="181">
        <v>6</v>
      </c>
      <c r="B47" s="42" t="s">
        <v>161</v>
      </c>
      <c r="C47" s="31">
        <v>8970</v>
      </c>
      <c r="D47" s="32">
        <v>6935</v>
      </c>
      <c r="E47" s="32">
        <v>6834</v>
      </c>
      <c r="F47" s="154">
        <v>7579.666666666667</v>
      </c>
      <c r="G47" s="43">
        <v>8538</v>
      </c>
      <c r="H47" s="44">
        <v>6779</v>
      </c>
      <c r="I47" s="44">
        <v>7313</v>
      </c>
      <c r="J47" s="121">
        <v>7543.333333333333</v>
      </c>
      <c r="K47" s="43">
        <v>8042</v>
      </c>
      <c r="L47" s="44">
        <v>7336</v>
      </c>
      <c r="M47" s="44">
        <v>6982</v>
      </c>
      <c r="N47" s="123">
        <v>7453.333333333333</v>
      </c>
      <c r="O47" s="43">
        <v>7874</v>
      </c>
      <c r="P47" s="44">
        <v>7033</v>
      </c>
      <c r="Q47" s="44">
        <v>5890</v>
      </c>
      <c r="R47" s="123">
        <v>6932.333333333333</v>
      </c>
      <c r="S47" s="43">
        <v>7855</v>
      </c>
      <c r="T47" s="44">
        <v>7557</v>
      </c>
      <c r="U47" s="44">
        <v>7021</v>
      </c>
      <c r="V47" s="121">
        <v>7477.666666666667</v>
      </c>
      <c r="W47" s="43">
        <v>7923</v>
      </c>
      <c r="X47" s="44">
        <v>6772</v>
      </c>
      <c r="Y47" s="44">
        <v>6717</v>
      </c>
      <c r="Z47" s="123">
        <v>7137</v>
      </c>
      <c r="AA47" s="43">
        <v>7543</v>
      </c>
      <c r="AB47" s="44">
        <v>7504</v>
      </c>
      <c r="AC47" s="44">
        <v>6884</v>
      </c>
      <c r="AD47" s="121">
        <v>7310.333333333333</v>
      </c>
      <c r="AE47" s="43">
        <v>8264</v>
      </c>
      <c r="AF47" s="44">
        <v>7917</v>
      </c>
      <c r="AG47" s="44">
        <v>6832</v>
      </c>
      <c r="AH47" s="123">
        <v>7671</v>
      </c>
      <c r="AI47" s="43" t="e">
        <f>'日別(1019)'!#REF!</f>
        <v>#REF!</v>
      </c>
      <c r="AJ47" s="187" t="e">
        <f t="shared" si="5"/>
        <v>#REF!</v>
      </c>
      <c r="AK47" s="44" t="e">
        <f>'日別(1020)'!#REF!</f>
        <v>#REF!</v>
      </c>
      <c r="AL47" s="187" t="e">
        <f t="shared" si="6"/>
        <v>#REF!</v>
      </c>
      <c r="AM47" s="44" t="e">
        <f>'日別(1021)'!#REF!</f>
        <v>#REF!</v>
      </c>
      <c r="AN47" s="187" t="e">
        <f t="shared" si="7"/>
        <v>#REF!</v>
      </c>
      <c r="AO47" s="121" t="e">
        <f t="shared" si="8"/>
        <v>#REF!</v>
      </c>
      <c r="AP47" s="177" t="e">
        <f t="shared" si="9"/>
        <v>#REF!</v>
      </c>
      <c r="AQ47" s="292"/>
      <c r="AR47" s="292"/>
      <c r="AS47" s="292"/>
      <c r="AT47" s="292"/>
    </row>
    <row r="48" spans="1:46" s="21" customFormat="1" ht="16.5" customHeight="1" x14ac:dyDescent="0.15">
      <c r="A48" s="181">
        <v>7</v>
      </c>
      <c r="B48" s="42" t="s">
        <v>5</v>
      </c>
      <c r="C48" s="31">
        <v>16272</v>
      </c>
      <c r="D48" s="32">
        <v>14749</v>
      </c>
      <c r="E48" s="32">
        <v>10168</v>
      </c>
      <c r="F48" s="154">
        <v>13729.666666666666</v>
      </c>
      <c r="G48" s="43">
        <v>16146</v>
      </c>
      <c r="H48" s="44">
        <v>13242</v>
      </c>
      <c r="I48" s="44">
        <v>13274</v>
      </c>
      <c r="J48" s="121">
        <v>14220.666666666666</v>
      </c>
      <c r="K48" s="43">
        <v>15608</v>
      </c>
      <c r="L48" s="44">
        <v>12959</v>
      </c>
      <c r="M48" s="44">
        <v>11934</v>
      </c>
      <c r="N48" s="123">
        <v>13500.333333333334</v>
      </c>
      <c r="O48" s="43">
        <v>13046</v>
      </c>
      <c r="P48" s="44">
        <v>12535</v>
      </c>
      <c r="Q48" s="44">
        <v>10536</v>
      </c>
      <c r="R48" s="123">
        <v>12039</v>
      </c>
      <c r="S48" s="43">
        <v>13422</v>
      </c>
      <c r="T48" s="44">
        <v>11825</v>
      </c>
      <c r="U48" s="44">
        <v>13414</v>
      </c>
      <c r="V48" s="121">
        <v>12887</v>
      </c>
      <c r="W48" s="43">
        <v>13987</v>
      </c>
      <c r="X48" s="44">
        <v>10205</v>
      </c>
      <c r="Y48" s="44">
        <v>11773</v>
      </c>
      <c r="Z48" s="123">
        <v>11988</v>
      </c>
      <c r="AA48" s="43">
        <v>13170</v>
      </c>
      <c r="AB48" s="44">
        <v>11652</v>
      </c>
      <c r="AC48" s="44">
        <v>11798</v>
      </c>
      <c r="AD48" s="121">
        <v>12206.666666666666</v>
      </c>
      <c r="AE48" s="43">
        <v>13906</v>
      </c>
      <c r="AF48" s="44">
        <v>13366</v>
      </c>
      <c r="AG48" s="44">
        <v>10819</v>
      </c>
      <c r="AH48" s="123">
        <v>12697</v>
      </c>
      <c r="AI48" s="43" t="e">
        <f>'日別(1019)'!#REF!</f>
        <v>#REF!</v>
      </c>
      <c r="AJ48" s="187" t="e">
        <f t="shared" si="5"/>
        <v>#REF!</v>
      </c>
      <c r="AK48" s="44" t="e">
        <f>'日別(1020)'!#REF!</f>
        <v>#REF!</v>
      </c>
      <c r="AL48" s="187" t="e">
        <f t="shared" si="6"/>
        <v>#REF!</v>
      </c>
      <c r="AM48" s="44" t="e">
        <f>'日別(1021)'!#REF!</f>
        <v>#REF!</v>
      </c>
      <c r="AN48" s="187" t="e">
        <f t="shared" si="7"/>
        <v>#REF!</v>
      </c>
      <c r="AO48" s="121" t="e">
        <f t="shared" si="8"/>
        <v>#REF!</v>
      </c>
      <c r="AP48" s="177" t="e">
        <f t="shared" si="9"/>
        <v>#REF!</v>
      </c>
      <c r="AQ48" s="292"/>
      <c r="AR48" s="292"/>
      <c r="AS48" s="292"/>
      <c r="AT48" s="292"/>
    </row>
    <row r="49" spans="1:46" s="21" customFormat="1" ht="16.5" customHeight="1" x14ac:dyDescent="0.15">
      <c r="A49" s="181">
        <v>8</v>
      </c>
      <c r="B49" s="42" t="s">
        <v>6</v>
      </c>
      <c r="C49" s="31">
        <v>8696</v>
      </c>
      <c r="D49" s="32">
        <v>7838</v>
      </c>
      <c r="E49" s="32">
        <v>7711</v>
      </c>
      <c r="F49" s="154">
        <v>8081.666666666667</v>
      </c>
      <c r="G49" s="43">
        <v>9162</v>
      </c>
      <c r="H49" s="44">
        <v>7137</v>
      </c>
      <c r="I49" s="44">
        <v>8549</v>
      </c>
      <c r="J49" s="121">
        <v>8282.6666666666661</v>
      </c>
      <c r="K49" s="43">
        <v>9934</v>
      </c>
      <c r="L49" s="44">
        <v>9934</v>
      </c>
      <c r="M49" s="44">
        <v>8002</v>
      </c>
      <c r="N49" s="123">
        <v>9290</v>
      </c>
      <c r="O49" s="43">
        <v>9169</v>
      </c>
      <c r="P49" s="44">
        <v>7306</v>
      </c>
      <c r="Q49" s="44">
        <v>7508</v>
      </c>
      <c r="R49" s="123">
        <v>7994.333333333333</v>
      </c>
      <c r="S49" s="43">
        <v>9470</v>
      </c>
      <c r="T49" s="44">
        <v>7179</v>
      </c>
      <c r="U49" s="44">
        <v>8690</v>
      </c>
      <c r="V49" s="121">
        <v>8446.3333333333339</v>
      </c>
      <c r="W49" s="43">
        <v>8377</v>
      </c>
      <c r="X49" s="44">
        <v>6317</v>
      </c>
      <c r="Y49" s="44">
        <v>7669</v>
      </c>
      <c r="Z49" s="123">
        <v>7454</v>
      </c>
      <c r="AA49" s="43">
        <v>7791</v>
      </c>
      <c r="AB49" s="44">
        <v>7272</v>
      </c>
      <c r="AC49" s="44">
        <v>7894</v>
      </c>
      <c r="AD49" s="121">
        <v>7652.333333333333</v>
      </c>
      <c r="AE49" s="43">
        <v>8716</v>
      </c>
      <c r="AF49" s="44">
        <v>6432</v>
      </c>
      <c r="AG49" s="44">
        <v>8220</v>
      </c>
      <c r="AH49" s="123">
        <v>7789</v>
      </c>
      <c r="AI49" s="43" t="e">
        <f>'日別(1019)'!#REF!</f>
        <v>#REF!</v>
      </c>
      <c r="AJ49" s="187" t="e">
        <f t="shared" si="5"/>
        <v>#REF!</v>
      </c>
      <c r="AK49" s="44" t="e">
        <f>'日別(1020)'!#REF!</f>
        <v>#REF!</v>
      </c>
      <c r="AL49" s="187" t="e">
        <f t="shared" si="6"/>
        <v>#REF!</v>
      </c>
      <c r="AM49" s="44" t="e">
        <f>'日別(1021)'!#REF!</f>
        <v>#REF!</v>
      </c>
      <c r="AN49" s="187" t="e">
        <f t="shared" si="7"/>
        <v>#REF!</v>
      </c>
      <c r="AO49" s="121" t="e">
        <f>AVERAGE(AI49,AK49,AM49)</f>
        <v>#REF!</v>
      </c>
      <c r="AP49" s="177" t="e">
        <f t="shared" si="9"/>
        <v>#REF!</v>
      </c>
      <c r="AQ49" s="292"/>
      <c r="AR49" s="292"/>
      <c r="AS49" s="292"/>
      <c r="AT49" s="292"/>
    </row>
    <row r="50" spans="1:46" s="21" customFormat="1" ht="16.5" customHeight="1" x14ac:dyDescent="0.15">
      <c r="A50" s="181">
        <v>9</v>
      </c>
      <c r="B50" s="42" t="s">
        <v>7</v>
      </c>
      <c r="C50" s="31">
        <v>13145</v>
      </c>
      <c r="D50" s="32">
        <v>14298</v>
      </c>
      <c r="E50" s="32">
        <v>8098</v>
      </c>
      <c r="F50" s="154">
        <v>11847</v>
      </c>
      <c r="G50" s="43">
        <v>12518</v>
      </c>
      <c r="H50" s="44">
        <v>8435</v>
      </c>
      <c r="I50" s="44">
        <v>10089</v>
      </c>
      <c r="J50" s="121">
        <v>10347.333333333334</v>
      </c>
      <c r="K50" s="43">
        <v>12568</v>
      </c>
      <c r="L50" s="44">
        <v>12173</v>
      </c>
      <c r="M50" s="44">
        <v>9323</v>
      </c>
      <c r="N50" s="123">
        <v>11354.666666666666</v>
      </c>
      <c r="O50" s="43">
        <v>11850</v>
      </c>
      <c r="P50" s="44">
        <v>11531</v>
      </c>
      <c r="Q50" s="44">
        <v>8986</v>
      </c>
      <c r="R50" s="123">
        <v>10789</v>
      </c>
      <c r="S50" s="43">
        <v>13248</v>
      </c>
      <c r="T50" s="44">
        <v>13476</v>
      </c>
      <c r="U50" s="44">
        <v>9121</v>
      </c>
      <c r="V50" s="121">
        <v>11948.333333333334</v>
      </c>
      <c r="W50" s="43">
        <v>10771</v>
      </c>
      <c r="X50" s="44">
        <v>10903</v>
      </c>
      <c r="Y50" s="44">
        <v>9204</v>
      </c>
      <c r="Z50" s="123">
        <v>10293</v>
      </c>
      <c r="AA50" s="43">
        <v>10034</v>
      </c>
      <c r="AB50" s="44">
        <v>9308</v>
      </c>
      <c r="AC50" s="44">
        <v>9344</v>
      </c>
      <c r="AD50" s="121">
        <v>9562</v>
      </c>
      <c r="AE50" s="43">
        <v>11213</v>
      </c>
      <c r="AF50" s="44">
        <v>10365</v>
      </c>
      <c r="AG50" s="44">
        <v>9246</v>
      </c>
      <c r="AH50" s="123">
        <v>10275</v>
      </c>
      <c r="AI50" s="43" t="e">
        <f>'日別(1019)'!#REF!</f>
        <v>#REF!</v>
      </c>
      <c r="AJ50" s="187" t="e">
        <f t="shared" si="5"/>
        <v>#REF!</v>
      </c>
      <c r="AK50" s="44" t="e">
        <f>'日別(1020)'!#REF!</f>
        <v>#REF!</v>
      </c>
      <c r="AL50" s="187" t="e">
        <f t="shared" si="6"/>
        <v>#REF!</v>
      </c>
      <c r="AM50" s="44" t="e">
        <f>'日別(1021)'!#REF!</f>
        <v>#REF!</v>
      </c>
      <c r="AN50" s="187" t="e">
        <f t="shared" si="7"/>
        <v>#REF!</v>
      </c>
      <c r="AO50" s="121" t="e">
        <f t="shared" si="8"/>
        <v>#REF!</v>
      </c>
      <c r="AP50" s="177" t="e">
        <f t="shared" si="9"/>
        <v>#REF!</v>
      </c>
      <c r="AQ50" s="292"/>
      <c r="AR50" s="292"/>
      <c r="AS50" s="292"/>
      <c r="AT50" s="292"/>
    </row>
    <row r="51" spans="1:46" s="21" customFormat="1" ht="16.5" customHeight="1" x14ac:dyDescent="0.15">
      <c r="A51" s="181">
        <v>10</v>
      </c>
      <c r="B51" s="42" t="s">
        <v>8</v>
      </c>
      <c r="C51" s="31">
        <v>7488</v>
      </c>
      <c r="D51" s="32">
        <v>9113</v>
      </c>
      <c r="E51" s="32">
        <v>2410</v>
      </c>
      <c r="F51" s="154">
        <v>6337</v>
      </c>
      <c r="G51" s="43">
        <v>7348</v>
      </c>
      <c r="H51" s="44">
        <v>6993</v>
      </c>
      <c r="I51" s="44">
        <v>3171</v>
      </c>
      <c r="J51" s="121">
        <v>5837.333333333333</v>
      </c>
      <c r="K51" s="43">
        <v>6721</v>
      </c>
      <c r="L51" s="44">
        <v>8549</v>
      </c>
      <c r="M51" s="44">
        <v>3825</v>
      </c>
      <c r="N51" s="123">
        <v>6365</v>
      </c>
      <c r="O51" s="43">
        <v>6290</v>
      </c>
      <c r="P51" s="44">
        <v>6898</v>
      </c>
      <c r="Q51" s="44">
        <v>3763</v>
      </c>
      <c r="R51" s="123">
        <v>5650.333333333333</v>
      </c>
      <c r="S51" s="43">
        <v>6317</v>
      </c>
      <c r="T51" s="44">
        <v>8038</v>
      </c>
      <c r="U51" s="44">
        <v>3685</v>
      </c>
      <c r="V51" s="121">
        <v>6013.333333333333</v>
      </c>
      <c r="W51" s="43">
        <v>6330</v>
      </c>
      <c r="X51" s="44">
        <v>6105</v>
      </c>
      <c r="Y51" s="44">
        <v>4484</v>
      </c>
      <c r="Z51" s="123">
        <v>5640</v>
      </c>
      <c r="AA51" s="43">
        <v>5352</v>
      </c>
      <c r="AB51" s="44">
        <v>8389</v>
      </c>
      <c r="AC51" s="44">
        <v>3552</v>
      </c>
      <c r="AD51" s="121">
        <v>5764.333333333333</v>
      </c>
      <c r="AE51" s="43">
        <v>6060</v>
      </c>
      <c r="AF51" s="44">
        <v>7674</v>
      </c>
      <c r="AG51" s="44">
        <v>4374</v>
      </c>
      <c r="AH51" s="123">
        <v>6036</v>
      </c>
      <c r="AI51" s="43" t="e">
        <f>'日別(1019)'!#REF!</f>
        <v>#REF!</v>
      </c>
      <c r="AJ51" s="187" t="e">
        <f t="shared" si="5"/>
        <v>#REF!</v>
      </c>
      <c r="AK51" s="44" t="e">
        <f>'日別(1020)'!#REF!</f>
        <v>#REF!</v>
      </c>
      <c r="AL51" s="187" t="e">
        <f t="shared" si="6"/>
        <v>#REF!</v>
      </c>
      <c r="AM51" s="44" t="e">
        <f>'日別(1021)'!#REF!</f>
        <v>#REF!</v>
      </c>
      <c r="AN51" s="187" t="e">
        <f t="shared" si="7"/>
        <v>#REF!</v>
      </c>
      <c r="AO51" s="121" t="e">
        <f t="shared" si="8"/>
        <v>#REF!</v>
      </c>
      <c r="AP51" s="177" t="e">
        <f t="shared" si="9"/>
        <v>#REF!</v>
      </c>
      <c r="AQ51" s="292"/>
      <c r="AR51" s="292"/>
      <c r="AS51" s="292"/>
      <c r="AT51" s="292"/>
    </row>
    <row r="52" spans="1:46" s="21" customFormat="1" ht="16.5" customHeight="1" x14ac:dyDescent="0.15">
      <c r="A52" s="23">
        <v>11</v>
      </c>
      <c r="B52" s="28" t="s">
        <v>9</v>
      </c>
      <c r="C52" s="125">
        <v>10639</v>
      </c>
      <c r="D52" s="126">
        <v>15364</v>
      </c>
      <c r="E52" s="126">
        <v>3475</v>
      </c>
      <c r="F52" s="226">
        <v>9826</v>
      </c>
      <c r="G52" s="95">
        <v>7362</v>
      </c>
      <c r="H52" s="96">
        <v>7254</v>
      </c>
      <c r="I52" s="96">
        <v>4163</v>
      </c>
      <c r="J52" s="227">
        <v>6259.666666666667</v>
      </c>
      <c r="K52" s="95">
        <v>7401</v>
      </c>
      <c r="L52" s="96">
        <v>8432</v>
      </c>
      <c r="M52" s="96">
        <v>4339</v>
      </c>
      <c r="N52" s="131">
        <v>6724</v>
      </c>
      <c r="O52" s="95">
        <v>5973</v>
      </c>
      <c r="P52" s="96">
        <v>7483</v>
      </c>
      <c r="Q52" s="96">
        <v>3662</v>
      </c>
      <c r="R52" s="131">
        <v>5706</v>
      </c>
      <c r="S52" s="95">
        <v>7174</v>
      </c>
      <c r="T52" s="96">
        <v>8146</v>
      </c>
      <c r="U52" s="96">
        <v>4330</v>
      </c>
      <c r="V52" s="227">
        <v>6550</v>
      </c>
      <c r="W52" s="95">
        <v>6447</v>
      </c>
      <c r="X52" s="96">
        <v>6706</v>
      </c>
      <c r="Y52" s="96">
        <v>5459</v>
      </c>
      <c r="Z52" s="131">
        <v>6204</v>
      </c>
      <c r="AA52" s="95">
        <v>4966</v>
      </c>
      <c r="AB52" s="96">
        <v>12337</v>
      </c>
      <c r="AC52" s="96">
        <v>5300</v>
      </c>
      <c r="AD52" s="227">
        <v>7534.333333333333</v>
      </c>
      <c r="AE52" s="95">
        <v>5775</v>
      </c>
      <c r="AF52" s="96">
        <v>8534</v>
      </c>
      <c r="AG52" s="96">
        <v>4601</v>
      </c>
      <c r="AH52" s="131">
        <v>6303</v>
      </c>
      <c r="AI52" s="95" t="e">
        <f>'日別(1019)'!#REF!</f>
        <v>#REF!</v>
      </c>
      <c r="AJ52" s="188" t="e">
        <f t="shared" si="5"/>
        <v>#REF!</v>
      </c>
      <c r="AK52" s="96" t="e">
        <f>'日別(1020)'!#REF!</f>
        <v>#REF!</v>
      </c>
      <c r="AL52" s="188" t="e">
        <f t="shared" si="6"/>
        <v>#REF!</v>
      </c>
      <c r="AM52" s="96" t="e">
        <f>'日別(1021)'!#REF!</f>
        <v>#REF!</v>
      </c>
      <c r="AN52" s="188" t="e">
        <f t="shared" si="7"/>
        <v>#REF!</v>
      </c>
      <c r="AO52" s="227" t="e">
        <f t="shared" si="8"/>
        <v>#REF!</v>
      </c>
      <c r="AP52" s="180" t="e">
        <f t="shared" si="9"/>
        <v>#REF!</v>
      </c>
      <c r="AQ52" s="292"/>
      <c r="AR52" s="292"/>
      <c r="AS52" s="292"/>
      <c r="AT52" s="292"/>
    </row>
    <row r="53" spans="1:46" s="21" customFormat="1" ht="16.5" customHeight="1" x14ac:dyDescent="0.15">
      <c r="A53" s="705" t="s">
        <v>43</v>
      </c>
      <c r="B53" s="706"/>
      <c r="C53" s="102">
        <f>SUM(C42:C52)</f>
        <v>198124</v>
      </c>
      <c r="D53" s="103">
        <f>SUM(D42:D52)</f>
        <v>183852</v>
      </c>
      <c r="E53" s="103">
        <f>SUM(E42:E52)</f>
        <v>103364</v>
      </c>
      <c r="F53" s="208">
        <f>AVERAGE(C53,D53,E53)</f>
        <v>161780</v>
      </c>
      <c r="G53" s="102">
        <f>SUM(G42:G52)</f>
        <v>162881</v>
      </c>
      <c r="H53" s="103">
        <f>SUM(H42:H52)</f>
        <v>163283</v>
      </c>
      <c r="I53" s="103">
        <f>SUM(I42:I52)</f>
        <v>129941</v>
      </c>
      <c r="J53" s="208">
        <f>AVERAGE(G53,H53,I53)</f>
        <v>152035</v>
      </c>
      <c r="K53" s="102">
        <f>SUM(K42:K52)</f>
        <v>171761</v>
      </c>
      <c r="L53" s="103">
        <f>SUM(L42:L52)</f>
        <v>165161</v>
      </c>
      <c r="M53" s="103">
        <f>SUM(M42:M52)</f>
        <v>121321</v>
      </c>
      <c r="N53" s="208">
        <f>AVERAGE(K53,L53,M53)</f>
        <v>152747.66666666666</v>
      </c>
      <c r="O53" s="102">
        <f>SUM(O42:O52)</f>
        <v>151547</v>
      </c>
      <c r="P53" s="103">
        <f>SUM(P42:P52)</f>
        <v>157522</v>
      </c>
      <c r="Q53" s="103">
        <f>SUM(Q42:Q52)</f>
        <v>118981</v>
      </c>
      <c r="R53" s="208">
        <f>AVERAGE(O53,P53,Q53)</f>
        <v>142683.33333333334</v>
      </c>
      <c r="S53" s="102">
        <f>SUM(S42:S52)</f>
        <v>175311</v>
      </c>
      <c r="T53" s="103">
        <f>SUM(T42:T52)</f>
        <v>168422</v>
      </c>
      <c r="U53" s="103">
        <f>SUM(U42:U52)</f>
        <v>126298</v>
      </c>
      <c r="V53" s="208">
        <f>AVERAGE(S53,T53,U53)</f>
        <v>156677</v>
      </c>
      <c r="W53" s="102">
        <f>SUM(W42:W52)</f>
        <v>161380</v>
      </c>
      <c r="X53" s="103">
        <f>SUM(X42:X52)</f>
        <v>152499</v>
      </c>
      <c r="Y53" s="103">
        <f>SUM(Y42:Y52)</f>
        <v>128916</v>
      </c>
      <c r="Z53" s="208">
        <f>AVERAGE(W53,X53,Y53)</f>
        <v>147598.33333333334</v>
      </c>
      <c r="AA53" s="102">
        <f>SUM(AA42:AA52)</f>
        <v>147002</v>
      </c>
      <c r="AB53" s="103">
        <f>SUM(AB42:AB52)</f>
        <v>172433</v>
      </c>
      <c r="AC53" s="103">
        <f>SUM(AC42:AC52)</f>
        <v>119151</v>
      </c>
      <c r="AD53" s="208">
        <f>AVERAGE(AA53,AB53,AC53)</f>
        <v>146195.33333333334</v>
      </c>
      <c r="AE53" s="102">
        <f>SUM(AE42:AE52)</f>
        <v>175134</v>
      </c>
      <c r="AF53" s="103">
        <f>SUM(AF42:AF52)</f>
        <v>172472</v>
      </c>
      <c r="AG53" s="103">
        <f>SUM(AG42:AG52)</f>
        <v>123174</v>
      </c>
      <c r="AH53" s="208">
        <f>AVERAGE(AE53,AF53,AG53)</f>
        <v>156926.66666666666</v>
      </c>
      <c r="AI53" s="163" t="e">
        <f>SUM(AI42:AI52)</f>
        <v>#REF!</v>
      </c>
      <c r="AJ53" s="189" t="e">
        <f>AI53/AA53</f>
        <v>#REF!</v>
      </c>
      <c r="AK53" s="137" t="e">
        <f>SUM(AK42:AK52)</f>
        <v>#REF!</v>
      </c>
      <c r="AL53" s="189" t="e">
        <f>AK53/AB53</f>
        <v>#REF!</v>
      </c>
      <c r="AM53" s="137" t="e">
        <f>SUM(AM42:AM52)</f>
        <v>#REF!</v>
      </c>
      <c r="AN53" s="185" t="e">
        <f>AM53/AC53</f>
        <v>#REF!</v>
      </c>
      <c r="AO53" s="138" t="e">
        <f>AVERAGE(AI53,AK53,AM53)</f>
        <v>#REF!</v>
      </c>
      <c r="AP53" s="186" t="e">
        <f>AO53/AD53</f>
        <v>#REF!</v>
      </c>
      <c r="AQ53" s="292"/>
      <c r="AR53" s="292"/>
      <c r="AS53" s="292"/>
      <c r="AT53" s="292"/>
    </row>
    <row r="54" spans="1:46" s="21" customFormat="1" ht="17.25" customHeight="1" x14ac:dyDescent="0.15">
      <c r="A54" s="682" t="s">
        <v>44</v>
      </c>
      <c r="B54" s="683"/>
      <c r="C54" s="707">
        <f>SUM(C53:E53)</f>
        <v>485340</v>
      </c>
      <c r="D54" s="708"/>
      <c r="E54" s="708"/>
      <c r="F54" s="295"/>
      <c r="G54" s="707">
        <f>SUM(G53:I53)</f>
        <v>456105</v>
      </c>
      <c r="H54" s="708"/>
      <c r="I54" s="708"/>
      <c r="J54" s="295"/>
      <c r="K54" s="707">
        <f>SUM(K53:M53)</f>
        <v>458243</v>
      </c>
      <c r="L54" s="708"/>
      <c r="M54" s="708"/>
      <c r="N54" s="295"/>
      <c r="O54" s="707">
        <f>SUM(O53:Q53)</f>
        <v>428050</v>
      </c>
      <c r="P54" s="708"/>
      <c r="Q54" s="708"/>
      <c r="R54" s="295"/>
      <c r="S54" s="707">
        <f>SUM(S53:U53)</f>
        <v>470031</v>
      </c>
      <c r="T54" s="708"/>
      <c r="U54" s="708"/>
      <c r="V54" s="295"/>
      <c r="W54" s="707">
        <f>SUM(W53:Y53)</f>
        <v>442795</v>
      </c>
      <c r="X54" s="708"/>
      <c r="Y54" s="708"/>
      <c r="Z54" s="295"/>
      <c r="AA54" s="707">
        <f>SUM(AA53:AC53)</f>
        <v>438586</v>
      </c>
      <c r="AB54" s="708"/>
      <c r="AC54" s="708"/>
      <c r="AD54" s="295"/>
      <c r="AE54" s="707">
        <f>SUM(AE53:AG53)</f>
        <v>470780</v>
      </c>
      <c r="AF54" s="708"/>
      <c r="AG54" s="708"/>
      <c r="AH54" s="295"/>
      <c r="AI54" s="685" t="e">
        <f>SUM(AI53,AK53,AM53)</f>
        <v>#REF!</v>
      </c>
      <c r="AJ54" s="686"/>
      <c r="AK54" s="686"/>
      <c r="AL54" s="686"/>
      <c r="AM54" s="686"/>
      <c r="AN54" s="687"/>
      <c r="AO54" s="684"/>
      <c r="AP54" s="683"/>
      <c r="AQ54" s="20"/>
      <c r="AR54" s="20"/>
      <c r="AS54" s="20"/>
      <c r="AT54" s="20"/>
    </row>
    <row r="55" spans="1:46" s="21" customFormat="1" ht="7.5" customHeight="1" x14ac:dyDescent="0.15">
      <c r="A55" s="209"/>
      <c r="B55" s="210"/>
      <c r="G55" s="141"/>
      <c r="H55" s="141"/>
      <c r="I55" s="141"/>
      <c r="J55" s="141"/>
      <c r="K55" s="141"/>
      <c r="L55" s="141"/>
      <c r="M55" s="141"/>
      <c r="N55" s="141"/>
    </row>
    <row r="56" spans="1:46" s="21" customFormat="1" ht="16.5" customHeight="1" x14ac:dyDescent="0.15">
      <c r="A56" s="142" t="s">
        <v>71</v>
      </c>
      <c r="B56" s="228" t="s">
        <v>78</v>
      </c>
      <c r="C56" s="70" t="s">
        <v>17</v>
      </c>
      <c r="D56" s="67" t="s">
        <v>17</v>
      </c>
      <c r="E56" s="67" t="s">
        <v>17</v>
      </c>
      <c r="F56" s="67" t="s">
        <v>17</v>
      </c>
      <c r="G56" s="116">
        <v>10030</v>
      </c>
      <c r="H56" s="113">
        <v>11296</v>
      </c>
      <c r="I56" s="113">
        <v>7004</v>
      </c>
      <c r="J56" s="113">
        <v>9443</v>
      </c>
      <c r="K56" s="70" t="s">
        <v>17</v>
      </c>
      <c r="L56" s="67" t="s">
        <v>17</v>
      </c>
      <c r="M56" s="67" t="s">
        <v>17</v>
      </c>
      <c r="N56" s="67" t="s">
        <v>17</v>
      </c>
      <c r="O56" s="116">
        <v>11588</v>
      </c>
      <c r="P56" s="113">
        <v>11434</v>
      </c>
      <c r="Q56" s="113">
        <v>6491</v>
      </c>
      <c r="R56" s="113">
        <v>9838</v>
      </c>
      <c r="S56" s="302">
        <v>11598</v>
      </c>
      <c r="T56" s="301">
        <v>11339</v>
      </c>
      <c r="U56" s="301">
        <v>6118</v>
      </c>
      <c r="V56" s="310">
        <v>9685</v>
      </c>
      <c r="W56" s="116">
        <v>10477</v>
      </c>
      <c r="X56" s="113">
        <v>10493</v>
      </c>
      <c r="Y56" s="113">
        <v>6682</v>
      </c>
      <c r="Z56" s="113">
        <v>9217</v>
      </c>
      <c r="AA56" s="70" t="s">
        <v>17</v>
      </c>
      <c r="AB56" s="67" t="s">
        <v>17</v>
      </c>
      <c r="AC56" s="67" t="s">
        <v>17</v>
      </c>
      <c r="AD56" s="67" t="s">
        <v>17</v>
      </c>
      <c r="AE56" s="116">
        <v>11199</v>
      </c>
      <c r="AF56" s="113">
        <v>11508</v>
      </c>
      <c r="AG56" s="113">
        <v>7019</v>
      </c>
      <c r="AH56" s="113">
        <v>9909</v>
      </c>
      <c r="AI56" s="311" t="e">
        <f>'日別(1019)'!#REF!</f>
        <v>#REF!</v>
      </c>
      <c r="AJ56" s="67" t="s">
        <v>17</v>
      </c>
      <c r="AK56" s="232" t="e">
        <f>'日別(1020)'!#REF!</f>
        <v>#REF!</v>
      </c>
      <c r="AL56" s="67" t="s">
        <v>17</v>
      </c>
      <c r="AM56" s="232" t="e">
        <f>'日別(1021)'!#REF!</f>
        <v>#REF!</v>
      </c>
      <c r="AN56" s="67" t="s">
        <v>17</v>
      </c>
      <c r="AO56" s="232" t="e">
        <f t="shared" ref="AO56:AO68" si="10">AVERAGE(AI56,AK56,AM56)</f>
        <v>#REF!</v>
      </c>
      <c r="AP56" s="63" t="s">
        <v>17</v>
      </c>
      <c r="AQ56" s="110"/>
      <c r="AR56" s="110"/>
      <c r="AS56" s="110"/>
      <c r="AT56" s="110"/>
    </row>
    <row r="57" spans="1:46" s="21" customFormat="1" ht="16.5" customHeight="1" x14ac:dyDescent="0.15">
      <c r="A57" s="59" t="s">
        <v>10</v>
      </c>
      <c r="B57" s="294" t="s">
        <v>79</v>
      </c>
      <c r="C57" s="43" t="s">
        <v>17</v>
      </c>
      <c r="D57" s="44" t="s">
        <v>17</v>
      </c>
      <c r="E57" s="44" t="s">
        <v>17</v>
      </c>
      <c r="F57" s="44" t="s">
        <v>17</v>
      </c>
      <c r="G57" s="37">
        <v>6686</v>
      </c>
      <c r="H57" s="38">
        <v>7590</v>
      </c>
      <c r="I57" s="38">
        <v>7275</v>
      </c>
      <c r="J57" s="38">
        <v>7184</v>
      </c>
      <c r="K57" s="43" t="s">
        <v>17</v>
      </c>
      <c r="L57" s="44" t="s">
        <v>17</v>
      </c>
      <c r="M57" s="44" t="s">
        <v>17</v>
      </c>
      <c r="N57" s="44" t="s">
        <v>17</v>
      </c>
      <c r="O57" s="37">
        <v>5588</v>
      </c>
      <c r="P57" s="38">
        <v>3569</v>
      </c>
      <c r="Q57" s="38">
        <v>4271</v>
      </c>
      <c r="R57" s="38">
        <v>4476</v>
      </c>
      <c r="S57" s="297">
        <v>5580</v>
      </c>
      <c r="T57" s="298">
        <v>6099</v>
      </c>
      <c r="U57" s="298">
        <v>5115</v>
      </c>
      <c r="V57" s="303">
        <v>5598</v>
      </c>
      <c r="W57" s="31">
        <v>5591</v>
      </c>
      <c r="X57" s="32">
        <v>5148</v>
      </c>
      <c r="Y57" s="32">
        <v>5376</v>
      </c>
      <c r="Z57" s="32">
        <v>5372</v>
      </c>
      <c r="AA57" s="43" t="s">
        <v>17</v>
      </c>
      <c r="AB57" s="44" t="s">
        <v>17</v>
      </c>
      <c r="AC57" s="44" t="s">
        <v>17</v>
      </c>
      <c r="AD57" s="44" t="s">
        <v>17</v>
      </c>
      <c r="AE57" s="37">
        <v>9206</v>
      </c>
      <c r="AF57" s="38">
        <v>9065</v>
      </c>
      <c r="AG57" s="38">
        <v>6081</v>
      </c>
      <c r="AH57" s="38">
        <v>8117</v>
      </c>
      <c r="AI57" s="40" t="e">
        <f>'日別(1019)'!#REF!</f>
        <v>#REF!</v>
      </c>
      <c r="AJ57" s="44" t="s">
        <v>17</v>
      </c>
      <c r="AK57" s="41" t="e">
        <f>'日別(1020)'!#REF!</f>
        <v>#REF!</v>
      </c>
      <c r="AL57" s="44" t="s">
        <v>17</v>
      </c>
      <c r="AM57" s="41" t="e">
        <f>'日別(1021)'!#REF!</f>
        <v>#REF!</v>
      </c>
      <c r="AN57" s="44" t="s">
        <v>17</v>
      </c>
      <c r="AO57" s="41" t="e">
        <f t="shared" si="10"/>
        <v>#REF!</v>
      </c>
      <c r="AP57" s="45" t="s">
        <v>17</v>
      </c>
      <c r="AQ57" s="110"/>
      <c r="AR57" s="110"/>
      <c r="AS57" s="110"/>
      <c r="AT57" s="110"/>
    </row>
    <row r="58" spans="1:46" s="21" customFormat="1" ht="16.5" customHeight="1" x14ac:dyDescent="0.15">
      <c r="A58" s="59" t="s">
        <v>211</v>
      </c>
      <c r="B58" s="294" t="s">
        <v>231</v>
      </c>
      <c r="C58" s="43" t="s">
        <v>17</v>
      </c>
      <c r="D58" s="44" t="s">
        <v>17</v>
      </c>
      <c r="E58" s="44" t="s">
        <v>17</v>
      </c>
      <c r="F58" s="44" t="s">
        <v>17</v>
      </c>
      <c r="G58" s="43" t="s">
        <v>17</v>
      </c>
      <c r="H58" s="44" t="s">
        <v>17</v>
      </c>
      <c r="I58" s="44" t="s">
        <v>17</v>
      </c>
      <c r="J58" s="44" t="s">
        <v>17</v>
      </c>
      <c r="K58" s="31">
        <v>729</v>
      </c>
      <c r="L58" s="32">
        <v>557</v>
      </c>
      <c r="M58" s="32">
        <v>240</v>
      </c>
      <c r="N58" s="33">
        <v>508.66666666666669</v>
      </c>
      <c r="O58" s="61" t="s">
        <v>17</v>
      </c>
      <c r="P58" s="62" t="s">
        <v>17</v>
      </c>
      <c r="Q58" s="62" t="s">
        <v>17</v>
      </c>
      <c r="R58" s="62" t="s">
        <v>17</v>
      </c>
      <c r="S58" s="43" t="s">
        <v>17</v>
      </c>
      <c r="T58" s="44" t="s">
        <v>17</v>
      </c>
      <c r="U58" s="44" t="s">
        <v>17</v>
      </c>
      <c r="V58" s="45" t="s">
        <v>17</v>
      </c>
      <c r="W58" s="31">
        <v>302</v>
      </c>
      <c r="X58" s="32">
        <v>429</v>
      </c>
      <c r="Y58" s="32">
        <v>280</v>
      </c>
      <c r="Z58" s="33">
        <v>337</v>
      </c>
      <c r="AA58" s="43" t="s">
        <v>17</v>
      </c>
      <c r="AB58" s="44" t="s">
        <v>17</v>
      </c>
      <c r="AC58" s="44" t="s">
        <v>17</v>
      </c>
      <c r="AD58" s="44" t="s">
        <v>17</v>
      </c>
      <c r="AE58" s="37">
        <v>675</v>
      </c>
      <c r="AF58" s="38">
        <v>592</v>
      </c>
      <c r="AG58" s="38">
        <v>375</v>
      </c>
      <c r="AH58" s="38">
        <v>547</v>
      </c>
      <c r="AI58" s="40" t="e">
        <f>'日別(1019)'!#REF!</f>
        <v>#REF!</v>
      </c>
      <c r="AJ58" s="44" t="s">
        <v>17</v>
      </c>
      <c r="AK58" s="41" t="e">
        <f>'日別(1020)'!#REF!</f>
        <v>#REF!</v>
      </c>
      <c r="AL58" s="44" t="s">
        <v>17</v>
      </c>
      <c r="AM58" s="41" t="e">
        <f>'日別(1021)'!#REF!</f>
        <v>#REF!</v>
      </c>
      <c r="AN58" s="44" t="s">
        <v>17</v>
      </c>
      <c r="AO58" s="41" t="e">
        <f t="shared" si="10"/>
        <v>#REF!</v>
      </c>
      <c r="AP58" s="45" t="s">
        <v>17</v>
      </c>
      <c r="AQ58" s="110"/>
      <c r="AR58" s="110"/>
      <c r="AS58" s="110"/>
      <c r="AT58" s="110"/>
    </row>
    <row r="59" spans="1:46" s="21" customFormat="1" ht="16.5" customHeight="1" x14ac:dyDescent="0.15">
      <c r="A59" s="29" t="s">
        <v>212</v>
      </c>
      <c r="B59" s="161" t="s">
        <v>232</v>
      </c>
      <c r="C59" s="43" t="s">
        <v>17</v>
      </c>
      <c r="D59" s="44" t="s">
        <v>17</v>
      </c>
      <c r="E59" s="44" t="s">
        <v>17</v>
      </c>
      <c r="F59" s="44" t="s">
        <v>17</v>
      </c>
      <c r="G59" s="43" t="s">
        <v>17</v>
      </c>
      <c r="H59" s="44" t="s">
        <v>17</v>
      </c>
      <c r="I59" s="44" t="s">
        <v>17</v>
      </c>
      <c r="J59" s="44" t="s">
        <v>17</v>
      </c>
      <c r="K59" s="31">
        <v>7632</v>
      </c>
      <c r="L59" s="32">
        <v>1940</v>
      </c>
      <c r="M59" s="32">
        <v>2528</v>
      </c>
      <c r="N59" s="32">
        <v>4033.3333333333335</v>
      </c>
      <c r="O59" s="43" t="s">
        <v>17</v>
      </c>
      <c r="P59" s="44" t="s">
        <v>17</v>
      </c>
      <c r="Q59" s="44" t="s">
        <v>17</v>
      </c>
      <c r="R59" s="44" t="s">
        <v>17</v>
      </c>
      <c r="S59" s="43" t="s">
        <v>17</v>
      </c>
      <c r="T59" s="44" t="s">
        <v>17</v>
      </c>
      <c r="U59" s="44" t="s">
        <v>17</v>
      </c>
      <c r="V59" s="44" t="s">
        <v>17</v>
      </c>
      <c r="W59" s="31">
        <v>2654</v>
      </c>
      <c r="X59" s="32">
        <v>3208</v>
      </c>
      <c r="Y59" s="32">
        <v>2597</v>
      </c>
      <c r="Z59" s="33">
        <v>2820</v>
      </c>
      <c r="AA59" s="43" t="s">
        <v>17</v>
      </c>
      <c r="AB59" s="44" t="s">
        <v>17</v>
      </c>
      <c r="AC59" s="44" t="s">
        <v>17</v>
      </c>
      <c r="AD59" s="44" t="s">
        <v>17</v>
      </c>
      <c r="AE59" s="31">
        <v>6768</v>
      </c>
      <c r="AF59" s="32">
        <v>5184</v>
      </c>
      <c r="AG59" s="32">
        <v>3093</v>
      </c>
      <c r="AH59" s="32">
        <v>5015</v>
      </c>
      <c r="AI59" s="40" t="e">
        <f>'日別(1019)'!#REF!</f>
        <v>#REF!</v>
      </c>
      <c r="AJ59" s="44" t="s">
        <v>17</v>
      </c>
      <c r="AK59" s="41" t="e">
        <f>'日別(1020)'!#REF!</f>
        <v>#REF!</v>
      </c>
      <c r="AL59" s="44" t="s">
        <v>17</v>
      </c>
      <c r="AM59" s="41" t="e">
        <f>'日別(1021)'!#REF!</f>
        <v>#REF!</v>
      </c>
      <c r="AN59" s="44" t="s">
        <v>17</v>
      </c>
      <c r="AO59" s="41" t="e">
        <f t="shared" si="10"/>
        <v>#REF!</v>
      </c>
      <c r="AP59" s="45" t="s">
        <v>17</v>
      </c>
      <c r="AQ59" s="110"/>
      <c r="AR59" s="110"/>
      <c r="AS59" s="110"/>
      <c r="AT59" s="110"/>
    </row>
    <row r="60" spans="1:46" s="21" customFormat="1" ht="16.5" customHeight="1" x14ac:dyDescent="0.15">
      <c r="A60" s="29" t="s">
        <v>213</v>
      </c>
      <c r="B60" s="161" t="s">
        <v>233</v>
      </c>
      <c r="C60" s="43" t="s">
        <v>17</v>
      </c>
      <c r="D60" s="44" t="s">
        <v>17</v>
      </c>
      <c r="E60" s="44" t="s">
        <v>17</v>
      </c>
      <c r="F60" s="44" t="s">
        <v>17</v>
      </c>
      <c r="G60" s="43" t="s">
        <v>17</v>
      </c>
      <c r="H60" s="44" t="s">
        <v>17</v>
      </c>
      <c r="I60" s="44" t="s">
        <v>17</v>
      </c>
      <c r="J60" s="44" t="s">
        <v>17</v>
      </c>
      <c r="K60" s="31">
        <v>2594</v>
      </c>
      <c r="L60" s="32">
        <v>595</v>
      </c>
      <c r="M60" s="32">
        <v>322</v>
      </c>
      <c r="N60" s="32">
        <v>1170.3333333333333</v>
      </c>
      <c r="O60" s="43" t="s">
        <v>17</v>
      </c>
      <c r="P60" s="44" t="s">
        <v>17</v>
      </c>
      <c r="Q60" s="44" t="s">
        <v>17</v>
      </c>
      <c r="R60" s="44" t="s">
        <v>17</v>
      </c>
      <c r="S60" s="43" t="s">
        <v>17</v>
      </c>
      <c r="T60" s="44" t="s">
        <v>17</v>
      </c>
      <c r="U60" s="44" t="s">
        <v>17</v>
      </c>
      <c r="V60" s="44" t="s">
        <v>17</v>
      </c>
      <c r="W60" s="31">
        <v>182</v>
      </c>
      <c r="X60" s="32">
        <v>178</v>
      </c>
      <c r="Y60" s="32">
        <v>122</v>
      </c>
      <c r="Z60" s="33">
        <v>161</v>
      </c>
      <c r="AA60" s="43" t="s">
        <v>17</v>
      </c>
      <c r="AB60" s="44" t="s">
        <v>17</v>
      </c>
      <c r="AC60" s="44" t="s">
        <v>17</v>
      </c>
      <c r="AD60" s="44" t="s">
        <v>17</v>
      </c>
      <c r="AE60" s="31">
        <v>2643</v>
      </c>
      <c r="AF60" s="32">
        <v>3855</v>
      </c>
      <c r="AG60" s="32">
        <v>985</v>
      </c>
      <c r="AH60" s="32">
        <v>2494</v>
      </c>
      <c r="AI60" s="40" t="e">
        <f>'日別(1019)'!#REF!</f>
        <v>#REF!</v>
      </c>
      <c r="AJ60" s="44" t="s">
        <v>17</v>
      </c>
      <c r="AK60" s="41" t="e">
        <f>'日別(1020)'!#REF!</f>
        <v>#REF!</v>
      </c>
      <c r="AL60" s="44" t="s">
        <v>17</v>
      </c>
      <c r="AM60" s="41" t="e">
        <f>'日別(1021)'!#REF!</f>
        <v>#REF!</v>
      </c>
      <c r="AN60" s="44" t="s">
        <v>17</v>
      </c>
      <c r="AO60" s="41" t="e">
        <f t="shared" si="10"/>
        <v>#REF!</v>
      </c>
      <c r="AP60" s="45" t="s">
        <v>17</v>
      </c>
      <c r="AQ60" s="110"/>
      <c r="AR60" s="110"/>
      <c r="AS60" s="110"/>
      <c r="AT60" s="110"/>
    </row>
    <row r="61" spans="1:46" s="21" customFormat="1" ht="16.5" customHeight="1" x14ac:dyDescent="0.15">
      <c r="A61" s="29" t="s">
        <v>214</v>
      </c>
      <c r="B61" s="161" t="s">
        <v>234</v>
      </c>
      <c r="C61" s="43" t="s">
        <v>17</v>
      </c>
      <c r="D61" s="44" t="s">
        <v>17</v>
      </c>
      <c r="E61" s="44" t="s">
        <v>17</v>
      </c>
      <c r="F61" s="44" t="s">
        <v>17</v>
      </c>
      <c r="G61" s="43" t="s">
        <v>17</v>
      </c>
      <c r="H61" s="44" t="s">
        <v>17</v>
      </c>
      <c r="I61" s="44" t="s">
        <v>17</v>
      </c>
      <c r="J61" s="44" t="s">
        <v>17</v>
      </c>
      <c r="K61" s="31">
        <v>3791</v>
      </c>
      <c r="L61" s="32">
        <v>244</v>
      </c>
      <c r="M61" s="32">
        <v>323</v>
      </c>
      <c r="N61" s="32">
        <v>1452.6666666666667</v>
      </c>
      <c r="O61" s="43" t="s">
        <v>17</v>
      </c>
      <c r="P61" s="44" t="s">
        <v>17</v>
      </c>
      <c r="Q61" s="44" t="s">
        <v>17</v>
      </c>
      <c r="R61" s="44" t="s">
        <v>17</v>
      </c>
      <c r="S61" s="43" t="s">
        <v>17</v>
      </c>
      <c r="T61" s="44" t="s">
        <v>17</v>
      </c>
      <c r="U61" s="44" t="s">
        <v>17</v>
      </c>
      <c r="V61" s="44" t="s">
        <v>17</v>
      </c>
      <c r="W61" s="31">
        <v>107</v>
      </c>
      <c r="X61" s="32">
        <v>126</v>
      </c>
      <c r="Y61" s="32">
        <v>47</v>
      </c>
      <c r="Z61" s="33">
        <v>93</v>
      </c>
      <c r="AA61" s="43" t="s">
        <v>17</v>
      </c>
      <c r="AB61" s="44" t="s">
        <v>17</v>
      </c>
      <c r="AC61" s="44" t="s">
        <v>17</v>
      </c>
      <c r="AD61" s="44" t="s">
        <v>17</v>
      </c>
      <c r="AE61" s="31">
        <v>1862</v>
      </c>
      <c r="AF61" s="32">
        <v>2104</v>
      </c>
      <c r="AG61" s="32">
        <v>184</v>
      </c>
      <c r="AH61" s="32">
        <v>1383</v>
      </c>
      <c r="AI61" s="40" t="e">
        <f>'日別(1019)'!#REF!</f>
        <v>#REF!</v>
      </c>
      <c r="AJ61" s="44" t="s">
        <v>17</v>
      </c>
      <c r="AK61" s="41" t="e">
        <f>'日別(1020)'!#REF!</f>
        <v>#REF!</v>
      </c>
      <c r="AL61" s="44" t="s">
        <v>17</v>
      </c>
      <c r="AM61" s="41" t="e">
        <f>'日別(1021)'!#REF!</f>
        <v>#REF!</v>
      </c>
      <c r="AN61" s="44" t="s">
        <v>17</v>
      </c>
      <c r="AO61" s="41" t="e">
        <f t="shared" si="10"/>
        <v>#REF!</v>
      </c>
      <c r="AP61" s="45" t="s">
        <v>17</v>
      </c>
      <c r="AQ61" s="110"/>
      <c r="AR61" s="110"/>
      <c r="AS61" s="110"/>
      <c r="AT61" s="110"/>
    </row>
    <row r="62" spans="1:46" s="21" customFormat="1" ht="16.5" customHeight="1" x14ac:dyDescent="0.15">
      <c r="A62" s="29" t="s">
        <v>215</v>
      </c>
      <c r="B62" s="161" t="s">
        <v>221</v>
      </c>
      <c r="C62" s="43" t="s">
        <v>17</v>
      </c>
      <c r="D62" s="44" t="s">
        <v>17</v>
      </c>
      <c r="E62" s="44" t="s">
        <v>17</v>
      </c>
      <c r="F62" s="44" t="s">
        <v>17</v>
      </c>
      <c r="G62" s="43" t="s">
        <v>17</v>
      </c>
      <c r="H62" s="44" t="s">
        <v>17</v>
      </c>
      <c r="I62" s="44" t="s">
        <v>17</v>
      </c>
      <c r="J62" s="44" t="s">
        <v>17</v>
      </c>
      <c r="K62" s="31">
        <v>904</v>
      </c>
      <c r="L62" s="32">
        <v>562</v>
      </c>
      <c r="M62" s="32">
        <v>901</v>
      </c>
      <c r="N62" s="32">
        <v>789</v>
      </c>
      <c r="O62" s="43" t="s">
        <v>17</v>
      </c>
      <c r="P62" s="44" t="s">
        <v>17</v>
      </c>
      <c r="Q62" s="44" t="s">
        <v>17</v>
      </c>
      <c r="R62" s="44" t="s">
        <v>17</v>
      </c>
      <c r="S62" s="43" t="s">
        <v>17</v>
      </c>
      <c r="T62" s="44" t="s">
        <v>17</v>
      </c>
      <c r="U62" s="44" t="s">
        <v>17</v>
      </c>
      <c r="V62" s="44" t="s">
        <v>17</v>
      </c>
      <c r="W62" s="31">
        <v>543</v>
      </c>
      <c r="X62" s="32">
        <v>826</v>
      </c>
      <c r="Y62" s="32">
        <v>712</v>
      </c>
      <c r="Z62" s="33">
        <v>694</v>
      </c>
      <c r="AA62" s="43" t="s">
        <v>17</v>
      </c>
      <c r="AB62" s="44" t="s">
        <v>17</v>
      </c>
      <c r="AC62" s="44" t="s">
        <v>17</v>
      </c>
      <c r="AD62" s="44" t="s">
        <v>17</v>
      </c>
      <c r="AE62" s="31">
        <v>1079</v>
      </c>
      <c r="AF62" s="32">
        <v>943</v>
      </c>
      <c r="AG62" s="32">
        <v>753</v>
      </c>
      <c r="AH62" s="32">
        <v>925</v>
      </c>
      <c r="AI62" s="40" t="e">
        <f>'日別(1019)'!#REF!</f>
        <v>#REF!</v>
      </c>
      <c r="AJ62" s="44" t="s">
        <v>17</v>
      </c>
      <c r="AK62" s="41" t="e">
        <f>'日別(1020)'!#REF!</f>
        <v>#REF!</v>
      </c>
      <c r="AL62" s="44" t="s">
        <v>17</v>
      </c>
      <c r="AM62" s="41" t="e">
        <f>'日別(1021)'!#REF!</f>
        <v>#REF!</v>
      </c>
      <c r="AN62" s="44" t="s">
        <v>17</v>
      </c>
      <c r="AO62" s="41" t="e">
        <f t="shared" si="10"/>
        <v>#REF!</v>
      </c>
      <c r="AP62" s="45" t="s">
        <v>17</v>
      </c>
      <c r="AQ62" s="110"/>
      <c r="AR62" s="110"/>
      <c r="AS62" s="110"/>
      <c r="AT62" s="110"/>
    </row>
    <row r="63" spans="1:46" s="21" customFormat="1" ht="16.5" customHeight="1" x14ac:dyDescent="0.15">
      <c r="A63" s="29" t="s">
        <v>216</v>
      </c>
      <c r="B63" s="161" t="s">
        <v>235</v>
      </c>
      <c r="C63" s="43" t="s">
        <v>17</v>
      </c>
      <c r="D63" s="44" t="s">
        <v>17</v>
      </c>
      <c r="E63" s="44" t="s">
        <v>17</v>
      </c>
      <c r="F63" s="44" t="s">
        <v>17</v>
      </c>
      <c r="G63" s="43" t="s">
        <v>17</v>
      </c>
      <c r="H63" s="44" t="s">
        <v>17</v>
      </c>
      <c r="I63" s="44" t="s">
        <v>17</v>
      </c>
      <c r="J63" s="44" t="s">
        <v>17</v>
      </c>
      <c r="K63" s="31">
        <v>7401</v>
      </c>
      <c r="L63" s="32">
        <v>8432</v>
      </c>
      <c r="M63" s="32">
        <v>4339</v>
      </c>
      <c r="N63" s="32">
        <v>6724</v>
      </c>
      <c r="O63" s="43" t="s">
        <v>17</v>
      </c>
      <c r="P63" s="44" t="s">
        <v>17</v>
      </c>
      <c r="Q63" s="44" t="s">
        <v>17</v>
      </c>
      <c r="R63" s="44" t="s">
        <v>17</v>
      </c>
      <c r="S63" s="43" t="s">
        <v>17</v>
      </c>
      <c r="T63" s="44" t="s">
        <v>17</v>
      </c>
      <c r="U63" s="44" t="s">
        <v>17</v>
      </c>
      <c r="V63" s="44" t="s">
        <v>17</v>
      </c>
      <c r="W63" s="31">
        <v>627</v>
      </c>
      <c r="X63" s="32">
        <v>681</v>
      </c>
      <c r="Y63" s="32">
        <v>387</v>
      </c>
      <c r="Z63" s="33">
        <v>565</v>
      </c>
      <c r="AA63" s="43" t="s">
        <v>17</v>
      </c>
      <c r="AB63" s="44" t="s">
        <v>17</v>
      </c>
      <c r="AC63" s="44" t="s">
        <v>17</v>
      </c>
      <c r="AD63" s="44" t="s">
        <v>17</v>
      </c>
      <c r="AE63" s="31">
        <v>1373</v>
      </c>
      <c r="AF63" s="32">
        <v>836</v>
      </c>
      <c r="AG63" s="32">
        <v>504</v>
      </c>
      <c r="AH63" s="32">
        <v>904</v>
      </c>
      <c r="AI63" s="40" t="e">
        <f>'日別(1019)'!#REF!</f>
        <v>#REF!</v>
      </c>
      <c r="AJ63" s="44" t="s">
        <v>17</v>
      </c>
      <c r="AK63" s="41" t="e">
        <f>'日別(1020)'!#REF!</f>
        <v>#REF!</v>
      </c>
      <c r="AL63" s="44" t="s">
        <v>17</v>
      </c>
      <c r="AM63" s="41" t="e">
        <f>'日別(1021)'!#REF!</f>
        <v>#REF!</v>
      </c>
      <c r="AN63" s="44" t="s">
        <v>17</v>
      </c>
      <c r="AO63" s="41" t="e">
        <f t="shared" si="10"/>
        <v>#REF!</v>
      </c>
      <c r="AP63" s="45" t="s">
        <v>17</v>
      </c>
      <c r="AQ63" s="110"/>
      <c r="AR63" s="110"/>
      <c r="AS63" s="110"/>
      <c r="AT63" s="110"/>
    </row>
    <row r="64" spans="1:46" s="21" customFormat="1" ht="17.25" customHeight="1" x14ac:dyDescent="0.15">
      <c r="A64" s="29" t="s">
        <v>217</v>
      </c>
      <c r="B64" s="229" t="s">
        <v>257</v>
      </c>
      <c r="C64" s="43" t="s">
        <v>17</v>
      </c>
      <c r="D64" s="44" t="s">
        <v>17</v>
      </c>
      <c r="E64" s="44" t="s">
        <v>17</v>
      </c>
      <c r="F64" s="44" t="s">
        <v>17</v>
      </c>
      <c r="G64" s="43" t="s">
        <v>17</v>
      </c>
      <c r="H64" s="44" t="s">
        <v>17</v>
      </c>
      <c r="I64" s="44" t="s">
        <v>17</v>
      </c>
      <c r="J64" s="44" t="s">
        <v>17</v>
      </c>
      <c r="K64" s="31">
        <v>740</v>
      </c>
      <c r="L64" s="32">
        <v>713</v>
      </c>
      <c r="M64" s="32">
        <v>648</v>
      </c>
      <c r="N64" s="33">
        <v>700.33333333333337</v>
      </c>
      <c r="O64" s="43" t="s">
        <v>17</v>
      </c>
      <c r="P64" s="44" t="s">
        <v>17</v>
      </c>
      <c r="Q64" s="44" t="s">
        <v>17</v>
      </c>
      <c r="R64" s="45" t="s">
        <v>17</v>
      </c>
      <c r="S64" s="43" t="s">
        <v>17</v>
      </c>
      <c r="T64" s="44" t="s">
        <v>17</v>
      </c>
      <c r="U64" s="44" t="s">
        <v>17</v>
      </c>
      <c r="V64" s="45" t="s">
        <v>17</v>
      </c>
      <c r="W64" s="31">
        <v>591</v>
      </c>
      <c r="X64" s="32">
        <v>553</v>
      </c>
      <c r="Y64" s="32">
        <v>572</v>
      </c>
      <c r="Z64" s="33">
        <v>572</v>
      </c>
      <c r="AA64" s="43" t="s">
        <v>17</v>
      </c>
      <c r="AB64" s="44" t="s">
        <v>17</v>
      </c>
      <c r="AC64" s="44" t="s">
        <v>17</v>
      </c>
      <c r="AD64" s="45" t="s">
        <v>17</v>
      </c>
      <c r="AE64" s="31">
        <v>766</v>
      </c>
      <c r="AF64" s="32">
        <v>990</v>
      </c>
      <c r="AG64" s="32">
        <v>361</v>
      </c>
      <c r="AH64" s="230">
        <v>706</v>
      </c>
      <c r="AI64" s="40" t="e">
        <f>'日別(1019)'!#REF!</f>
        <v>#REF!</v>
      </c>
      <c r="AJ64" s="44" t="s">
        <v>17</v>
      </c>
      <c r="AK64" s="41" t="e">
        <f>'日別(1020)'!#REF!</f>
        <v>#REF!</v>
      </c>
      <c r="AL64" s="44" t="s">
        <v>17</v>
      </c>
      <c r="AM64" s="41" t="e">
        <f>'日別(1021)'!#REF!</f>
        <v>#REF!</v>
      </c>
      <c r="AN64" s="44" t="s">
        <v>17</v>
      </c>
      <c r="AO64" s="41" t="e">
        <f t="shared" si="10"/>
        <v>#REF!</v>
      </c>
      <c r="AP64" s="45" t="s">
        <v>17</v>
      </c>
      <c r="AQ64" s="110"/>
      <c r="AR64" s="110"/>
      <c r="AS64" s="110"/>
      <c r="AT64" s="110"/>
    </row>
    <row r="65" spans="1:46" s="21" customFormat="1" ht="17.25" customHeight="1" x14ac:dyDescent="0.15">
      <c r="A65" s="29" t="s">
        <v>218</v>
      </c>
      <c r="B65" s="229" t="s">
        <v>258</v>
      </c>
      <c r="C65" s="43" t="s">
        <v>17</v>
      </c>
      <c r="D65" s="44" t="s">
        <v>17</v>
      </c>
      <c r="E65" s="44" t="s">
        <v>17</v>
      </c>
      <c r="F65" s="44" t="s">
        <v>17</v>
      </c>
      <c r="G65" s="43" t="s">
        <v>17</v>
      </c>
      <c r="H65" s="44" t="s">
        <v>17</v>
      </c>
      <c r="I65" s="44" t="s">
        <v>17</v>
      </c>
      <c r="J65" s="44" t="s">
        <v>17</v>
      </c>
      <c r="K65" s="31">
        <v>1313</v>
      </c>
      <c r="L65" s="32">
        <v>1016</v>
      </c>
      <c r="M65" s="32">
        <v>1265</v>
      </c>
      <c r="N65" s="33">
        <v>1198</v>
      </c>
      <c r="O65" s="43" t="s">
        <v>17</v>
      </c>
      <c r="P65" s="44" t="s">
        <v>17</v>
      </c>
      <c r="Q65" s="44" t="s">
        <v>17</v>
      </c>
      <c r="R65" s="45" t="s">
        <v>17</v>
      </c>
      <c r="S65" s="43" t="s">
        <v>17</v>
      </c>
      <c r="T65" s="44" t="s">
        <v>17</v>
      </c>
      <c r="U65" s="44" t="s">
        <v>17</v>
      </c>
      <c r="V65" s="45" t="s">
        <v>17</v>
      </c>
      <c r="W65" s="31">
        <v>1208</v>
      </c>
      <c r="X65" s="32">
        <v>1092</v>
      </c>
      <c r="Y65" s="32">
        <v>1022</v>
      </c>
      <c r="Z65" s="33">
        <v>1107</v>
      </c>
      <c r="AA65" s="43" t="s">
        <v>17</v>
      </c>
      <c r="AB65" s="44" t="s">
        <v>17</v>
      </c>
      <c r="AC65" s="44" t="s">
        <v>17</v>
      </c>
      <c r="AD65" s="45" t="s">
        <v>17</v>
      </c>
      <c r="AE65" s="31">
        <v>946</v>
      </c>
      <c r="AF65" s="32">
        <v>1082</v>
      </c>
      <c r="AG65" s="32">
        <v>1002</v>
      </c>
      <c r="AH65" s="230">
        <v>1010</v>
      </c>
      <c r="AI65" s="40" t="e">
        <f>'日別(1019)'!#REF!</f>
        <v>#REF!</v>
      </c>
      <c r="AJ65" s="44" t="s">
        <v>17</v>
      </c>
      <c r="AK65" s="41" t="e">
        <f>'日別(1020)'!#REF!</f>
        <v>#REF!</v>
      </c>
      <c r="AL65" s="44" t="s">
        <v>17</v>
      </c>
      <c r="AM65" s="41" t="e">
        <f>'日別(1021)'!#REF!</f>
        <v>#REF!</v>
      </c>
      <c r="AN65" s="44" t="s">
        <v>17</v>
      </c>
      <c r="AO65" s="41" t="e">
        <f t="shared" si="10"/>
        <v>#REF!</v>
      </c>
      <c r="AP65" s="45" t="s">
        <v>17</v>
      </c>
      <c r="AQ65" s="110"/>
      <c r="AR65" s="110"/>
      <c r="AS65" s="110"/>
      <c r="AT65" s="110"/>
    </row>
    <row r="66" spans="1:46" s="21" customFormat="1" ht="17.25" customHeight="1" x14ac:dyDescent="0.15">
      <c r="A66" s="29" t="s">
        <v>219</v>
      </c>
      <c r="B66" s="229" t="s">
        <v>259</v>
      </c>
      <c r="C66" s="43" t="s">
        <v>17</v>
      </c>
      <c r="D66" s="44" t="s">
        <v>17</v>
      </c>
      <c r="E66" s="44" t="s">
        <v>17</v>
      </c>
      <c r="F66" s="44" t="s">
        <v>17</v>
      </c>
      <c r="G66" s="43" t="s">
        <v>17</v>
      </c>
      <c r="H66" s="44" t="s">
        <v>17</v>
      </c>
      <c r="I66" s="44" t="s">
        <v>17</v>
      </c>
      <c r="J66" s="44" t="s">
        <v>17</v>
      </c>
      <c r="K66" s="31">
        <v>472</v>
      </c>
      <c r="L66" s="32">
        <v>396</v>
      </c>
      <c r="M66" s="32">
        <v>378</v>
      </c>
      <c r="N66" s="33">
        <v>415.33333333333331</v>
      </c>
      <c r="O66" s="43" t="s">
        <v>17</v>
      </c>
      <c r="P66" s="44" t="s">
        <v>17</v>
      </c>
      <c r="Q66" s="44" t="s">
        <v>17</v>
      </c>
      <c r="R66" s="45" t="s">
        <v>17</v>
      </c>
      <c r="S66" s="43" t="s">
        <v>17</v>
      </c>
      <c r="T66" s="44" t="s">
        <v>17</v>
      </c>
      <c r="U66" s="44" t="s">
        <v>17</v>
      </c>
      <c r="V66" s="45" t="s">
        <v>17</v>
      </c>
      <c r="W66" s="31">
        <v>347</v>
      </c>
      <c r="X66" s="32">
        <v>377</v>
      </c>
      <c r="Y66" s="32">
        <v>324</v>
      </c>
      <c r="Z66" s="33">
        <v>349</v>
      </c>
      <c r="AA66" s="43" t="s">
        <v>17</v>
      </c>
      <c r="AB66" s="44" t="s">
        <v>17</v>
      </c>
      <c r="AC66" s="44" t="s">
        <v>17</v>
      </c>
      <c r="AD66" s="45" t="s">
        <v>17</v>
      </c>
      <c r="AE66" s="31">
        <v>305</v>
      </c>
      <c r="AF66" s="32">
        <v>375</v>
      </c>
      <c r="AG66" s="32">
        <v>247</v>
      </c>
      <c r="AH66" s="230">
        <v>309</v>
      </c>
      <c r="AI66" s="40" t="e">
        <f>'日別(1019)'!#REF!</f>
        <v>#REF!</v>
      </c>
      <c r="AJ66" s="44" t="s">
        <v>17</v>
      </c>
      <c r="AK66" s="41" t="e">
        <f>'日別(1020)'!#REF!</f>
        <v>#REF!</v>
      </c>
      <c r="AL66" s="44" t="s">
        <v>17</v>
      </c>
      <c r="AM66" s="41" t="e">
        <f>'日別(1021)'!#REF!</f>
        <v>#REF!</v>
      </c>
      <c r="AN66" s="44" t="s">
        <v>17</v>
      </c>
      <c r="AO66" s="41" t="e">
        <f t="shared" si="10"/>
        <v>#REF!</v>
      </c>
      <c r="AP66" s="45" t="s">
        <v>17</v>
      </c>
      <c r="AQ66" s="110"/>
      <c r="AR66" s="110"/>
      <c r="AS66" s="110"/>
      <c r="AT66" s="110"/>
    </row>
    <row r="67" spans="1:46" s="21" customFormat="1" ht="17.25" customHeight="1" x14ac:dyDescent="0.15">
      <c r="A67" s="29" t="s">
        <v>281</v>
      </c>
      <c r="B67" s="229" t="s">
        <v>74</v>
      </c>
      <c r="C67" s="43" t="s">
        <v>17</v>
      </c>
      <c r="D67" s="44" t="s">
        <v>17</v>
      </c>
      <c r="E67" s="44" t="s">
        <v>17</v>
      </c>
      <c r="F67" s="44" t="s">
        <v>17</v>
      </c>
      <c r="G67" s="95">
        <v>1517</v>
      </c>
      <c r="H67" s="96">
        <v>2827</v>
      </c>
      <c r="I67" s="96">
        <v>1039</v>
      </c>
      <c r="J67" s="96">
        <v>1794</v>
      </c>
      <c r="K67" s="305">
        <v>955</v>
      </c>
      <c r="L67" s="306">
        <v>412</v>
      </c>
      <c r="M67" s="306">
        <v>597</v>
      </c>
      <c r="N67" s="309">
        <v>654.66666666666663</v>
      </c>
      <c r="O67" s="307">
        <v>1791</v>
      </c>
      <c r="P67" s="308">
        <v>1590</v>
      </c>
      <c r="Q67" s="308">
        <v>435</v>
      </c>
      <c r="R67" s="309">
        <v>1272</v>
      </c>
      <c r="S67" s="95">
        <v>430</v>
      </c>
      <c r="T67" s="96">
        <v>541</v>
      </c>
      <c r="U67" s="96">
        <v>235</v>
      </c>
      <c r="V67" s="97">
        <v>402</v>
      </c>
      <c r="W67" s="43" t="s">
        <v>17</v>
      </c>
      <c r="X67" s="44" t="s">
        <v>17</v>
      </c>
      <c r="Y67" s="44" t="s">
        <v>17</v>
      </c>
      <c r="Z67" s="45" t="s">
        <v>17</v>
      </c>
      <c r="AA67" s="43" t="s">
        <v>17</v>
      </c>
      <c r="AB67" s="44" t="s">
        <v>17</v>
      </c>
      <c r="AC67" s="44" t="s">
        <v>17</v>
      </c>
      <c r="AD67" s="45" t="s">
        <v>17</v>
      </c>
      <c r="AE67" s="31">
        <v>3561</v>
      </c>
      <c r="AF67" s="32">
        <v>381</v>
      </c>
      <c r="AG67" s="32">
        <v>204</v>
      </c>
      <c r="AH67" s="230">
        <v>1382</v>
      </c>
      <c r="AI67" s="312" t="e">
        <f>'日別(1019)'!#REF!</f>
        <v>#REF!</v>
      </c>
      <c r="AJ67" s="96" t="s">
        <v>17</v>
      </c>
      <c r="AK67" s="233" t="e">
        <f>'日別(1020)'!#REF!</f>
        <v>#REF!</v>
      </c>
      <c r="AL67" s="96" t="s">
        <v>17</v>
      </c>
      <c r="AM67" s="233" t="e">
        <f>'日別(1021)'!#REF!</f>
        <v>#REF!</v>
      </c>
      <c r="AN67" s="96" t="s">
        <v>17</v>
      </c>
      <c r="AO67" s="233" t="e">
        <f t="shared" si="10"/>
        <v>#REF!</v>
      </c>
      <c r="AP67" s="97" t="s">
        <v>17</v>
      </c>
      <c r="AQ67" s="110"/>
      <c r="AR67" s="110"/>
      <c r="AS67" s="110"/>
      <c r="AT67" s="110"/>
    </row>
    <row r="68" spans="1:46" s="21" customFormat="1" ht="17.25" customHeight="1" x14ac:dyDescent="0.15">
      <c r="A68" s="682" t="s">
        <v>43</v>
      </c>
      <c r="B68" s="683"/>
      <c r="C68" s="136" t="s">
        <v>17</v>
      </c>
      <c r="D68" s="137" t="s">
        <v>17</v>
      </c>
      <c r="E68" s="137" t="s">
        <v>17</v>
      </c>
      <c r="F68" s="137" t="s">
        <v>17</v>
      </c>
      <c r="G68" s="50">
        <f>SUM(G56:G67)</f>
        <v>18233</v>
      </c>
      <c r="H68" s="51">
        <f>SUM(H56:H67)</f>
        <v>21713</v>
      </c>
      <c r="I68" s="51">
        <f>SUM(I56:I67)</f>
        <v>15318</v>
      </c>
      <c r="J68" s="51">
        <f>AVERAGE(G68,H68,I68)</f>
        <v>18421.333333333332</v>
      </c>
      <c r="K68" s="50">
        <f>SUM(K56:K67)</f>
        <v>26531</v>
      </c>
      <c r="L68" s="51">
        <f>SUM(L56:L67)</f>
        <v>14867</v>
      </c>
      <c r="M68" s="51">
        <f>SUM(M56:M67)</f>
        <v>11541</v>
      </c>
      <c r="N68" s="51">
        <f>AVERAGE(K68,L68,M68)</f>
        <v>17646.333333333332</v>
      </c>
      <c r="O68" s="50">
        <f>SUM(O56:O67)</f>
        <v>18967</v>
      </c>
      <c r="P68" s="51">
        <f>SUM(P56:P67)</f>
        <v>16593</v>
      </c>
      <c r="Q68" s="51">
        <f>SUM(Q56:Q67)</f>
        <v>11197</v>
      </c>
      <c r="R68" s="51">
        <f>AVERAGE(O68,P68,Q68)</f>
        <v>15585.666666666666</v>
      </c>
      <c r="S68" s="50">
        <f>SUM(S56:S67)</f>
        <v>17608</v>
      </c>
      <c r="T68" s="51">
        <f>SUM(T56:T67)</f>
        <v>17979</v>
      </c>
      <c r="U68" s="51">
        <f>SUM(U56:U67)</f>
        <v>11468</v>
      </c>
      <c r="V68" s="51">
        <f>AVERAGE(S68,T68,U68)</f>
        <v>15685</v>
      </c>
      <c r="W68" s="50">
        <f>SUM(W56:W67)</f>
        <v>22629</v>
      </c>
      <c r="X68" s="51">
        <f>SUM(X56:X67)</f>
        <v>23111</v>
      </c>
      <c r="Y68" s="51">
        <f>SUM(Y56:Y67)</f>
        <v>18121</v>
      </c>
      <c r="Z68" s="51">
        <f>AVERAGE(W68,X68,Y68)</f>
        <v>21287</v>
      </c>
      <c r="AA68" s="136" t="s">
        <v>17</v>
      </c>
      <c r="AB68" s="137" t="s">
        <v>17</v>
      </c>
      <c r="AC68" s="137" t="s">
        <v>17</v>
      </c>
      <c r="AD68" s="137" t="s">
        <v>17</v>
      </c>
      <c r="AE68" s="50">
        <f>SUM(AE56:AE67)</f>
        <v>40383</v>
      </c>
      <c r="AF68" s="51">
        <f>SUM(AF56:AF67)</f>
        <v>36915</v>
      </c>
      <c r="AG68" s="51">
        <f>SUM(AG56:AG67)</f>
        <v>20808</v>
      </c>
      <c r="AH68" s="51">
        <f>AVERAGE(AE68,AF68,AG68)</f>
        <v>32702</v>
      </c>
      <c r="AI68" s="102" t="e">
        <f>SUM(AI56:AI67)</f>
        <v>#REF!</v>
      </c>
      <c r="AJ68" s="164" t="s">
        <v>17</v>
      </c>
      <c r="AK68" s="103" t="e">
        <f>SUM(AK56:AK67)</f>
        <v>#REF!</v>
      </c>
      <c r="AL68" s="164" t="s">
        <v>17</v>
      </c>
      <c r="AM68" s="103" t="e">
        <f>SUM(AM56:AM67)</f>
        <v>#REF!</v>
      </c>
      <c r="AN68" s="164" t="s">
        <v>17</v>
      </c>
      <c r="AO68" s="103" t="e">
        <f t="shared" si="10"/>
        <v>#REF!</v>
      </c>
      <c r="AP68" s="106" t="s">
        <v>17</v>
      </c>
      <c r="AQ68" s="110"/>
      <c r="AR68" s="110"/>
      <c r="AS68" s="110"/>
      <c r="AT68" s="110"/>
    </row>
    <row r="69" spans="1:46" s="21" customFormat="1" ht="17.25" customHeight="1" x14ac:dyDescent="0.15">
      <c r="A69" s="682" t="s">
        <v>44</v>
      </c>
      <c r="B69" s="683"/>
      <c r="C69" s="709" t="s">
        <v>151</v>
      </c>
      <c r="D69" s="710"/>
      <c r="E69" s="710"/>
      <c r="F69" s="54"/>
      <c r="G69" s="709">
        <f>SUM(G68:I68)</f>
        <v>55264</v>
      </c>
      <c r="H69" s="710"/>
      <c r="I69" s="710"/>
      <c r="J69" s="54"/>
      <c r="K69" s="709">
        <f>SUM(K68:M68)</f>
        <v>52939</v>
      </c>
      <c r="L69" s="710"/>
      <c r="M69" s="710"/>
      <c r="N69" s="54"/>
      <c r="O69" s="709">
        <f>SUM(O68:Q68)</f>
        <v>46757</v>
      </c>
      <c r="P69" s="710"/>
      <c r="Q69" s="710"/>
      <c r="R69" s="54"/>
      <c r="S69" s="709">
        <f>SUM(S68:U68)</f>
        <v>47055</v>
      </c>
      <c r="T69" s="710"/>
      <c r="U69" s="710"/>
      <c r="V69" s="54"/>
      <c r="W69" s="709">
        <f>SUM(W68:Y68)</f>
        <v>63861</v>
      </c>
      <c r="X69" s="710"/>
      <c r="Y69" s="710"/>
      <c r="Z69" s="54"/>
      <c r="AA69" s="709" t="s">
        <v>151</v>
      </c>
      <c r="AB69" s="710"/>
      <c r="AC69" s="710"/>
      <c r="AD69" s="54"/>
      <c r="AE69" s="709">
        <f>SUM(AE68:AG68)</f>
        <v>98106</v>
      </c>
      <c r="AF69" s="710"/>
      <c r="AG69" s="710"/>
      <c r="AH69" s="54"/>
      <c r="AI69" s="685" t="e">
        <f>SUM(AI68,AK68,AM68)</f>
        <v>#REF!</v>
      </c>
      <c r="AJ69" s="686"/>
      <c r="AK69" s="686"/>
      <c r="AL69" s="686"/>
      <c r="AM69" s="686"/>
      <c r="AN69" s="687"/>
      <c r="AO69" s="684"/>
      <c r="AP69" s="683"/>
      <c r="AQ69" s="20"/>
      <c r="AR69" s="20"/>
      <c r="AS69" s="20"/>
      <c r="AT69" s="20"/>
    </row>
    <row r="70" spans="1:46" s="21" customFormat="1" ht="7.5" customHeight="1" x14ac:dyDescent="0.15">
      <c r="A70" s="55"/>
      <c r="B70" s="56"/>
    </row>
    <row r="71" spans="1:46" s="21" customFormat="1" ht="17.25" customHeight="1" x14ac:dyDescent="0.15">
      <c r="A71" s="142" t="s">
        <v>154</v>
      </c>
      <c r="B71" s="211" t="s">
        <v>60</v>
      </c>
      <c r="C71" s="70" t="s">
        <v>151</v>
      </c>
      <c r="D71" s="212" t="s">
        <v>151</v>
      </c>
      <c r="E71" s="68" t="s">
        <v>151</v>
      </c>
      <c r="F71" s="213" t="s">
        <v>151</v>
      </c>
      <c r="G71" s="116">
        <v>1468</v>
      </c>
      <c r="H71" s="113">
        <v>1031</v>
      </c>
      <c r="I71" s="113">
        <v>1213</v>
      </c>
      <c r="J71" s="113">
        <v>1237.3333333333333</v>
      </c>
      <c r="K71" s="70">
        <v>1543</v>
      </c>
      <c r="L71" s="67">
        <v>1278</v>
      </c>
      <c r="M71" s="67">
        <v>1127</v>
      </c>
      <c r="N71" s="36">
        <v>1316</v>
      </c>
      <c r="O71" s="116">
        <v>1370</v>
      </c>
      <c r="P71" s="113">
        <v>1042</v>
      </c>
      <c r="Q71" s="113">
        <v>1285</v>
      </c>
      <c r="R71" s="36">
        <v>1232.3333333333333</v>
      </c>
      <c r="S71" s="70">
        <v>1431</v>
      </c>
      <c r="T71" s="67">
        <v>1412</v>
      </c>
      <c r="U71" s="67">
        <v>1424</v>
      </c>
      <c r="V71" s="117">
        <v>1422.3333333333333</v>
      </c>
      <c r="W71" s="116">
        <v>1041</v>
      </c>
      <c r="X71" s="113">
        <v>945</v>
      </c>
      <c r="Y71" s="113">
        <v>1158</v>
      </c>
      <c r="Z71" s="36">
        <v>1048</v>
      </c>
      <c r="AA71" s="70" t="s">
        <v>151</v>
      </c>
      <c r="AB71" s="212" t="s">
        <v>151</v>
      </c>
      <c r="AC71" s="68" t="s">
        <v>151</v>
      </c>
      <c r="AD71" s="213" t="s">
        <v>151</v>
      </c>
      <c r="AE71" s="116">
        <v>1303</v>
      </c>
      <c r="AF71" s="113">
        <v>1253</v>
      </c>
      <c r="AG71" s="113">
        <v>956</v>
      </c>
      <c r="AH71" s="36">
        <v>1171</v>
      </c>
      <c r="AI71" s="311" t="e">
        <f>'日別(1019)'!#REF!</f>
        <v>#REF!</v>
      </c>
      <c r="AJ71" s="67" t="s">
        <v>17</v>
      </c>
      <c r="AK71" s="232" t="e">
        <f>'日別(1020)'!#REF!</f>
        <v>#REF!</v>
      </c>
      <c r="AL71" s="185" t="s">
        <v>17</v>
      </c>
      <c r="AM71" s="232" t="e">
        <f>'日別(1021)'!#REF!</f>
        <v>#REF!</v>
      </c>
      <c r="AN71" s="185" t="s">
        <v>17</v>
      </c>
      <c r="AO71" s="232" t="e">
        <f>AVERAGE(AI71,AK71,AM71)</f>
        <v>#REF!</v>
      </c>
      <c r="AP71" s="186" t="s">
        <v>17</v>
      </c>
      <c r="AQ71" s="293"/>
      <c r="AR71" s="293"/>
      <c r="AS71" s="293"/>
      <c r="AT71" s="293"/>
    </row>
    <row r="72" spans="1:46" s="21" customFormat="1" ht="17.25" customHeight="1" x14ac:dyDescent="0.15">
      <c r="A72" s="182" t="s">
        <v>84</v>
      </c>
      <c r="B72" s="18" t="s">
        <v>59</v>
      </c>
      <c r="C72" s="95" t="s">
        <v>151</v>
      </c>
      <c r="D72" s="188" t="s">
        <v>151</v>
      </c>
      <c r="E72" s="98" t="s">
        <v>151</v>
      </c>
      <c r="F72" s="180" t="s">
        <v>151</v>
      </c>
      <c r="G72" s="125">
        <v>3980</v>
      </c>
      <c r="H72" s="126">
        <v>3889</v>
      </c>
      <c r="I72" s="126">
        <v>4762</v>
      </c>
      <c r="J72" s="126">
        <v>4210.333333333333</v>
      </c>
      <c r="K72" s="95">
        <v>4554</v>
      </c>
      <c r="L72" s="96">
        <v>3892</v>
      </c>
      <c r="M72" s="96">
        <v>4354</v>
      </c>
      <c r="N72" s="127">
        <v>4266.666666666667</v>
      </c>
      <c r="O72" s="31">
        <v>4404</v>
      </c>
      <c r="P72" s="32">
        <v>3929</v>
      </c>
      <c r="Q72" s="32">
        <v>4170</v>
      </c>
      <c r="R72" s="33">
        <v>4167.666666666667</v>
      </c>
      <c r="S72" s="95">
        <v>4316</v>
      </c>
      <c r="T72" s="96">
        <v>3869</v>
      </c>
      <c r="U72" s="96">
        <v>4502</v>
      </c>
      <c r="V72" s="227">
        <v>4229</v>
      </c>
      <c r="W72" s="31">
        <v>4445</v>
      </c>
      <c r="X72" s="32">
        <v>4091</v>
      </c>
      <c r="Y72" s="32">
        <v>4947</v>
      </c>
      <c r="Z72" s="33">
        <v>4494</v>
      </c>
      <c r="AA72" s="95" t="s">
        <v>151</v>
      </c>
      <c r="AB72" s="188" t="s">
        <v>151</v>
      </c>
      <c r="AC72" s="98" t="s">
        <v>151</v>
      </c>
      <c r="AD72" s="180" t="s">
        <v>151</v>
      </c>
      <c r="AE72" s="31">
        <v>4861</v>
      </c>
      <c r="AF72" s="32">
        <v>4546</v>
      </c>
      <c r="AG72" s="32">
        <v>5491</v>
      </c>
      <c r="AH72" s="33">
        <v>4966</v>
      </c>
      <c r="AI72" s="312" t="e">
        <f>'日別(1019)'!#REF!</f>
        <v>#REF!</v>
      </c>
      <c r="AJ72" s="96" t="s">
        <v>17</v>
      </c>
      <c r="AK72" s="233" t="e">
        <f>'日別(1020)'!#REF!</f>
        <v>#REF!</v>
      </c>
      <c r="AL72" s="188" t="s">
        <v>17</v>
      </c>
      <c r="AM72" s="233" t="e">
        <f>'日別(1021)'!#REF!</f>
        <v>#REF!</v>
      </c>
      <c r="AN72" s="188" t="s">
        <v>17</v>
      </c>
      <c r="AO72" s="233" t="e">
        <f>AVERAGE(AI72,AK72,AM72)</f>
        <v>#REF!</v>
      </c>
      <c r="AP72" s="180" t="s">
        <v>17</v>
      </c>
      <c r="AQ72" s="293"/>
      <c r="AR72" s="293"/>
      <c r="AS72" s="293"/>
      <c r="AT72" s="293"/>
    </row>
    <row r="73" spans="1:46" s="21" customFormat="1" ht="17.25" customHeight="1" x14ac:dyDescent="0.15">
      <c r="A73" s="705" t="s">
        <v>43</v>
      </c>
      <c r="B73" s="706"/>
      <c r="C73" s="163" t="s">
        <v>151</v>
      </c>
      <c r="D73" s="288" t="s">
        <v>151</v>
      </c>
      <c r="E73" s="216" t="s">
        <v>151</v>
      </c>
      <c r="F73" s="217" t="s">
        <v>151</v>
      </c>
      <c r="G73" s="219">
        <v>5448</v>
      </c>
      <c r="H73" s="220">
        <v>4920</v>
      </c>
      <c r="I73" s="220">
        <v>5975</v>
      </c>
      <c r="J73" s="208">
        <v>5447.666666666667</v>
      </c>
      <c r="K73" s="102">
        <v>6097</v>
      </c>
      <c r="L73" s="103">
        <v>5170</v>
      </c>
      <c r="M73" s="103">
        <v>5481</v>
      </c>
      <c r="N73" s="104">
        <v>5582.666666666667</v>
      </c>
      <c r="O73" s="50">
        <v>5774</v>
      </c>
      <c r="P73" s="51">
        <v>4971</v>
      </c>
      <c r="Q73" s="51">
        <v>5455</v>
      </c>
      <c r="R73" s="54">
        <v>5400</v>
      </c>
      <c r="S73" s="136">
        <v>5747</v>
      </c>
      <c r="T73" s="137">
        <v>5281</v>
      </c>
      <c r="U73" s="137">
        <v>5926</v>
      </c>
      <c r="V73" s="138">
        <v>5651.333333333333</v>
      </c>
      <c r="W73" s="50">
        <v>5486</v>
      </c>
      <c r="X73" s="51">
        <v>5036</v>
      </c>
      <c r="Y73" s="51">
        <v>6105</v>
      </c>
      <c r="Z73" s="54">
        <v>5542</v>
      </c>
      <c r="AA73" s="163" t="s">
        <v>151</v>
      </c>
      <c r="AB73" s="288" t="s">
        <v>151</v>
      </c>
      <c r="AC73" s="216" t="s">
        <v>151</v>
      </c>
      <c r="AD73" s="217" t="s">
        <v>151</v>
      </c>
      <c r="AE73" s="50">
        <v>6164</v>
      </c>
      <c r="AF73" s="51">
        <v>5799</v>
      </c>
      <c r="AG73" s="51">
        <v>6447</v>
      </c>
      <c r="AH73" s="54">
        <v>6137</v>
      </c>
      <c r="AI73" s="102" t="e">
        <f>SUM(AI71:AI72)</f>
        <v>#REF!</v>
      </c>
      <c r="AJ73" s="62" t="s">
        <v>17</v>
      </c>
      <c r="AK73" s="103" t="e">
        <f>SUM(AK71:AK72)</f>
        <v>#REF!</v>
      </c>
      <c r="AL73" s="288" t="s">
        <v>17</v>
      </c>
      <c r="AM73" s="103" t="e">
        <f>SUM(AM71:AM72)</f>
        <v>#REF!</v>
      </c>
      <c r="AN73" s="288" t="s">
        <v>17</v>
      </c>
      <c r="AO73" s="103" t="e">
        <f>AVERAGE(AI73,AK73,AM73)</f>
        <v>#REF!</v>
      </c>
      <c r="AP73" s="217" t="s">
        <v>17</v>
      </c>
      <c r="AQ73" s="293"/>
      <c r="AR73" s="293"/>
      <c r="AS73" s="293"/>
      <c r="AT73" s="293"/>
    </row>
    <row r="74" spans="1:46" s="21" customFormat="1" ht="17.25" customHeight="1" x14ac:dyDescent="0.15">
      <c r="A74" s="682" t="s">
        <v>44</v>
      </c>
      <c r="B74" s="683"/>
      <c r="C74" s="709" t="s">
        <v>151</v>
      </c>
      <c r="D74" s="710"/>
      <c r="E74" s="710"/>
      <c r="F74" s="54"/>
      <c r="G74" s="709">
        <f>SUM(G73:I73)</f>
        <v>16343</v>
      </c>
      <c r="H74" s="710"/>
      <c r="I74" s="710"/>
      <c r="J74" s="54"/>
      <c r="K74" s="709">
        <f>SUM(K73:M73)</f>
        <v>16748</v>
      </c>
      <c r="L74" s="710"/>
      <c r="M74" s="710"/>
      <c r="N74" s="54"/>
      <c r="O74" s="709">
        <f>SUM(O73:Q73)</f>
        <v>16200</v>
      </c>
      <c r="P74" s="710"/>
      <c r="Q74" s="710"/>
      <c r="R74" s="54"/>
      <c r="S74" s="709">
        <f>SUM(S73:U73)</f>
        <v>16954</v>
      </c>
      <c r="T74" s="710"/>
      <c r="U74" s="710"/>
      <c r="V74" s="54"/>
      <c r="W74" s="709">
        <f>SUM(W73:Y73)</f>
        <v>16627</v>
      </c>
      <c r="X74" s="710"/>
      <c r="Y74" s="710"/>
      <c r="Z74" s="54"/>
      <c r="AA74" s="709" t="s">
        <v>151</v>
      </c>
      <c r="AB74" s="710"/>
      <c r="AC74" s="710"/>
      <c r="AD74" s="54"/>
      <c r="AE74" s="709">
        <f>SUM(AE73:AG73)</f>
        <v>18410</v>
      </c>
      <c r="AF74" s="710"/>
      <c r="AG74" s="710"/>
      <c r="AH74" s="54"/>
      <c r="AI74" s="685" t="e">
        <f>SUM(AI73,AK73,AM73)</f>
        <v>#REF!</v>
      </c>
      <c r="AJ74" s="686"/>
      <c r="AK74" s="686"/>
      <c r="AL74" s="686"/>
      <c r="AM74" s="686"/>
      <c r="AN74" s="687"/>
      <c r="AO74" s="684"/>
      <c r="AP74" s="683"/>
      <c r="AQ74" s="20"/>
      <c r="AR74" s="20"/>
      <c r="AS74" s="20"/>
      <c r="AT74" s="20"/>
    </row>
  </sheetData>
  <mergeCells count="131">
    <mergeCell ref="AI37:AK37"/>
    <mergeCell ref="W32:Y32"/>
    <mergeCell ref="AA32:AC32"/>
    <mergeCell ref="AE32:AG32"/>
    <mergeCell ref="AI32:AK32"/>
    <mergeCell ref="AM32:AO32"/>
    <mergeCell ref="G32:I32"/>
    <mergeCell ref="K32:M32"/>
    <mergeCell ref="O32:Q32"/>
    <mergeCell ref="S32:U32"/>
    <mergeCell ref="AM37:AP37"/>
    <mergeCell ref="AI69:AN69"/>
    <mergeCell ref="AO69:AP69"/>
    <mergeCell ref="C74:E74"/>
    <mergeCell ref="G74:I74"/>
    <mergeCell ref="K74:M74"/>
    <mergeCell ref="O74:Q74"/>
    <mergeCell ref="S74:U74"/>
    <mergeCell ref="W74:Y74"/>
    <mergeCell ref="AA74:AC74"/>
    <mergeCell ref="AE74:AG74"/>
    <mergeCell ref="G69:I69"/>
    <mergeCell ref="O69:Q69"/>
    <mergeCell ref="S69:U69"/>
    <mergeCell ref="AA69:AC69"/>
    <mergeCell ref="K69:M69"/>
    <mergeCell ref="W69:Y69"/>
    <mergeCell ref="C69:E69"/>
    <mergeCell ref="AO54:AP54"/>
    <mergeCell ref="AA37:AC37"/>
    <mergeCell ref="AI54:AN54"/>
    <mergeCell ref="C54:E54"/>
    <mergeCell ref="G54:I54"/>
    <mergeCell ref="K54:M54"/>
    <mergeCell ref="O54:Q54"/>
    <mergeCell ref="S54:U54"/>
    <mergeCell ref="W54:Y54"/>
    <mergeCell ref="AA54:AC54"/>
    <mergeCell ref="AE54:AG54"/>
    <mergeCell ref="C39:F39"/>
    <mergeCell ref="F40:F41"/>
    <mergeCell ref="E40:E41"/>
    <mergeCell ref="D40:D41"/>
    <mergeCell ref="C40:C41"/>
    <mergeCell ref="G39:J39"/>
    <mergeCell ref="K39:N39"/>
    <mergeCell ref="O39:R39"/>
    <mergeCell ref="S39:V39"/>
    <mergeCell ref="W39:Z39"/>
    <mergeCell ref="AI39:AP39"/>
    <mergeCell ref="AF40:AF41"/>
    <mergeCell ref="AG40:AG41"/>
    <mergeCell ref="C3:F3"/>
    <mergeCell ref="C17:E17"/>
    <mergeCell ref="A31:B31"/>
    <mergeCell ref="A32:B32"/>
    <mergeCell ref="A16:B16"/>
    <mergeCell ref="A17:B17"/>
    <mergeCell ref="A3:A4"/>
    <mergeCell ref="B3:B4"/>
    <mergeCell ref="A36:B36"/>
    <mergeCell ref="A69:B69"/>
    <mergeCell ref="C32:E32"/>
    <mergeCell ref="AE17:AG17"/>
    <mergeCell ref="AA17:AC17"/>
    <mergeCell ref="W17:Y17"/>
    <mergeCell ref="S17:U17"/>
    <mergeCell ref="O17:Q17"/>
    <mergeCell ref="K17:M17"/>
    <mergeCell ref="G17:I17"/>
    <mergeCell ref="T40:T41"/>
    <mergeCell ref="P40:P41"/>
    <mergeCell ref="Q40:Q41"/>
    <mergeCell ref="R40:R41"/>
    <mergeCell ref="G37:I37"/>
    <mergeCell ref="K37:M37"/>
    <mergeCell ref="O37:Q37"/>
    <mergeCell ref="W37:Y37"/>
    <mergeCell ref="A39:A41"/>
    <mergeCell ref="B39:B41"/>
    <mergeCell ref="AE69:AG69"/>
    <mergeCell ref="AE37:AG37"/>
    <mergeCell ref="S37:U37"/>
    <mergeCell ref="AI40:AJ40"/>
    <mergeCell ref="AD40:AD41"/>
    <mergeCell ref="AM40:AN40"/>
    <mergeCell ref="AO40:AP40"/>
    <mergeCell ref="AE40:AE41"/>
    <mergeCell ref="AA39:AD39"/>
    <mergeCell ref="AE39:AH39"/>
    <mergeCell ref="A73:B73"/>
    <mergeCell ref="AM3:AP3"/>
    <mergeCell ref="AM17:AO17"/>
    <mergeCell ref="W3:Z3"/>
    <mergeCell ref="AA3:AD3"/>
    <mergeCell ref="AE3:AH3"/>
    <mergeCell ref="AI3:AL3"/>
    <mergeCell ref="G3:J3"/>
    <mergeCell ref="K3:N3"/>
    <mergeCell ref="O3:R3"/>
    <mergeCell ref="S3:V3"/>
    <mergeCell ref="AI17:AK17"/>
    <mergeCell ref="A37:B37"/>
    <mergeCell ref="C37:E37"/>
    <mergeCell ref="A53:B53"/>
    <mergeCell ref="A54:B54"/>
    <mergeCell ref="A68:B68"/>
    <mergeCell ref="A74:B74"/>
    <mergeCell ref="AO74:AP74"/>
    <mergeCell ref="AI74:AN74"/>
    <mergeCell ref="AK40:AL40"/>
    <mergeCell ref="Y40:Y41"/>
    <mergeCell ref="Z40:Z41"/>
    <mergeCell ref="AA40:AA41"/>
    <mergeCell ref="AB40:AB41"/>
    <mergeCell ref="AC40:AC41"/>
    <mergeCell ref="G40:G41"/>
    <mergeCell ref="H40:H41"/>
    <mergeCell ref="I40:I41"/>
    <mergeCell ref="J40:J41"/>
    <mergeCell ref="K40:K41"/>
    <mergeCell ref="L40:L41"/>
    <mergeCell ref="U40:U41"/>
    <mergeCell ref="M40:M41"/>
    <mergeCell ref="N40:N41"/>
    <mergeCell ref="O40:O41"/>
    <mergeCell ref="V40:V41"/>
    <mergeCell ref="W40:W41"/>
    <mergeCell ref="X40:X41"/>
    <mergeCell ref="S40:S41"/>
    <mergeCell ref="AH40:AH41"/>
  </mergeCells>
  <phoneticPr fontId="4"/>
  <printOptions verticalCentered="1"/>
  <pageMargins left="0.78740157480314965" right="0.19685039370078741" top="0.19685039370078741" bottom="0.19685039370078741" header="0.11811023622047245" footer="0.11811023622047245"/>
  <pageSetup paperSize="8" scale="71" firstPageNumber="9" orientation="landscape" r:id="rId1"/>
  <headerFooter alignWithMargins="0">
    <oddFooter>&amp;C&amp;"Meiryo UI,標準"-21-</oddFooter>
    <evenFooter>&amp;C-9-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0">
    <tabColor rgb="FF0070C0"/>
  </sheetPr>
  <dimension ref="A1:AY108"/>
  <sheetViews>
    <sheetView showGridLines="0" view="pageBreakPreview" zoomScaleNormal="90" zoomScaleSheetLayoutView="100" workbookViewId="0">
      <pane ySplit="1" topLeftCell="A2" activePane="bottomLeft" state="frozen"/>
      <selection activeCell="AC64" sqref="AC64"/>
      <selection pane="bottomLeft" activeCell="AC64" sqref="AC64"/>
    </sheetView>
  </sheetViews>
  <sheetFormatPr defaultColWidth="9" defaultRowHeight="15.75" x14ac:dyDescent="0.15"/>
  <cols>
    <col min="1" max="1" width="6.25" style="9" customWidth="1"/>
    <col min="2" max="2" width="36.625" style="6" customWidth="1"/>
    <col min="3" max="34" width="5.375" style="6" customWidth="1"/>
    <col min="35" max="35" width="6" style="6" customWidth="1"/>
    <col min="36" max="49" width="9" style="6"/>
    <col min="50" max="50" width="15.375" style="6" customWidth="1"/>
    <col min="51" max="51" width="51.375" style="6" customWidth="1"/>
    <col min="52" max="16384" width="9" style="6"/>
  </cols>
  <sheetData>
    <row r="1" spans="1:34" s="7" customFormat="1" ht="21" x14ac:dyDescent="0.3">
      <c r="A1" s="4" t="s">
        <v>209</v>
      </c>
    </row>
    <row r="2" spans="1:34" s="21" customFormat="1" ht="12" x14ac:dyDescent="0.15">
      <c r="A2" s="20"/>
      <c r="AD2" s="22" t="s">
        <v>20</v>
      </c>
    </row>
    <row r="3" spans="1:34" s="21" customFormat="1" ht="16.5" customHeight="1" x14ac:dyDescent="0.15">
      <c r="A3" s="711" t="s">
        <v>0</v>
      </c>
      <c r="B3" s="713" t="s">
        <v>1</v>
      </c>
      <c r="C3" s="702" t="s">
        <v>48</v>
      </c>
      <c r="D3" s="703"/>
      <c r="E3" s="703"/>
      <c r="F3" s="704"/>
      <c r="G3" s="702" t="s">
        <v>49</v>
      </c>
      <c r="H3" s="703"/>
      <c r="I3" s="703"/>
      <c r="J3" s="704"/>
      <c r="K3" s="702" t="s">
        <v>50</v>
      </c>
      <c r="L3" s="703"/>
      <c r="M3" s="703"/>
      <c r="N3" s="704"/>
      <c r="O3" s="702" t="s">
        <v>51</v>
      </c>
      <c r="P3" s="703"/>
      <c r="Q3" s="703"/>
      <c r="R3" s="704"/>
      <c r="S3" s="702" t="s">
        <v>52</v>
      </c>
      <c r="T3" s="703"/>
      <c r="U3" s="703"/>
      <c r="V3" s="704"/>
      <c r="W3" s="702" t="s">
        <v>53</v>
      </c>
      <c r="X3" s="703"/>
      <c r="Y3" s="703"/>
      <c r="Z3" s="704"/>
      <c r="AA3" s="702" t="s">
        <v>54</v>
      </c>
      <c r="AB3" s="703"/>
      <c r="AC3" s="703"/>
      <c r="AD3" s="704"/>
      <c r="AE3" s="702" t="s">
        <v>55</v>
      </c>
      <c r="AF3" s="703"/>
      <c r="AG3" s="703"/>
      <c r="AH3" s="704"/>
    </row>
    <row r="4" spans="1:34" s="20" customFormat="1" ht="16.5" customHeight="1" x14ac:dyDescent="0.15">
      <c r="A4" s="694"/>
      <c r="B4" s="692"/>
      <c r="C4" s="23" t="s">
        <v>21</v>
      </c>
      <c r="D4" s="24" t="s">
        <v>22</v>
      </c>
      <c r="E4" s="24" t="s">
        <v>23</v>
      </c>
      <c r="F4" s="25" t="s">
        <v>18</v>
      </c>
      <c r="G4" s="23" t="s">
        <v>24</v>
      </c>
      <c r="H4" s="24" t="s">
        <v>25</v>
      </c>
      <c r="I4" s="24" t="s">
        <v>26</v>
      </c>
      <c r="J4" s="25" t="s">
        <v>18</v>
      </c>
      <c r="K4" s="23" t="s">
        <v>27</v>
      </c>
      <c r="L4" s="24" t="s">
        <v>28</v>
      </c>
      <c r="M4" s="24" t="s">
        <v>29</v>
      </c>
      <c r="N4" s="25" t="s">
        <v>18</v>
      </c>
      <c r="O4" s="23" t="s">
        <v>30</v>
      </c>
      <c r="P4" s="24" t="s">
        <v>31</v>
      </c>
      <c r="Q4" s="24" t="s">
        <v>32</v>
      </c>
      <c r="R4" s="25" t="s">
        <v>18</v>
      </c>
      <c r="S4" s="23" t="s">
        <v>33</v>
      </c>
      <c r="T4" s="24" t="s">
        <v>34</v>
      </c>
      <c r="U4" s="24" t="s">
        <v>35</v>
      </c>
      <c r="V4" s="25" t="s">
        <v>18</v>
      </c>
      <c r="W4" s="23" t="s">
        <v>36</v>
      </c>
      <c r="X4" s="24" t="s">
        <v>37</v>
      </c>
      <c r="Y4" s="24" t="s">
        <v>38</v>
      </c>
      <c r="Z4" s="25" t="s">
        <v>18</v>
      </c>
      <c r="AA4" s="23" t="s">
        <v>39</v>
      </c>
      <c r="AB4" s="24" t="s">
        <v>40</v>
      </c>
      <c r="AC4" s="24" t="s">
        <v>41</v>
      </c>
      <c r="AD4" s="25" t="s">
        <v>18</v>
      </c>
      <c r="AE4" s="26" t="s">
        <v>30</v>
      </c>
      <c r="AF4" s="27" t="s">
        <v>31</v>
      </c>
      <c r="AG4" s="27" t="s">
        <v>42</v>
      </c>
      <c r="AH4" s="28" t="s">
        <v>18</v>
      </c>
    </row>
    <row r="5" spans="1:34" s="21" customFormat="1" ht="16.5" customHeight="1" x14ac:dyDescent="0.15">
      <c r="A5" s="29">
        <v>1</v>
      </c>
      <c r="B5" s="30" t="s">
        <v>66</v>
      </c>
      <c r="C5" s="31">
        <v>33583</v>
      </c>
      <c r="D5" s="32">
        <v>42935</v>
      </c>
      <c r="E5" s="32">
        <v>26381</v>
      </c>
      <c r="F5" s="33">
        <v>34299.666666666664</v>
      </c>
      <c r="G5" s="31">
        <v>34397</v>
      </c>
      <c r="H5" s="32">
        <v>37740</v>
      </c>
      <c r="I5" s="32">
        <v>25069</v>
      </c>
      <c r="J5" s="33">
        <v>32402</v>
      </c>
      <c r="K5" s="31">
        <v>29282</v>
      </c>
      <c r="L5" s="32">
        <v>35754</v>
      </c>
      <c r="M5" s="32">
        <v>26256</v>
      </c>
      <c r="N5" s="33">
        <v>30430.666666666668</v>
      </c>
      <c r="O5" s="31">
        <v>31114</v>
      </c>
      <c r="P5" s="32">
        <v>32382</v>
      </c>
      <c r="Q5" s="32">
        <v>23615</v>
      </c>
      <c r="R5" s="33">
        <v>29037</v>
      </c>
      <c r="S5" s="34">
        <v>27704</v>
      </c>
      <c r="T5" s="35">
        <v>26104</v>
      </c>
      <c r="U5" s="35">
        <v>15479</v>
      </c>
      <c r="V5" s="33">
        <v>23095.666666666668</v>
      </c>
      <c r="W5" s="34">
        <v>24811</v>
      </c>
      <c r="X5" s="35">
        <v>18456</v>
      </c>
      <c r="Y5" s="35">
        <v>15482</v>
      </c>
      <c r="Z5" s="33">
        <v>19583</v>
      </c>
      <c r="AA5" s="31">
        <v>20935</v>
      </c>
      <c r="AB5" s="32">
        <v>26726</v>
      </c>
      <c r="AC5" s="32">
        <v>15890</v>
      </c>
      <c r="AD5" s="36">
        <v>21183.666666666668</v>
      </c>
      <c r="AE5" s="37">
        <v>21123</v>
      </c>
      <c r="AF5" s="38">
        <v>20878</v>
      </c>
      <c r="AG5" s="38">
        <v>16472</v>
      </c>
      <c r="AH5" s="39">
        <v>19491</v>
      </c>
    </row>
    <row r="6" spans="1:34" s="21" customFormat="1" ht="16.5" customHeight="1" x14ac:dyDescent="0.15">
      <c r="A6" s="29">
        <v>2</v>
      </c>
      <c r="B6" s="30" t="s">
        <v>67</v>
      </c>
      <c r="C6" s="31">
        <v>52375</v>
      </c>
      <c r="D6" s="32">
        <v>62652</v>
      </c>
      <c r="E6" s="32">
        <v>42742</v>
      </c>
      <c r="F6" s="33">
        <v>52589.666666666664</v>
      </c>
      <c r="G6" s="31">
        <v>35933</v>
      </c>
      <c r="H6" s="32">
        <v>35482</v>
      </c>
      <c r="I6" s="32">
        <v>30394</v>
      </c>
      <c r="J6" s="33">
        <v>33936.333333333336</v>
      </c>
      <c r="K6" s="31">
        <v>30626</v>
      </c>
      <c r="L6" s="32">
        <v>33347</v>
      </c>
      <c r="M6" s="32">
        <v>29530</v>
      </c>
      <c r="N6" s="33">
        <v>31167.666666666668</v>
      </c>
      <c r="O6" s="31">
        <v>46795</v>
      </c>
      <c r="P6" s="32">
        <v>38282</v>
      </c>
      <c r="Q6" s="32">
        <v>33040</v>
      </c>
      <c r="R6" s="33">
        <v>39372.333333333336</v>
      </c>
      <c r="S6" s="40">
        <v>34832</v>
      </c>
      <c r="T6" s="41">
        <v>37661</v>
      </c>
      <c r="U6" s="41">
        <v>24183</v>
      </c>
      <c r="V6" s="33">
        <v>32225.333333333332</v>
      </c>
      <c r="W6" s="40">
        <v>34452</v>
      </c>
      <c r="X6" s="41">
        <v>32387</v>
      </c>
      <c r="Y6" s="41">
        <v>22079</v>
      </c>
      <c r="Z6" s="33">
        <v>29639.333333333332</v>
      </c>
      <c r="AA6" s="31">
        <v>28003</v>
      </c>
      <c r="AB6" s="32">
        <v>33060</v>
      </c>
      <c r="AC6" s="32">
        <v>28083</v>
      </c>
      <c r="AD6" s="33">
        <v>29715.333333333332</v>
      </c>
      <c r="AE6" s="31">
        <v>37212</v>
      </c>
      <c r="AF6" s="32">
        <v>32047</v>
      </c>
      <c r="AG6" s="32">
        <v>23303</v>
      </c>
      <c r="AH6" s="33">
        <v>30854</v>
      </c>
    </row>
    <row r="7" spans="1:34" s="21" customFormat="1" ht="16.5" customHeight="1" x14ac:dyDescent="0.15">
      <c r="A7" s="29">
        <v>3</v>
      </c>
      <c r="B7" s="30" t="s">
        <v>2</v>
      </c>
      <c r="C7" s="31">
        <v>18860</v>
      </c>
      <c r="D7" s="32">
        <v>21541</v>
      </c>
      <c r="E7" s="32">
        <v>10436</v>
      </c>
      <c r="F7" s="33">
        <v>16945.666666666668</v>
      </c>
      <c r="G7" s="31">
        <v>8297</v>
      </c>
      <c r="H7" s="32">
        <v>8483</v>
      </c>
      <c r="I7" s="32">
        <v>8018</v>
      </c>
      <c r="J7" s="33">
        <v>8266</v>
      </c>
      <c r="K7" s="31">
        <v>4733</v>
      </c>
      <c r="L7" s="32">
        <v>4786</v>
      </c>
      <c r="M7" s="32">
        <v>5468</v>
      </c>
      <c r="N7" s="33">
        <v>4995.666666666667</v>
      </c>
      <c r="O7" s="31">
        <v>12750</v>
      </c>
      <c r="P7" s="32">
        <v>12395</v>
      </c>
      <c r="Q7" s="32">
        <v>9812</v>
      </c>
      <c r="R7" s="33">
        <v>11652.333333333334</v>
      </c>
      <c r="S7" s="40">
        <v>10945</v>
      </c>
      <c r="T7" s="41">
        <v>10584</v>
      </c>
      <c r="U7" s="41">
        <v>7648</v>
      </c>
      <c r="V7" s="33">
        <v>9725.6666666666661</v>
      </c>
      <c r="W7" s="40">
        <v>10214</v>
      </c>
      <c r="X7" s="41">
        <v>11577</v>
      </c>
      <c r="Y7" s="41">
        <v>7865</v>
      </c>
      <c r="Z7" s="33">
        <v>9885.3333333333339</v>
      </c>
      <c r="AA7" s="31">
        <v>10172</v>
      </c>
      <c r="AB7" s="32">
        <v>11943</v>
      </c>
      <c r="AC7" s="32">
        <v>7786</v>
      </c>
      <c r="AD7" s="33">
        <v>9967</v>
      </c>
      <c r="AE7" s="31">
        <v>12379</v>
      </c>
      <c r="AF7" s="32">
        <v>11144</v>
      </c>
      <c r="AG7" s="32">
        <v>8197</v>
      </c>
      <c r="AH7" s="33">
        <v>10573.333333333334</v>
      </c>
    </row>
    <row r="8" spans="1:34" s="21" customFormat="1" ht="16.5" customHeight="1" x14ac:dyDescent="0.15">
      <c r="A8" s="29">
        <v>4</v>
      </c>
      <c r="B8" s="30" t="s">
        <v>3</v>
      </c>
      <c r="C8" s="31">
        <v>11084</v>
      </c>
      <c r="D8" s="32">
        <v>14136</v>
      </c>
      <c r="E8" s="32">
        <v>10664</v>
      </c>
      <c r="F8" s="33">
        <v>11961.333333333334</v>
      </c>
      <c r="G8" s="31">
        <v>12726</v>
      </c>
      <c r="H8" s="32">
        <v>14170</v>
      </c>
      <c r="I8" s="32">
        <v>11617</v>
      </c>
      <c r="J8" s="33">
        <v>12837.666666666666</v>
      </c>
      <c r="K8" s="31">
        <v>10895</v>
      </c>
      <c r="L8" s="32">
        <v>12171</v>
      </c>
      <c r="M8" s="32">
        <v>9926</v>
      </c>
      <c r="N8" s="33">
        <v>10997.333333333334</v>
      </c>
      <c r="O8" s="31">
        <v>14968</v>
      </c>
      <c r="P8" s="32">
        <v>13084</v>
      </c>
      <c r="Q8" s="32">
        <v>11021</v>
      </c>
      <c r="R8" s="33">
        <v>13024.333333333334</v>
      </c>
      <c r="S8" s="31">
        <v>10264</v>
      </c>
      <c r="T8" s="32">
        <v>11906</v>
      </c>
      <c r="U8" s="32">
        <v>7652</v>
      </c>
      <c r="V8" s="33">
        <v>9940.6666666666661</v>
      </c>
      <c r="W8" s="31">
        <v>11632</v>
      </c>
      <c r="X8" s="32">
        <v>9043</v>
      </c>
      <c r="Y8" s="32">
        <v>7610</v>
      </c>
      <c r="Z8" s="33">
        <v>9428.3333333333339</v>
      </c>
      <c r="AA8" s="31">
        <v>9663</v>
      </c>
      <c r="AB8" s="32">
        <v>10501</v>
      </c>
      <c r="AC8" s="32">
        <v>7950</v>
      </c>
      <c r="AD8" s="33">
        <v>9371.3333333333339</v>
      </c>
      <c r="AE8" s="31">
        <v>11629</v>
      </c>
      <c r="AF8" s="32">
        <v>11436</v>
      </c>
      <c r="AG8" s="32">
        <v>8545</v>
      </c>
      <c r="AH8" s="33">
        <v>10536.666666666666</v>
      </c>
    </row>
    <row r="9" spans="1:34" s="21" customFormat="1" ht="16.5" customHeight="1" x14ac:dyDescent="0.15">
      <c r="A9" s="29">
        <v>5</v>
      </c>
      <c r="B9" s="30" t="s">
        <v>4</v>
      </c>
      <c r="C9" s="31">
        <v>28142</v>
      </c>
      <c r="D9" s="32">
        <v>33194</v>
      </c>
      <c r="E9" s="32">
        <v>25654</v>
      </c>
      <c r="F9" s="33">
        <v>28996.666666666668</v>
      </c>
      <c r="G9" s="31">
        <v>28995</v>
      </c>
      <c r="H9" s="32">
        <v>30455</v>
      </c>
      <c r="I9" s="32">
        <v>23538</v>
      </c>
      <c r="J9" s="33">
        <v>27662.666666666668</v>
      </c>
      <c r="K9" s="31">
        <v>24996</v>
      </c>
      <c r="L9" s="32">
        <v>25905</v>
      </c>
      <c r="M9" s="32">
        <v>21596</v>
      </c>
      <c r="N9" s="33">
        <v>24165.666666666668</v>
      </c>
      <c r="O9" s="31">
        <v>26206</v>
      </c>
      <c r="P9" s="32">
        <v>24800</v>
      </c>
      <c r="Q9" s="32">
        <v>20441</v>
      </c>
      <c r="R9" s="33">
        <v>23815.666666666668</v>
      </c>
      <c r="S9" s="31">
        <v>19372</v>
      </c>
      <c r="T9" s="32">
        <v>21653</v>
      </c>
      <c r="U9" s="32">
        <v>16689</v>
      </c>
      <c r="V9" s="33">
        <v>19238</v>
      </c>
      <c r="W9" s="31">
        <v>18772</v>
      </c>
      <c r="X9" s="32">
        <v>20137</v>
      </c>
      <c r="Y9" s="32">
        <v>14229</v>
      </c>
      <c r="Z9" s="33">
        <v>17712.666666666668</v>
      </c>
      <c r="AA9" s="31">
        <v>17412</v>
      </c>
      <c r="AB9" s="32">
        <v>20762</v>
      </c>
      <c r="AC9" s="32">
        <v>14081</v>
      </c>
      <c r="AD9" s="33">
        <v>17418.333333333332</v>
      </c>
      <c r="AE9" s="31">
        <v>19225</v>
      </c>
      <c r="AF9" s="32">
        <v>19584</v>
      </c>
      <c r="AG9" s="32">
        <v>14424</v>
      </c>
      <c r="AH9" s="33">
        <v>17744.333333333332</v>
      </c>
    </row>
    <row r="10" spans="1:34" s="21" customFormat="1" ht="16.5" customHeight="1" x14ac:dyDescent="0.15">
      <c r="A10" s="181">
        <v>6</v>
      </c>
      <c r="B10" s="42" t="s">
        <v>161</v>
      </c>
      <c r="C10" s="43" t="s">
        <v>151</v>
      </c>
      <c r="D10" s="44" t="s">
        <v>151</v>
      </c>
      <c r="E10" s="44" t="s">
        <v>151</v>
      </c>
      <c r="F10" s="45" t="s">
        <v>151</v>
      </c>
      <c r="G10" s="31">
        <v>9343</v>
      </c>
      <c r="H10" s="32">
        <v>8281</v>
      </c>
      <c r="I10" s="32">
        <v>9375</v>
      </c>
      <c r="J10" s="33">
        <v>8999.6666666666661</v>
      </c>
      <c r="K10" s="31">
        <v>9592</v>
      </c>
      <c r="L10" s="32">
        <v>8251</v>
      </c>
      <c r="M10" s="32">
        <v>10000</v>
      </c>
      <c r="N10" s="33">
        <v>9281</v>
      </c>
      <c r="O10" s="31">
        <v>9093</v>
      </c>
      <c r="P10" s="32">
        <v>7130</v>
      </c>
      <c r="Q10" s="32">
        <v>9110</v>
      </c>
      <c r="R10" s="33">
        <v>8444.3333333333339</v>
      </c>
      <c r="S10" s="31">
        <v>7988</v>
      </c>
      <c r="T10" s="32">
        <v>7828</v>
      </c>
      <c r="U10" s="32">
        <v>7910</v>
      </c>
      <c r="V10" s="33">
        <v>7908.666666666667</v>
      </c>
      <c r="W10" s="31">
        <v>8371</v>
      </c>
      <c r="X10" s="32">
        <v>7663</v>
      </c>
      <c r="Y10" s="32">
        <v>7394</v>
      </c>
      <c r="Z10" s="33">
        <v>7809.333333333333</v>
      </c>
      <c r="AA10" s="31">
        <v>7019</v>
      </c>
      <c r="AB10" s="32">
        <v>6669</v>
      </c>
      <c r="AC10" s="32">
        <v>7600</v>
      </c>
      <c r="AD10" s="33">
        <v>7096</v>
      </c>
      <c r="AE10" s="31">
        <v>7601</v>
      </c>
      <c r="AF10" s="32">
        <v>6630</v>
      </c>
      <c r="AG10" s="32">
        <v>7441</v>
      </c>
      <c r="AH10" s="33">
        <v>7224</v>
      </c>
    </row>
    <row r="11" spans="1:34" s="21" customFormat="1" ht="16.5" customHeight="1" x14ac:dyDescent="0.15">
      <c r="A11" s="181">
        <v>7</v>
      </c>
      <c r="B11" s="42" t="s">
        <v>5</v>
      </c>
      <c r="C11" s="31">
        <v>22806</v>
      </c>
      <c r="D11" s="32">
        <v>26410</v>
      </c>
      <c r="E11" s="32">
        <v>21939</v>
      </c>
      <c r="F11" s="33">
        <v>23718.333333333332</v>
      </c>
      <c r="G11" s="31">
        <v>18874</v>
      </c>
      <c r="H11" s="32">
        <v>21883</v>
      </c>
      <c r="I11" s="32">
        <v>19363</v>
      </c>
      <c r="J11" s="33">
        <v>20040</v>
      </c>
      <c r="K11" s="31">
        <v>18463</v>
      </c>
      <c r="L11" s="32">
        <v>19100</v>
      </c>
      <c r="M11" s="32">
        <v>17791</v>
      </c>
      <c r="N11" s="33">
        <v>18451.333333333332</v>
      </c>
      <c r="O11" s="31">
        <v>18720</v>
      </c>
      <c r="P11" s="32">
        <v>15748</v>
      </c>
      <c r="Q11" s="32">
        <v>16234</v>
      </c>
      <c r="R11" s="33">
        <v>16900.666666666668</v>
      </c>
      <c r="S11" s="31">
        <v>13792</v>
      </c>
      <c r="T11" s="32">
        <v>12582</v>
      </c>
      <c r="U11" s="32">
        <v>13313</v>
      </c>
      <c r="V11" s="33">
        <v>13229</v>
      </c>
      <c r="W11" s="31">
        <v>15385</v>
      </c>
      <c r="X11" s="32">
        <v>13728</v>
      </c>
      <c r="Y11" s="32">
        <v>11451</v>
      </c>
      <c r="Z11" s="33">
        <v>13521.333333333334</v>
      </c>
      <c r="AA11" s="31">
        <v>11555</v>
      </c>
      <c r="AB11" s="32">
        <v>11744</v>
      </c>
      <c r="AC11" s="32">
        <v>9881</v>
      </c>
      <c r="AD11" s="33">
        <v>11060</v>
      </c>
      <c r="AE11" s="31">
        <v>12820</v>
      </c>
      <c r="AF11" s="32">
        <v>11315</v>
      </c>
      <c r="AG11" s="32">
        <v>8882</v>
      </c>
      <c r="AH11" s="33">
        <v>11005.666666666666</v>
      </c>
    </row>
    <row r="12" spans="1:34" s="21" customFormat="1" ht="16.5" customHeight="1" x14ac:dyDescent="0.15">
      <c r="A12" s="181">
        <v>8</v>
      </c>
      <c r="B12" s="42" t="s">
        <v>6</v>
      </c>
      <c r="C12" s="31">
        <v>14590</v>
      </c>
      <c r="D12" s="32">
        <v>15436</v>
      </c>
      <c r="E12" s="32">
        <v>15188</v>
      </c>
      <c r="F12" s="33">
        <v>15071.333333333334</v>
      </c>
      <c r="G12" s="31">
        <v>10056</v>
      </c>
      <c r="H12" s="32">
        <v>10001</v>
      </c>
      <c r="I12" s="32">
        <v>10932</v>
      </c>
      <c r="J12" s="33">
        <v>10329.666666666666</v>
      </c>
      <c r="K12" s="31">
        <v>9748</v>
      </c>
      <c r="L12" s="32">
        <v>8929</v>
      </c>
      <c r="M12" s="32">
        <v>10248</v>
      </c>
      <c r="N12" s="33">
        <v>9641.6666666666661</v>
      </c>
      <c r="O12" s="31">
        <v>9618</v>
      </c>
      <c r="P12" s="32">
        <v>7057</v>
      </c>
      <c r="Q12" s="32">
        <v>9308</v>
      </c>
      <c r="R12" s="33">
        <v>8661</v>
      </c>
      <c r="S12" s="31">
        <v>6477</v>
      </c>
      <c r="T12" s="32">
        <v>7045</v>
      </c>
      <c r="U12" s="32">
        <v>8178</v>
      </c>
      <c r="V12" s="33">
        <v>7233.333333333333</v>
      </c>
      <c r="W12" s="31">
        <v>8210</v>
      </c>
      <c r="X12" s="32">
        <v>6567</v>
      </c>
      <c r="Y12" s="32">
        <v>7680</v>
      </c>
      <c r="Z12" s="33">
        <v>7485.666666666667</v>
      </c>
      <c r="AA12" s="31">
        <v>7148</v>
      </c>
      <c r="AB12" s="32">
        <v>6792</v>
      </c>
      <c r="AC12" s="32">
        <v>7606</v>
      </c>
      <c r="AD12" s="33">
        <v>7182</v>
      </c>
      <c r="AE12" s="31">
        <v>7063</v>
      </c>
      <c r="AF12" s="32">
        <v>6475</v>
      </c>
      <c r="AG12" s="32">
        <v>7118</v>
      </c>
      <c r="AH12" s="33">
        <v>6885.333333333333</v>
      </c>
    </row>
    <row r="13" spans="1:34" s="21" customFormat="1" ht="16.5" customHeight="1" x14ac:dyDescent="0.15">
      <c r="A13" s="181">
        <v>9</v>
      </c>
      <c r="B13" s="42" t="s">
        <v>7</v>
      </c>
      <c r="C13" s="31">
        <v>8273</v>
      </c>
      <c r="D13" s="32">
        <v>8463</v>
      </c>
      <c r="E13" s="32">
        <v>7897</v>
      </c>
      <c r="F13" s="33">
        <v>8211</v>
      </c>
      <c r="G13" s="31">
        <v>13481</v>
      </c>
      <c r="H13" s="32">
        <v>12830</v>
      </c>
      <c r="I13" s="32">
        <v>11304</v>
      </c>
      <c r="J13" s="33">
        <v>12538.333333333334</v>
      </c>
      <c r="K13" s="31">
        <v>13594</v>
      </c>
      <c r="L13" s="32">
        <v>14744</v>
      </c>
      <c r="M13" s="32">
        <v>12459</v>
      </c>
      <c r="N13" s="33">
        <v>13599</v>
      </c>
      <c r="O13" s="31">
        <v>12878</v>
      </c>
      <c r="P13" s="32">
        <v>11876</v>
      </c>
      <c r="Q13" s="32">
        <v>10978</v>
      </c>
      <c r="R13" s="33">
        <v>11910.666666666666</v>
      </c>
      <c r="S13" s="31">
        <v>10216</v>
      </c>
      <c r="T13" s="32">
        <v>12004</v>
      </c>
      <c r="U13" s="32">
        <v>10059</v>
      </c>
      <c r="V13" s="33">
        <v>10759.666666666666</v>
      </c>
      <c r="W13" s="31">
        <v>12646</v>
      </c>
      <c r="X13" s="32">
        <v>13451</v>
      </c>
      <c r="Y13" s="32">
        <v>8703</v>
      </c>
      <c r="Z13" s="33">
        <v>11600</v>
      </c>
      <c r="AA13" s="31">
        <v>11468</v>
      </c>
      <c r="AB13" s="32">
        <v>12068</v>
      </c>
      <c r="AC13" s="32">
        <v>10051</v>
      </c>
      <c r="AD13" s="33">
        <v>11195.666666666666</v>
      </c>
      <c r="AE13" s="31">
        <v>12173</v>
      </c>
      <c r="AF13" s="32">
        <v>11056</v>
      </c>
      <c r="AG13" s="32">
        <v>8624</v>
      </c>
      <c r="AH13" s="33">
        <v>10617.666666666666</v>
      </c>
    </row>
    <row r="14" spans="1:34" s="21" customFormat="1" ht="16.5" customHeight="1" x14ac:dyDescent="0.15">
      <c r="A14" s="181">
        <v>10</v>
      </c>
      <c r="B14" s="42" t="s">
        <v>8</v>
      </c>
      <c r="C14" s="43" t="s">
        <v>151</v>
      </c>
      <c r="D14" s="44" t="s">
        <v>151</v>
      </c>
      <c r="E14" s="44" t="s">
        <v>151</v>
      </c>
      <c r="F14" s="45" t="s">
        <v>151</v>
      </c>
      <c r="G14" s="43" t="s">
        <v>151</v>
      </c>
      <c r="H14" s="44" t="s">
        <v>151</v>
      </c>
      <c r="I14" s="44" t="s">
        <v>151</v>
      </c>
      <c r="J14" s="45" t="s">
        <v>151</v>
      </c>
      <c r="K14" s="31">
        <v>7813</v>
      </c>
      <c r="L14" s="32">
        <v>10099</v>
      </c>
      <c r="M14" s="32">
        <v>5849</v>
      </c>
      <c r="N14" s="33">
        <v>7920.333333333333</v>
      </c>
      <c r="O14" s="31">
        <v>7451</v>
      </c>
      <c r="P14" s="32">
        <v>7177</v>
      </c>
      <c r="Q14" s="32">
        <v>4817</v>
      </c>
      <c r="R14" s="33">
        <v>6481.666666666667</v>
      </c>
      <c r="S14" s="31">
        <v>6188</v>
      </c>
      <c r="T14" s="32">
        <v>8764</v>
      </c>
      <c r="U14" s="32">
        <v>4653</v>
      </c>
      <c r="V14" s="33">
        <v>6535</v>
      </c>
      <c r="W14" s="31">
        <v>6955</v>
      </c>
      <c r="X14" s="32">
        <v>9351</v>
      </c>
      <c r="Y14" s="32">
        <v>3127</v>
      </c>
      <c r="Z14" s="33">
        <v>6477.666666666667</v>
      </c>
      <c r="AA14" s="31">
        <v>4844</v>
      </c>
      <c r="AB14" s="32">
        <v>8513</v>
      </c>
      <c r="AC14" s="32">
        <v>3770</v>
      </c>
      <c r="AD14" s="33">
        <v>5709</v>
      </c>
      <c r="AE14" s="31">
        <v>6650</v>
      </c>
      <c r="AF14" s="32">
        <v>8023</v>
      </c>
      <c r="AG14" s="32">
        <v>4216</v>
      </c>
      <c r="AH14" s="33">
        <v>6296.333333333333</v>
      </c>
    </row>
    <row r="15" spans="1:34" s="21" customFormat="1" ht="16.5" customHeight="1" x14ac:dyDescent="0.15">
      <c r="A15" s="181">
        <v>11</v>
      </c>
      <c r="B15" s="42" t="s">
        <v>9</v>
      </c>
      <c r="C15" s="43" t="s">
        <v>151</v>
      </c>
      <c r="D15" s="44" t="s">
        <v>151</v>
      </c>
      <c r="E15" s="44" t="s">
        <v>151</v>
      </c>
      <c r="F15" s="45" t="s">
        <v>151</v>
      </c>
      <c r="G15" s="43" t="s">
        <v>151</v>
      </c>
      <c r="H15" s="44" t="s">
        <v>151</v>
      </c>
      <c r="I15" s="44" t="s">
        <v>151</v>
      </c>
      <c r="J15" s="45" t="s">
        <v>151</v>
      </c>
      <c r="K15" s="31">
        <v>8762</v>
      </c>
      <c r="L15" s="32">
        <v>12353</v>
      </c>
      <c r="M15" s="32">
        <v>7002</v>
      </c>
      <c r="N15" s="33">
        <v>9372.3333333333339</v>
      </c>
      <c r="O15" s="31">
        <v>8908</v>
      </c>
      <c r="P15" s="32">
        <v>9346</v>
      </c>
      <c r="Q15" s="32">
        <v>6045</v>
      </c>
      <c r="R15" s="33">
        <v>8099.666666666667</v>
      </c>
      <c r="S15" s="31">
        <v>6417</v>
      </c>
      <c r="T15" s="32">
        <v>8900</v>
      </c>
      <c r="U15" s="32">
        <v>5882</v>
      </c>
      <c r="V15" s="33">
        <v>7066.333333333333</v>
      </c>
      <c r="W15" s="31">
        <v>8120</v>
      </c>
      <c r="X15" s="32">
        <v>11188</v>
      </c>
      <c r="Y15" s="32">
        <v>5212</v>
      </c>
      <c r="Z15" s="33">
        <v>8173.333333333333</v>
      </c>
      <c r="AA15" s="31">
        <v>10399</v>
      </c>
      <c r="AB15" s="32">
        <v>11342</v>
      </c>
      <c r="AC15" s="32">
        <v>5074</v>
      </c>
      <c r="AD15" s="33">
        <v>8938.3333333333339</v>
      </c>
      <c r="AE15" s="46">
        <v>6597</v>
      </c>
      <c r="AF15" s="47">
        <v>8571</v>
      </c>
      <c r="AG15" s="47">
        <v>4566</v>
      </c>
      <c r="AH15" s="33">
        <v>6578</v>
      </c>
    </row>
    <row r="16" spans="1:34" s="21" customFormat="1" ht="16.5" customHeight="1" x14ac:dyDescent="0.15">
      <c r="A16" s="682" t="s">
        <v>43</v>
      </c>
      <c r="B16" s="683"/>
      <c r="C16" s="48">
        <v>189713</v>
      </c>
      <c r="D16" s="49">
        <v>224767</v>
      </c>
      <c r="E16" s="49">
        <v>160901</v>
      </c>
      <c r="F16" s="49">
        <v>191793.66666666669</v>
      </c>
      <c r="G16" s="48">
        <v>172102</v>
      </c>
      <c r="H16" s="49">
        <v>179325</v>
      </c>
      <c r="I16" s="49">
        <v>149610</v>
      </c>
      <c r="J16" s="49">
        <v>167012.33333333337</v>
      </c>
      <c r="K16" s="48">
        <v>168504</v>
      </c>
      <c r="L16" s="49">
        <v>185439</v>
      </c>
      <c r="M16" s="49">
        <v>156125</v>
      </c>
      <c r="N16" s="49">
        <v>170022.66666666669</v>
      </c>
      <c r="O16" s="50">
        <v>198501</v>
      </c>
      <c r="P16" s="51">
        <v>179277</v>
      </c>
      <c r="Q16" s="51">
        <v>154421</v>
      </c>
      <c r="R16" s="52">
        <v>177399.66666666663</v>
      </c>
      <c r="S16" s="50">
        <v>154195</v>
      </c>
      <c r="T16" s="51">
        <v>165031</v>
      </c>
      <c r="U16" s="51">
        <v>121646</v>
      </c>
      <c r="V16" s="52">
        <v>146957.33333333334</v>
      </c>
      <c r="W16" s="50">
        <v>159568</v>
      </c>
      <c r="X16" s="51">
        <v>153548</v>
      </c>
      <c r="Y16" s="51">
        <v>110832</v>
      </c>
      <c r="Z16" s="52">
        <v>141316</v>
      </c>
      <c r="AA16" s="50">
        <v>138618</v>
      </c>
      <c r="AB16" s="51">
        <v>160120</v>
      </c>
      <c r="AC16" s="51">
        <v>117772</v>
      </c>
      <c r="AD16" s="52">
        <v>138836.66666666666</v>
      </c>
      <c r="AE16" s="50">
        <v>154472</v>
      </c>
      <c r="AF16" s="51">
        <v>147159</v>
      </c>
      <c r="AG16" s="51">
        <v>111788</v>
      </c>
      <c r="AH16" s="52">
        <v>137806.33333333334</v>
      </c>
    </row>
    <row r="17" spans="1:34" s="21" customFormat="1" ht="16.5" customHeight="1" x14ac:dyDescent="0.15">
      <c r="A17" s="682" t="s">
        <v>44</v>
      </c>
      <c r="B17" s="683"/>
      <c r="C17" s="736">
        <v>575381</v>
      </c>
      <c r="D17" s="737"/>
      <c r="E17" s="738"/>
      <c r="F17" s="53"/>
      <c r="G17" s="736">
        <v>501037</v>
      </c>
      <c r="H17" s="737"/>
      <c r="I17" s="738"/>
      <c r="J17" s="53"/>
      <c r="K17" s="736">
        <v>510068</v>
      </c>
      <c r="L17" s="737"/>
      <c r="M17" s="738"/>
      <c r="N17" s="53"/>
      <c r="O17" s="736">
        <v>532199</v>
      </c>
      <c r="P17" s="737"/>
      <c r="Q17" s="738"/>
      <c r="R17" s="53"/>
      <c r="S17" s="736">
        <v>440872</v>
      </c>
      <c r="T17" s="737"/>
      <c r="U17" s="738"/>
      <c r="V17" s="53"/>
      <c r="W17" s="736">
        <v>423948</v>
      </c>
      <c r="X17" s="737"/>
      <c r="Y17" s="738"/>
      <c r="Z17" s="53"/>
      <c r="AA17" s="736">
        <v>416510</v>
      </c>
      <c r="AB17" s="737"/>
      <c r="AC17" s="738"/>
      <c r="AD17" s="53"/>
      <c r="AE17" s="685">
        <v>413419</v>
      </c>
      <c r="AF17" s="686"/>
      <c r="AG17" s="687"/>
      <c r="AH17" s="54"/>
    </row>
    <row r="18" spans="1:34" s="21" customFormat="1" ht="7.5" customHeight="1" x14ac:dyDescent="0.15">
      <c r="A18" s="55"/>
      <c r="B18" s="56"/>
      <c r="C18" s="56"/>
      <c r="D18" s="56"/>
      <c r="E18" s="56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8"/>
      <c r="T18" s="58"/>
      <c r="U18" s="58"/>
      <c r="V18" s="58"/>
      <c r="W18" s="58"/>
      <c r="X18" s="58"/>
      <c r="Y18" s="58"/>
      <c r="Z18" s="58"/>
      <c r="AE18" s="56"/>
      <c r="AF18" s="56"/>
      <c r="AG18" s="56"/>
      <c r="AH18" s="56"/>
    </row>
    <row r="19" spans="1:34" s="21" customFormat="1" ht="16.5" customHeight="1" x14ac:dyDescent="0.15">
      <c r="A19" s="59" t="s">
        <v>87</v>
      </c>
      <c r="B19" s="60" t="s">
        <v>56</v>
      </c>
      <c r="C19" s="61" t="s">
        <v>151</v>
      </c>
      <c r="D19" s="62" t="s">
        <v>151</v>
      </c>
      <c r="E19" s="62" t="s">
        <v>151</v>
      </c>
      <c r="F19" s="63" t="s">
        <v>17</v>
      </c>
      <c r="G19" s="64">
        <v>15464</v>
      </c>
      <c r="H19" s="62">
        <v>17828</v>
      </c>
      <c r="I19" s="62">
        <v>11108</v>
      </c>
      <c r="J19" s="65">
        <v>14800</v>
      </c>
      <c r="K19" s="61">
        <v>11516</v>
      </c>
      <c r="L19" s="62">
        <v>14870</v>
      </c>
      <c r="M19" s="62">
        <v>8920</v>
      </c>
      <c r="N19" s="63">
        <v>11768.666666666666</v>
      </c>
      <c r="O19" s="64">
        <v>13683</v>
      </c>
      <c r="P19" s="66">
        <v>13277</v>
      </c>
      <c r="Q19" s="67">
        <v>8950</v>
      </c>
      <c r="R19" s="63">
        <v>11970</v>
      </c>
      <c r="S19" s="68">
        <v>6593</v>
      </c>
      <c r="T19" s="69">
        <v>9225</v>
      </c>
      <c r="U19" s="68">
        <v>4846</v>
      </c>
      <c r="V19" s="63">
        <v>6888</v>
      </c>
      <c r="W19" s="64" t="s">
        <v>151</v>
      </c>
      <c r="X19" s="62" t="s">
        <v>151</v>
      </c>
      <c r="Y19" s="62" t="s">
        <v>151</v>
      </c>
      <c r="Z19" s="63" t="s">
        <v>17</v>
      </c>
      <c r="AA19" s="70" t="s">
        <v>151</v>
      </c>
      <c r="AB19" s="67" t="s">
        <v>151</v>
      </c>
      <c r="AC19" s="67" t="s">
        <v>151</v>
      </c>
      <c r="AD19" s="63" t="s">
        <v>17</v>
      </c>
      <c r="AE19" s="64">
        <v>5514</v>
      </c>
      <c r="AF19" s="62">
        <v>4796</v>
      </c>
      <c r="AG19" s="62">
        <v>3412</v>
      </c>
      <c r="AH19" s="65">
        <v>4574</v>
      </c>
    </row>
    <row r="20" spans="1:34" s="21" customFormat="1" ht="16.5" customHeight="1" x14ac:dyDescent="0.15">
      <c r="A20" s="59" t="s">
        <v>88</v>
      </c>
      <c r="B20" s="71" t="s">
        <v>68</v>
      </c>
      <c r="C20" s="72" t="s">
        <v>151</v>
      </c>
      <c r="D20" s="73" t="s">
        <v>260</v>
      </c>
      <c r="E20" s="73" t="s">
        <v>151</v>
      </c>
      <c r="F20" s="74" t="s">
        <v>151</v>
      </c>
      <c r="G20" s="75" t="s">
        <v>151</v>
      </c>
      <c r="H20" s="73" t="s">
        <v>151</v>
      </c>
      <c r="I20" s="73" t="s">
        <v>151</v>
      </c>
      <c r="J20" s="65" t="s">
        <v>151</v>
      </c>
      <c r="K20" s="72" t="s">
        <v>151</v>
      </c>
      <c r="L20" s="73" t="s">
        <v>151</v>
      </c>
      <c r="M20" s="73" t="s">
        <v>151</v>
      </c>
      <c r="N20" s="45" t="s">
        <v>151</v>
      </c>
      <c r="O20" s="72" t="s">
        <v>151</v>
      </c>
      <c r="P20" s="76" t="s">
        <v>260</v>
      </c>
      <c r="Q20" s="75" t="s">
        <v>151</v>
      </c>
      <c r="R20" s="74" t="s">
        <v>151</v>
      </c>
      <c r="S20" s="72" t="s">
        <v>151</v>
      </c>
      <c r="T20" s="76" t="s">
        <v>151</v>
      </c>
      <c r="U20" s="75" t="s">
        <v>151</v>
      </c>
      <c r="V20" s="74" t="s">
        <v>151</v>
      </c>
      <c r="W20" s="75" t="s">
        <v>151</v>
      </c>
      <c r="X20" s="73" t="s">
        <v>151</v>
      </c>
      <c r="Y20" s="73" t="s">
        <v>151</v>
      </c>
      <c r="Z20" s="74" t="s">
        <v>17</v>
      </c>
      <c r="AA20" s="72" t="s">
        <v>151</v>
      </c>
      <c r="AB20" s="73" t="s">
        <v>151</v>
      </c>
      <c r="AC20" s="73" t="s">
        <v>151</v>
      </c>
      <c r="AD20" s="74" t="s">
        <v>17</v>
      </c>
      <c r="AE20" s="77">
        <v>5186</v>
      </c>
      <c r="AF20" s="77">
        <v>4677</v>
      </c>
      <c r="AG20" s="77">
        <v>3876</v>
      </c>
      <c r="AH20" s="65">
        <v>4579.666666666667</v>
      </c>
    </row>
    <row r="21" spans="1:34" s="21" customFormat="1" ht="16.5" customHeight="1" x14ac:dyDescent="0.15">
      <c r="A21" s="59" t="s">
        <v>89</v>
      </c>
      <c r="B21" s="30" t="s">
        <v>222</v>
      </c>
      <c r="C21" s="43" t="s">
        <v>260</v>
      </c>
      <c r="D21" s="44" t="s">
        <v>151</v>
      </c>
      <c r="E21" s="44" t="s">
        <v>151</v>
      </c>
      <c r="F21" s="45" t="s">
        <v>17</v>
      </c>
      <c r="G21" s="78">
        <v>12606</v>
      </c>
      <c r="H21" s="44">
        <v>11959</v>
      </c>
      <c r="I21" s="44">
        <v>10768</v>
      </c>
      <c r="J21" s="65">
        <v>11777.666666666666</v>
      </c>
      <c r="K21" s="43">
        <v>6833</v>
      </c>
      <c r="L21" s="44">
        <v>6619</v>
      </c>
      <c r="M21" s="44">
        <v>7163</v>
      </c>
      <c r="N21" s="45">
        <v>6871.666666666667</v>
      </c>
      <c r="O21" s="79">
        <v>24046</v>
      </c>
      <c r="P21" s="80">
        <v>20466</v>
      </c>
      <c r="Q21" s="80">
        <v>16112</v>
      </c>
      <c r="R21" s="45">
        <v>20208</v>
      </c>
      <c r="S21" s="81">
        <v>18930</v>
      </c>
      <c r="T21" s="80">
        <v>21196</v>
      </c>
      <c r="U21" s="78">
        <v>14853</v>
      </c>
      <c r="V21" s="45">
        <v>18326.333333333332</v>
      </c>
      <c r="W21" s="78" t="s">
        <v>260</v>
      </c>
      <c r="X21" s="44" t="s">
        <v>151</v>
      </c>
      <c r="Y21" s="44" t="s">
        <v>151</v>
      </c>
      <c r="Z21" s="45" t="s">
        <v>17</v>
      </c>
      <c r="AA21" s="43" t="s">
        <v>151</v>
      </c>
      <c r="AB21" s="44" t="s">
        <v>260</v>
      </c>
      <c r="AC21" s="44" t="s">
        <v>151</v>
      </c>
      <c r="AD21" s="45" t="s">
        <v>17</v>
      </c>
      <c r="AE21" s="64">
        <v>18026</v>
      </c>
      <c r="AF21" s="62">
        <v>17206</v>
      </c>
      <c r="AG21" s="62">
        <v>14673</v>
      </c>
      <c r="AH21" s="65">
        <v>16635</v>
      </c>
    </row>
    <row r="22" spans="1:34" s="21" customFormat="1" ht="16.5" customHeight="1" x14ac:dyDescent="0.15">
      <c r="A22" s="59" t="s">
        <v>90</v>
      </c>
      <c r="B22" s="82" t="s">
        <v>223</v>
      </c>
      <c r="C22" s="61" t="s">
        <v>260</v>
      </c>
      <c r="D22" s="62" t="s">
        <v>151</v>
      </c>
      <c r="E22" s="62" t="s">
        <v>151</v>
      </c>
      <c r="F22" s="65" t="s">
        <v>17</v>
      </c>
      <c r="G22" s="75">
        <v>27528</v>
      </c>
      <c r="H22" s="73">
        <v>30506</v>
      </c>
      <c r="I22" s="73">
        <v>29183</v>
      </c>
      <c r="J22" s="65">
        <v>29072.333333333332</v>
      </c>
      <c r="K22" s="72">
        <v>28867</v>
      </c>
      <c r="L22" s="73">
        <v>33059</v>
      </c>
      <c r="M22" s="73">
        <v>27975</v>
      </c>
      <c r="N22" s="45">
        <v>29967</v>
      </c>
      <c r="O22" s="83">
        <v>27156</v>
      </c>
      <c r="P22" s="76">
        <v>23705</v>
      </c>
      <c r="Q22" s="84">
        <v>21952</v>
      </c>
      <c r="R22" s="45">
        <v>24271</v>
      </c>
      <c r="S22" s="84">
        <v>15118</v>
      </c>
      <c r="T22" s="76">
        <v>19226</v>
      </c>
      <c r="U22" s="75">
        <v>18351</v>
      </c>
      <c r="V22" s="45">
        <v>17565</v>
      </c>
      <c r="W22" s="75" t="s">
        <v>151</v>
      </c>
      <c r="X22" s="73" t="s">
        <v>151</v>
      </c>
      <c r="Y22" s="73" t="s">
        <v>151</v>
      </c>
      <c r="Z22" s="74" t="s">
        <v>17</v>
      </c>
      <c r="AA22" s="72" t="s">
        <v>151</v>
      </c>
      <c r="AB22" s="73" t="s">
        <v>151</v>
      </c>
      <c r="AC22" s="73" t="s">
        <v>151</v>
      </c>
      <c r="AD22" s="74" t="s">
        <v>17</v>
      </c>
      <c r="AE22" s="64">
        <v>22185</v>
      </c>
      <c r="AF22" s="62">
        <v>20013</v>
      </c>
      <c r="AG22" s="62">
        <v>14944</v>
      </c>
      <c r="AH22" s="65">
        <v>19047.333333333332</v>
      </c>
    </row>
    <row r="23" spans="1:34" s="21" customFormat="1" ht="16.5" customHeight="1" x14ac:dyDescent="0.15">
      <c r="A23" s="59" t="s">
        <v>160</v>
      </c>
      <c r="B23" s="82" t="s">
        <v>224</v>
      </c>
      <c r="C23" s="61" t="s">
        <v>151</v>
      </c>
      <c r="D23" s="62" t="s">
        <v>151</v>
      </c>
      <c r="E23" s="62" t="s">
        <v>151</v>
      </c>
      <c r="F23" s="65" t="s">
        <v>17</v>
      </c>
      <c r="G23" s="78">
        <v>10506</v>
      </c>
      <c r="H23" s="44">
        <v>10166</v>
      </c>
      <c r="I23" s="44">
        <v>9506</v>
      </c>
      <c r="J23" s="65">
        <v>10059.333333333334</v>
      </c>
      <c r="K23" s="43">
        <v>7724</v>
      </c>
      <c r="L23" s="44">
        <v>7634</v>
      </c>
      <c r="M23" s="44">
        <v>8144</v>
      </c>
      <c r="N23" s="45">
        <v>7834</v>
      </c>
      <c r="O23" s="81">
        <v>7966</v>
      </c>
      <c r="P23" s="80">
        <v>7152</v>
      </c>
      <c r="Q23" s="81">
        <v>6306</v>
      </c>
      <c r="R23" s="65">
        <v>7141.333333333333</v>
      </c>
      <c r="S23" s="81">
        <v>6370</v>
      </c>
      <c r="T23" s="80">
        <v>5792</v>
      </c>
      <c r="U23" s="78">
        <v>6862</v>
      </c>
      <c r="V23" s="65">
        <v>6341.333333333333</v>
      </c>
      <c r="W23" s="78" t="s">
        <v>151</v>
      </c>
      <c r="X23" s="44" t="s">
        <v>151</v>
      </c>
      <c r="Y23" s="44" t="s">
        <v>151</v>
      </c>
      <c r="Z23" s="45" t="s">
        <v>17</v>
      </c>
      <c r="AA23" s="43" t="s">
        <v>151</v>
      </c>
      <c r="AB23" s="44" t="s">
        <v>151</v>
      </c>
      <c r="AC23" s="44" t="s">
        <v>260</v>
      </c>
      <c r="AD23" s="45" t="s">
        <v>17</v>
      </c>
      <c r="AE23" s="64">
        <v>6684</v>
      </c>
      <c r="AF23" s="62">
        <v>5311</v>
      </c>
      <c r="AG23" s="44">
        <v>5409</v>
      </c>
      <c r="AH23" s="65">
        <v>5801.333333333333</v>
      </c>
    </row>
    <row r="24" spans="1:34" s="21" customFormat="1" ht="16.5" customHeight="1" x14ac:dyDescent="0.15">
      <c r="A24" s="59" t="s">
        <v>168</v>
      </c>
      <c r="B24" s="82" t="s">
        <v>12</v>
      </c>
      <c r="C24" s="31">
        <v>6062</v>
      </c>
      <c r="D24" s="32">
        <v>6255</v>
      </c>
      <c r="E24" s="32">
        <v>5795</v>
      </c>
      <c r="F24" s="33">
        <v>6037.333333333333</v>
      </c>
      <c r="G24" s="38">
        <v>5917</v>
      </c>
      <c r="H24" s="38">
        <v>6207</v>
      </c>
      <c r="I24" s="38">
        <v>5167</v>
      </c>
      <c r="J24" s="65">
        <v>5763.666666666667</v>
      </c>
      <c r="K24" s="31">
        <v>4178</v>
      </c>
      <c r="L24" s="77">
        <v>5085</v>
      </c>
      <c r="M24" s="85">
        <v>4323</v>
      </c>
      <c r="N24" s="45">
        <v>4528.666666666667</v>
      </c>
      <c r="O24" s="86">
        <v>4927</v>
      </c>
      <c r="P24" s="87">
        <v>4223</v>
      </c>
      <c r="Q24" s="88">
        <v>4007</v>
      </c>
      <c r="R24" s="45">
        <v>4385.666666666667</v>
      </c>
      <c r="S24" s="43">
        <v>5524</v>
      </c>
      <c r="T24" s="80">
        <v>4835</v>
      </c>
      <c r="U24" s="78">
        <v>3388</v>
      </c>
      <c r="V24" s="45">
        <v>4582.333333333333</v>
      </c>
      <c r="W24" s="75" t="s">
        <v>260</v>
      </c>
      <c r="X24" s="73" t="s">
        <v>151</v>
      </c>
      <c r="Y24" s="73" t="s">
        <v>151</v>
      </c>
      <c r="Z24" s="74" t="s">
        <v>17</v>
      </c>
      <c r="AA24" s="72" t="s">
        <v>151</v>
      </c>
      <c r="AB24" s="73" t="s">
        <v>151</v>
      </c>
      <c r="AC24" s="73" t="s">
        <v>151</v>
      </c>
      <c r="AD24" s="74" t="s">
        <v>17</v>
      </c>
      <c r="AE24" s="89">
        <v>3752</v>
      </c>
      <c r="AF24" s="32">
        <v>3091</v>
      </c>
      <c r="AG24" s="62">
        <v>2747</v>
      </c>
      <c r="AH24" s="65">
        <v>3196.6666666666665</v>
      </c>
    </row>
    <row r="25" spans="1:34" s="21" customFormat="1" ht="16.5" customHeight="1" x14ac:dyDescent="0.15">
      <c r="A25" s="59" t="s">
        <v>91</v>
      </c>
      <c r="B25" s="82" t="s">
        <v>225</v>
      </c>
      <c r="C25" s="61" t="s">
        <v>151</v>
      </c>
      <c r="D25" s="62" t="s">
        <v>151</v>
      </c>
      <c r="E25" s="62" t="s">
        <v>151</v>
      </c>
      <c r="F25" s="65" t="s">
        <v>17</v>
      </c>
      <c r="G25" s="64">
        <v>5872</v>
      </c>
      <c r="H25" s="62">
        <v>5501</v>
      </c>
      <c r="I25" s="62">
        <v>5745</v>
      </c>
      <c r="J25" s="65">
        <v>5706</v>
      </c>
      <c r="K25" s="61">
        <v>5154</v>
      </c>
      <c r="L25" s="78">
        <v>4681</v>
      </c>
      <c r="M25" s="44">
        <v>5197</v>
      </c>
      <c r="N25" s="45">
        <v>5010.666666666667</v>
      </c>
      <c r="O25" s="81">
        <v>5240</v>
      </c>
      <c r="P25" s="80">
        <v>4184</v>
      </c>
      <c r="Q25" s="81">
        <v>4093</v>
      </c>
      <c r="R25" s="45">
        <v>4505.666666666667</v>
      </c>
      <c r="S25" s="81">
        <v>4447</v>
      </c>
      <c r="T25" s="80">
        <v>4347</v>
      </c>
      <c r="U25" s="78">
        <v>4089</v>
      </c>
      <c r="V25" s="45">
        <v>4294.333333333333</v>
      </c>
      <c r="W25" s="78" t="s">
        <v>151</v>
      </c>
      <c r="X25" s="44" t="s">
        <v>151</v>
      </c>
      <c r="Y25" s="44" t="s">
        <v>151</v>
      </c>
      <c r="Z25" s="45" t="s">
        <v>17</v>
      </c>
      <c r="AA25" s="43" t="s">
        <v>151</v>
      </c>
      <c r="AB25" s="44" t="s">
        <v>151</v>
      </c>
      <c r="AC25" s="44" t="s">
        <v>260</v>
      </c>
      <c r="AD25" s="45" t="s">
        <v>17</v>
      </c>
      <c r="AE25" s="64">
        <v>4115</v>
      </c>
      <c r="AF25" s="62">
        <v>3183</v>
      </c>
      <c r="AG25" s="62">
        <v>2883</v>
      </c>
      <c r="AH25" s="65">
        <v>3393.6666666666665</v>
      </c>
    </row>
    <row r="26" spans="1:34" s="21" customFormat="1" ht="17.25" customHeight="1" x14ac:dyDescent="0.15">
      <c r="A26" s="59" t="s">
        <v>159</v>
      </c>
      <c r="B26" s="82" t="s">
        <v>62</v>
      </c>
      <c r="C26" s="61" t="s">
        <v>151</v>
      </c>
      <c r="D26" s="62" t="s">
        <v>151</v>
      </c>
      <c r="E26" s="62" t="s">
        <v>151</v>
      </c>
      <c r="F26" s="65" t="s">
        <v>17</v>
      </c>
      <c r="G26" s="64">
        <v>19335</v>
      </c>
      <c r="H26" s="62">
        <v>21956</v>
      </c>
      <c r="I26" s="62">
        <v>19520</v>
      </c>
      <c r="J26" s="65">
        <v>20270.333333333332</v>
      </c>
      <c r="K26" s="61">
        <v>19204</v>
      </c>
      <c r="L26" s="62">
        <v>20897</v>
      </c>
      <c r="M26" s="62">
        <v>21250</v>
      </c>
      <c r="N26" s="45">
        <v>20450.333333333332</v>
      </c>
      <c r="O26" s="81">
        <v>22829</v>
      </c>
      <c r="P26" s="80">
        <v>18614</v>
      </c>
      <c r="Q26" s="81">
        <v>18842</v>
      </c>
      <c r="R26" s="45">
        <v>20095</v>
      </c>
      <c r="S26" s="81">
        <v>15331</v>
      </c>
      <c r="T26" s="80">
        <v>17432</v>
      </c>
      <c r="U26" s="78">
        <v>14183</v>
      </c>
      <c r="V26" s="45">
        <v>15648.666666666666</v>
      </c>
      <c r="W26" s="75" t="s">
        <v>151</v>
      </c>
      <c r="X26" s="73" t="s">
        <v>151</v>
      </c>
      <c r="Y26" s="73" t="s">
        <v>151</v>
      </c>
      <c r="Z26" s="74" t="s">
        <v>17</v>
      </c>
      <c r="AA26" s="72" t="s">
        <v>151</v>
      </c>
      <c r="AB26" s="73" t="s">
        <v>151</v>
      </c>
      <c r="AC26" s="73" t="s">
        <v>151</v>
      </c>
      <c r="AD26" s="74" t="s">
        <v>17</v>
      </c>
      <c r="AE26" s="64">
        <v>16460</v>
      </c>
      <c r="AF26" s="62">
        <v>15153</v>
      </c>
      <c r="AG26" s="44">
        <v>10484</v>
      </c>
      <c r="AH26" s="65">
        <v>14032.333333333334</v>
      </c>
    </row>
    <row r="27" spans="1:34" s="21" customFormat="1" ht="16.5" customHeight="1" x14ac:dyDescent="0.15">
      <c r="A27" s="29" t="s">
        <v>261</v>
      </c>
      <c r="B27" s="30" t="s">
        <v>14</v>
      </c>
      <c r="C27" s="43" t="s">
        <v>151</v>
      </c>
      <c r="D27" s="44" t="s">
        <v>151</v>
      </c>
      <c r="E27" s="44" t="s">
        <v>151</v>
      </c>
      <c r="F27" s="45" t="s">
        <v>151</v>
      </c>
      <c r="G27" s="78" t="s">
        <v>151</v>
      </c>
      <c r="H27" s="44" t="s">
        <v>151</v>
      </c>
      <c r="I27" s="44" t="s">
        <v>151</v>
      </c>
      <c r="J27" s="65" t="s">
        <v>151</v>
      </c>
      <c r="K27" s="43" t="s">
        <v>151</v>
      </c>
      <c r="L27" s="44" t="s">
        <v>260</v>
      </c>
      <c r="M27" s="44" t="s">
        <v>151</v>
      </c>
      <c r="N27" s="45" t="s">
        <v>260</v>
      </c>
      <c r="O27" s="81" t="s">
        <v>151</v>
      </c>
      <c r="P27" s="80" t="s">
        <v>151</v>
      </c>
      <c r="Q27" s="81" t="s">
        <v>151</v>
      </c>
      <c r="R27" s="45" t="s">
        <v>151</v>
      </c>
      <c r="S27" s="43" t="s">
        <v>151</v>
      </c>
      <c r="T27" s="80" t="s">
        <v>151</v>
      </c>
      <c r="U27" s="78" t="s">
        <v>151</v>
      </c>
      <c r="V27" s="45" t="s">
        <v>151</v>
      </c>
      <c r="W27" s="78" t="s">
        <v>151</v>
      </c>
      <c r="X27" s="44" t="s">
        <v>151</v>
      </c>
      <c r="Y27" s="44" t="s">
        <v>151</v>
      </c>
      <c r="Z27" s="45" t="s">
        <v>17</v>
      </c>
      <c r="AA27" s="43" t="s">
        <v>151</v>
      </c>
      <c r="AB27" s="44" t="s">
        <v>151</v>
      </c>
      <c r="AC27" s="44" t="s">
        <v>151</v>
      </c>
      <c r="AD27" s="45" t="s">
        <v>17</v>
      </c>
      <c r="AE27" s="89">
        <v>2307</v>
      </c>
      <c r="AF27" s="32">
        <v>1478</v>
      </c>
      <c r="AG27" s="62">
        <v>1978</v>
      </c>
      <c r="AH27" s="65">
        <v>1921</v>
      </c>
    </row>
    <row r="28" spans="1:34" s="21" customFormat="1" ht="17.25" customHeight="1" x14ac:dyDescent="0.15">
      <c r="A28" s="181" t="s">
        <v>82</v>
      </c>
      <c r="B28" s="42" t="s">
        <v>226</v>
      </c>
      <c r="C28" s="61" t="s">
        <v>151</v>
      </c>
      <c r="D28" s="62" t="s">
        <v>151</v>
      </c>
      <c r="E28" s="62" t="s">
        <v>151</v>
      </c>
      <c r="F28" s="65" t="s">
        <v>17</v>
      </c>
      <c r="G28" s="64">
        <v>7147</v>
      </c>
      <c r="H28" s="62">
        <v>7003</v>
      </c>
      <c r="I28" s="62">
        <v>5648</v>
      </c>
      <c r="J28" s="65">
        <v>6599.333333333333</v>
      </c>
      <c r="K28" s="61" t="s">
        <v>260</v>
      </c>
      <c r="L28" s="62" t="s">
        <v>151</v>
      </c>
      <c r="M28" s="44" t="s">
        <v>260</v>
      </c>
      <c r="N28" s="45" t="s">
        <v>151</v>
      </c>
      <c r="O28" s="81">
        <v>5891</v>
      </c>
      <c r="P28" s="80">
        <v>4903</v>
      </c>
      <c r="Q28" s="81">
        <v>4894</v>
      </c>
      <c r="R28" s="45">
        <v>5229.333333333333</v>
      </c>
      <c r="S28" s="81" t="s">
        <v>260</v>
      </c>
      <c r="T28" s="80" t="s">
        <v>17</v>
      </c>
      <c r="U28" s="78" t="s">
        <v>151</v>
      </c>
      <c r="V28" s="45" t="s">
        <v>151</v>
      </c>
      <c r="W28" s="64" t="s">
        <v>151</v>
      </c>
      <c r="X28" s="62" t="s">
        <v>151</v>
      </c>
      <c r="Y28" s="62" t="s">
        <v>151</v>
      </c>
      <c r="Z28" s="65" t="s">
        <v>17</v>
      </c>
      <c r="AA28" s="61" t="s">
        <v>151</v>
      </c>
      <c r="AB28" s="62" t="s">
        <v>151</v>
      </c>
      <c r="AC28" s="62" t="s">
        <v>151</v>
      </c>
      <c r="AD28" s="65" t="s">
        <v>17</v>
      </c>
      <c r="AE28" s="64">
        <v>2580</v>
      </c>
      <c r="AF28" s="44">
        <v>2338</v>
      </c>
      <c r="AG28" s="64">
        <v>1829</v>
      </c>
      <c r="AH28" s="65">
        <v>2249</v>
      </c>
    </row>
    <row r="29" spans="1:34" s="21" customFormat="1" ht="17.25" customHeight="1" x14ac:dyDescent="0.15">
      <c r="A29" s="181" t="s">
        <v>147</v>
      </c>
      <c r="B29" s="42" t="s">
        <v>57</v>
      </c>
      <c r="C29" s="61" t="s">
        <v>151</v>
      </c>
      <c r="D29" s="62" t="s">
        <v>151</v>
      </c>
      <c r="E29" s="62" t="s">
        <v>151</v>
      </c>
      <c r="F29" s="65" t="s">
        <v>17</v>
      </c>
      <c r="G29" s="43">
        <v>4269</v>
      </c>
      <c r="H29" s="44">
        <v>2803</v>
      </c>
      <c r="I29" s="44">
        <v>4734</v>
      </c>
      <c r="J29" s="65">
        <v>3935.3333333333335</v>
      </c>
      <c r="K29" s="61">
        <v>3702</v>
      </c>
      <c r="L29" s="62">
        <v>2344</v>
      </c>
      <c r="M29" s="62">
        <v>4307</v>
      </c>
      <c r="N29" s="45">
        <v>3451</v>
      </c>
      <c r="O29" s="81">
        <v>4051</v>
      </c>
      <c r="P29" s="80">
        <v>1976</v>
      </c>
      <c r="Q29" s="81">
        <v>4018</v>
      </c>
      <c r="R29" s="45">
        <v>3348.3333333333335</v>
      </c>
      <c r="S29" s="81">
        <v>3077</v>
      </c>
      <c r="T29" s="80">
        <v>2316</v>
      </c>
      <c r="U29" s="78">
        <v>2578</v>
      </c>
      <c r="V29" s="45">
        <v>2657</v>
      </c>
      <c r="W29" s="78" t="s">
        <v>151</v>
      </c>
      <c r="X29" s="44" t="s">
        <v>151</v>
      </c>
      <c r="Y29" s="44" t="s">
        <v>151</v>
      </c>
      <c r="Z29" s="45" t="s">
        <v>17</v>
      </c>
      <c r="AA29" s="43" t="s">
        <v>151</v>
      </c>
      <c r="AB29" s="44" t="s">
        <v>151</v>
      </c>
      <c r="AC29" s="44" t="s">
        <v>151</v>
      </c>
      <c r="AD29" s="45" t="s">
        <v>17</v>
      </c>
      <c r="AE29" s="64">
        <v>3611</v>
      </c>
      <c r="AF29" s="62">
        <v>1503</v>
      </c>
      <c r="AG29" s="44">
        <v>2761</v>
      </c>
      <c r="AH29" s="65">
        <v>2625</v>
      </c>
    </row>
    <row r="30" spans="1:34" s="21" customFormat="1" ht="16.5" customHeight="1" x14ac:dyDescent="0.15">
      <c r="A30" s="29" t="s">
        <v>158</v>
      </c>
      <c r="B30" s="30" t="s">
        <v>92</v>
      </c>
      <c r="C30" s="43" t="s">
        <v>151</v>
      </c>
      <c r="D30" s="44" t="s">
        <v>151</v>
      </c>
      <c r="E30" s="44" t="s">
        <v>151</v>
      </c>
      <c r="F30" s="45" t="s">
        <v>151</v>
      </c>
      <c r="G30" s="43" t="s">
        <v>151</v>
      </c>
      <c r="H30" s="44" t="s">
        <v>151</v>
      </c>
      <c r="I30" s="44" t="s">
        <v>151</v>
      </c>
      <c r="J30" s="65" t="s">
        <v>151</v>
      </c>
      <c r="K30" s="31">
        <v>4317</v>
      </c>
      <c r="L30" s="32">
        <v>5892</v>
      </c>
      <c r="M30" s="32">
        <v>4125</v>
      </c>
      <c r="N30" s="45">
        <v>4778</v>
      </c>
      <c r="O30" s="81">
        <v>4574</v>
      </c>
      <c r="P30" s="80">
        <v>3944</v>
      </c>
      <c r="Q30" s="81">
        <v>3032</v>
      </c>
      <c r="R30" s="45">
        <v>3850</v>
      </c>
      <c r="S30" s="43">
        <v>2341</v>
      </c>
      <c r="T30" s="80">
        <v>2078</v>
      </c>
      <c r="U30" s="78">
        <v>2486</v>
      </c>
      <c r="V30" s="45">
        <v>2301.6666666666665</v>
      </c>
      <c r="W30" s="78" t="s">
        <v>260</v>
      </c>
      <c r="X30" s="44" t="s">
        <v>151</v>
      </c>
      <c r="Y30" s="44" t="s">
        <v>260</v>
      </c>
      <c r="Z30" s="45" t="s">
        <v>17</v>
      </c>
      <c r="AA30" s="43" t="s">
        <v>151</v>
      </c>
      <c r="AB30" s="44" t="s">
        <v>151</v>
      </c>
      <c r="AC30" s="44" t="s">
        <v>260</v>
      </c>
      <c r="AD30" s="45" t="s">
        <v>17</v>
      </c>
      <c r="AE30" s="78">
        <v>2642</v>
      </c>
      <c r="AF30" s="78">
        <v>2206</v>
      </c>
      <c r="AG30" s="64">
        <v>1694</v>
      </c>
      <c r="AH30" s="65">
        <v>2180.6666666666665</v>
      </c>
    </row>
    <row r="31" spans="1:34" s="21" customFormat="1" ht="17.25" customHeight="1" x14ac:dyDescent="0.15">
      <c r="A31" s="183" t="s">
        <v>157</v>
      </c>
      <c r="B31" s="71" t="s">
        <v>156</v>
      </c>
      <c r="C31" s="72" t="s">
        <v>151</v>
      </c>
      <c r="D31" s="73" t="s">
        <v>151</v>
      </c>
      <c r="E31" s="73" t="s">
        <v>151</v>
      </c>
      <c r="F31" s="74" t="s">
        <v>17</v>
      </c>
      <c r="G31" s="61" t="s">
        <v>151</v>
      </c>
      <c r="H31" s="62" t="s">
        <v>151</v>
      </c>
      <c r="I31" s="62" t="s">
        <v>260</v>
      </c>
      <c r="J31" s="65" t="s">
        <v>151</v>
      </c>
      <c r="K31" s="72" t="s">
        <v>151</v>
      </c>
      <c r="L31" s="73" t="s">
        <v>151</v>
      </c>
      <c r="M31" s="73" t="s">
        <v>151</v>
      </c>
      <c r="N31" s="45" t="s">
        <v>151</v>
      </c>
      <c r="O31" s="81" t="s">
        <v>151</v>
      </c>
      <c r="P31" s="80" t="s">
        <v>151</v>
      </c>
      <c r="Q31" s="81" t="s">
        <v>151</v>
      </c>
      <c r="R31" s="90" t="s">
        <v>151</v>
      </c>
      <c r="S31" s="91" t="s">
        <v>151</v>
      </c>
      <c r="T31" s="92" t="s">
        <v>17</v>
      </c>
      <c r="U31" s="93" t="s">
        <v>151</v>
      </c>
      <c r="V31" s="90" t="s">
        <v>151</v>
      </c>
      <c r="W31" s="75" t="s">
        <v>151</v>
      </c>
      <c r="X31" s="73" t="s">
        <v>260</v>
      </c>
      <c r="Y31" s="73" t="s">
        <v>151</v>
      </c>
      <c r="Z31" s="74" t="s">
        <v>17</v>
      </c>
      <c r="AA31" s="72" t="s">
        <v>260</v>
      </c>
      <c r="AB31" s="73" t="s">
        <v>260</v>
      </c>
      <c r="AC31" s="73" t="s">
        <v>151</v>
      </c>
      <c r="AD31" s="74" t="s">
        <v>17</v>
      </c>
      <c r="AE31" s="64">
        <v>5458</v>
      </c>
      <c r="AF31" s="62">
        <v>3960</v>
      </c>
      <c r="AG31" s="73">
        <v>3740</v>
      </c>
      <c r="AH31" s="65">
        <v>4386</v>
      </c>
    </row>
    <row r="32" spans="1:34" s="21" customFormat="1" ht="16.5" customHeight="1" x14ac:dyDescent="0.15">
      <c r="A32" s="29" t="s">
        <v>15</v>
      </c>
      <c r="B32" s="30" t="s">
        <v>16</v>
      </c>
      <c r="C32" s="43" t="s">
        <v>151</v>
      </c>
      <c r="D32" s="44" t="s">
        <v>151</v>
      </c>
      <c r="E32" s="44" t="s">
        <v>151</v>
      </c>
      <c r="F32" s="45" t="s">
        <v>151</v>
      </c>
      <c r="G32" s="89">
        <v>6438</v>
      </c>
      <c r="H32" s="32">
        <v>6569</v>
      </c>
      <c r="I32" s="32">
        <v>5535</v>
      </c>
      <c r="J32" s="65">
        <v>6180.666666666667</v>
      </c>
      <c r="K32" s="31">
        <v>6392</v>
      </c>
      <c r="L32" s="32">
        <v>6887</v>
      </c>
      <c r="M32" s="89">
        <v>5469</v>
      </c>
      <c r="N32" s="45">
        <v>6249.333333333333</v>
      </c>
      <c r="O32" s="31">
        <v>7085</v>
      </c>
      <c r="P32" s="94">
        <v>6182</v>
      </c>
      <c r="Q32" s="89">
        <v>5168</v>
      </c>
      <c r="R32" s="45">
        <v>6145</v>
      </c>
      <c r="S32" s="43" t="s">
        <v>151</v>
      </c>
      <c r="T32" s="80" t="s">
        <v>151</v>
      </c>
      <c r="U32" s="78" t="s">
        <v>151</v>
      </c>
      <c r="V32" s="45" t="s">
        <v>151</v>
      </c>
      <c r="W32" s="78" t="s">
        <v>260</v>
      </c>
      <c r="X32" s="44" t="s">
        <v>151</v>
      </c>
      <c r="Y32" s="44" t="s">
        <v>151</v>
      </c>
      <c r="Z32" s="45" t="s">
        <v>17</v>
      </c>
      <c r="AA32" s="43" t="s">
        <v>151</v>
      </c>
      <c r="AB32" s="44" t="s">
        <v>151</v>
      </c>
      <c r="AC32" s="44" t="s">
        <v>151</v>
      </c>
      <c r="AD32" s="45" t="s">
        <v>17</v>
      </c>
      <c r="AE32" s="89">
        <v>5396</v>
      </c>
      <c r="AF32" s="32">
        <v>5280</v>
      </c>
      <c r="AG32" s="32">
        <v>3749</v>
      </c>
      <c r="AH32" s="65">
        <v>4808.333333333333</v>
      </c>
    </row>
    <row r="33" spans="1:51" s="21" customFormat="1" ht="17.25" customHeight="1" x14ac:dyDescent="0.15">
      <c r="A33" s="59" t="s">
        <v>262</v>
      </c>
      <c r="B33" s="82" t="s">
        <v>63</v>
      </c>
      <c r="C33" s="61" t="s">
        <v>151</v>
      </c>
      <c r="D33" s="62" t="s">
        <v>151</v>
      </c>
      <c r="E33" s="62" t="s">
        <v>151</v>
      </c>
      <c r="F33" s="65" t="s">
        <v>17</v>
      </c>
      <c r="G33" s="64" t="s">
        <v>151</v>
      </c>
      <c r="H33" s="62" t="s">
        <v>151</v>
      </c>
      <c r="I33" s="62" t="s">
        <v>151</v>
      </c>
      <c r="J33" s="65" t="s">
        <v>151</v>
      </c>
      <c r="K33" s="61">
        <v>4169</v>
      </c>
      <c r="L33" s="62">
        <v>4327</v>
      </c>
      <c r="M33" s="75">
        <v>3504</v>
      </c>
      <c r="N33" s="45">
        <v>4000</v>
      </c>
      <c r="O33" s="79">
        <v>4201</v>
      </c>
      <c r="P33" s="80">
        <v>3886</v>
      </c>
      <c r="Q33" s="80">
        <v>3267</v>
      </c>
      <c r="R33" s="45">
        <v>3784.6666666666665</v>
      </c>
      <c r="S33" s="81" t="s">
        <v>151</v>
      </c>
      <c r="T33" s="80" t="s">
        <v>17</v>
      </c>
      <c r="U33" s="78" t="s">
        <v>151</v>
      </c>
      <c r="V33" s="45" t="s">
        <v>151</v>
      </c>
      <c r="W33" s="75" t="s">
        <v>151</v>
      </c>
      <c r="X33" s="73" t="s">
        <v>151</v>
      </c>
      <c r="Y33" s="73" t="s">
        <v>151</v>
      </c>
      <c r="Z33" s="74" t="s">
        <v>17</v>
      </c>
      <c r="AA33" s="72" t="s">
        <v>151</v>
      </c>
      <c r="AB33" s="73" t="s">
        <v>151</v>
      </c>
      <c r="AC33" s="73" t="s">
        <v>260</v>
      </c>
      <c r="AD33" s="74" t="s">
        <v>17</v>
      </c>
      <c r="AE33" s="64">
        <v>3816</v>
      </c>
      <c r="AF33" s="62">
        <v>3517</v>
      </c>
      <c r="AG33" s="62">
        <v>2571</v>
      </c>
      <c r="AH33" s="65">
        <v>3301.3333333333335</v>
      </c>
    </row>
    <row r="34" spans="1:51" s="21" customFormat="1" ht="17.25" customHeight="1" x14ac:dyDescent="0.15">
      <c r="A34" s="29" t="s">
        <v>83</v>
      </c>
      <c r="B34" s="30" t="s">
        <v>64</v>
      </c>
      <c r="C34" s="61" t="s">
        <v>151</v>
      </c>
      <c r="D34" s="62" t="s">
        <v>151</v>
      </c>
      <c r="E34" s="62" t="s">
        <v>151</v>
      </c>
      <c r="F34" s="65" t="s">
        <v>17</v>
      </c>
      <c r="G34" s="64">
        <v>15536</v>
      </c>
      <c r="H34" s="62">
        <v>16360</v>
      </c>
      <c r="I34" s="62">
        <v>15063</v>
      </c>
      <c r="J34" s="65">
        <v>15653</v>
      </c>
      <c r="K34" s="61">
        <v>12616</v>
      </c>
      <c r="L34" s="62">
        <v>15513</v>
      </c>
      <c r="M34" s="78">
        <v>13811</v>
      </c>
      <c r="N34" s="74">
        <v>13980</v>
      </c>
      <c r="O34" s="84">
        <v>13614</v>
      </c>
      <c r="P34" s="76">
        <v>12080</v>
      </c>
      <c r="Q34" s="84">
        <v>11505</v>
      </c>
      <c r="R34" s="45">
        <v>12399.666666666666</v>
      </c>
      <c r="S34" s="81">
        <v>11418</v>
      </c>
      <c r="T34" s="80">
        <v>8596</v>
      </c>
      <c r="U34" s="78">
        <v>7980</v>
      </c>
      <c r="V34" s="45">
        <v>9331.3333333333339</v>
      </c>
      <c r="W34" s="43" t="s">
        <v>151</v>
      </c>
      <c r="X34" s="44" t="s">
        <v>151</v>
      </c>
      <c r="Y34" s="44" t="s">
        <v>151</v>
      </c>
      <c r="Z34" s="45" t="s">
        <v>17</v>
      </c>
      <c r="AA34" s="43" t="s">
        <v>151</v>
      </c>
      <c r="AB34" s="44" t="s">
        <v>151</v>
      </c>
      <c r="AC34" s="44" t="s">
        <v>151</v>
      </c>
      <c r="AD34" s="45" t="s">
        <v>17</v>
      </c>
      <c r="AE34" s="64">
        <v>9917</v>
      </c>
      <c r="AF34" s="44">
        <v>10053</v>
      </c>
      <c r="AG34" s="81">
        <v>7640</v>
      </c>
      <c r="AH34" s="65">
        <v>9203.3333333333339</v>
      </c>
    </row>
    <row r="35" spans="1:51" s="21" customFormat="1" ht="17.25" customHeight="1" x14ac:dyDescent="0.15">
      <c r="A35" s="23" t="s">
        <v>94</v>
      </c>
      <c r="B35" s="28" t="s">
        <v>58</v>
      </c>
      <c r="C35" s="95" t="s">
        <v>151</v>
      </c>
      <c r="D35" s="96" t="s">
        <v>151</v>
      </c>
      <c r="E35" s="96" t="s">
        <v>151</v>
      </c>
      <c r="F35" s="97" t="s">
        <v>17</v>
      </c>
      <c r="G35" s="98" t="s">
        <v>151</v>
      </c>
      <c r="H35" s="96" t="s">
        <v>151</v>
      </c>
      <c r="I35" s="96" t="s">
        <v>151</v>
      </c>
      <c r="J35" s="97" t="s">
        <v>151</v>
      </c>
      <c r="K35" s="95" t="s">
        <v>151</v>
      </c>
      <c r="L35" s="96" t="s">
        <v>151</v>
      </c>
      <c r="M35" s="96" t="s">
        <v>151</v>
      </c>
      <c r="N35" s="97" t="s">
        <v>151</v>
      </c>
      <c r="O35" s="99">
        <v>670</v>
      </c>
      <c r="P35" s="100">
        <v>596</v>
      </c>
      <c r="Q35" s="101">
        <v>640</v>
      </c>
      <c r="R35" s="97">
        <v>635.33333333333337</v>
      </c>
      <c r="S35" s="101">
        <v>545</v>
      </c>
      <c r="T35" s="100">
        <v>824</v>
      </c>
      <c r="U35" s="98">
        <v>612</v>
      </c>
      <c r="V35" s="97">
        <v>660.33333333333337</v>
      </c>
      <c r="W35" s="95" t="s">
        <v>151</v>
      </c>
      <c r="X35" s="96" t="s">
        <v>151</v>
      </c>
      <c r="Y35" s="96" t="s">
        <v>151</v>
      </c>
      <c r="Z35" s="97" t="s">
        <v>17</v>
      </c>
      <c r="AA35" s="95" t="s">
        <v>260</v>
      </c>
      <c r="AB35" s="96" t="s">
        <v>151</v>
      </c>
      <c r="AC35" s="96" t="s">
        <v>151</v>
      </c>
      <c r="AD35" s="97" t="s">
        <v>17</v>
      </c>
      <c r="AE35" s="95">
        <v>868</v>
      </c>
      <c r="AF35" s="96">
        <v>900</v>
      </c>
      <c r="AG35" s="96">
        <v>763</v>
      </c>
      <c r="AH35" s="97">
        <v>843.66666666666663</v>
      </c>
    </row>
    <row r="36" spans="1:51" s="21" customFormat="1" ht="16.5" customHeight="1" x14ac:dyDescent="0.15">
      <c r="A36" s="705" t="s">
        <v>43</v>
      </c>
      <c r="B36" s="706"/>
      <c r="C36" s="102">
        <v>6062</v>
      </c>
      <c r="D36" s="103">
        <v>6255</v>
      </c>
      <c r="E36" s="103">
        <v>5795</v>
      </c>
      <c r="F36" s="104">
        <v>6037.333333333333</v>
      </c>
      <c r="G36" s="105">
        <v>130618</v>
      </c>
      <c r="H36" s="103">
        <v>136858</v>
      </c>
      <c r="I36" s="105">
        <v>121977</v>
      </c>
      <c r="J36" s="65">
        <v>129817.66666666667</v>
      </c>
      <c r="K36" s="102">
        <v>114672</v>
      </c>
      <c r="L36" s="105">
        <v>127808</v>
      </c>
      <c r="M36" s="105">
        <v>114188</v>
      </c>
      <c r="N36" s="65">
        <v>118889.33333333333</v>
      </c>
      <c r="O36" s="102">
        <v>145933</v>
      </c>
      <c r="P36" s="105">
        <v>125188</v>
      </c>
      <c r="Q36" s="105">
        <v>112786</v>
      </c>
      <c r="R36" s="65">
        <v>127969</v>
      </c>
      <c r="S36" s="102">
        <v>89694</v>
      </c>
      <c r="T36" s="105">
        <v>95867</v>
      </c>
      <c r="U36" s="105">
        <v>80228</v>
      </c>
      <c r="V36" s="65">
        <v>88596.333333333328</v>
      </c>
      <c r="W36" s="61" t="s">
        <v>151</v>
      </c>
      <c r="X36" s="62" t="s">
        <v>151</v>
      </c>
      <c r="Y36" s="62" t="s">
        <v>151</v>
      </c>
      <c r="Z36" s="65" t="s">
        <v>17</v>
      </c>
      <c r="AA36" s="61" t="s">
        <v>151</v>
      </c>
      <c r="AB36" s="62" t="s">
        <v>151</v>
      </c>
      <c r="AC36" s="62" t="s">
        <v>151</v>
      </c>
      <c r="AD36" s="65" t="s">
        <v>17</v>
      </c>
      <c r="AE36" s="105">
        <v>118517</v>
      </c>
      <c r="AF36" s="105">
        <v>104665</v>
      </c>
      <c r="AG36" s="105">
        <v>85153</v>
      </c>
      <c r="AH36" s="106">
        <v>102778.33333333333</v>
      </c>
    </row>
    <row r="37" spans="1:51" s="21" customFormat="1" ht="16.5" customHeight="1" x14ac:dyDescent="0.15">
      <c r="A37" s="682" t="s">
        <v>44</v>
      </c>
      <c r="B37" s="683"/>
      <c r="C37" s="685">
        <f>SUM(C19:C35,D19:D35,E19:E35)</f>
        <v>18112</v>
      </c>
      <c r="D37" s="686"/>
      <c r="E37" s="686"/>
      <c r="F37" s="54"/>
      <c r="G37" s="685">
        <f>SUM(G19:G35,H19:H35,I19:I35)</f>
        <v>389453</v>
      </c>
      <c r="H37" s="686"/>
      <c r="I37" s="687"/>
      <c r="J37" s="107"/>
      <c r="K37" s="685">
        <f>SUM(K19:K35,L19:L35,M19:M35)</f>
        <v>356668</v>
      </c>
      <c r="L37" s="686"/>
      <c r="M37" s="686"/>
      <c r="N37" s="54"/>
      <c r="O37" s="685">
        <f>SUM(O19:O35,P19:P35,Q19:Q35)</f>
        <v>383907</v>
      </c>
      <c r="P37" s="686"/>
      <c r="Q37" s="686"/>
      <c r="R37" s="54"/>
      <c r="S37" s="685">
        <f>SUM(S19:S35,T19:T35,U19:U35)</f>
        <v>265789</v>
      </c>
      <c r="T37" s="686"/>
      <c r="U37" s="686"/>
      <c r="V37" s="54"/>
      <c r="W37" s="736" t="s">
        <v>151</v>
      </c>
      <c r="X37" s="737"/>
      <c r="Y37" s="737"/>
      <c r="Z37" s="52"/>
      <c r="AA37" s="736" t="s">
        <v>151</v>
      </c>
      <c r="AB37" s="737"/>
      <c r="AC37" s="737"/>
      <c r="AD37" s="52"/>
      <c r="AE37" s="685">
        <v>308335</v>
      </c>
      <c r="AF37" s="686"/>
      <c r="AG37" s="687"/>
      <c r="AH37" s="107"/>
    </row>
    <row r="38" spans="1:51" s="21" customFormat="1" ht="16.5" customHeight="1" x14ac:dyDescent="0.15">
      <c r="A38" s="20"/>
      <c r="C38" s="108"/>
      <c r="D38" s="108"/>
      <c r="E38" s="108"/>
      <c r="F38" s="108"/>
      <c r="G38" s="108"/>
      <c r="H38" s="108"/>
      <c r="I38" s="109">
        <v>10585</v>
      </c>
      <c r="J38" s="109"/>
      <c r="K38" s="109">
        <v>10488</v>
      </c>
      <c r="L38" s="109">
        <v>2564</v>
      </c>
      <c r="M38" s="110"/>
      <c r="N38" s="110"/>
      <c r="O38" s="110"/>
      <c r="P38" s="110"/>
    </row>
    <row r="39" spans="1:51" s="21" customFormat="1" ht="13.5" customHeight="1" x14ac:dyDescent="0.15">
      <c r="A39" s="20"/>
      <c r="R39" s="111"/>
      <c r="AD39" s="112"/>
      <c r="AH39" s="112" t="s">
        <v>20</v>
      </c>
    </row>
    <row r="40" spans="1:51" s="21" customFormat="1" ht="16.5" customHeight="1" x14ac:dyDescent="0.15">
      <c r="A40" s="711" t="s">
        <v>0</v>
      </c>
      <c r="B40" s="713" t="s">
        <v>1</v>
      </c>
      <c r="C40" s="702" t="s">
        <v>95</v>
      </c>
      <c r="D40" s="703"/>
      <c r="E40" s="703"/>
      <c r="F40" s="704"/>
      <c r="G40" s="702" t="s">
        <v>65</v>
      </c>
      <c r="H40" s="703"/>
      <c r="I40" s="703"/>
      <c r="J40" s="704"/>
      <c r="K40" s="702" t="s">
        <v>167</v>
      </c>
      <c r="L40" s="703"/>
      <c r="M40" s="703"/>
      <c r="N40" s="704"/>
      <c r="O40" s="702" t="s">
        <v>166</v>
      </c>
      <c r="P40" s="703"/>
      <c r="Q40" s="703"/>
      <c r="R40" s="730"/>
      <c r="S40" s="702" t="s">
        <v>165</v>
      </c>
      <c r="T40" s="703"/>
      <c r="U40" s="703"/>
      <c r="V40" s="704"/>
      <c r="W40" s="702" t="s">
        <v>227</v>
      </c>
      <c r="X40" s="703"/>
      <c r="Y40" s="703"/>
      <c r="Z40" s="704"/>
      <c r="AA40" s="731" t="s">
        <v>286</v>
      </c>
      <c r="AB40" s="732"/>
      <c r="AC40" s="732"/>
      <c r="AD40" s="732"/>
      <c r="AE40" s="732"/>
      <c r="AF40" s="732"/>
      <c r="AG40" s="732"/>
      <c r="AH40" s="733"/>
      <c r="AK40" s="702" t="s">
        <v>286</v>
      </c>
      <c r="AL40" s="703"/>
      <c r="AM40" s="703"/>
      <c r="AN40" s="704"/>
      <c r="AO40" s="700" t="s">
        <v>316</v>
      </c>
      <c r="AP40" s="701"/>
      <c r="AQ40" s="701"/>
      <c r="AR40" s="701"/>
      <c r="AS40" s="701"/>
      <c r="AT40" s="701"/>
      <c r="AU40" s="701"/>
      <c r="AV40" s="715"/>
      <c r="AX40" s="21" t="s">
        <v>0</v>
      </c>
      <c r="AY40" s="21" t="s">
        <v>1</v>
      </c>
    </row>
    <row r="41" spans="1:51" s="21" customFormat="1" ht="16.5" customHeight="1" x14ac:dyDescent="0.15">
      <c r="A41" s="712"/>
      <c r="B41" s="714"/>
      <c r="C41" s="693" t="s">
        <v>45</v>
      </c>
      <c r="D41" s="689" t="s">
        <v>46</v>
      </c>
      <c r="E41" s="734" t="s">
        <v>47</v>
      </c>
      <c r="F41" s="691" t="s">
        <v>18</v>
      </c>
      <c r="G41" s="693" t="s">
        <v>33</v>
      </c>
      <c r="H41" s="689" t="s">
        <v>34</v>
      </c>
      <c r="I41" s="689" t="s">
        <v>35</v>
      </c>
      <c r="J41" s="691" t="s">
        <v>18</v>
      </c>
      <c r="K41" s="693" t="s">
        <v>164</v>
      </c>
      <c r="L41" s="689" t="s">
        <v>163</v>
      </c>
      <c r="M41" s="689" t="s">
        <v>162</v>
      </c>
      <c r="N41" s="691" t="s">
        <v>18</v>
      </c>
      <c r="O41" s="693" t="s">
        <v>27</v>
      </c>
      <c r="P41" s="689" t="s">
        <v>28</v>
      </c>
      <c r="Q41" s="689" t="s">
        <v>29</v>
      </c>
      <c r="R41" s="691" t="s">
        <v>18</v>
      </c>
      <c r="S41" s="693" t="s">
        <v>21</v>
      </c>
      <c r="T41" s="689" t="s">
        <v>22</v>
      </c>
      <c r="U41" s="689" t="s">
        <v>23</v>
      </c>
      <c r="V41" s="691" t="s">
        <v>18</v>
      </c>
      <c r="W41" s="693" t="s">
        <v>228</v>
      </c>
      <c r="X41" s="689" t="s">
        <v>229</v>
      </c>
      <c r="Y41" s="689" t="s">
        <v>230</v>
      </c>
      <c r="Z41" s="691" t="s">
        <v>18</v>
      </c>
      <c r="AA41" s="739" t="s">
        <v>287</v>
      </c>
      <c r="AB41" s="728"/>
      <c r="AC41" s="727" t="s">
        <v>288</v>
      </c>
      <c r="AD41" s="728"/>
      <c r="AE41" s="727" t="s">
        <v>289</v>
      </c>
      <c r="AF41" s="728"/>
      <c r="AG41" s="727" t="s">
        <v>18</v>
      </c>
      <c r="AH41" s="729"/>
      <c r="AK41" s="693" t="s">
        <v>287</v>
      </c>
      <c r="AL41" s="689" t="s">
        <v>288</v>
      </c>
      <c r="AM41" s="689" t="s">
        <v>289</v>
      </c>
      <c r="AN41" s="691" t="s">
        <v>18</v>
      </c>
      <c r="AO41" s="695" t="s">
        <v>33</v>
      </c>
      <c r="AP41" s="688"/>
      <c r="AQ41" s="688" t="s">
        <v>34</v>
      </c>
      <c r="AR41" s="688"/>
      <c r="AS41" s="688" t="s">
        <v>35</v>
      </c>
      <c r="AT41" s="688"/>
      <c r="AU41" s="688" t="s">
        <v>18</v>
      </c>
      <c r="AV41" s="698"/>
    </row>
    <row r="42" spans="1:51" s="21" customFormat="1" ht="27" customHeight="1" x14ac:dyDescent="0.15">
      <c r="A42" s="694"/>
      <c r="B42" s="692"/>
      <c r="C42" s="694"/>
      <c r="D42" s="690"/>
      <c r="E42" s="735"/>
      <c r="F42" s="692"/>
      <c r="G42" s="694"/>
      <c r="H42" s="690"/>
      <c r="I42" s="690"/>
      <c r="J42" s="692"/>
      <c r="K42" s="694"/>
      <c r="L42" s="690"/>
      <c r="M42" s="690"/>
      <c r="N42" s="692"/>
      <c r="O42" s="694"/>
      <c r="P42" s="690"/>
      <c r="Q42" s="690"/>
      <c r="R42" s="692"/>
      <c r="S42" s="694"/>
      <c r="T42" s="690"/>
      <c r="U42" s="690"/>
      <c r="V42" s="692"/>
      <c r="W42" s="694"/>
      <c r="X42" s="690"/>
      <c r="Y42" s="690"/>
      <c r="Z42" s="692"/>
      <c r="AA42" s="352" t="s">
        <v>97</v>
      </c>
      <c r="AB42" s="353" t="s">
        <v>298</v>
      </c>
      <c r="AC42" s="354" t="s">
        <v>97</v>
      </c>
      <c r="AD42" s="353" t="s">
        <v>298</v>
      </c>
      <c r="AE42" s="354" t="s">
        <v>97</v>
      </c>
      <c r="AF42" s="353" t="s">
        <v>298</v>
      </c>
      <c r="AG42" s="354" t="s">
        <v>97</v>
      </c>
      <c r="AH42" s="355" t="s">
        <v>298</v>
      </c>
      <c r="AK42" s="694"/>
      <c r="AL42" s="690"/>
      <c r="AM42" s="690"/>
      <c r="AN42" s="692"/>
      <c r="AO42" s="26" t="s">
        <v>97</v>
      </c>
      <c r="AP42" s="184" t="s">
        <v>317</v>
      </c>
      <c r="AQ42" s="27" t="s">
        <v>97</v>
      </c>
      <c r="AR42" s="184" t="s">
        <v>317</v>
      </c>
      <c r="AS42" s="27" t="s">
        <v>97</v>
      </c>
      <c r="AT42" s="184" t="s">
        <v>317</v>
      </c>
      <c r="AU42" s="27" t="s">
        <v>97</v>
      </c>
      <c r="AV42" s="184" t="s">
        <v>317</v>
      </c>
    </row>
    <row r="43" spans="1:51" s="21" customFormat="1" ht="16.5" customHeight="1" x14ac:dyDescent="0.15">
      <c r="A43" s="59">
        <v>1</v>
      </c>
      <c r="B43" s="30" t="s">
        <v>66</v>
      </c>
      <c r="C43" s="37">
        <v>21216</v>
      </c>
      <c r="D43" s="38">
        <v>21880</v>
      </c>
      <c r="E43" s="113">
        <v>15064</v>
      </c>
      <c r="F43" s="114">
        <v>19386.666666666668</v>
      </c>
      <c r="G43" s="37">
        <v>29791</v>
      </c>
      <c r="H43" s="77">
        <v>30783</v>
      </c>
      <c r="I43" s="77">
        <v>22162</v>
      </c>
      <c r="J43" s="115">
        <v>27578.666666666668</v>
      </c>
      <c r="K43" s="116">
        <v>27353</v>
      </c>
      <c r="L43" s="113">
        <v>25373</v>
      </c>
      <c r="M43" s="113">
        <v>19663</v>
      </c>
      <c r="N43" s="113">
        <v>24129</v>
      </c>
      <c r="O43" s="70">
        <v>25898</v>
      </c>
      <c r="P43" s="67">
        <v>29357</v>
      </c>
      <c r="Q43" s="67">
        <v>22650</v>
      </c>
      <c r="R43" s="117">
        <v>25968.333333333332</v>
      </c>
      <c r="S43" s="70">
        <v>22958</v>
      </c>
      <c r="T43" s="67">
        <v>26546</v>
      </c>
      <c r="U43" s="67">
        <v>21589</v>
      </c>
      <c r="V43" s="118">
        <v>23698</v>
      </c>
      <c r="W43" s="70">
        <v>27153</v>
      </c>
      <c r="X43" s="67">
        <v>29066</v>
      </c>
      <c r="Y43" s="67">
        <v>22782</v>
      </c>
      <c r="Z43" s="118">
        <v>26334</v>
      </c>
      <c r="AA43" s="356" t="e">
        <f>'日別(0824)'!#REF!</f>
        <v>#REF!</v>
      </c>
      <c r="AB43" s="357" t="e">
        <f>AA43/W43</f>
        <v>#REF!</v>
      </c>
      <c r="AC43" s="358" t="e">
        <f>'日別(0825)'!#REF!</f>
        <v>#REF!</v>
      </c>
      <c r="AD43" s="357" t="e">
        <f t="shared" ref="AD43:AD54" si="0">AC43/X43</f>
        <v>#REF!</v>
      </c>
      <c r="AE43" s="358" t="e">
        <f>'日別(0826)'!#REF!</f>
        <v>#REF!</v>
      </c>
      <c r="AF43" s="357" t="e">
        <f t="shared" ref="AF43:AF54" si="1">AE43/Y43</f>
        <v>#REF!</v>
      </c>
      <c r="AG43" s="359" t="e">
        <f>ROUND(AVERAGE(AA43,AC43,AE43),0)</f>
        <v>#REF!</v>
      </c>
      <c r="AH43" s="360" t="e">
        <f t="shared" ref="AH43:AH54" si="2">AG43/Z43</f>
        <v>#REF!</v>
      </c>
      <c r="AK43" s="410">
        <v>33329</v>
      </c>
      <c r="AL43" s="411">
        <v>33317</v>
      </c>
      <c r="AM43" s="411">
        <v>23511</v>
      </c>
      <c r="AN43" s="412">
        <v>30052</v>
      </c>
      <c r="AO43" s="70">
        <v>37271</v>
      </c>
      <c r="AP43" s="185">
        <f>AO43/AK43</f>
        <v>1.1182753757988539</v>
      </c>
      <c r="AQ43" s="67">
        <v>27002</v>
      </c>
      <c r="AR43" s="185">
        <f>AQ43/AL43</f>
        <v>0.81045712399075542</v>
      </c>
      <c r="AS43" s="67">
        <v>22095</v>
      </c>
      <c r="AT43" s="185">
        <f>AS43/AM43</f>
        <v>0.93977287227255324</v>
      </c>
      <c r="AU43" s="117">
        <f>ROUND(AVERAGE(AO43,AQ43,AS43),0)</f>
        <v>28789</v>
      </c>
      <c r="AV43" s="186">
        <f>AU43/AN43</f>
        <v>0.95797284706508723</v>
      </c>
      <c r="AX43" s="21">
        <v>1</v>
      </c>
      <c r="AY43" s="21" t="s">
        <v>319</v>
      </c>
    </row>
    <row r="44" spans="1:51" s="21" customFormat="1" ht="16.5" customHeight="1" x14ac:dyDescent="0.15">
      <c r="A44" s="29">
        <v>2</v>
      </c>
      <c r="B44" s="30" t="s">
        <v>67</v>
      </c>
      <c r="C44" s="31">
        <v>36403</v>
      </c>
      <c r="D44" s="32">
        <v>33165</v>
      </c>
      <c r="E44" s="32">
        <v>27402</v>
      </c>
      <c r="F44" s="114">
        <v>32323.333333333332</v>
      </c>
      <c r="G44" s="37">
        <v>29441</v>
      </c>
      <c r="H44" s="77">
        <v>30433</v>
      </c>
      <c r="I44" s="77">
        <v>26528</v>
      </c>
      <c r="J44" s="119">
        <v>28800.666666666668</v>
      </c>
      <c r="K44" s="31">
        <v>33759</v>
      </c>
      <c r="L44" s="32">
        <v>41387</v>
      </c>
      <c r="M44" s="32">
        <v>27589</v>
      </c>
      <c r="N44" s="120">
        <v>34245</v>
      </c>
      <c r="O44" s="43">
        <v>34122</v>
      </c>
      <c r="P44" s="44">
        <v>45102</v>
      </c>
      <c r="Q44" s="44">
        <v>30726</v>
      </c>
      <c r="R44" s="121">
        <v>36650</v>
      </c>
      <c r="S44" s="43">
        <v>35100</v>
      </c>
      <c r="T44" s="44">
        <v>39828</v>
      </c>
      <c r="U44" s="44">
        <v>29729</v>
      </c>
      <c r="V44" s="122">
        <v>34886</v>
      </c>
      <c r="W44" s="43">
        <v>41832</v>
      </c>
      <c r="X44" s="44">
        <v>39051</v>
      </c>
      <c r="Y44" s="44">
        <v>31518</v>
      </c>
      <c r="Z44" s="122">
        <v>37467</v>
      </c>
      <c r="AA44" s="356" t="e">
        <f>'日別(0824)'!#REF!</f>
        <v>#REF!</v>
      </c>
      <c r="AB44" s="361" t="e">
        <f t="shared" ref="AB44:AB53" si="3">AA44/W44</f>
        <v>#REF!</v>
      </c>
      <c r="AC44" s="362" t="e">
        <f>'日別(0825)'!#REF!</f>
        <v>#REF!</v>
      </c>
      <c r="AD44" s="361" t="e">
        <f t="shared" si="0"/>
        <v>#REF!</v>
      </c>
      <c r="AE44" s="362" t="e">
        <f>'日別(0826)'!#REF!</f>
        <v>#REF!</v>
      </c>
      <c r="AF44" s="361" t="e">
        <f t="shared" si="1"/>
        <v>#REF!</v>
      </c>
      <c r="AG44" s="363" t="e">
        <f t="shared" ref="AG44:AG54" si="4">ROUND(AVERAGE(AA44,AC44,AE44),0)</f>
        <v>#REF!</v>
      </c>
      <c r="AH44" s="364" t="e">
        <f t="shared" si="2"/>
        <v>#REF!</v>
      </c>
      <c r="AK44" s="413">
        <v>44925</v>
      </c>
      <c r="AL44" s="414">
        <v>42505</v>
      </c>
      <c r="AM44" s="414">
        <v>27639</v>
      </c>
      <c r="AN44" s="415">
        <v>38356</v>
      </c>
      <c r="AO44" s="43">
        <v>37964</v>
      </c>
      <c r="AP44" s="187">
        <f t="shared" ref="AP44:AP53" si="5">AO44/AK44</f>
        <v>0.84505286588759043</v>
      </c>
      <c r="AQ44" s="44">
        <v>33281</v>
      </c>
      <c r="AR44" s="187">
        <f t="shared" ref="AR44:AR53" si="6">AQ44/AL44</f>
        <v>0.78299023644277144</v>
      </c>
      <c r="AS44" s="44">
        <v>24051</v>
      </c>
      <c r="AT44" s="187">
        <f t="shared" ref="AT44:AT54" si="7">AS44/AM44</f>
        <v>0.87018343644849672</v>
      </c>
      <c r="AU44" s="121">
        <f t="shared" ref="AU44:AU54" si="8">ROUND(AVERAGE(AO44,AQ44,AS44),0)</f>
        <v>31765</v>
      </c>
      <c r="AV44" s="177">
        <f t="shared" ref="AV44:AV54" si="9">AU44/AN44</f>
        <v>0.82816247783919072</v>
      </c>
      <c r="AX44" s="21">
        <v>2</v>
      </c>
      <c r="AY44" s="21" t="s">
        <v>320</v>
      </c>
    </row>
    <row r="45" spans="1:51" s="21" customFormat="1" ht="16.5" customHeight="1" x14ac:dyDescent="0.15">
      <c r="A45" s="29">
        <v>3</v>
      </c>
      <c r="B45" s="30" t="s">
        <v>2</v>
      </c>
      <c r="C45" s="31">
        <v>12609</v>
      </c>
      <c r="D45" s="32">
        <v>12911</v>
      </c>
      <c r="E45" s="32">
        <v>8702</v>
      </c>
      <c r="F45" s="114">
        <v>11407.333333333334</v>
      </c>
      <c r="G45" s="37">
        <v>12220</v>
      </c>
      <c r="H45" s="77">
        <v>12140</v>
      </c>
      <c r="I45" s="77">
        <v>8305</v>
      </c>
      <c r="J45" s="119">
        <v>10888.333333333334</v>
      </c>
      <c r="K45" s="31">
        <v>10839</v>
      </c>
      <c r="L45" s="32">
        <v>12830</v>
      </c>
      <c r="M45" s="32">
        <v>7956</v>
      </c>
      <c r="N45" s="32">
        <v>10541</v>
      </c>
      <c r="O45" s="43">
        <v>12299</v>
      </c>
      <c r="P45" s="44">
        <v>10904</v>
      </c>
      <c r="Q45" s="44">
        <v>8630</v>
      </c>
      <c r="R45" s="121">
        <v>10611</v>
      </c>
      <c r="S45" s="43">
        <v>11419</v>
      </c>
      <c r="T45" s="44">
        <v>10121</v>
      </c>
      <c r="U45" s="44">
        <v>7806</v>
      </c>
      <c r="V45" s="123">
        <v>9782</v>
      </c>
      <c r="W45" s="43">
        <v>11161</v>
      </c>
      <c r="X45" s="44">
        <v>11666</v>
      </c>
      <c r="Y45" s="44">
        <v>8220</v>
      </c>
      <c r="Z45" s="123">
        <v>10349</v>
      </c>
      <c r="AA45" s="356" t="e">
        <f>'日別(0824)'!#REF!</f>
        <v>#REF!</v>
      </c>
      <c r="AB45" s="361" t="e">
        <f t="shared" si="3"/>
        <v>#REF!</v>
      </c>
      <c r="AC45" s="362" t="e">
        <f>'日別(0825)'!#REF!</f>
        <v>#REF!</v>
      </c>
      <c r="AD45" s="361" t="e">
        <f t="shared" si="0"/>
        <v>#REF!</v>
      </c>
      <c r="AE45" s="362" t="e">
        <f>'日別(0826)'!#REF!</f>
        <v>#REF!</v>
      </c>
      <c r="AF45" s="361" t="e">
        <f t="shared" si="1"/>
        <v>#REF!</v>
      </c>
      <c r="AG45" s="365" t="e">
        <f t="shared" si="4"/>
        <v>#REF!</v>
      </c>
      <c r="AH45" s="364" t="e">
        <f t="shared" si="2"/>
        <v>#REF!</v>
      </c>
      <c r="AK45" s="413">
        <v>14182</v>
      </c>
      <c r="AL45" s="414">
        <v>12301</v>
      </c>
      <c r="AM45" s="414">
        <v>7504</v>
      </c>
      <c r="AN45" s="415">
        <v>11329</v>
      </c>
      <c r="AO45" s="43">
        <v>10970</v>
      </c>
      <c r="AP45" s="187">
        <f t="shared" si="5"/>
        <v>0.77351572415738257</v>
      </c>
      <c r="AQ45" s="44">
        <v>11265</v>
      </c>
      <c r="AR45" s="187">
        <f t="shared" si="6"/>
        <v>0.91577920494268761</v>
      </c>
      <c r="AS45" s="44">
        <v>7415</v>
      </c>
      <c r="AT45" s="187">
        <f t="shared" si="7"/>
        <v>0.9881396588486141</v>
      </c>
      <c r="AU45" s="121">
        <f t="shared" si="8"/>
        <v>9883</v>
      </c>
      <c r="AV45" s="177">
        <f t="shared" si="9"/>
        <v>0.87236296230911814</v>
      </c>
      <c r="AX45" s="21">
        <v>3</v>
      </c>
      <c r="AY45" s="21" t="s">
        <v>321</v>
      </c>
    </row>
    <row r="46" spans="1:51" s="21" customFormat="1" ht="16.5" customHeight="1" x14ac:dyDescent="0.15">
      <c r="A46" s="29">
        <v>4</v>
      </c>
      <c r="B46" s="30" t="s">
        <v>3</v>
      </c>
      <c r="C46" s="31">
        <v>12187</v>
      </c>
      <c r="D46" s="32">
        <v>12011</v>
      </c>
      <c r="E46" s="32">
        <v>9088</v>
      </c>
      <c r="F46" s="114">
        <v>11095.333333333334</v>
      </c>
      <c r="G46" s="37">
        <v>9785</v>
      </c>
      <c r="H46" s="77">
        <v>10344</v>
      </c>
      <c r="I46" s="77">
        <v>7191</v>
      </c>
      <c r="J46" s="119">
        <v>9106.6666666666661</v>
      </c>
      <c r="K46" s="31">
        <v>9248</v>
      </c>
      <c r="L46" s="32">
        <v>9813</v>
      </c>
      <c r="M46" s="32">
        <v>5545</v>
      </c>
      <c r="N46" s="120">
        <v>8202</v>
      </c>
      <c r="O46" s="43">
        <v>9813</v>
      </c>
      <c r="P46" s="44">
        <v>8984</v>
      </c>
      <c r="Q46" s="44">
        <v>7246</v>
      </c>
      <c r="R46" s="121">
        <v>8681</v>
      </c>
      <c r="S46" s="43">
        <v>9418</v>
      </c>
      <c r="T46" s="44">
        <v>9173</v>
      </c>
      <c r="U46" s="44">
        <v>6286</v>
      </c>
      <c r="V46" s="124">
        <v>8292</v>
      </c>
      <c r="W46" s="43">
        <v>9074</v>
      </c>
      <c r="X46" s="44">
        <v>9335</v>
      </c>
      <c r="Y46" s="44">
        <v>6635</v>
      </c>
      <c r="Z46" s="124">
        <v>8348</v>
      </c>
      <c r="AA46" s="356" t="e">
        <f>'日別(0824)'!#REF!</f>
        <v>#REF!</v>
      </c>
      <c r="AB46" s="361" t="e">
        <f t="shared" si="3"/>
        <v>#REF!</v>
      </c>
      <c r="AC46" s="362" t="e">
        <f>'日別(0825)'!#REF!</f>
        <v>#REF!</v>
      </c>
      <c r="AD46" s="361" t="e">
        <f t="shared" si="0"/>
        <v>#REF!</v>
      </c>
      <c r="AE46" s="362" t="e">
        <f>'日別(0826)'!#REF!</f>
        <v>#REF!</v>
      </c>
      <c r="AF46" s="361" t="e">
        <f t="shared" si="1"/>
        <v>#REF!</v>
      </c>
      <c r="AG46" s="366" t="e">
        <f t="shared" si="4"/>
        <v>#REF!</v>
      </c>
      <c r="AH46" s="364" t="e">
        <f t="shared" si="2"/>
        <v>#REF!</v>
      </c>
      <c r="AK46" s="413">
        <v>9652</v>
      </c>
      <c r="AL46" s="414">
        <v>9929</v>
      </c>
      <c r="AM46" s="414">
        <v>7191</v>
      </c>
      <c r="AN46" s="415">
        <v>8924</v>
      </c>
      <c r="AO46" s="43">
        <v>9803</v>
      </c>
      <c r="AP46" s="187">
        <f t="shared" si="5"/>
        <v>1.015644426025694</v>
      </c>
      <c r="AQ46" s="44">
        <v>10145</v>
      </c>
      <c r="AR46" s="187">
        <f t="shared" si="6"/>
        <v>1.0217544566421592</v>
      </c>
      <c r="AS46" s="44">
        <v>6599</v>
      </c>
      <c r="AT46" s="187">
        <f t="shared" si="7"/>
        <v>0.91767487136698656</v>
      </c>
      <c r="AU46" s="121">
        <f t="shared" si="8"/>
        <v>8849</v>
      </c>
      <c r="AV46" s="177">
        <f t="shared" si="9"/>
        <v>0.99159569699686234</v>
      </c>
      <c r="AX46" s="21">
        <v>4</v>
      </c>
      <c r="AY46" s="21" t="s">
        <v>322</v>
      </c>
    </row>
    <row r="47" spans="1:51" s="21" customFormat="1" ht="16.5" customHeight="1" x14ac:dyDescent="0.15">
      <c r="A47" s="29">
        <v>5</v>
      </c>
      <c r="B47" s="30" t="s">
        <v>4</v>
      </c>
      <c r="C47" s="31">
        <v>16323</v>
      </c>
      <c r="D47" s="32">
        <v>17033</v>
      </c>
      <c r="E47" s="32">
        <v>14804</v>
      </c>
      <c r="F47" s="114">
        <v>16053.333333333334</v>
      </c>
      <c r="G47" s="37">
        <v>18996</v>
      </c>
      <c r="H47" s="77">
        <v>18648</v>
      </c>
      <c r="I47" s="77">
        <v>14952</v>
      </c>
      <c r="J47" s="119">
        <v>17532</v>
      </c>
      <c r="K47" s="31">
        <v>17533</v>
      </c>
      <c r="L47" s="32">
        <v>20995</v>
      </c>
      <c r="M47" s="32">
        <v>12956</v>
      </c>
      <c r="N47" s="120">
        <v>17161</v>
      </c>
      <c r="O47" s="43">
        <v>19675</v>
      </c>
      <c r="P47" s="44">
        <v>19096</v>
      </c>
      <c r="Q47" s="44">
        <v>14130</v>
      </c>
      <c r="R47" s="121">
        <v>17633.666666666668</v>
      </c>
      <c r="S47" s="43">
        <v>18450</v>
      </c>
      <c r="T47" s="44">
        <v>19068</v>
      </c>
      <c r="U47" s="44">
        <v>13226</v>
      </c>
      <c r="V47" s="123">
        <v>16915</v>
      </c>
      <c r="W47" s="43">
        <v>18325</v>
      </c>
      <c r="X47" s="44">
        <v>16373</v>
      </c>
      <c r="Y47" s="44">
        <v>14455</v>
      </c>
      <c r="Z47" s="123">
        <v>16384</v>
      </c>
      <c r="AA47" s="356" t="e">
        <f>'日別(0824)'!#REF!</f>
        <v>#REF!</v>
      </c>
      <c r="AB47" s="361" t="e">
        <f t="shared" si="3"/>
        <v>#REF!</v>
      </c>
      <c r="AC47" s="362" t="e">
        <f>'日別(0825)'!#REF!</f>
        <v>#REF!</v>
      </c>
      <c r="AD47" s="361" t="e">
        <f t="shared" si="0"/>
        <v>#REF!</v>
      </c>
      <c r="AE47" s="362" t="e">
        <f>'日別(0826)'!#REF!</f>
        <v>#REF!</v>
      </c>
      <c r="AF47" s="361" t="e">
        <f t="shared" si="1"/>
        <v>#REF!</v>
      </c>
      <c r="AG47" s="365" t="e">
        <f t="shared" si="4"/>
        <v>#REF!</v>
      </c>
      <c r="AH47" s="364" t="e">
        <f t="shared" si="2"/>
        <v>#REF!</v>
      </c>
      <c r="AK47" s="413">
        <v>19112</v>
      </c>
      <c r="AL47" s="414">
        <v>20132</v>
      </c>
      <c r="AM47" s="414">
        <v>13237</v>
      </c>
      <c r="AN47" s="415">
        <v>17494</v>
      </c>
      <c r="AO47" s="43">
        <v>18874</v>
      </c>
      <c r="AP47" s="187">
        <f t="shared" si="5"/>
        <v>0.98754709083298453</v>
      </c>
      <c r="AQ47" s="44">
        <v>18360</v>
      </c>
      <c r="AR47" s="187">
        <f t="shared" si="6"/>
        <v>0.91198092588913171</v>
      </c>
      <c r="AS47" s="44">
        <v>14401</v>
      </c>
      <c r="AT47" s="187">
        <f t="shared" si="7"/>
        <v>1.0879353327793306</v>
      </c>
      <c r="AU47" s="121">
        <f t="shared" si="8"/>
        <v>17212</v>
      </c>
      <c r="AV47" s="177">
        <f t="shared" si="9"/>
        <v>0.98388018749285466</v>
      </c>
      <c r="AX47" s="21">
        <v>5</v>
      </c>
      <c r="AY47" s="21" t="s">
        <v>323</v>
      </c>
    </row>
    <row r="48" spans="1:51" s="21" customFormat="1" ht="16.5" customHeight="1" x14ac:dyDescent="0.15">
      <c r="A48" s="181">
        <v>6</v>
      </c>
      <c r="B48" s="42" t="s">
        <v>161</v>
      </c>
      <c r="C48" s="31">
        <v>8013</v>
      </c>
      <c r="D48" s="32">
        <v>6898</v>
      </c>
      <c r="E48" s="32">
        <v>6844</v>
      </c>
      <c r="F48" s="114">
        <v>7251.666666666667</v>
      </c>
      <c r="G48" s="37">
        <v>8514</v>
      </c>
      <c r="H48" s="77">
        <v>7220</v>
      </c>
      <c r="I48" s="77">
        <v>7381</v>
      </c>
      <c r="J48" s="119">
        <v>7705</v>
      </c>
      <c r="K48" s="31">
        <v>7737</v>
      </c>
      <c r="L48" s="32">
        <v>6657</v>
      </c>
      <c r="M48" s="32">
        <v>7129</v>
      </c>
      <c r="N48" s="120">
        <v>7174</v>
      </c>
      <c r="O48" s="43">
        <v>8538</v>
      </c>
      <c r="P48" s="44">
        <v>6779</v>
      </c>
      <c r="Q48" s="44">
        <v>7313</v>
      </c>
      <c r="R48" s="121">
        <v>7543.333333333333</v>
      </c>
      <c r="S48" s="43">
        <v>7874</v>
      </c>
      <c r="T48" s="44">
        <v>7033</v>
      </c>
      <c r="U48" s="44">
        <v>5890</v>
      </c>
      <c r="V48" s="123">
        <v>6932</v>
      </c>
      <c r="W48" s="43">
        <v>7923</v>
      </c>
      <c r="X48" s="44">
        <v>6772</v>
      </c>
      <c r="Y48" s="44">
        <v>6717</v>
      </c>
      <c r="Z48" s="123">
        <v>7137</v>
      </c>
      <c r="AA48" s="356" t="e">
        <f>'日別(0824)'!#REF!</f>
        <v>#REF!</v>
      </c>
      <c r="AB48" s="361" t="e">
        <f t="shared" si="3"/>
        <v>#REF!</v>
      </c>
      <c r="AC48" s="362" t="e">
        <f>'日別(0825)'!#REF!</f>
        <v>#REF!</v>
      </c>
      <c r="AD48" s="361" t="e">
        <f t="shared" si="0"/>
        <v>#REF!</v>
      </c>
      <c r="AE48" s="362" t="e">
        <f>'日別(0826)'!#REF!</f>
        <v>#REF!</v>
      </c>
      <c r="AF48" s="361" t="e">
        <f t="shared" si="1"/>
        <v>#REF!</v>
      </c>
      <c r="AG48" s="365" t="e">
        <f t="shared" si="4"/>
        <v>#REF!</v>
      </c>
      <c r="AH48" s="364" t="e">
        <f t="shared" si="2"/>
        <v>#REF!</v>
      </c>
      <c r="AK48" s="413">
        <v>8264</v>
      </c>
      <c r="AL48" s="414">
        <v>7917</v>
      </c>
      <c r="AM48" s="414">
        <v>6832</v>
      </c>
      <c r="AN48" s="415">
        <v>7671</v>
      </c>
      <c r="AO48" s="43">
        <v>8009</v>
      </c>
      <c r="AP48" s="187">
        <f t="shared" si="5"/>
        <v>0.96914327202323325</v>
      </c>
      <c r="AQ48" s="44">
        <v>7533</v>
      </c>
      <c r="AR48" s="187">
        <f t="shared" si="6"/>
        <v>0.95149677908298602</v>
      </c>
      <c r="AS48" s="44">
        <v>6856</v>
      </c>
      <c r="AT48" s="187">
        <f t="shared" si="7"/>
        <v>1.0035128805620608</v>
      </c>
      <c r="AU48" s="121">
        <f t="shared" si="8"/>
        <v>7466</v>
      </c>
      <c r="AV48" s="177">
        <f t="shared" si="9"/>
        <v>0.97327597444922431</v>
      </c>
      <c r="AX48" s="21">
        <v>6</v>
      </c>
      <c r="AY48" s="21" t="s">
        <v>324</v>
      </c>
    </row>
    <row r="49" spans="1:51" s="21" customFormat="1" ht="16.5" customHeight="1" x14ac:dyDescent="0.15">
      <c r="A49" s="181">
        <v>7</v>
      </c>
      <c r="B49" s="42" t="s">
        <v>5</v>
      </c>
      <c r="C49" s="31">
        <v>12545</v>
      </c>
      <c r="D49" s="32">
        <v>12043</v>
      </c>
      <c r="E49" s="32">
        <v>9699</v>
      </c>
      <c r="F49" s="114">
        <v>11429</v>
      </c>
      <c r="G49" s="37">
        <v>14165</v>
      </c>
      <c r="H49" s="77">
        <v>12433</v>
      </c>
      <c r="I49" s="77">
        <v>11782</v>
      </c>
      <c r="J49" s="119">
        <v>12793.333333333334</v>
      </c>
      <c r="K49" s="31">
        <v>13589</v>
      </c>
      <c r="L49" s="32">
        <v>14492</v>
      </c>
      <c r="M49" s="32">
        <v>11969</v>
      </c>
      <c r="N49" s="120">
        <v>13350</v>
      </c>
      <c r="O49" s="43">
        <v>16146</v>
      </c>
      <c r="P49" s="44">
        <v>13242</v>
      </c>
      <c r="Q49" s="44">
        <v>13274</v>
      </c>
      <c r="R49" s="121">
        <v>14220.666666666666</v>
      </c>
      <c r="S49" s="43">
        <v>13046</v>
      </c>
      <c r="T49" s="44">
        <v>12535</v>
      </c>
      <c r="U49" s="44">
        <v>10536</v>
      </c>
      <c r="V49" s="123">
        <v>12039</v>
      </c>
      <c r="W49" s="43">
        <v>13987</v>
      </c>
      <c r="X49" s="44">
        <v>10205</v>
      </c>
      <c r="Y49" s="44">
        <v>11773</v>
      </c>
      <c r="Z49" s="123">
        <v>11988</v>
      </c>
      <c r="AA49" s="356" t="e">
        <f>'日別(0824)'!#REF!</f>
        <v>#REF!</v>
      </c>
      <c r="AB49" s="361" t="e">
        <f t="shared" si="3"/>
        <v>#REF!</v>
      </c>
      <c r="AC49" s="362" t="e">
        <f>'日別(0825)'!#REF!</f>
        <v>#REF!</v>
      </c>
      <c r="AD49" s="361" t="e">
        <f t="shared" si="0"/>
        <v>#REF!</v>
      </c>
      <c r="AE49" s="362" t="e">
        <f>'日別(0826)'!#REF!</f>
        <v>#REF!</v>
      </c>
      <c r="AF49" s="361" t="e">
        <f t="shared" si="1"/>
        <v>#REF!</v>
      </c>
      <c r="AG49" s="365" t="e">
        <f t="shared" si="4"/>
        <v>#REF!</v>
      </c>
      <c r="AH49" s="364" t="e">
        <f t="shared" si="2"/>
        <v>#REF!</v>
      </c>
      <c r="AJ49" s="20"/>
      <c r="AK49" s="413">
        <v>13906</v>
      </c>
      <c r="AL49" s="414">
        <v>13366</v>
      </c>
      <c r="AM49" s="414">
        <v>10819</v>
      </c>
      <c r="AN49" s="415">
        <v>12697</v>
      </c>
      <c r="AO49" s="43">
        <v>14330</v>
      </c>
      <c r="AP49" s="187">
        <f t="shared" si="5"/>
        <v>1.0304904357831153</v>
      </c>
      <c r="AQ49" s="44">
        <v>12993</v>
      </c>
      <c r="AR49" s="187">
        <f t="shared" si="6"/>
        <v>0.97209337124046091</v>
      </c>
      <c r="AS49" s="44">
        <v>12398</v>
      </c>
      <c r="AT49" s="187">
        <f t="shared" si="7"/>
        <v>1.1459469451890194</v>
      </c>
      <c r="AU49" s="121">
        <f t="shared" si="8"/>
        <v>13240</v>
      </c>
      <c r="AV49" s="177">
        <f t="shared" si="9"/>
        <v>1.0427660077183587</v>
      </c>
      <c r="AX49" s="21">
        <v>7</v>
      </c>
      <c r="AY49" s="21" t="s">
        <v>325</v>
      </c>
    </row>
    <row r="50" spans="1:51" s="21" customFormat="1" ht="16.5" customHeight="1" x14ac:dyDescent="0.15">
      <c r="A50" s="181">
        <v>8</v>
      </c>
      <c r="B50" s="42" t="s">
        <v>6</v>
      </c>
      <c r="C50" s="31">
        <v>5878</v>
      </c>
      <c r="D50" s="32">
        <v>6326</v>
      </c>
      <c r="E50" s="32">
        <v>7378</v>
      </c>
      <c r="F50" s="114">
        <v>6527.333333333333</v>
      </c>
      <c r="G50" s="37">
        <v>8283</v>
      </c>
      <c r="H50" s="77">
        <v>6170</v>
      </c>
      <c r="I50" s="77">
        <v>7516</v>
      </c>
      <c r="J50" s="119">
        <v>7323</v>
      </c>
      <c r="K50" s="31">
        <v>8718</v>
      </c>
      <c r="L50" s="32">
        <v>6911</v>
      </c>
      <c r="M50" s="32">
        <v>8328</v>
      </c>
      <c r="N50" s="120">
        <v>7985</v>
      </c>
      <c r="O50" s="43">
        <v>9162</v>
      </c>
      <c r="P50" s="44">
        <v>7137</v>
      </c>
      <c r="Q50" s="44">
        <v>8549</v>
      </c>
      <c r="R50" s="121">
        <v>8282.6666666666661</v>
      </c>
      <c r="S50" s="43">
        <v>9169</v>
      </c>
      <c r="T50" s="44">
        <v>7306</v>
      </c>
      <c r="U50" s="44">
        <v>7508</v>
      </c>
      <c r="V50" s="124">
        <v>7994</v>
      </c>
      <c r="W50" s="43">
        <v>8377</v>
      </c>
      <c r="X50" s="44">
        <v>6317</v>
      </c>
      <c r="Y50" s="44">
        <v>7669</v>
      </c>
      <c r="Z50" s="124">
        <v>7454</v>
      </c>
      <c r="AA50" s="356" t="e">
        <f>'日別(0824)'!#REF!</f>
        <v>#REF!</v>
      </c>
      <c r="AB50" s="361" t="e">
        <f t="shared" si="3"/>
        <v>#REF!</v>
      </c>
      <c r="AC50" s="362" t="e">
        <f>'日別(0825)'!#REF!</f>
        <v>#REF!</v>
      </c>
      <c r="AD50" s="361" t="e">
        <f t="shared" si="0"/>
        <v>#REF!</v>
      </c>
      <c r="AE50" s="362" t="e">
        <f>'日別(0826)'!#REF!</f>
        <v>#REF!</v>
      </c>
      <c r="AF50" s="361" t="e">
        <f t="shared" si="1"/>
        <v>#REF!</v>
      </c>
      <c r="AG50" s="366" t="e">
        <f t="shared" si="4"/>
        <v>#REF!</v>
      </c>
      <c r="AH50" s="364" t="e">
        <f t="shared" si="2"/>
        <v>#REF!</v>
      </c>
      <c r="AJ50" s="20"/>
      <c r="AK50" s="413">
        <v>8716</v>
      </c>
      <c r="AL50" s="414">
        <v>6432</v>
      </c>
      <c r="AM50" s="414">
        <v>8220</v>
      </c>
      <c r="AN50" s="415">
        <v>7789</v>
      </c>
      <c r="AO50" s="43">
        <v>9161</v>
      </c>
      <c r="AP50" s="187">
        <f t="shared" si="5"/>
        <v>1.0510555300596605</v>
      </c>
      <c r="AQ50" s="44">
        <v>5645</v>
      </c>
      <c r="AR50" s="187">
        <f t="shared" si="6"/>
        <v>0.87764303482587069</v>
      </c>
      <c r="AS50" s="44">
        <v>7402</v>
      </c>
      <c r="AT50" s="187">
        <f t="shared" si="7"/>
        <v>0.90048661800486618</v>
      </c>
      <c r="AU50" s="121">
        <f t="shared" si="8"/>
        <v>7403</v>
      </c>
      <c r="AV50" s="177">
        <f t="shared" si="9"/>
        <v>0.95044293234048016</v>
      </c>
      <c r="AX50" s="21">
        <v>8</v>
      </c>
      <c r="AY50" s="21" t="s">
        <v>326</v>
      </c>
    </row>
    <row r="51" spans="1:51" s="21" customFormat="1" ht="16.5" customHeight="1" x14ac:dyDescent="0.15">
      <c r="A51" s="181">
        <v>9</v>
      </c>
      <c r="B51" s="42" t="s">
        <v>7</v>
      </c>
      <c r="C51" s="31">
        <v>10501</v>
      </c>
      <c r="D51" s="32">
        <v>11358</v>
      </c>
      <c r="E51" s="32">
        <v>8481</v>
      </c>
      <c r="F51" s="114">
        <v>10113.333333333334</v>
      </c>
      <c r="G51" s="37">
        <v>11573</v>
      </c>
      <c r="H51" s="77">
        <v>11955</v>
      </c>
      <c r="I51" s="77">
        <v>9558</v>
      </c>
      <c r="J51" s="119">
        <v>11028.666666666666</v>
      </c>
      <c r="K51" s="31">
        <v>9300</v>
      </c>
      <c r="L51" s="32">
        <v>11720</v>
      </c>
      <c r="M51" s="32">
        <v>8066</v>
      </c>
      <c r="N51" s="120">
        <v>9695</v>
      </c>
      <c r="O51" s="43">
        <v>12518</v>
      </c>
      <c r="P51" s="44">
        <v>8435</v>
      </c>
      <c r="Q51" s="44">
        <v>10089</v>
      </c>
      <c r="R51" s="121">
        <v>10347.333333333334</v>
      </c>
      <c r="S51" s="43">
        <v>11850</v>
      </c>
      <c r="T51" s="44">
        <v>11531</v>
      </c>
      <c r="U51" s="44">
        <v>8986</v>
      </c>
      <c r="V51" s="122">
        <v>10789</v>
      </c>
      <c r="W51" s="43">
        <v>10771</v>
      </c>
      <c r="X51" s="44">
        <v>10903</v>
      </c>
      <c r="Y51" s="44">
        <v>9204</v>
      </c>
      <c r="Z51" s="122">
        <v>10293</v>
      </c>
      <c r="AA51" s="356" t="e">
        <f>'日別(0824)'!#REF!</f>
        <v>#REF!</v>
      </c>
      <c r="AB51" s="361" t="e">
        <f t="shared" si="3"/>
        <v>#REF!</v>
      </c>
      <c r="AC51" s="362" t="e">
        <f>'日別(0825)'!#REF!</f>
        <v>#REF!</v>
      </c>
      <c r="AD51" s="361" t="e">
        <f t="shared" si="0"/>
        <v>#REF!</v>
      </c>
      <c r="AE51" s="362" t="e">
        <f>'日別(0826)'!#REF!</f>
        <v>#REF!</v>
      </c>
      <c r="AF51" s="361" t="e">
        <f t="shared" si="1"/>
        <v>#REF!</v>
      </c>
      <c r="AG51" s="363" t="e">
        <f t="shared" si="4"/>
        <v>#REF!</v>
      </c>
      <c r="AH51" s="364" t="e">
        <f t="shared" si="2"/>
        <v>#REF!</v>
      </c>
      <c r="AJ51" s="20"/>
      <c r="AK51" s="413">
        <v>11213</v>
      </c>
      <c r="AL51" s="414">
        <v>10365</v>
      </c>
      <c r="AM51" s="414">
        <v>9246</v>
      </c>
      <c r="AN51" s="415">
        <v>10275</v>
      </c>
      <c r="AO51" s="43">
        <v>11269</v>
      </c>
      <c r="AP51" s="187">
        <f t="shared" si="5"/>
        <v>1.0049942031570498</v>
      </c>
      <c r="AQ51" s="44">
        <v>10807</v>
      </c>
      <c r="AR51" s="187">
        <f t="shared" si="6"/>
        <v>1.0426435118186204</v>
      </c>
      <c r="AS51" s="44">
        <v>7449</v>
      </c>
      <c r="AT51" s="187">
        <f t="shared" si="7"/>
        <v>0.80564568462037633</v>
      </c>
      <c r="AU51" s="121">
        <f t="shared" si="8"/>
        <v>9842</v>
      </c>
      <c r="AV51" s="177">
        <f t="shared" si="9"/>
        <v>0.95785888077858883</v>
      </c>
      <c r="AX51" s="21">
        <v>9</v>
      </c>
      <c r="AY51" s="21" t="s">
        <v>327</v>
      </c>
    </row>
    <row r="52" spans="1:51" s="21" customFormat="1" ht="16.5" customHeight="1" x14ac:dyDescent="0.15">
      <c r="A52" s="181">
        <v>10</v>
      </c>
      <c r="B52" s="42" t="s">
        <v>8</v>
      </c>
      <c r="C52" s="31">
        <v>6269</v>
      </c>
      <c r="D52" s="32">
        <v>7385</v>
      </c>
      <c r="E52" s="32">
        <v>3682</v>
      </c>
      <c r="F52" s="114">
        <v>5778.666666666667</v>
      </c>
      <c r="G52" s="37">
        <v>6198</v>
      </c>
      <c r="H52" s="77">
        <v>8579</v>
      </c>
      <c r="I52" s="77">
        <v>4532</v>
      </c>
      <c r="J52" s="119">
        <v>6436.333333333333</v>
      </c>
      <c r="K52" s="31">
        <v>4600</v>
      </c>
      <c r="L52" s="32">
        <v>7679</v>
      </c>
      <c r="M52" s="32">
        <v>4081</v>
      </c>
      <c r="N52" s="120">
        <v>5453</v>
      </c>
      <c r="O52" s="43">
        <v>7348</v>
      </c>
      <c r="P52" s="44">
        <v>6993</v>
      </c>
      <c r="Q52" s="44">
        <v>3171</v>
      </c>
      <c r="R52" s="121">
        <v>5837.333333333333</v>
      </c>
      <c r="S52" s="43">
        <v>6290</v>
      </c>
      <c r="T52" s="44">
        <v>6898</v>
      </c>
      <c r="U52" s="44">
        <v>3763</v>
      </c>
      <c r="V52" s="122">
        <v>5650</v>
      </c>
      <c r="W52" s="43">
        <v>6330</v>
      </c>
      <c r="X52" s="44">
        <v>6105</v>
      </c>
      <c r="Y52" s="44">
        <v>4484</v>
      </c>
      <c r="Z52" s="122">
        <v>5640</v>
      </c>
      <c r="AA52" s="356" t="e">
        <f>'日別(0824)'!#REF!</f>
        <v>#REF!</v>
      </c>
      <c r="AB52" s="361" t="e">
        <f t="shared" si="3"/>
        <v>#REF!</v>
      </c>
      <c r="AC52" s="362" t="e">
        <f>'日別(0825)'!#REF!</f>
        <v>#REF!</v>
      </c>
      <c r="AD52" s="361" t="e">
        <f t="shared" si="0"/>
        <v>#REF!</v>
      </c>
      <c r="AE52" s="362" t="e">
        <f>'日別(0826)'!#REF!</f>
        <v>#REF!</v>
      </c>
      <c r="AF52" s="361" t="e">
        <f t="shared" si="1"/>
        <v>#REF!</v>
      </c>
      <c r="AG52" s="363" t="e">
        <f t="shared" si="4"/>
        <v>#REF!</v>
      </c>
      <c r="AH52" s="364" t="e">
        <f t="shared" si="2"/>
        <v>#REF!</v>
      </c>
      <c r="AJ52" s="20"/>
      <c r="AK52" s="413">
        <v>6060</v>
      </c>
      <c r="AL52" s="414">
        <v>7674</v>
      </c>
      <c r="AM52" s="414">
        <v>4374</v>
      </c>
      <c r="AN52" s="415">
        <v>6036</v>
      </c>
      <c r="AO52" s="43">
        <v>5670</v>
      </c>
      <c r="AP52" s="187">
        <f t="shared" si="5"/>
        <v>0.9356435643564357</v>
      </c>
      <c r="AQ52" s="44">
        <v>7613</v>
      </c>
      <c r="AR52" s="187">
        <f t="shared" si="6"/>
        <v>0.99205108157414645</v>
      </c>
      <c r="AS52" s="44">
        <v>3553</v>
      </c>
      <c r="AT52" s="187">
        <f t="shared" si="7"/>
        <v>0.81229995427526291</v>
      </c>
      <c r="AU52" s="121">
        <f t="shared" si="8"/>
        <v>5612</v>
      </c>
      <c r="AV52" s="177">
        <f t="shared" si="9"/>
        <v>0.92975480450629555</v>
      </c>
      <c r="AX52" s="21">
        <v>10</v>
      </c>
      <c r="AY52" s="21" t="s">
        <v>328</v>
      </c>
    </row>
    <row r="53" spans="1:51" s="21" customFormat="1" ht="16.5" customHeight="1" x14ac:dyDescent="0.15">
      <c r="A53" s="181">
        <v>11</v>
      </c>
      <c r="B53" s="42" t="s">
        <v>9</v>
      </c>
      <c r="C53" s="125">
        <v>6640</v>
      </c>
      <c r="D53" s="126">
        <v>7910</v>
      </c>
      <c r="E53" s="126">
        <v>4546</v>
      </c>
      <c r="F53" s="127">
        <v>6365.333333333333</v>
      </c>
      <c r="G53" s="37">
        <v>6003</v>
      </c>
      <c r="H53" s="77">
        <v>7893</v>
      </c>
      <c r="I53" s="77">
        <v>5000</v>
      </c>
      <c r="J53" s="128">
        <v>6298.666666666667</v>
      </c>
      <c r="K53" s="46">
        <v>3858</v>
      </c>
      <c r="L53" s="47">
        <v>7732</v>
      </c>
      <c r="M53" s="47">
        <v>4313</v>
      </c>
      <c r="N53" s="129">
        <v>5301</v>
      </c>
      <c r="O53" s="95">
        <v>7362</v>
      </c>
      <c r="P53" s="96">
        <v>7254</v>
      </c>
      <c r="Q53" s="96">
        <v>4163</v>
      </c>
      <c r="R53" s="130">
        <v>6259.666666666667</v>
      </c>
      <c r="S53" s="95">
        <v>5973</v>
      </c>
      <c r="T53" s="96">
        <v>7483</v>
      </c>
      <c r="U53" s="96">
        <v>3662</v>
      </c>
      <c r="V53" s="131">
        <v>5706</v>
      </c>
      <c r="W53" s="95">
        <v>6447</v>
      </c>
      <c r="X53" s="96">
        <v>6706</v>
      </c>
      <c r="Y53" s="96">
        <v>5459</v>
      </c>
      <c r="Z53" s="131">
        <v>6204</v>
      </c>
      <c r="AA53" s="367" t="e">
        <f>'日別(0824)'!#REF!</f>
        <v>#REF!</v>
      </c>
      <c r="AB53" s="368" t="e">
        <f t="shared" si="3"/>
        <v>#REF!</v>
      </c>
      <c r="AC53" s="369" t="e">
        <f>'日別(0825)'!#REF!</f>
        <v>#REF!</v>
      </c>
      <c r="AD53" s="368" t="e">
        <f t="shared" si="0"/>
        <v>#REF!</v>
      </c>
      <c r="AE53" s="369" t="e">
        <f>'日別(0826)'!#REF!</f>
        <v>#REF!</v>
      </c>
      <c r="AF53" s="368" t="e">
        <f t="shared" si="1"/>
        <v>#REF!</v>
      </c>
      <c r="AG53" s="370" t="e">
        <f t="shared" si="4"/>
        <v>#REF!</v>
      </c>
      <c r="AH53" s="371" t="e">
        <f t="shared" si="2"/>
        <v>#REF!</v>
      </c>
      <c r="AJ53" s="20"/>
      <c r="AK53" s="416">
        <v>5775</v>
      </c>
      <c r="AL53" s="417">
        <v>8534</v>
      </c>
      <c r="AM53" s="417">
        <v>4601</v>
      </c>
      <c r="AN53" s="418">
        <v>6303</v>
      </c>
      <c r="AO53" s="95">
        <v>6079</v>
      </c>
      <c r="AP53" s="188">
        <f t="shared" si="5"/>
        <v>1.0526406926406926</v>
      </c>
      <c r="AQ53" s="96">
        <v>7315</v>
      </c>
      <c r="AR53" s="188">
        <f t="shared" si="6"/>
        <v>0.85715959690649168</v>
      </c>
      <c r="AS53" s="96">
        <v>4655</v>
      </c>
      <c r="AT53" s="188">
        <f t="shared" si="7"/>
        <v>1.0117365790045643</v>
      </c>
      <c r="AU53" s="227">
        <f t="shared" si="8"/>
        <v>6016</v>
      </c>
      <c r="AV53" s="180">
        <f t="shared" si="9"/>
        <v>0.95446612724099633</v>
      </c>
      <c r="AX53" s="21">
        <v>11</v>
      </c>
      <c r="AY53" s="21" t="s">
        <v>329</v>
      </c>
    </row>
    <row r="54" spans="1:51" s="21" customFormat="1" ht="16.5" customHeight="1" x14ac:dyDescent="0.15">
      <c r="A54" s="682" t="s">
        <v>43</v>
      </c>
      <c r="B54" s="683"/>
      <c r="C54" s="50">
        <v>148584</v>
      </c>
      <c r="D54" s="51">
        <v>148920</v>
      </c>
      <c r="E54" s="51">
        <v>115690</v>
      </c>
      <c r="F54" s="132">
        <v>137731.33333333334</v>
      </c>
      <c r="G54" s="50">
        <v>154969</v>
      </c>
      <c r="H54" s="133">
        <v>156598</v>
      </c>
      <c r="I54" s="133">
        <v>124907</v>
      </c>
      <c r="J54" s="134">
        <v>145491.33333333334</v>
      </c>
      <c r="K54" s="50">
        <v>146534</v>
      </c>
      <c r="L54" s="51">
        <v>165589</v>
      </c>
      <c r="M54" s="51">
        <v>117595</v>
      </c>
      <c r="N54" s="135">
        <v>143239</v>
      </c>
      <c r="O54" s="136">
        <v>162881</v>
      </c>
      <c r="P54" s="137">
        <v>163283</v>
      </c>
      <c r="Q54" s="137">
        <v>129941</v>
      </c>
      <c r="R54" s="138">
        <v>152035</v>
      </c>
      <c r="S54" s="136">
        <v>151547</v>
      </c>
      <c r="T54" s="137">
        <v>157522</v>
      </c>
      <c r="U54" s="137">
        <v>118981</v>
      </c>
      <c r="V54" s="118">
        <v>142683</v>
      </c>
      <c r="W54" s="136">
        <v>161380</v>
      </c>
      <c r="X54" s="137">
        <v>152499</v>
      </c>
      <c r="Y54" s="137">
        <v>128916</v>
      </c>
      <c r="Z54" s="118">
        <v>147598</v>
      </c>
      <c r="AA54" s="372" t="e">
        <f>SUM(AA43:AA53)</f>
        <v>#REF!</v>
      </c>
      <c r="AB54" s="373" t="e">
        <f>AA54/W54</f>
        <v>#REF!</v>
      </c>
      <c r="AC54" s="374" t="e">
        <f>SUM(AC43:AC53)</f>
        <v>#REF!</v>
      </c>
      <c r="AD54" s="373" t="e">
        <f t="shared" si="0"/>
        <v>#REF!</v>
      </c>
      <c r="AE54" s="374" t="e">
        <f>SUM(AE43:AE53)</f>
        <v>#REF!</v>
      </c>
      <c r="AF54" s="373" t="e">
        <f t="shared" si="1"/>
        <v>#REF!</v>
      </c>
      <c r="AG54" s="359" t="e">
        <f t="shared" si="4"/>
        <v>#REF!</v>
      </c>
      <c r="AH54" s="375" t="e">
        <f t="shared" si="2"/>
        <v>#REF!</v>
      </c>
      <c r="AJ54" s="20"/>
      <c r="AK54" s="419">
        <f>SUM(AK43:AK53)</f>
        <v>175134</v>
      </c>
      <c r="AL54" s="420">
        <f>SUM(AL43:AL53)</f>
        <v>172472</v>
      </c>
      <c r="AM54" s="421">
        <f>SUM(AM43:AM53)</f>
        <v>123174</v>
      </c>
      <c r="AN54" s="422">
        <f>ROUND(AVERAGE(AK54,AL54,AM54),0)</f>
        <v>156927</v>
      </c>
      <c r="AO54" s="136">
        <f>SUM(AO43:AO53)</f>
        <v>169400</v>
      </c>
      <c r="AP54" s="189">
        <f>AO54/AK54</f>
        <v>0.96725935569335475</v>
      </c>
      <c r="AQ54" s="137">
        <f>SUM(AQ43:AQ53)</f>
        <v>151959</v>
      </c>
      <c r="AR54" s="189">
        <f>AQ54/AL54</f>
        <v>0.88106475253954264</v>
      </c>
      <c r="AS54" s="137">
        <f>SUM(AS43:AS53)</f>
        <v>116874</v>
      </c>
      <c r="AT54" s="189">
        <f t="shared" si="7"/>
        <v>0.94885284232061962</v>
      </c>
      <c r="AU54" s="138">
        <f t="shared" si="8"/>
        <v>146078</v>
      </c>
      <c r="AV54" s="190">
        <f t="shared" si="9"/>
        <v>0.93086594403767353</v>
      </c>
      <c r="AX54" s="21" t="s">
        <v>43</v>
      </c>
    </row>
    <row r="55" spans="1:51" s="21" customFormat="1" ht="16.5" customHeight="1" x14ac:dyDescent="0.15">
      <c r="A55" s="682" t="s">
        <v>44</v>
      </c>
      <c r="B55" s="683"/>
      <c r="C55" s="685">
        <v>413194</v>
      </c>
      <c r="D55" s="686"/>
      <c r="E55" s="687"/>
      <c r="F55" s="133"/>
      <c r="G55" s="685">
        <v>436474</v>
      </c>
      <c r="H55" s="686"/>
      <c r="I55" s="687"/>
      <c r="J55" s="133"/>
      <c r="K55" s="685">
        <v>429718</v>
      </c>
      <c r="L55" s="686"/>
      <c r="M55" s="687"/>
      <c r="N55" s="133"/>
      <c r="O55" s="685">
        <v>456105</v>
      </c>
      <c r="P55" s="686"/>
      <c r="Q55" s="687"/>
      <c r="R55" s="133"/>
      <c r="S55" s="685">
        <v>428050</v>
      </c>
      <c r="T55" s="686"/>
      <c r="U55" s="687"/>
      <c r="V55" s="139"/>
      <c r="W55" s="685">
        <v>442795</v>
      </c>
      <c r="X55" s="686"/>
      <c r="Y55" s="687"/>
      <c r="Z55" s="139"/>
      <c r="AA55" s="376" t="e">
        <f>SUM(AA43:AA53,AC43:AC53,AE43:AE53)</f>
        <v>#REF!</v>
      </c>
      <c r="AB55" s="377"/>
      <c r="AC55" s="377"/>
      <c r="AD55" s="377"/>
      <c r="AE55" s="377"/>
      <c r="AF55" s="378"/>
      <c r="AG55" s="379"/>
      <c r="AH55" s="380"/>
      <c r="AJ55" s="20"/>
      <c r="AK55" s="717">
        <f>SUM(AK54,AL54,AM54)</f>
        <v>470780</v>
      </c>
      <c r="AL55" s="718"/>
      <c r="AM55" s="718"/>
      <c r="AN55" s="423"/>
      <c r="AO55" s="685">
        <f>SUM(AO54,AQ54,AS54)</f>
        <v>438233</v>
      </c>
      <c r="AP55" s="686"/>
      <c r="AQ55" s="686"/>
      <c r="AR55" s="686"/>
      <c r="AS55" s="686"/>
      <c r="AT55" s="687"/>
      <c r="AU55" s="684"/>
      <c r="AV55" s="683"/>
      <c r="AX55" s="21" t="s">
        <v>44</v>
      </c>
    </row>
    <row r="56" spans="1:51" s="21" customFormat="1" ht="7.5" customHeight="1" x14ac:dyDescent="0.15">
      <c r="A56" s="55"/>
      <c r="B56" s="56"/>
      <c r="C56" s="56"/>
      <c r="D56" s="56"/>
      <c r="E56" s="56"/>
      <c r="F56" s="56"/>
      <c r="G56" s="140"/>
      <c r="H56" s="56"/>
      <c r="I56" s="140"/>
      <c r="J56" s="140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381"/>
      <c r="AB56" s="381"/>
      <c r="AC56" s="381"/>
      <c r="AD56" s="381"/>
      <c r="AE56" s="381"/>
      <c r="AF56" s="381"/>
      <c r="AG56" s="381"/>
      <c r="AH56" s="381"/>
      <c r="AJ56" s="20"/>
      <c r="AK56" s="424"/>
      <c r="AL56" s="424"/>
      <c r="AM56" s="424"/>
      <c r="AN56" s="424"/>
      <c r="AO56" s="141"/>
      <c r="AP56" s="141"/>
      <c r="AQ56" s="141"/>
      <c r="AR56" s="141"/>
      <c r="AT56" s="141"/>
      <c r="AU56" s="141"/>
      <c r="AV56" s="141"/>
    </row>
    <row r="57" spans="1:51" s="21" customFormat="1" ht="16.5" customHeight="1" x14ac:dyDescent="0.15">
      <c r="A57" s="142" t="s">
        <v>263</v>
      </c>
      <c r="B57" s="60" t="s">
        <v>56</v>
      </c>
      <c r="C57" s="61" t="s">
        <v>264</v>
      </c>
      <c r="D57" s="62" t="s">
        <v>264</v>
      </c>
      <c r="E57" s="62" t="s">
        <v>264</v>
      </c>
      <c r="F57" s="65" t="s">
        <v>17</v>
      </c>
      <c r="G57" s="116">
        <v>12233</v>
      </c>
      <c r="H57" s="143">
        <v>13268</v>
      </c>
      <c r="I57" s="143">
        <v>7004</v>
      </c>
      <c r="J57" s="144">
        <v>10835</v>
      </c>
      <c r="K57" s="116">
        <v>8110</v>
      </c>
      <c r="L57" s="113">
        <v>11246</v>
      </c>
      <c r="M57" s="113">
        <v>6132</v>
      </c>
      <c r="N57" s="113">
        <v>8496</v>
      </c>
      <c r="O57" s="70">
        <v>10030</v>
      </c>
      <c r="P57" s="67">
        <v>11296</v>
      </c>
      <c r="Q57" s="67">
        <v>7004</v>
      </c>
      <c r="R57" s="67">
        <v>9443.3333333333339</v>
      </c>
      <c r="S57" s="70">
        <v>11588</v>
      </c>
      <c r="T57" s="67">
        <v>11434</v>
      </c>
      <c r="U57" s="67">
        <v>6491</v>
      </c>
      <c r="V57" s="63">
        <v>9838</v>
      </c>
      <c r="W57" s="70">
        <v>10477</v>
      </c>
      <c r="X57" s="67">
        <v>10493</v>
      </c>
      <c r="Y57" s="67">
        <v>6682</v>
      </c>
      <c r="Z57" s="63">
        <v>9217</v>
      </c>
      <c r="AA57" s="382" t="e">
        <f>'日別(0824)'!#REF!</f>
        <v>#REF!</v>
      </c>
      <c r="AB57" s="357" t="e">
        <f>AA57/W57</f>
        <v>#REF!</v>
      </c>
      <c r="AC57" s="358" t="e">
        <f>'日別(0825)'!#REF!</f>
        <v>#REF!</v>
      </c>
      <c r="AD57" s="357" t="e">
        <f>AC57/X57</f>
        <v>#REF!</v>
      </c>
      <c r="AE57" s="358" t="e">
        <f>'日別(0826)'!#REF!</f>
        <v>#REF!</v>
      </c>
      <c r="AF57" s="357" t="e">
        <f>AE57/Y57</f>
        <v>#REF!</v>
      </c>
      <c r="AG57" s="358" t="e">
        <f>ROUND(AVERAGE(AA57,AC57,AE57),0)</f>
        <v>#REF!</v>
      </c>
      <c r="AH57" s="360" t="e">
        <f>AG57/Z57</f>
        <v>#REF!</v>
      </c>
      <c r="AJ57" s="20"/>
      <c r="AK57" s="410">
        <v>11199</v>
      </c>
      <c r="AL57" s="411">
        <v>11508</v>
      </c>
      <c r="AM57" s="411">
        <v>7019</v>
      </c>
      <c r="AN57" s="411">
        <v>9909</v>
      </c>
      <c r="AO57" s="70">
        <v>12765</v>
      </c>
      <c r="AP57" s="185">
        <f>AO57/AK57</f>
        <v>1.1398339137422984</v>
      </c>
      <c r="AQ57" s="67">
        <v>11391</v>
      </c>
      <c r="AR57" s="185">
        <f>AQ57/AL57</f>
        <v>0.98983315954118878</v>
      </c>
      <c r="AS57" s="67">
        <v>6950</v>
      </c>
      <c r="AT57" s="185">
        <f>AS57/AM57</f>
        <v>0.99016953982048728</v>
      </c>
      <c r="AU57" s="67">
        <f>ROUND(AVERAGE(AO57,AQ57,AS57),0)</f>
        <v>10369</v>
      </c>
      <c r="AV57" s="186">
        <f>AU57/AN57</f>
        <v>1.0464224442426078</v>
      </c>
      <c r="AX57" s="21" t="s">
        <v>71</v>
      </c>
      <c r="AY57" s="21" t="s">
        <v>56</v>
      </c>
    </row>
    <row r="58" spans="1:51" s="21" customFormat="1" ht="16.5" customHeight="1" x14ac:dyDescent="0.15">
      <c r="A58" s="59" t="s">
        <v>10</v>
      </c>
      <c r="B58" s="71" t="s">
        <v>68</v>
      </c>
      <c r="C58" s="145">
        <v>5189</v>
      </c>
      <c r="D58" s="145">
        <v>7660</v>
      </c>
      <c r="E58" s="145">
        <v>5586</v>
      </c>
      <c r="F58" s="146">
        <v>6145</v>
      </c>
      <c r="G58" s="147">
        <v>4942</v>
      </c>
      <c r="H58" s="148">
        <v>5852</v>
      </c>
      <c r="I58" s="148">
        <v>4974</v>
      </c>
      <c r="J58" s="115">
        <v>5256</v>
      </c>
      <c r="K58" s="31">
        <v>6096</v>
      </c>
      <c r="L58" s="32">
        <v>6167</v>
      </c>
      <c r="M58" s="32">
        <v>5431</v>
      </c>
      <c r="N58" s="32">
        <v>5898</v>
      </c>
      <c r="O58" s="43">
        <v>6686</v>
      </c>
      <c r="P58" s="44">
        <v>7590</v>
      </c>
      <c r="Q58" s="44">
        <v>7275</v>
      </c>
      <c r="R58" s="44">
        <v>7183.666666666667</v>
      </c>
      <c r="S58" s="43">
        <v>5588</v>
      </c>
      <c r="T58" s="44">
        <v>3569</v>
      </c>
      <c r="U58" s="44">
        <v>4271</v>
      </c>
      <c r="V58" s="65">
        <v>4476</v>
      </c>
      <c r="W58" s="43">
        <v>5591</v>
      </c>
      <c r="X58" s="44">
        <v>5148</v>
      </c>
      <c r="Y58" s="44">
        <v>5376</v>
      </c>
      <c r="Z58" s="65">
        <v>5372</v>
      </c>
      <c r="AA58" s="356" t="e">
        <f>'日別(0824)'!#REF!</f>
        <v>#REF!</v>
      </c>
      <c r="AB58" s="361" t="e">
        <f>AA58/W58</f>
        <v>#REF!</v>
      </c>
      <c r="AC58" s="362" t="e">
        <f>'日別(0825)'!#REF!</f>
        <v>#REF!</v>
      </c>
      <c r="AD58" s="361" t="e">
        <f>AC58/X58</f>
        <v>#REF!</v>
      </c>
      <c r="AE58" s="362" t="e">
        <f>'日別(0826)'!#REF!</f>
        <v>#REF!</v>
      </c>
      <c r="AF58" s="361" t="e">
        <f>AE58/Y58</f>
        <v>#REF!</v>
      </c>
      <c r="AG58" s="383" t="e">
        <f>ROUND(AVERAGE(AA58,AC58,AE58),0)</f>
        <v>#REF!</v>
      </c>
      <c r="AH58" s="364" t="e">
        <f>AG58/Z58</f>
        <v>#REF!</v>
      </c>
      <c r="AJ58" s="20"/>
      <c r="AK58" s="413">
        <v>9206</v>
      </c>
      <c r="AL58" s="414">
        <v>9065</v>
      </c>
      <c r="AM58" s="414">
        <v>6081</v>
      </c>
      <c r="AN58" s="425">
        <v>8117</v>
      </c>
      <c r="AO58" s="43">
        <v>11881</v>
      </c>
      <c r="AP58" s="187">
        <f>AO58/AK58</f>
        <v>1.2905713665001086</v>
      </c>
      <c r="AQ58" s="44">
        <v>3361</v>
      </c>
      <c r="AR58" s="187">
        <f>AQ58/AL58</f>
        <v>0.37076668505239935</v>
      </c>
      <c r="AS58" s="44">
        <v>3748</v>
      </c>
      <c r="AT58" s="187">
        <f>AS58/AM58</f>
        <v>0.61634599572438742</v>
      </c>
      <c r="AU58" s="62">
        <f>ROUND(AVERAGE(AO58,AQ58,AS58),0)</f>
        <v>6330</v>
      </c>
      <c r="AV58" s="177">
        <f>AU58/AN58</f>
        <v>0.77984477023530863</v>
      </c>
      <c r="AX58" s="21" t="s">
        <v>10</v>
      </c>
      <c r="AY58" s="21" t="s">
        <v>330</v>
      </c>
    </row>
    <row r="59" spans="1:51" s="21" customFormat="1" ht="16.5" customHeight="1" x14ac:dyDescent="0.15">
      <c r="A59" s="59" t="s">
        <v>265</v>
      </c>
      <c r="B59" s="30" t="s">
        <v>222</v>
      </c>
      <c r="C59" s="61" t="s">
        <v>264</v>
      </c>
      <c r="D59" s="62" t="s">
        <v>264</v>
      </c>
      <c r="E59" s="62" t="s">
        <v>264</v>
      </c>
      <c r="F59" s="65" t="s">
        <v>17</v>
      </c>
      <c r="G59" s="147">
        <v>19974</v>
      </c>
      <c r="H59" s="148">
        <v>19786</v>
      </c>
      <c r="I59" s="148">
        <v>15188</v>
      </c>
      <c r="J59" s="115">
        <v>18316</v>
      </c>
      <c r="K59" s="149" t="s">
        <v>17</v>
      </c>
      <c r="L59" s="150" t="s">
        <v>17</v>
      </c>
      <c r="M59" s="150" t="s">
        <v>17</v>
      </c>
      <c r="N59" s="150" t="s">
        <v>17</v>
      </c>
      <c r="O59" s="149" t="s">
        <v>264</v>
      </c>
      <c r="P59" s="150" t="s">
        <v>264</v>
      </c>
      <c r="Q59" s="150" t="s">
        <v>264</v>
      </c>
      <c r="R59" s="150" t="s">
        <v>17</v>
      </c>
      <c r="S59" s="149" t="s">
        <v>151</v>
      </c>
      <c r="T59" s="150" t="s">
        <v>151</v>
      </c>
      <c r="U59" s="150" t="s">
        <v>151</v>
      </c>
      <c r="V59" s="151" t="s">
        <v>17</v>
      </c>
      <c r="W59" s="149" t="s">
        <v>17</v>
      </c>
      <c r="X59" s="150" t="s">
        <v>17</v>
      </c>
      <c r="Y59" s="150" t="s">
        <v>17</v>
      </c>
      <c r="Z59" s="151" t="s">
        <v>17</v>
      </c>
      <c r="AA59" s="384" t="s">
        <v>264</v>
      </c>
      <c r="AB59" s="385" t="s">
        <v>264</v>
      </c>
      <c r="AC59" s="385" t="s">
        <v>17</v>
      </c>
      <c r="AD59" s="385" t="s">
        <v>264</v>
      </c>
      <c r="AE59" s="385" t="s">
        <v>17</v>
      </c>
      <c r="AF59" s="385" t="s">
        <v>264</v>
      </c>
      <c r="AG59" s="385" t="s">
        <v>17</v>
      </c>
      <c r="AH59" s="386" t="s">
        <v>17</v>
      </c>
      <c r="AK59" s="426" t="s">
        <v>17</v>
      </c>
      <c r="AL59" s="427" t="s">
        <v>17</v>
      </c>
      <c r="AM59" s="427" t="s">
        <v>17</v>
      </c>
      <c r="AN59" s="427" t="s">
        <v>17</v>
      </c>
      <c r="AO59" s="149" t="s">
        <v>17</v>
      </c>
      <c r="AP59" s="150" t="s">
        <v>17</v>
      </c>
      <c r="AQ59" s="150" t="s">
        <v>17</v>
      </c>
      <c r="AR59" s="150" t="s">
        <v>17</v>
      </c>
      <c r="AS59" s="150" t="s">
        <v>17</v>
      </c>
      <c r="AT59" s="150" t="s">
        <v>17</v>
      </c>
      <c r="AU59" s="150" t="s">
        <v>17</v>
      </c>
      <c r="AV59" s="151" t="s">
        <v>17</v>
      </c>
      <c r="AX59" s="21" t="s">
        <v>331</v>
      </c>
      <c r="AY59" s="21" t="s">
        <v>332</v>
      </c>
    </row>
    <row r="60" spans="1:51" s="21" customFormat="1" ht="16.5" customHeight="1" x14ac:dyDescent="0.15">
      <c r="A60" s="59" t="s">
        <v>266</v>
      </c>
      <c r="B60" s="82" t="s">
        <v>223</v>
      </c>
      <c r="C60" s="61" t="s">
        <v>264</v>
      </c>
      <c r="D60" s="62" t="s">
        <v>264</v>
      </c>
      <c r="E60" s="62" t="s">
        <v>264</v>
      </c>
      <c r="F60" s="65" t="s">
        <v>17</v>
      </c>
      <c r="G60" s="147">
        <v>20807</v>
      </c>
      <c r="H60" s="148">
        <v>19310</v>
      </c>
      <c r="I60" s="148">
        <v>16670</v>
      </c>
      <c r="J60" s="115">
        <v>18929</v>
      </c>
      <c r="K60" s="149" t="s">
        <v>17</v>
      </c>
      <c r="L60" s="150" t="s">
        <v>17</v>
      </c>
      <c r="M60" s="150" t="s">
        <v>17</v>
      </c>
      <c r="N60" s="150" t="s">
        <v>17</v>
      </c>
      <c r="O60" s="149" t="s">
        <v>264</v>
      </c>
      <c r="P60" s="150" t="s">
        <v>264</v>
      </c>
      <c r="Q60" s="150" t="s">
        <v>264</v>
      </c>
      <c r="R60" s="150" t="s">
        <v>17</v>
      </c>
      <c r="S60" s="149" t="s">
        <v>151</v>
      </c>
      <c r="T60" s="150" t="s">
        <v>151</v>
      </c>
      <c r="U60" s="150" t="s">
        <v>151</v>
      </c>
      <c r="V60" s="151" t="s">
        <v>17</v>
      </c>
      <c r="W60" s="149" t="s">
        <v>17</v>
      </c>
      <c r="X60" s="150" t="s">
        <v>17</v>
      </c>
      <c r="Y60" s="150" t="s">
        <v>17</v>
      </c>
      <c r="Z60" s="151" t="s">
        <v>17</v>
      </c>
      <c r="AA60" s="384" t="s">
        <v>264</v>
      </c>
      <c r="AB60" s="385" t="s">
        <v>264</v>
      </c>
      <c r="AC60" s="385" t="s">
        <v>17</v>
      </c>
      <c r="AD60" s="385" t="s">
        <v>264</v>
      </c>
      <c r="AE60" s="385" t="s">
        <v>17</v>
      </c>
      <c r="AF60" s="385" t="s">
        <v>264</v>
      </c>
      <c r="AG60" s="385" t="s">
        <v>17</v>
      </c>
      <c r="AH60" s="386" t="s">
        <v>17</v>
      </c>
      <c r="AK60" s="426" t="s">
        <v>17</v>
      </c>
      <c r="AL60" s="427" t="s">
        <v>17</v>
      </c>
      <c r="AM60" s="427" t="s">
        <v>17</v>
      </c>
      <c r="AN60" s="427" t="s">
        <v>17</v>
      </c>
      <c r="AO60" s="149" t="s">
        <v>17</v>
      </c>
      <c r="AP60" s="150" t="s">
        <v>17</v>
      </c>
      <c r="AQ60" s="150" t="s">
        <v>17</v>
      </c>
      <c r="AR60" s="150" t="s">
        <v>17</v>
      </c>
      <c r="AS60" s="150" t="s">
        <v>17</v>
      </c>
      <c r="AT60" s="150" t="s">
        <v>17</v>
      </c>
      <c r="AU60" s="150" t="s">
        <v>17</v>
      </c>
      <c r="AV60" s="151" t="s">
        <v>17</v>
      </c>
      <c r="AX60" s="21" t="s">
        <v>333</v>
      </c>
      <c r="AY60" s="21" t="s">
        <v>223</v>
      </c>
    </row>
    <row r="61" spans="1:51" s="21" customFormat="1" ht="16.5" customHeight="1" x14ac:dyDescent="0.15">
      <c r="A61" s="59" t="s">
        <v>267</v>
      </c>
      <c r="B61" s="82" t="s">
        <v>224</v>
      </c>
      <c r="C61" s="61" t="s">
        <v>264</v>
      </c>
      <c r="D61" s="62" t="s">
        <v>264</v>
      </c>
      <c r="E61" s="62" t="s">
        <v>264</v>
      </c>
      <c r="F61" s="65" t="s">
        <v>17</v>
      </c>
      <c r="G61" s="152">
        <v>7862</v>
      </c>
      <c r="H61" s="148">
        <v>7186</v>
      </c>
      <c r="I61" s="148">
        <v>6005</v>
      </c>
      <c r="J61" s="115">
        <v>7017.666666666667</v>
      </c>
      <c r="K61" s="149" t="s">
        <v>17</v>
      </c>
      <c r="L61" s="150" t="s">
        <v>17</v>
      </c>
      <c r="M61" s="150" t="s">
        <v>17</v>
      </c>
      <c r="N61" s="150" t="s">
        <v>17</v>
      </c>
      <c r="O61" s="149" t="s">
        <v>264</v>
      </c>
      <c r="P61" s="150" t="s">
        <v>264</v>
      </c>
      <c r="Q61" s="150" t="s">
        <v>264</v>
      </c>
      <c r="R61" s="150" t="s">
        <v>17</v>
      </c>
      <c r="S61" s="149" t="s">
        <v>151</v>
      </c>
      <c r="T61" s="150" t="s">
        <v>151</v>
      </c>
      <c r="U61" s="150" t="s">
        <v>151</v>
      </c>
      <c r="V61" s="151" t="s">
        <v>17</v>
      </c>
      <c r="W61" s="149" t="s">
        <v>17</v>
      </c>
      <c r="X61" s="150" t="s">
        <v>17</v>
      </c>
      <c r="Y61" s="150" t="s">
        <v>17</v>
      </c>
      <c r="Z61" s="151" t="s">
        <v>17</v>
      </c>
      <c r="AA61" s="384" t="s">
        <v>264</v>
      </c>
      <c r="AB61" s="385" t="s">
        <v>264</v>
      </c>
      <c r="AC61" s="385" t="s">
        <v>17</v>
      </c>
      <c r="AD61" s="385" t="s">
        <v>264</v>
      </c>
      <c r="AE61" s="385" t="s">
        <v>17</v>
      </c>
      <c r="AF61" s="385" t="s">
        <v>264</v>
      </c>
      <c r="AG61" s="385" t="s">
        <v>17</v>
      </c>
      <c r="AH61" s="386" t="s">
        <v>17</v>
      </c>
      <c r="AK61" s="426" t="s">
        <v>17</v>
      </c>
      <c r="AL61" s="427" t="s">
        <v>17</v>
      </c>
      <c r="AM61" s="427" t="s">
        <v>17</v>
      </c>
      <c r="AN61" s="427" t="s">
        <v>17</v>
      </c>
      <c r="AO61" s="149" t="s">
        <v>17</v>
      </c>
      <c r="AP61" s="150" t="s">
        <v>17</v>
      </c>
      <c r="AQ61" s="150" t="s">
        <v>17</v>
      </c>
      <c r="AR61" s="150" t="s">
        <v>17</v>
      </c>
      <c r="AS61" s="150" t="s">
        <v>17</v>
      </c>
      <c r="AT61" s="150" t="s">
        <v>17</v>
      </c>
      <c r="AU61" s="150" t="s">
        <v>17</v>
      </c>
      <c r="AV61" s="151" t="s">
        <v>17</v>
      </c>
      <c r="AX61" s="21" t="s">
        <v>334</v>
      </c>
      <c r="AY61" s="21" t="s">
        <v>224</v>
      </c>
    </row>
    <row r="62" spans="1:51" s="21" customFormat="1" ht="16.5" customHeight="1" x14ac:dyDescent="0.15">
      <c r="A62" s="59" t="s">
        <v>11</v>
      </c>
      <c r="B62" s="82" t="s">
        <v>12</v>
      </c>
      <c r="C62" s="153">
        <v>4208</v>
      </c>
      <c r="D62" s="153">
        <v>2583</v>
      </c>
      <c r="E62" s="153">
        <v>2787</v>
      </c>
      <c r="F62" s="154">
        <v>3192.6666666666665</v>
      </c>
      <c r="G62" s="147">
        <v>3865</v>
      </c>
      <c r="H62" s="155">
        <v>3082</v>
      </c>
      <c r="I62" s="155">
        <v>2669</v>
      </c>
      <c r="J62" s="115">
        <v>3205.3333333333335</v>
      </c>
      <c r="K62" s="31">
        <v>3483</v>
      </c>
      <c r="L62" s="32">
        <v>3442</v>
      </c>
      <c r="M62" s="32">
        <v>2336</v>
      </c>
      <c r="N62" s="32">
        <v>3087</v>
      </c>
      <c r="O62" s="43">
        <v>3511</v>
      </c>
      <c r="P62" s="44">
        <v>3156</v>
      </c>
      <c r="Q62" s="44">
        <v>2867</v>
      </c>
      <c r="R62" s="44">
        <v>3178</v>
      </c>
      <c r="S62" s="43">
        <v>3882</v>
      </c>
      <c r="T62" s="44">
        <v>3436</v>
      </c>
      <c r="U62" s="44">
        <v>2839</v>
      </c>
      <c r="V62" s="45">
        <v>3386</v>
      </c>
      <c r="W62" s="43">
        <v>3168</v>
      </c>
      <c r="X62" s="44">
        <v>2902</v>
      </c>
      <c r="Y62" s="44">
        <v>2378</v>
      </c>
      <c r="Z62" s="45">
        <v>2816</v>
      </c>
      <c r="AA62" s="356" t="e">
        <f>'日別(0824)'!#REF!</f>
        <v>#REF!</v>
      </c>
      <c r="AB62" s="361" t="e">
        <f>AA62/W62</f>
        <v>#REF!</v>
      </c>
      <c r="AC62" s="362" t="e">
        <f>'日別(0825)'!#REF!</f>
        <v>#REF!</v>
      </c>
      <c r="AD62" s="361" t="e">
        <f>AC62/X62</f>
        <v>#REF!</v>
      </c>
      <c r="AE62" s="362" t="e">
        <f>'日別(0826)'!#REF!</f>
        <v>#REF!</v>
      </c>
      <c r="AF62" s="361" t="e">
        <f>AE62/Y62</f>
        <v>#REF!</v>
      </c>
      <c r="AG62" s="362" t="e">
        <f>ROUND(AVERAGE(AA62,AC62,AE62),0)</f>
        <v>#REF!</v>
      </c>
      <c r="AH62" s="364" t="e">
        <f>AG62/Z62</f>
        <v>#REF!</v>
      </c>
      <c r="AK62" s="413">
        <v>3444</v>
      </c>
      <c r="AL62" s="414">
        <v>3423</v>
      </c>
      <c r="AM62" s="414">
        <v>2848</v>
      </c>
      <c r="AN62" s="414">
        <v>3238</v>
      </c>
      <c r="AO62" s="43">
        <v>3441</v>
      </c>
      <c r="AP62" s="187">
        <f>AO62/AK62</f>
        <v>0.99912891986062713</v>
      </c>
      <c r="AQ62" s="44">
        <v>3580</v>
      </c>
      <c r="AR62" s="187">
        <f>AQ62/AL62</f>
        <v>1.0458661992404323</v>
      </c>
      <c r="AS62" s="44">
        <v>2768</v>
      </c>
      <c r="AT62" s="187">
        <f>AS62/AM62</f>
        <v>0.9719101123595506</v>
      </c>
      <c r="AU62" s="44">
        <f>ROUND(AVERAGE(AO62,AQ62,AS62),0)</f>
        <v>3263</v>
      </c>
      <c r="AV62" s="177">
        <f>AU62/AN62</f>
        <v>1.0077208153180977</v>
      </c>
      <c r="AX62" s="21" t="s">
        <v>11</v>
      </c>
      <c r="AY62" s="21" t="s">
        <v>335</v>
      </c>
    </row>
    <row r="63" spans="1:51" s="21" customFormat="1" ht="16.5" customHeight="1" x14ac:dyDescent="0.15">
      <c r="A63" s="59" t="s">
        <v>268</v>
      </c>
      <c r="B63" s="82" t="s">
        <v>225</v>
      </c>
      <c r="C63" s="61" t="s">
        <v>264</v>
      </c>
      <c r="D63" s="62" t="s">
        <v>264</v>
      </c>
      <c r="E63" s="62" t="s">
        <v>264</v>
      </c>
      <c r="F63" s="65" t="s">
        <v>17</v>
      </c>
      <c r="G63" s="147">
        <v>4168</v>
      </c>
      <c r="H63" s="155">
        <v>3478</v>
      </c>
      <c r="I63" s="155">
        <v>3102</v>
      </c>
      <c r="J63" s="115">
        <v>3582.6666666666665</v>
      </c>
      <c r="K63" s="149" t="s">
        <v>17</v>
      </c>
      <c r="L63" s="150" t="s">
        <v>17</v>
      </c>
      <c r="M63" s="150" t="s">
        <v>17</v>
      </c>
      <c r="N63" s="150" t="s">
        <v>17</v>
      </c>
      <c r="O63" s="149" t="s">
        <v>264</v>
      </c>
      <c r="P63" s="150" t="s">
        <v>264</v>
      </c>
      <c r="Q63" s="150" t="s">
        <v>264</v>
      </c>
      <c r="R63" s="150" t="s">
        <v>17</v>
      </c>
      <c r="S63" s="149" t="s">
        <v>151</v>
      </c>
      <c r="T63" s="150" t="s">
        <v>151</v>
      </c>
      <c r="U63" s="150" t="s">
        <v>151</v>
      </c>
      <c r="V63" s="151" t="s">
        <v>17</v>
      </c>
      <c r="W63" s="149" t="s">
        <v>17</v>
      </c>
      <c r="X63" s="150" t="s">
        <v>17</v>
      </c>
      <c r="Y63" s="150" t="s">
        <v>17</v>
      </c>
      <c r="Z63" s="151" t="s">
        <v>17</v>
      </c>
      <c r="AA63" s="384" t="s">
        <v>264</v>
      </c>
      <c r="AB63" s="385" t="s">
        <v>264</v>
      </c>
      <c r="AC63" s="385" t="s">
        <v>17</v>
      </c>
      <c r="AD63" s="385" t="s">
        <v>264</v>
      </c>
      <c r="AE63" s="385" t="s">
        <v>17</v>
      </c>
      <c r="AF63" s="385" t="s">
        <v>264</v>
      </c>
      <c r="AG63" s="385" t="s">
        <v>17</v>
      </c>
      <c r="AH63" s="386" t="s">
        <v>17</v>
      </c>
      <c r="AK63" s="426" t="s">
        <v>17</v>
      </c>
      <c r="AL63" s="427" t="s">
        <v>17</v>
      </c>
      <c r="AM63" s="427" t="s">
        <v>17</v>
      </c>
      <c r="AN63" s="427" t="s">
        <v>17</v>
      </c>
      <c r="AO63" s="149" t="s">
        <v>17</v>
      </c>
      <c r="AP63" s="150" t="s">
        <v>17</v>
      </c>
      <c r="AQ63" s="150" t="s">
        <v>17</v>
      </c>
      <c r="AR63" s="150" t="s">
        <v>17</v>
      </c>
      <c r="AS63" s="150" t="s">
        <v>17</v>
      </c>
      <c r="AT63" s="150" t="s">
        <v>17</v>
      </c>
      <c r="AU63" s="150" t="s">
        <v>17</v>
      </c>
      <c r="AV63" s="151" t="s">
        <v>17</v>
      </c>
      <c r="AX63" s="21" t="s">
        <v>336</v>
      </c>
      <c r="AY63" s="21" t="s">
        <v>225</v>
      </c>
    </row>
    <row r="64" spans="1:51" s="21" customFormat="1" ht="17.25" customHeight="1" x14ac:dyDescent="0.15">
      <c r="A64" s="59" t="s">
        <v>269</v>
      </c>
      <c r="B64" s="82" t="s">
        <v>62</v>
      </c>
      <c r="C64" s="61" t="s">
        <v>264</v>
      </c>
      <c r="D64" s="62" t="s">
        <v>264</v>
      </c>
      <c r="E64" s="62" t="s">
        <v>264</v>
      </c>
      <c r="F64" s="65" t="s">
        <v>17</v>
      </c>
      <c r="G64" s="147">
        <v>16849</v>
      </c>
      <c r="H64" s="155">
        <v>15521</v>
      </c>
      <c r="I64" s="155">
        <v>13993</v>
      </c>
      <c r="J64" s="115">
        <v>15454.333333333334</v>
      </c>
      <c r="K64" s="149" t="s">
        <v>17</v>
      </c>
      <c r="L64" s="150" t="s">
        <v>17</v>
      </c>
      <c r="M64" s="150" t="s">
        <v>17</v>
      </c>
      <c r="N64" s="150" t="s">
        <v>17</v>
      </c>
      <c r="O64" s="149" t="s">
        <v>264</v>
      </c>
      <c r="P64" s="150" t="s">
        <v>264</v>
      </c>
      <c r="Q64" s="150" t="s">
        <v>264</v>
      </c>
      <c r="R64" s="150" t="s">
        <v>17</v>
      </c>
      <c r="S64" s="149" t="s">
        <v>151</v>
      </c>
      <c r="T64" s="150" t="s">
        <v>151</v>
      </c>
      <c r="U64" s="150" t="s">
        <v>151</v>
      </c>
      <c r="V64" s="151" t="s">
        <v>17</v>
      </c>
      <c r="W64" s="149" t="s">
        <v>17</v>
      </c>
      <c r="X64" s="150" t="s">
        <v>17</v>
      </c>
      <c r="Y64" s="150" t="s">
        <v>17</v>
      </c>
      <c r="Z64" s="151" t="s">
        <v>17</v>
      </c>
      <c r="AA64" s="384" t="s">
        <v>264</v>
      </c>
      <c r="AB64" s="385" t="s">
        <v>264</v>
      </c>
      <c r="AC64" s="385" t="s">
        <v>17</v>
      </c>
      <c r="AD64" s="385" t="s">
        <v>264</v>
      </c>
      <c r="AE64" s="385" t="s">
        <v>17</v>
      </c>
      <c r="AF64" s="385" t="s">
        <v>264</v>
      </c>
      <c r="AG64" s="385" t="s">
        <v>17</v>
      </c>
      <c r="AH64" s="386" t="s">
        <v>17</v>
      </c>
      <c r="AK64" s="426" t="s">
        <v>17</v>
      </c>
      <c r="AL64" s="427" t="s">
        <v>17</v>
      </c>
      <c r="AM64" s="427" t="s">
        <v>17</v>
      </c>
      <c r="AN64" s="427" t="s">
        <v>17</v>
      </c>
      <c r="AO64" s="149" t="s">
        <v>17</v>
      </c>
      <c r="AP64" s="150" t="s">
        <v>17</v>
      </c>
      <c r="AQ64" s="150" t="s">
        <v>17</v>
      </c>
      <c r="AR64" s="150" t="s">
        <v>17</v>
      </c>
      <c r="AS64" s="150" t="s">
        <v>17</v>
      </c>
      <c r="AT64" s="150" t="s">
        <v>17</v>
      </c>
      <c r="AU64" s="150" t="s">
        <v>17</v>
      </c>
      <c r="AV64" s="151" t="s">
        <v>17</v>
      </c>
      <c r="AX64" s="21" t="s">
        <v>337</v>
      </c>
      <c r="AY64" s="21" t="s">
        <v>62</v>
      </c>
    </row>
    <row r="65" spans="1:51" s="21" customFormat="1" ht="17.25" customHeight="1" x14ac:dyDescent="0.15">
      <c r="A65" s="29" t="s">
        <v>13</v>
      </c>
      <c r="B65" s="30" t="s">
        <v>14</v>
      </c>
      <c r="C65" s="153">
        <v>2314</v>
      </c>
      <c r="D65" s="153">
        <v>1524</v>
      </c>
      <c r="E65" s="153">
        <v>1885</v>
      </c>
      <c r="F65" s="154">
        <v>1907.6666666666667</v>
      </c>
      <c r="G65" s="147">
        <v>2313</v>
      </c>
      <c r="H65" s="155">
        <v>1721</v>
      </c>
      <c r="I65" s="155">
        <v>2117</v>
      </c>
      <c r="J65" s="115">
        <v>2050.3333333333335</v>
      </c>
      <c r="K65" s="31">
        <v>1892</v>
      </c>
      <c r="L65" s="32">
        <v>1890</v>
      </c>
      <c r="M65" s="32">
        <v>2033</v>
      </c>
      <c r="N65" s="32">
        <v>1938</v>
      </c>
      <c r="O65" s="43">
        <v>3066</v>
      </c>
      <c r="P65" s="44">
        <v>2273</v>
      </c>
      <c r="Q65" s="44">
        <v>2004</v>
      </c>
      <c r="R65" s="44">
        <v>2447.6666666666665</v>
      </c>
      <c r="S65" s="43">
        <v>2048</v>
      </c>
      <c r="T65" s="44">
        <v>943</v>
      </c>
      <c r="U65" s="44">
        <v>1934</v>
      </c>
      <c r="V65" s="45">
        <v>1642</v>
      </c>
      <c r="W65" s="43">
        <v>2341</v>
      </c>
      <c r="X65" s="44">
        <v>1566</v>
      </c>
      <c r="Y65" s="44">
        <v>1449</v>
      </c>
      <c r="Z65" s="45">
        <v>1785</v>
      </c>
      <c r="AA65" s="356" t="e">
        <f>'日別(0824)'!#REF!</f>
        <v>#REF!</v>
      </c>
      <c r="AB65" s="361" t="e">
        <f>AA65/W65</f>
        <v>#REF!</v>
      </c>
      <c r="AC65" s="362" t="e">
        <f>'日別(0825)'!#REF!</f>
        <v>#REF!</v>
      </c>
      <c r="AD65" s="361" t="e">
        <f>AC65/X65</f>
        <v>#REF!</v>
      </c>
      <c r="AE65" s="362" t="e">
        <f>'日別(0826)'!#REF!</f>
        <v>#REF!</v>
      </c>
      <c r="AF65" s="361" t="e">
        <f>AE65/Y65</f>
        <v>#REF!</v>
      </c>
      <c r="AG65" s="362" t="e">
        <f>ROUND(AVERAGE(AA65,AC65,AE65),0)</f>
        <v>#REF!</v>
      </c>
      <c r="AH65" s="364" t="e">
        <f>AG65/Z65</f>
        <v>#REF!</v>
      </c>
      <c r="AK65" s="413">
        <v>2018</v>
      </c>
      <c r="AL65" s="414">
        <v>1504</v>
      </c>
      <c r="AM65" s="414">
        <v>1690</v>
      </c>
      <c r="AN65" s="414">
        <v>1737</v>
      </c>
      <c r="AO65" s="43">
        <v>1691</v>
      </c>
      <c r="AP65" s="187">
        <f>AO65/AK65</f>
        <v>0.83795837462834488</v>
      </c>
      <c r="AQ65" s="44">
        <v>1155</v>
      </c>
      <c r="AR65" s="187">
        <f>AQ65/AL65</f>
        <v>0.76795212765957444</v>
      </c>
      <c r="AS65" s="44">
        <v>1147</v>
      </c>
      <c r="AT65" s="187">
        <f>AS65/AM65</f>
        <v>0.67869822485207099</v>
      </c>
      <c r="AU65" s="44">
        <f>ROUND(AVERAGE(AO65,AQ65,AS65),0)</f>
        <v>1331</v>
      </c>
      <c r="AV65" s="177">
        <f>AU65/AN65</f>
        <v>0.76626367299942433</v>
      </c>
      <c r="AX65" s="21" t="s">
        <v>13</v>
      </c>
      <c r="AY65" s="21" t="s">
        <v>338</v>
      </c>
    </row>
    <row r="66" spans="1:51" s="21" customFormat="1" ht="17.25" customHeight="1" x14ac:dyDescent="0.15">
      <c r="A66" s="181" t="s">
        <v>82</v>
      </c>
      <c r="B66" s="42" t="s">
        <v>226</v>
      </c>
      <c r="C66" s="61" t="s">
        <v>151</v>
      </c>
      <c r="D66" s="62" t="s">
        <v>151</v>
      </c>
      <c r="E66" s="62" t="s">
        <v>151</v>
      </c>
      <c r="F66" s="65" t="s">
        <v>17</v>
      </c>
      <c r="G66" s="156">
        <v>3194</v>
      </c>
      <c r="H66" s="155">
        <v>3043</v>
      </c>
      <c r="I66" s="155">
        <v>2602</v>
      </c>
      <c r="J66" s="115">
        <v>2946.3333333333335</v>
      </c>
      <c r="K66" s="31">
        <v>1433</v>
      </c>
      <c r="L66" s="32">
        <v>3424</v>
      </c>
      <c r="M66" s="32">
        <v>2392</v>
      </c>
      <c r="N66" s="32">
        <v>2416</v>
      </c>
      <c r="O66" s="43" t="s">
        <v>151</v>
      </c>
      <c r="P66" s="44" t="s">
        <v>151</v>
      </c>
      <c r="Q66" s="44" t="s">
        <v>151</v>
      </c>
      <c r="R66" s="150" t="s">
        <v>17</v>
      </c>
      <c r="S66" s="43" t="s">
        <v>151</v>
      </c>
      <c r="T66" s="44" t="s">
        <v>151</v>
      </c>
      <c r="U66" s="44" t="s">
        <v>151</v>
      </c>
      <c r="V66" s="151" t="s">
        <v>17</v>
      </c>
      <c r="W66" s="43" t="s">
        <v>17</v>
      </c>
      <c r="X66" s="44" t="s">
        <v>17</v>
      </c>
      <c r="Y66" s="44" t="s">
        <v>17</v>
      </c>
      <c r="Z66" s="151" t="s">
        <v>17</v>
      </c>
      <c r="AA66" s="356" t="s">
        <v>151</v>
      </c>
      <c r="AB66" s="361" t="s">
        <v>151</v>
      </c>
      <c r="AC66" s="362" t="s">
        <v>17</v>
      </c>
      <c r="AD66" s="361" t="s">
        <v>151</v>
      </c>
      <c r="AE66" s="362" t="s">
        <v>17</v>
      </c>
      <c r="AF66" s="361" t="s">
        <v>151</v>
      </c>
      <c r="AG66" s="385" t="s">
        <v>17</v>
      </c>
      <c r="AH66" s="386" t="s">
        <v>17</v>
      </c>
      <c r="AK66" s="413" t="s">
        <v>17</v>
      </c>
      <c r="AL66" s="414" t="s">
        <v>17</v>
      </c>
      <c r="AM66" s="414" t="s">
        <v>17</v>
      </c>
      <c r="AN66" s="427" t="s">
        <v>17</v>
      </c>
      <c r="AO66" s="43" t="s">
        <v>17</v>
      </c>
      <c r="AP66" s="187" t="s">
        <v>17</v>
      </c>
      <c r="AQ66" s="44" t="s">
        <v>17</v>
      </c>
      <c r="AR66" s="187" t="s">
        <v>17</v>
      </c>
      <c r="AS66" s="44" t="s">
        <v>17</v>
      </c>
      <c r="AT66" s="187" t="s">
        <v>17</v>
      </c>
      <c r="AU66" s="150" t="s">
        <v>17</v>
      </c>
      <c r="AV66" s="151" t="s">
        <v>17</v>
      </c>
      <c r="AX66" s="21" t="s">
        <v>339</v>
      </c>
      <c r="AY66" s="21" t="s">
        <v>226</v>
      </c>
    </row>
    <row r="67" spans="1:51" s="21" customFormat="1" ht="17.25" customHeight="1" x14ac:dyDescent="0.15">
      <c r="A67" s="181" t="s">
        <v>147</v>
      </c>
      <c r="B67" s="42" t="s">
        <v>57</v>
      </c>
      <c r="C67" s="61" t="s">
        <v>151</v>
      </c>
      <c r="D67" s="62" t="s">
        <v>151</v>
      </c>
      <c r="E67" s="62" t="s">
        <v>151</v>
      </c>
      <c r="F67" s="65" t="s">
        <v>17</v>
      </c>
      <c r="G67" s="156">
        <v>3540</v>
      </c>
      <c r="H67" s="155">
        <v>1785</v>
      </c>
      <c r="I67" s="155">
        <v>3259</v>
      </c>
      <c r="J67" s="119">
        <v>2861.3333333333335</v>
      </c>
      <c r="K67" s="31">
        <v>2814</v>
      </c>
      <c r="L67" s="32">
        <v>1844</v>
      </c>
      <c r="M67" s="32">
        <v>3892</v>
      </c>
      <c r="N67" s="32">
        <v>2850</v>
      </c>
      <c r="O67" s="43">
        <v>2980</v>
      </c>
      <c r="P67" s="44">
        <v>2312</v>
      </c>
      <c r="Q67" s="44">
        <v>3416</v>
      </c>
      <c r="R67" s="44">
        <v>2902.6666666666665</v>
      </c>
      <c r="S67" s="43">
        <v>3720</v>
      </c>
      <c r="T67" s="44">
        <v>2361</v>
      </c>
      <c r="U67" s="44">
        <v>2776</v>
      </c>
      <c r="V67" s="45">
        <v>2952</v>
      </c>
      <c r="W67" s="43">
        <v>3222</v>
      </c>
      <c r="X67" s="44">
        <v>2011</v>
      </c>
      <c r="Y67" s="44">
        <v>2713</v>
      </c>
      <c r="Z67" s="45">
        <v>2649</v>
      </c>
      <c r="AA67" s="356" t="e">
        <f>'日別(0824)'!#REF!</f>
        <v>#REF!</v>
      </c>
      <c r="AB67" s="361" t="e">
        <f>AA67/W67</f>
        <v>#REF!</v>
      </c>
      <c r="AC67" s="362" t="e">
        <f>'日別(0825)'!#REF!</f>
        <v>#REF!</v>
      </c>
      <c r="AD67" s="361" t="e">
        <f>AC67/X67</f>
        <v>#REF!</v>
      </c>
      <c r="AE67" s="362" t="e">
        <f>'日別(0826)'!#REF!</f>
        <v>#REF!</v>
      </c>
      <c r="AF67" s="361" t="e">
        <f>AE67/Y67</f>
        <v>#REF!</v>
      </c>
      <c r="AG67" s="362" t="e">
        <f>ROUND(AVERAGE(AA67,AC67,AE67),0)</f>
        <v>#REF!</v>
      </c>
      <c r="AH67" s="364" t="e">
        <f>AG67/Z67</f>
        <v>#REF!</v>
      </c>
      <c r="AK67" s="413">
        <v>3631</v>
      </c>
      <c r="AL67" s="414">
        <v>1492</v>
      </c>
      <c r="AM67" s="414">
        <v>3221</v>
      </c>
      <c r="AN67" s="414">
        <v>2781</v>
      </c>
      <c r="AO67" s="43">
        <v>2931</v>
      </c>
      <c r="AP67" s="187">
        <f>AO67/AK67</f>
        <v>0.80721564307353344</v>
      </c>
      <c r="AQ67" s="44">
        <v>1552</v>
      </c>
      <c r="AR67" s="187">
        <f>AQ67/AL67</f>
        <v>1.0402144772117963</v>
      </c>
      <c r="AS67" s="44">
        <v>2477</v>
      </c>
      <c r="AT67" s="187">
        <f>AS67/AM67</f>
        <v>0.76901583359205217</v>
      </c>
      <c r="AU67" s="44">
        <f>ROUND(AVERAGE(AO67,AQ67,AS67),0)</f>
        <v>2320</v>
      </c>
      <c r="AV67" s="177">
        <f>AU67/AN67</f>
        <v>0.8342322905429701</v>
      </c>
      <c r="AX67" s="21" t="s">
        <v>72</v>
      </c>
      <c r="AY67" s="21" t="s">
        <v>57</v>
      </c>
    </row>
    <row r="68" spans="1:51" s="21" customFormat="1" ht="16.5" customHeight="1" x14ac:dyDescent="0.15">
      <c r="A68" s="29" t="s">
        <v>158</v>
      </c>
      <c r="B68" s="30" t="s">
        <v>92</v>
      </c>
      <c r="C68" s="61" t="s">
        <v>151</v>
      </c>
      <c r="D68" s="62" t="s">
        <v>151</v>
      </c>
      <c r="E68" s="62" t="s">
        <v>151</v>
      </c>
      <c r="F68" s="65" t="s">
        <v>17</v>
      </c>
      <c r="G68" s="43" t="s">
        <v>151</v>
      </c>
      <c r="H68" s="64" t="s">
        <v>151</v>
      </c>
      <c r="I68" s="64" t="s">
        <v>151</v>
      </c>
      <c r="J68" s="157" t="s">
        <v>151</v>
      </c>
      <c r="K68" s="43" t="s">
        <v>17</v>
      </c>
      <c r="L68" s="44" t="s">
        <v>17</v>
      </c>
      <c r="M68" s="44" t="s">
        <v>17</v>
      </c>
      <c r="N68" s="150" t="s">
        <v>17</v>
      </c>
      <c r="O68" s="43" t="s">
        <v>151</v>
      </c>
      <c r="P68" s="44" t="s">
        <v>151</v>
      </c>
      <c r="Q68" s="44" t="s">
        <v>151</v>
      </c>
      <c r="R68" s="150" t="s">
        <v>17</v>
      </c>
      <c r="S68" s="43" t="s">
        <v>151</v>
      </c>
      <c r="T68" s="44" t="s">
        <v>151</v>
      </c>
      <c r="U68" s="44" t="s">
        <v>151</v>
      </c>
      <c r="V68" s="151" t="s">
        <v>17</v>
      </c>
      <c r="W68" s="43" t="s">
        <v>17</v>
      </c>
      <c r="X68" s="44" t="s">
        <v>17</v>
      </c>
      <c r="Y68" s="44" t="s">
        <v>17</v>
      </c>
      <c r="Z68" s="151" t="s">
        <v>17</v>
      </c>
      <c r="AA68" s="356" t="s">
        <v>151</v>
      </c>
      <c r="AB68" s="362" t="s">
        <v>151</v>
      </c>
      <c r="AC68" s="362" t="s">
        <v>17</v>
      </c>
      <c r="AD68" s="362" t="s">
        <v>151</v>
      </c>
      <c r="AE68" s="362" t="s">
        <v>17</v>
      </c>
      <c r="AF68" s="362" t="s">
        <v>151</v>
      </c>
      <c r="AG68" s="385" t="s">
        <v>17</v>
      </c>
      <c r="AH68" s="386" t="s">
        <v>17</v>
      </c>
      <c r="AK68" s="413" t="s">
        <v>17</v>
      </c>
      <c r="AL68" s="414" t="s">
        <v>17</v>
      </c>
      <c r="AM68" s="414" t="s">
        <v>17</v>
      </c>
      <c r="AN68" s="427" t="s">
        <v>17</v>
      </c>
      <c r="AO68" s="43" t="s">
        <v>17</v>
      </c>
      <c r="AP68" s="44" t="s">
        <v>17</v>
      </c>
      <c r="AQ68" s="44" t="s">
        <v>17</v>
      </c>
      <c r="AR68" s="44" t="s">
        <v>17</v>
      </c>
      <c r="AS68" s="44" t="s">
        <v>17</v>
      </c>
      <c r="AT68" s="44" t="s">
        <v>17</v>
      </c>
      <c r="AU68" s="150" t="s">
        <v>17</v>
      </c>
      <c r="AV68" s="151" t="s">
        <v>17</v>
      </c>
      <c r="AX68" s="21" t="s">
        <v>340</v>
      </c>
      <c r="AY68" s="21" t="s">
        <v>341</v>
      </c>
    </row>
    <row r="69" spans="1:51" s="21" customFormat="1" ht="17.25" customHeight="1" x14ac:dyDescent="0.15">
      <c r="A69" s="59" t="s">
        <v>157</v>
      </c>
      <c r="B69" s="71" t="s">
        <v>156</v>
      </c>
      <c r="C69" s="61" t="s">
        <v>151</v>
      </c>
      <c r="D69" s="62" t="s">
        <v>151</v>
      </c>
      <c r="E69" s="62" t="s">
        <v>151</v>
      </c>
      <c r="F69" s="65" t="s">
        <v>151</v>
      </c>
      <c r="G69" s="158" t="s">
        <v>151</v>
      </c>
      <c r="H69" s="159" t="s">
        <v>151</v>
      </c>
      <c r="I69" s="159" t="s">
        <v>151</v>
      </c>
      <c r="J69" s="157" t="s">
        <v>151</v>
      </c>
      <c r="K69" s="43" t="s">
        <v>17</v>
      </c>
      <c r="L69" s="44" t="s">
        <v>17</v>
      </c>
      <c r="M69" s="44" t="s">
        <v>17</v>
      </c>
      <c r="N69" s="150" t="s">
        <v>17</v>
      </c>
      <c r="O69" s="43" t="s">
        <v>151</v>
      </c>
      <c r="P69" s="44" t="s">
        <v>151</v>
      </c>
      <c r="Q69" s="44" t="s">
        <v>151</v>
      </c>
      <c r="R69" s="150" t="s">
        <v>17</v>
      </c>
      <c r="S69" s="43" t="s">
        <v>151</v>
      </c>
      <c r="T69" s="44" t="s">
        <v>151</v>
      </c>
      <c r="U69" s="44" t="s">
        <v>151</v>
      </c>
      <c r="V69" s="151" t="s">
        <v>17</v>
      </c>
      <c r="W69" s="43" t="s">
        <v>17</v>
      </c>
      <c r="X69" s="44" t="s">
        <v>17</v>
      </c>
      <c r="Y69" s="44" t="s">
        <v>17</v>
      </c>
      <c r="Z69" s="151" t="s">
        <v>17</v>
      </c>
      <c r="AA69" s="356" t="s">
        <v>151</v>
      </c>
      <c r="AB69" s="362" t="s">
        <v>151</v>
      </c>
      <c r="AC69" s="362" t="s">
        <v>17</v>
      </c>
      <c r="AD69" s="362" t="s">
        <v>151</v>
      </c>
      <c r="AE69" s="362" t="s">
        <v>17</v>
      </c>
      <c r="AF69" s="362" t="s">
        <v>151</v>
      </c>
      <c r="AG69" s="385" t="s">
        <v>17</v>
      </c>
      <c r="AH69" s="386" t="s">
        <v>17</v>
      </c>
      <c r="AK69" s="413" t="s">
        <v>17</v>
      </c>
      <c r="AL69" s="414" t="s">
        <v>17</v>
      </c>
      <c r="AM69" s="414" t="s">
        <v>17</v>
      </c>
      <c r="AN69" s="427" t="s">
        <v>17</v>
      </c>
      <c r="AO69" s="43" t="s">
        <v>17</v>
      </c>
      <c r="AP69" s="44" t="s">
        <v>17</v>
      </c>
      <c r="AQ69" s="44" t="s">
        <v>17</v>
      </c>
      <c r="AR69" s="44" t="s">
        <v>17</v>
      </c>
      <c r="AS69" s="44" t="s">
        <v>17</v>
      </c>
      <c r="AT69" s="44" t="s">
        <v>17</v>
      </c>
      <c r="AU69" s="150" t="s">
        <v>17</v>
      </c>
      <c r="AV69" s="151" t="s">
        <v>17</v>
      </c>
      <c r="AX69" s="21" t="s">
        <v>342</v>
      </c>
      <c r="AY69" s="21" t="s">
        <v>343</v>
      </c>
    </row>
    <row r="70" spans="1:51" s="21" customFormat="1" ht="17.25" customHeight="1" x14ac:dyDescent="0.15">
      <c r="A70" s="181" t="s">
        <v>15</v>
      </c>
      <c r="B70" s="30" t="s">
        <v>16</v>
      </c>
      <c r="C70" s="40">
        <v>6280</v>
      </c>
      <c r="D70" s="153">
        <v>6709</v>
      </c>
      <c r="E70" s="153">
        <v>4215</v>
      </c>
      <c r="F70" s="154">
        <v>5734.666666666667</v>
      </c>
      <c r="G70" s="156">
        <v>5769</v>
      </c>
      <c r="H70" s="160">
        <v>5942</v>
      </c>
      <c r="I70" s="160">
        <v>4176</v>
      </c>
      <c r="J70" s="115">
        <v>5295.666666666667</v>
      </c>
      <c r="K70" s="31">
        <v>5587</v>
      </c>
      <c r="L70" s="32">
        <v>5909</v>
      </c>
      <c r="M70" s="32">
        <v>4351</v>
      </c>
      <c r="N70" s="32">
        <v>5282</v>
      </c>
      <c r="O70" s="43">
        <v>6428</v>
      </c>
      <c r="P70" s="44">
        <v>5958</v>
      </c>
      <c r="Q70" s="44">
        <v>4467</v>
      </c>
      <c r="R70" s="44">
        <v>5617.666666666667</v>
      </c>
      <c r="S70" s="43">
        <v>6020</v>
      </c>
      <c r="T70" s="44">
        <v>6268</v>
      </c>
      <c r="U70" s="44">
        <v>3855</v>
      </c>
      <c r="V70" s="45">
        <v>5381</v>
      </c>
      <c r="W70" s="43">
        <v>5897</v>
      </c>
      <c r="X70" s="44">
        <v>6442</v>
      </c>
      <c r="Y70" s="44">
        <v>4667</v>
      </c>
      <c r="Z70" s="45">
        <v>5669</v>
      </c>
      <c r="AA70" s="356" t="e">
        <f>'日別(0824)'!#REF!</f>
        <v>#REF!</v>
      </c>
      <c r="AB70" s="361" t="e">
        <f>AA70/W70</f>
        <v>#REF!</v>
      </c>
      <c r="AC70" s="362" t="e">
        <f>'日別(0825)'!#REF!</f>
        <v>#REF!</v>
      </c>
      <c r="AD70" s="361" t="e">
        <f>AC70/X70</f>
        <v>#REF!</v>
      </c>
      <c r="AE70" s="362" t="e">
        <f>'日別(0826)'!#REF!</f>
        <v>#REF!</v>
      </c>
      <c r="AF70" s="361" t="e">
        <f>AE70/Y70</f>
        <v>#REF!</v>
      </c>
      <c r="AG70" s="362" t="e">
        <f>ROUND(AVERAGE(AA70,AC70,AE70),0)</f>
        <v>#REF!</v>
      </c>
      <c r="AH70" s="364" t="e">
        <f>AG70/Z70</f>
        <v>#REF!</v>
      </c>
      <c r="AK70" s="413">
        <v>7334</v>
      </c>
      <c r="AL70" s="414">
        <v>7255</v>
      </c>
      <c r="AM70" s="414">
        <v>4913</v>
      </c>
      <c r="AN70" s="414">
        <v>6501</v>
      </c>
      <c r="AO70" s="43">
        <v>6481</v>
      </c>
      <c r="AP70" s="187">
        <f>AO70/AK70</f>
        <v>0.88369239160076352</v>
      </c>
      <c r="AQ70" s="44">
        <v>6493</v>
      </c>
      <c r="AR70" s="187">
        <f>AQ70/AL70</f>
        <v>0.89496898690558235</v>
      </c>
      <c r="AS70" s="44">
        <v>4071</v>
      </c>
      <c r="AT70" s="187">
        <f>AS70/AM70</f>
        <v>0.8286179523712599</v>
      </c>
      <c r="AU70" s="44">
        <f>ROUND(AVERAGE(AO70,AQ70,AS70),0)</f>
        <v>5682</v>
      </c>
      <c r="AV70" s="177">
        <f>AU70/AN70</f>
        <v>0.87401938163359483</v>
      </c>
      <c r="AX70" s="21" t="s">
        <v>15</v>
      </c>
      <c r="AY70" s="21" t="s">
        <v>344</v>
      </c>
    </row>
    <row r="71" spans="1:51" s="21" customFormat="1" ht="17.25" customHeight="1" x14ac:dyDescent="0.15">
      <c r="A71" s="29" t="s">
        <v>93</v>
      </c>
      <c r="B71" s="82" t="s">
        <v>63</v>
      </c>
      <c r="C71" s="61" t="s">
        <v>151</v>
      </c>
      <c r="D71" s="62" t="s">
        <v>151</v>
      </c>
      <c r="E71" s="62" t="s">
        <v>151</v>
      </c>
      <c r="F71" s="65" t="s">
        <v>17</v>
      </c>
      <c r="G71" s="147">
        <v>4168</v>
      </c>
      <c r="H71" s="155">
        <v>4282</v>
      </c>
      <c r="I71" s="155">
        <v>3024</v>
      </c>
      <c r="J71" s="115">
        <v>3824.6666666666665</v>
      </c>
      <c r="K71" s="149" t="s">
        <v>17</v>
      </c>
      <c r="L71" s="150" t="s">
        <v>17</v>
      </c>
      <c r="M71" s="150" t="s">
        <v>17</v>
      </c>
      <c r="N71" s="150" t="s">
        <v>17</v>
      </c>
      <c r="O71" s="149" t="s">
        <v>151</v>
      </c>
      <c r="P71" s="150" t="s">
        <v>151</v>
      </c>
      <c r="Q71" s="150" t="s">
        <v>151</v>
      </c>
      <c r="R71" s="150" t="s">
        <v>17</v>
      </c>
      <c r="S71" s="149" t="s">
        <v>151</v>
      </c>
      <c r="T71" s="150" t="s">
        <v>151</v>
      </c>
      <c r="U71" s="150" t="s">
        <v>151</v>
      </c>
      <c r="V71" s="151" t="s">
        <v>17</v>
      </c>
      <c r="W71" s="149" t="s">
        <v>17</v>
      </c>
      <c r="X71" s="150" t="s">
        <v>17</v>
      </c>
      <c r="Y71" s="150" t="s">
        <v>17</v>
      </c>
      <c r="Z71" s="151" t="s">
        <v>17</v>
      </c>
      <c r="AA71" s="384" t="s">
        <v>151</v>
      </c>
      <c r="AB71" s="385" t="s">
        <v>151</v>
      </c>
      <c r="AC71" s="385" t="s">
        <v>17</v>
      </c>
      <c r="AD71" s="385" t="s">
        <v>151</v>
      </c>
      <c r="AE71" s="385" t="s">
        <v>17</v>
      </c>
      <c r="AF71" s="385" t="s">
        <v>151</v>
      </c>
      <c r="AG71" s="385" t="s">
        <v>17</v>
      </c>
      <c r="AH71" s="386" t="s">
        <v>17</v>
      </c>
      <c r="AK71" s="426" t="s">
        <v>17</v>
      </c>
      <c r="AL71" s="427" t="s">
        <v>17</v>
      </c>
      <c r="AM71" s="427" t="s">
        <v>17</v>
      </c>
      <c r="AN71" s="427" t="s">
        <v>17</v>
      </c>
      <c r="AO71" s="149" t="s">
        <v>17</v>
      </c>
      <c r="AP71" s="150" t="s">
        <v>17</v>
      </c>
      <c r="AQ71" s="150" t="s">
        <v>17</v>
      </c>
      <c r="AR71" s="150" t="s">
        <v>17</v>
      </c>
      <c r="AS71" s="150" t="s">
        <v>17</v>
      </c>
      <c r="AT71" s="150" t="s">
        <v>17</v>
      </c>
      <c r="AU71" s="150" t="s">
        <v>17</v>
      </c>
      <c r="AV71" s="151" t="s">
        <v>17</v>
      </c>
      <c r="AX71" s="21" t="s">
        <v>345</v>
      </c>
      <c r="AY71" s="21" t="s">
        <v>346</v>
      </c>
    </row>
    <row r="72" spans="1:51" s="21" customFormat="1" ht="17.25" customHeight="1" x14ac:dyDescent="0.15">
      <c r="A72" s="29" t="s">
        <v>83</v>
      </c>
      <c r="B72" s="30" t="s">
        <v>64</v>
      </c>
      <c r="C72" s="61" t="s">
        <v>151</v>
      </c>
      <c r="D72" s="62" t="s">
        <v>151</v>
      </c>
      <c r="E72" s="62" t="s">
        <v>151</v>
      </c>
      <c r="F72" s="65" t="s">
        <v>17</v>
      </c>
      <c r="G72" s="147">
        <v>9747</v>
      </c>
      <c r="H72" s="155">
        <v>10326</v>
      </c>
      <c r="I72" s="155">
        <v>8342</v>
      </c>
      <c r="J72" s="115">
        <v>9471.6666666666661</v>
      </c>
      <c r="K72" s="31">
        <v>6775</v>
      </c>
      <c r="L72" s="32">
        <v>9664</v>
      </c>
      <c r="M72" s="32">
        <v>7331</v>
      </c>
      <c r="N72" s="32">
        <v>7923</v>
      </c>
      <c r="O72" s="43">
        <v>9474</v>
      </c>
      <c r="P72" s="44">
        <v>7941</v>
      </c>
      <c r="Q72" s="44">
        <v>8535</v>
      </c>
      <c r="R72" s="44">
        <v>8650</v>
      </c>
      <c r="S72" s="43">
        <v>9755</v>
      </c>
      <c r="T72" s="44">
        <v>10095</v>
      </c>
      <c r="U72" s="44">
        <v>7372</v>
      </c>
      <c r="V72" s="45">
        <v>9074</v>
      </c>
      <c r="W72" s="43">
        <v>9185</v>
      </c>
      <c r="X72" s="44">
        <v>8732</v>
      </c>
      <c r="Y72" s="44">
        <v>7599</v>
      </c>
      <c r="Z72" s="45">
        <v>8505</v>
      </c>
      <c r="AA72" s="356" t="e">
        <f>'日別(0824)'!#REF!</f>
        <v>#REF!</v>
      </c>
      <c r="AB72" s="361" t="e">
        <f>AA72/W72</f>
        <v>#REF!</v>
      </c>
      <c r="AC72" s="362" t="e">
        <f>'日別(0825)'!#REF!</f>
        <v>#REF!</v>
      </c>
      <c r="AD72" s="361" t="e">
        <f>AC72/X72</f>
        <v>#REF!</v>
      </c>
      <c r="AE72" s="362" t="e">
        <f>'日別(0826)'!#REF!</f>
        <v>#REF!</v>
      </c>
      <c r="AF72" s="361" t="e">
        <f>AE72/Y72</f>
        <v>#REF!</v>
      </c>
      <c r="AG72" s="362" t="e">
        <f>ROUND(AVERAGE(AA72,AC72,AE72),0)</f>
        <v>#REF!</v>
      </c>
      <c r="AH72" s="364" t="e">
        <f>AG72/Z72</f>
        <v>#REF!</v>
      </c>
      <c r="AK72" s="413">
        <v>9862</v>
      </c>
      <c r="AL72" s="414">
        <v>9525</v>
      </c>
      <c r="AM72" s="414">
        <v>7522</v>
      </c>
      <c r="AN72" s="414">
        <v>8970</v>
      </c>
      <c r="AO72" s="43">
        <v>10737</v>
      </c>
      <c r="AP72" s="187">
        <f>AO72/AK72</f>
        <v>1.0887243966741027</v>
      </c>
      <c r="AQ72" s="44">
        <v>9105</v>
      </c>
      <c r="AR72" s="187">
        <f>AQ72/AL72</f>
        <v>0.95590551181102357</v>
      </c>
      <c r="AS72" s="44">
        <v>7129</v>
      </c>
      <c r="AT72" s="187">
        <f>AS72/AM72</f>
        <v>0.94775325711247005</v>
      </c>
      <c r="AU72" s="44">
        <f>ROUND(AVERAGE(AO72,AQ72,AS72),0)</f>
        <v>8990</v>
      </c>
      <c r="AV72" s="177">
        <f>AU72/AN72</f>
        <v>1.0022296544035674</v>
      </c>
      <c r="AX72" s="21" t="s">
        <v>73</v>
      </c>
      <c r="AY72" s="21" t="s">
        <v>64</v>
      </c>
    </row>
    <row r="73" spans="1:51" s="21" customFormat="1" ht="17.25" customHeight="1" x14ac:dyDescent="0.15">
      <c r="A73" s="29" t="s">
        <v>94</v>
      </c>
      <c r="B73" s="30" t="s">
        <v>58</v>
      </c>
      <c r="C73" s="43" t="s">
        <v>151</v>
      </c>
      <c r="D73" s="44" t="s">
        <v>151</v>
      </c>
      <c r="E73" s="44" t="s">
        <v>151</v>
      </c>
      <c r="F73" s="45" t="s">
        <v>17</v>
      </c>
      <c r="G73" s="147">
        <v>1041</v>
      </c>
      <c r="H73" s="155">
        <v>912</v>
      </c>
      <c r="I73" s="155">
        <v>756</v>
      </c>
      <c r="J73" s="119">
        <v>903</v>
      </c>
      <c r="K73" s="149" t="s">
        <v>17</v>
      </c>
      <c r="L73" s="150" t="s">
        <v>17</v>
      </c>
      <c r="M73" s="150" t="s">
        <v>17</v>
      </c>
      <c r="N73" s="150" t="s">
        <v>17</v>
      </c>
      <c r="O73" s="149" t="s">
        <v>151</v>
      </c>
      <c r="P73" s="150" t="s">
        <v>151</v>
      </c>
      <c r="Q73" s="150" t="s">
        <v>151</v>
      </c>
      <c r="R73" s="150" t="s">
        <v>17</v>
      </c>
      <c r="S73" s="149" t="s">
        <v>151</v>
      </c>
      <c r="T73" s="150" t="s">
        <v>151</v>
      </c>
      <c r="U73" s="150" t="s">
        <v>151</v>
      </c>
      <c r="V73" s="151" t="s">
        <v>17</v>
      </c>
      <c r="W73" s="149" t="s">
        <v>17</v>
      </c>
      <c r="X73" s="150" t="s">
        <v>17</v>
      </c>
      <c r="Y73" s="150" t="s">
        <v>17</v>
      </c>
      <c r="Z73" s="151" t="s">
        <v>17</v>
      </c>
      <c r="AA73" s="384" t="s">
        <v>151</v>
      </c>
      <c r="AB73" s="361" t="s">
        <v>151</v>
      </c>
      <c r="AC73" s="385" t="s">
        <v>17</v>
      </c>
      <c r="AD73" s="361" t="s">
        <v>151</v>
      </c>
      <c r="AE73" s="385" t="s">
        <v>17</v>
      </c>
      <c r="AF73" s="361" t="s">
        <v>151</v>
      </c>
      <c r="AG73" s="385" t="s">
        <v>17</v>
      </c>
      <c r="AH73" s="386" t="s">
        <v>17</v>
      </c>
      <c r="AK73" s="426" t="s">
        <v>17</v>
      </c>
      <c r="AL73" s="427" t="s">
        <v>17</v>
      </c>
      <c r="AM73" s="427" t="s">
        <v>17</v>
      </c>
      <c r="AN73" s="427" t="s">
        <v>17</v>
      </c>
      <c r="AO73" s="149" t="s">
        <v>17</v>
      </c>
      <c r="AP73" s="187" t="s">
        <v>17</v>
      </c>
      <c r="AQ73" s="150" t="s">
        <v>17</v>
      </c>
      <c r="AR73" s="187" t="s">
        <v>17</v>
      </c>
      <c r="AS73" s="150" t="s">
        <v>17</v>
      </c>
      <c r="AT73" s="187" t="s">
        <v>17</v>
      </c>
      <c r="AU73" s="150" t="s">
        <v>17</v>
      </c>
      <c r="AV73" s="151" t="s">
        <v>17</v>
      </c>
      <c r="AX73" s="21" t="s">
        <v>347</v>
      </c>
      <c r="AY73" s="21" t="s">
        <v>58</v>
      </c>
    </row>
    <row r="74" spans="1:51" s="21" customFormat="1" ht="16.899999999999999" customHeight="1" x14ac:dyDescent="0.15">
      <c r="A74" s="29" t="s">
        <v>146</v>
      </c>
      <c r="B74" s="161" t="s">
        <v>155</v>
      </c>
      <c r="C74" s="43" t="s">
        <v>17</v>
      </c>
      <c r="D74" s="44" t="s">
        <v>17</v>
      </c>
      <c r="E74" s="44" t="s">
        <v>17</v>
      </c>
      <c r="F74" s="45" t="s">
        <v>17</v>
      </c>
      <c r="G74" s="79" t="s">
        <v>17</v>
      </c>
      <c r="H74" s="81" t="s">
        <v>17</v>
      </c>
      <c r="I74" s="81" t="s">
        <v>17</v>
      </c>
      <c r="J74" s="162" t="s">
        <v>17</v>
      </c>
      <c r="K74" s="31">
        <v>2538</v>
      </c>
      <c r="L74" s="32">
        <v>2622</v>
      </c>
      <c r="M74" s="32">
        <v>2558</v>
      </c>
      <c r="N74" s="32">
        <v>2572</v>
      </c>
      <c r="O74" s="43">
        <v>2190</v>
      </c>
      <c r="P74" s="44">
        <v>1356</v>
      </c>
      <c r="Q74" s="44">
        <v>1929</v>
      </c>
      <c r="R74" s="44">
        <v>1825</v>
      </c>
      <c r="S74" s="43">
        <v>2183</v>
      </c>
      <c r="T74" s="44">
        <v>1736</v>
      </c>
      <c r="U74" s="44">
        <v>1576</v>
      </c>
      <c r="V74" s="45">
        <v>1832</v>
      </c>
      <c r="W74" s="43">
        <v>1793</v>
      </c>
      <c r="X74" s="44">
        <v>1654</v>
      </c>
      <c r="Y74" s="44">
        <v>1539</v>
      </c>
      <c r="Z74" s="45">
        <v>1662</v>
      </c>
      <c r="AA74" s="356" t="e">
        <f>'日別(0824)'!#REF!</f>
        <v>#REF!</v>
      </c>
      <c r="AB74" s="361" t="e">
        <f>AA74/W74</f>
        <v>#REF!</v>
      </c>
      <c r="AC74" s="362" t="e">
        <f>'日別(0825)'!#REF!</f>
        <v>#REF!</v>
      </c>
      <c r="AD74" s="361" t="e">
        <f>AC74/X74</f>
        <v>#REF!</v>
      </c>
      <c r="AE74" s="362" t="e">
        <f>'日別(0826)'!#REF!</f>
        <v>#REF!</v>
      </c>
      <c r="AF74" s="361" t="e">
        <f>AE74/Y74</f>
        <v>#REF!</v>
      </c>
      <c r="AG74" s="362" t="e">
        <f>ROUND(AVERAGE(AA74,AC74,AE74),0)</f>
        <v>#REF!</v>
      </c>
      <c r="AH74" s="364" t="e">
        <f>AG74/Z74</f>
        <v>#REF!</v>
      </c>
      <c r="AK74" s="413">
        <v>2205</v>
      </c>
      <c r="AL74" s="414">
        <v>2149</v>
      </c>
      <c r="AM74" s="414">
        <v>1874</v>
      </c>
      <c r="AN74" s="414">
        <v>2076</v>
      </c>
      <c r="AO74" s="43">
        <v>2452</v>
      </c>
      <c r="AP74" s="187">
        <f>AO74/AK74</f>
        <v>1.1120181405895693</v>
      </c>
      <c r="AQ74" s="44">
        <v>1629</v>
      </c>
      <c r="AR74" s="187">
        <f>AQ74/AL74</f>
        <v>0.75802698929734758</v>
      </c>
      <c r="AS74" s="44">
        <v>1348</v>
      </c>
      <c r="AT74" s="187">
        <f>AS74/AM74</f>
        <v>0.71931696905016007</v>
      </c>
      <c r="AU74" s="44">
        <f>ROUND(AVERAGE(AO74,AQ74,AS74),0)</f>
        <v>1810</v>
      </c>
      <c r="AV74" s="177">
        <f>AU74/AN74</f>
        <v>0.87186897880539505</v>
      </c>
      <c r="AX74" s="21" t="s">
        <v>80</v>
      </c>
      <c r="AY74" s="21" t="s">
        <v>348</v>
      </c>
    </row>
    <row r="75" spans="1:51" s="21" customFormat="1" ht="16.899999999999999" customHeight="1" x14ac:dyDescent="0.15">
      <c r="A75" s="29" t="s">
        <v>145</v>
      </c>
      <c r="B75" s="161" t="s">
        <v>256</v>
      </c>
      <c r="C75" s="43" t="s">
        <v>17</v>
      </c>
      <c r="D75" s="44" t="s">
        <v>17</v>
      </c>
      <c r="E75" s="44" t="s">
        <v>17</v>
      </c>
      <c r="F75" s="45" t="s">
        <v>17</v>
      </c>
      <c r="G75" s="79" t="s">
        <v>17</v>
      </c>
      <c r="H75" s="81" t="s">
        <v>17</v>
      </c>
      <c r="I75" s="81" t="s">
        <v>17</v>
      </c>
      <c r="J75" s="162" t="s">
        <v>17</v>
      </c>
      <c r="K75" s="31">
        <v>2134</v>
      </c>
      <c r="L75" s="32">
        <v>682</v>
      </c>
      <c r="M75" s="32">
        <v>1872</v>
      </c>
      <c r="N75" s="32">
        <v>1562</v>
      </c>
      <c r="O75" s="43">
        <v>2520</v>
      </c>
      <c r="P75" s="44">
        <v>583</v>
      </c>
      <c r="Q75" s="44">
        <v>2234</v>
      </c>
      <c r="R75" s="44">
        <v>1779</v>
      </c>
      <c r="S75" s="43">
        <v>2127</v>
      </c>
      <c r="T75" s="44">
        <v>683</v>
      </c>
      <c r="U75" s="44">
        <v>1960</v>
      </c>
      <c r="V75" s="45">
        <v>1590</v>
      </c>
      <c r="W75" s="43">
        <v>1911</v>
      </c>
      <c r="X75" s="44">
        <v>513</v>
      </c>
      <c r="Y75" s="44">
        <v>1730</v>
      </c>
      <c r="Z75" s="45">
        <v>1385</v>
      </c>
      <c r="AA75" s="356" t="e">
        <f>'日別(0824)'!#REF!</f>
        <v>#REF!</v>
      </c>
      <c r="AB75" s="361" t="e">
        <f>AA75/W75</f>
        <v>#REF!</v>
      </c>
      <c r="AC75" s="362" t="e">
        <f>'日別(0825)'!#REF!</f>
        <v>#REF!</v>
      </c>
      <c r="AD75" s="361" t="e">
        <f>AC75/X75</f>
        <v>#REF!</v>
      </c>
      <c r="AE75" s="362" t="e">
        <f>'日別(0826)'!#REF!</f>
        <v>#REF!</v>
      </c>
      <c r="AF75" s="361" t="e">
        <f>AE75/Y75</f>
        <v>#REF!</v>
      </c>
      <c r="AG75" s="362" t="e">
        <f>ROUND(AVERAGE(AA75,AC75,AE75),0)</f>
        <v>#REF!</v>
      </c>
      <c r="AH75" s="364" t="e">
        <f>AG75/Z75</f>
        <v>#REF!</v>
      </c>
      <c r="AK75" s="413">
        <v>2032</v>
      </c>
      <c r="AL75" s="414">
        <v>569</v>
      </c>
      <c r="AM75" s="414">
        <v>1623</v>
      </c>
      <c r="AN75" s="414">
        <v>1408</v>
      </c>
      <c r="AO75" s="43">
        <v>1938</v>
      </c>
      <c r="AP75" s="187">
        <f>AO75/AK75</f>
        <v>0.95374015748031493</v>
      </c>
      <c r="AQ75" s="44">
        <v>694</v>
      </c>
      <c r="AR75" s="187">
        <f>AQ75/AL75</f>
        <v>1.2196836555360282</v>
      </c>
      <c r="AS75" s="44">
        <v>1862</v>
      </c>
      <c r="AT75" s="187">
        <f>AS75/AM75</f>
        <v>1.1472581638940234</v>
      </c>
      <c r="AU75" s="44">
        <f>ROUND(AVERAGE(AO75,AQ75,AS75),0)</f>
        <v>1498</v>
      </c>
      <c r="AV75" s="177">
        <f>AU75/AN75</f>
        <v>1.0639204545454546</v>
      </c>
      <c r="AX75" s="21" t="s">
        <v>81</v>
      </c>
      <c r="AY75" s="21" t="s">
        <v>349</v>
      </c>
    </row>
    <row r="76" spans="1:51" s="21" customFormat="1" ht="17.25" customHeight="1" x14ac:dyDescent="0.15">
      <c r="A76" s="29" t="s">
        <v>270</v>
      </c>
      <c r="B76" s="161" t="s">
        <v>126</v>
      </c>
      <c r="C76" s="43" t="s">
        <v>17</v>
      </c>
      <c r="D76" s="44" t="s">
        <v>17</v>
      </c>
      <c r="E76" s="44" t="s">
        <v>17</v>
      </c>
      <c r="F76" s="45" t="s">
        <v>17</v>
      </c>
      <c r="G76" s="79" t="s">
        <v>17</v>
      </c>
      <c r="H76" s="81" t="s">
        <v>17</v>
      </c>
      <c r="I76" s="81" t="s">
        <v>17</v>
      </c>
      <c r="J76" s="162" t="s">
        <v>17</v>
      </c>
      <c r="K76" s="79" t="s">
        <v>17</v>
      </c>
      <c r="L76" s="81" t="s">
        <v>17</v>
      </c>
      <c r="M76" s="81" t="s">
        <v>17</v>
      </c>
      <c r="N76" s="162" t="s">
        <v>17</v>
      </c>
      <c r="O76" s="43">
        <v>645</v>
      </c>
      <c r="P76" s="44">
        <v>908</v>
      </c>
      <c r="Q76" s="44">
        <v>469</v>
      </c>
      <c r="R76" s="44">
        <v>674</v>
      </c>
      <c r="S76" s="43">
        <v>455</v>
      </c>
      <c r="T76" s="44">
        <v>484</v>
      </c>
      <c r="U76" s="44">
        <v>353</v>
      </c>
      <c r="V76" s="45">
        <v>431</v>
      </c>
      <c r="W76" s="43" t="s">
        <v>17</v>
      </c>
      <c r="X76" s="44" t="s">
        <v>17</v>
      </c>
      <c r="Y76" s="44" t="s">
        <v>17</v>
      </c>
      <c r="Z76" s="45" t="s">
        <v>17</v>
      </c>
      <c r="AA76" s="384" t="s">
        <v>151</v>
      </c>
      <c r="AB76" s="361" t="s">
        <v>151</v>
      </c>
      <c r="AC76" s="385" t="s">
        <v>17</v>
      </c>
      <c r="AD76" s="361" t="s">
        <v>17</v>
      </c>
      <c r="AE76" s="385" t="s">
        <v>17</v>
      </c>
      <c r="AF76" s="361" t="s">
        <v>17</v>
      </c>
      <c r="AG76" s="385" t="s">
        <v>17</v>
      </c>
      <c r="AH76" s="386" t="s">
        <v>17</v>
      </c>
      <c r="AK76" s="426" t="s">
        <v>17</v>
      </c>
      <c r="AL76" s="427" t="s">
        <v>17</v>
      </c>
      <c r="AM76" s="427" t="s">
        <v>17</v>
      </c>
      <c r="AN76" s="427" t="s">
        <v>17</v>
      </c>
      <c r="AO76" s="149" t="s">
        <v>17</v>
      </c>
      <c r="AP76" s="187" t="s">
        <v>17</v>
      </c>
      <c r="AQ76" s="150" t="s">
        <v>17</v>
      </c>
      <c r="AR76" s="187" t="s">
        <v>17</v>
      </c>
      <c r="AS76" s="150" t="s">
        <v>17</v>
      </c>
      <c r="AT76" s="187" t="s">
        <v>17</v>
      </c>
      <c r="AU76" s="150" t="s">
        <v>17</v>
      </c>
      <c r="AV76" s="151" t="s">
        <v>17</v>
      </c>
      <c r="AX76" s="21" t="s">
        <v>350</v>
      </c>
      <c r="AY76" s="21" t="s">
        <v>351</v>
      </c>
    </row>
    <row r="77" spans="1:51" s="21" customFormat="1" ht="17.25" customHeight="1" x14ac:dyDescent="0.15">
      <c r="A77" s="29" t="s">
        <v>211</v>
      </c>
      <c r="B77" s="161" t="s">
        <v>231</v>
      </c>
      <c r="C77" s="43" t="s">
        <v>17</v>
      </c>
      <c r="D77" s="44" t="s">
        <v>17</v>
      </c>
      <c r="E77" s="44" t="s">
        <v>17</v>
      </c>
      <c r="F77" s="45" t="s">
        <v>17</v>
      </c>
      <c r="G77" s="79" t="s">
        <v>17</v>
      </c>
      <c r="H77" s="81" t="s">
        <v>17</v>
      </c>
      <c r="I77" s="81" t="s">
        <v>17</v>
      </c>
      <c r="J77" s="162" t="s">
        <v>17</v>
      </c>
      <c r="K77" s="79" t="s">
        <v>17</v>
      </c>
      <c r="L77" s="81" t="s">
        <v>17</v>
      </c>
      <c r="M77" s="81" t="s">
        <v>17</v>
      </c>
      <c r="N77" s="162" t="s">
        <v>17</v>
      </c>
      <c r="O77" s="79" t="s">
        <v>17</v>
      </c>
      <c r="P77" s="81" t="s">
        <v>17</v>
      </c>
      <c r="Q77" s="81" t="s">
        <v>17</v>
      </c>
      <c r="R77" s="162" t="s">
        <v>17</v>
      </c>
      <c r="S77" s="79" t="s">
        <v>17</v>
      </c>
      <c r="T77" s="81" t="s">
        <v>17</v>
      </c>
      <c r="U77" s="81" t="s">
        <v>17</v>
      </c>
      <c r="V77" s="162" t="s">
        <v>17</v>
      </c>
      <c r="W77" s="79">
        <v>302</v>
      </c>
      <c r="X77" s="81">
        <v>429</v>
      </c>
      <c r="Y77" s="81">
        <v>280</v>
      </c>
      <c r="Z77" s="162">
        <v>337</v>
      </c>
      <c r="AA77" s="356" t="e">
        <f>'日別(0824)'!#REF!</f>
        <v>#REF!</v>
      </c>
      <c r="AB77" s="361" t="s">
        <v>151</v>
      </c>
      <c r="AC77" s="362" t="e">
        <f>'日別(0825)'!#REF!</f>
        <v>#REF!</v>
      </c>
      <c r="AD77" s="361" t="s">
        <v>17</v>
      </c>
      <c r="AE77" s="362" t="e">
        <f>'日別(0826)'!#REF!</f>
        <v>#REF!</v>
      </c>
      <c r="AF77" s="361" t="s">
        <v>17</v>
      </c>
      <c r="AG77" s="362" t="e">
        <f t="shared" ref="AG77:AG85" si="10">ROUND(AVERAGE(AA77,AC77,AE77),0)</f>
        <v>#REF!</v>
      </c>
      <c r="AH77" s="364" t="s">
        <v>17</v>
      </c>
      <c r="AK77" s="413">
        <v>675</v>
      </c>
      <c r="AL77" s="414">
        <v>592</v>
      </c>
      <c r="AM77" s="414">
        <v>375</v>
      </c>
      <c r="AN77" s="414">
        <v>547</v>
      </c>
      <c r="AO77" s="43">
        <v>801</v>
      </c>
      <c r="AP77" s="187">
        <f t="shared" ref="AP77:AP83" si="11">AO77/AK77</f>
        <v>1.1866666666666668</v>
      </c>
      <c r="AQ77" s="44">
        <v>409</v>
      </c>
      <c r="AR77" s="187">
        <f t="shared" ref="AR77:AR82" si="12">AQ77/AL77</f>
        <v>0.6908783783783784</v>
      </c>
      <c r="AS77" s="44">
        <v>120</v>
      </c>
      <c r="AT77" s="187">
        <f t="shared" ref="AT77:AT83" si="13">AS77/AM77</f>
        <v>0.32</v>
      </c>
      <c r="AU77" s="44">
        <f t="shared" ref="AU77:AU83" si="14">ROUND(AVERAGE(AO77,AQ77,AS77),0)</f>
        <v>443</v>
      </c>
      <c r="AV77" s="177">
        <f t="shared" ref="AV77:AV83" si="15">AU77/AN77</f>
        <v>0.80987202925045709</v>
      </c>
      <c r="AX77" s="21" t="s">
        <v>211</v>
      </c>
      <c r="AY77" s="21" t="s">
        <v>231</v>
      </c>
    </row>
    <row r="78" spans="1:51" s="21" customFormat="1" ht="17.25" customHeight="1" x14ac:dyDescent="0.15">
      <c r="A78" s="29" t="s">
        <v>212</v>
      </c>
      <c r="B78" s="161" t="s">
        <v>232</v>
      </c>
      <c r="C78" s="43" t="s">
        <v>17</v>
      </c>
      <c r="D78" s="44" t="s">
        <v>17</v>
      </c>
      <c r="E78" s="44" t="s">
        <v>17</v>
      </c>
      <c r="F78" s="45" t="s">
        <v>17</v>
      </c>
      <c r="G78" s="79" t="s">
        <v>17</v>
      </c>
      <c r="H78" s="81" t="s">
        <v>17</v>
      </c>
      <c r="I78" s="81" t="s">
        <v>17</v>
      </c>
      <c r="J78" s="162" t="s">
        <v>17</v>
      </c>
      <c r="K78" s="79" t="s">
        <v>17</v>
      </c>
      <c r="L78" s="81" t="s">
        <v>17</v>
      </c>
      <c r="M78" s="81" t="s">
        <v>17</v>
      </c>
      <c r="N78" s="162" t="s">
        <v>17</v>
      </c>
      <c r="O78" s="79" t="s">
        <v>17</v>
      </c>
      <c r="P78" s="81" t="s">
        <v>17</v>
      </c>
      <c r="Q78" s="81" t="s">
        <v>17</v>
      </c>
      <c r="R78" s="162" t="s">
        <v>17</v>
      </c>
      <c r="S78" s="79" t="s">
        <v>17</v>
      </c>
      <c r="T78" s="81" t="s">
        <v>17</v>
      </c>
      <c r="U78" s="81" t="s">
        <v>17</v>
      </c>
      <c r="V78" s="162" t="s">
        <v>17</v>
      </c>
      <c r="W78" s="79">
        <v>2654</v>
      </c>
      <c r="X78" s="81">
        <v>3208</v>
      </c>
      <c r="Y78" s="81">
        <v>2597</v>
      </c>
      <c r="Z78" s="162">
        <v>2820</v>
      </c>
      <c r="AA78" s="356" t="e">
        <f>'日別(0824)'!#REF!</f>
        <v>#REF!</v>
      </c>
      <c r="AB78" s="361" t="s">
        <v>271</v>
      </c>
      <c r="AC78" s="362" t="e">
        <f>'日別(0825)'!#REF!</f>
        <v>#REF!</v>
      </c>
      <c r="AD78" s="361" t="s">
        <v>17</v>
      </c>
      <c r="AE78" s="362" t="e">
        <f>'日別(0826)'!#REF!</f>
        <v>#REF!</v>
      </c>
      <c r="AF78" s="361" t="s">
        <v>17</v>
      </c>
      <c r="AG78" s="362" t="e">
        <f t="shared" si="10"/>
        <v>#REF!</v>
      </c>
      <c r="AH78" s="364" t="s">
        <v>17</v>
      </c>
      <c r="AK78" s="413">
        <v>6768</v>
      </c>
      <c r="AL78" s="414">
        <v>5184</v>
      </c>
      <c r="AM78" s="414">
        <v>3093</v>
      </c>
      <c r="AN78" s="414">
        <v>5015</v>
      </c>
      <c r="AO78" s="43">
        <v>8805</v>
      </c>
      <c r="AP78" s="187">
        <f t="shared" si="11"/>
        <v>1.3009751773049645</v>
      </c>
      <c r="AQ78" s="44">
        <v>3458</v>
      </c>
      <c r="AR78" s="187">
        <f t="shared" si="12"/>
        <v>0.66705246913580252</v>
      </c>
      <c r="AS78" s="44">
        <v>3339</v>
      </c>
      <c r="AT78" s="187">
        <f t="shared" si="13"/>
        <v>1.0795344325897187</v>
      </c>
      <c r="AU78" s="44">
        <f t="shared" si="14"/>
        <v>5201</v>
      </c>
      <c r="AV78" s="177">
        <f t="shared" si="15"/>
        <v>1.0370887337986041</v>
      </c>
      <c r="AX78" s="21" t="s">
        <v>212</v>
      </c>
      <c r="AY78" s="21" t="s">
        <v>232</v>
      </c>
    </row>
    <row r="79" spans="1:51" s="21" customFormat="1" ht="17.25" customHeight="1" x14ac:dyDescent="0.15">
      <c r="A79" s="29" t="s">
        <v>213</v>
      </c>
      <c r="B79" s="161" t="s">
        <v>233</v>
      </c>
      <c r="C79" s="43" t="s">
        <v>17</v>
      </c>
      <c r="D79" s="44" t="s">
        <v>17</v>
      </c>
      <c r="E79" s="44" t="s">
        <v>17</v>
      </c>
      <c r="F79" s="45" t="s">
        <v>17</v>
      </c>
      <c r="G79" s="79" t="s">
        <v>17</v>
      </c>
      <c r="H79" s="81" t="s">
        <v>17</v>
      </c>
      <c r="I79" s="81" t="s">
        <v>17</v>
      </c>
      <c r="J79" s="162" t="s">
        <v>17</v>
      </c>
      <c r="K79" s="79" t="s">
        <v>17</v>
      </c>
      <c r="L79" s="81" t="s">
        <v>17</v>
      </c>
      <c r="M79" s="81" t="s">
        <v>17</v>
      </c>
      <c r="N79" s="162" t="s">
        <v>17</v>
      </c>
      <c r="O79" s="79" t="s">
        <v>17</v>
      </c>
      <c r="P79" s="81" t="s">
        <v>17</v>
      </c>
      <c r="Q79" s="81" t="s">
        <v>17</v>
      </c>
      <c r="R79" s="162" t="s">
        <v>17</v>
      </c>
      <c r="S79" s="79" t="s">
        <v>17</v>
      </c>
      <c r="T79" s="81" t="s">
        <v>17</v>
      </c>
      <c r="U79" s="81" t="s">
        <v>17</v>
      </c>
      <c r="V79" s="162" t="s">
        <v>17</v>
      </c>
      <c r="W79" s="79">
        <v>182</v>
      </c>
      <c r="X79" s="81">
        <v>178</v>
      </c>
      <c r="Y79" s="81">
        <v>122</v>
      </c>
      <c r="Z79" s="162">
        <v>161</v>
      </c>
      <c r="AA79" s="356" t="e">
        <f>'日別(0824)'!#REF!</f>
        <v>#REF!</v>
      </c>
      <c r="AB79" s="361" t="s">
        <v>272</v>
      </c>
      <c r="AC79" s="362" t="e">
        <f>'日別(0825)'!#REF!</f>
        <v>#REF!</v>
      </c>
      <c r="AD79" s="361" t="s">
        <v>17</v>
      </c>
      <c r="AE79" s="362" t="e">
        <f>'日別(0826)'!#REF!</f>
        <v>#REF!</v>
      </c>
      <c r="AF79" s="361" t="s">
        <v>17</v>
      </c>
      <c r="AG79" s="362" t="e">
        <f t="shared" si="10"/>
        <v>#REF!</v>
      </c>
      <c r="AH79" s="364" t="s">
        <v>17</v>
      </c>
      <c r="AK79" s="413">
        <v>2643</v>
      </c>
      <c r="AL79" s="414">
        <v>3855</v>
      </c>
      <c r="AM79" s="414">
        <v>985</v>
      </c>
      <c r="AN79" s="414">
        <v>2494</v>
      </c>
      <c r="AO79" s="413">
        <v>11284</v>
      </c>
      <c r="AP79" s="428">
        <f t="shared" si="11"/>
        <v>4.2693908437381767</v>
      </c>
      <c r="AQ79" s="44">
        <v>4095</v>
      </c>
      <c r="AR79" s="187">
        <f t="shared" si="12"/>
        <v>1.0622568093385214</v>
      </c>
      <c r="AS79" s="44">
        <v>1380</v>
      </c>
      <c r="AT79" s="187">
        <f t="shared" si="13"/>
        <v>1.4010152284263959</v>
      </c>
      <c r="AU79" s="44">
        <f t="shared" si="14"/>
        <v>5586</v>
      </c>
      <c r="AV79" s="177">
        <f t="shared" si="15"/>
        <v>2.2397754611066558</v>
      </c>
      <c r="AX79" s="21" t="s">
        <v>213</v>
      </c>
      <c r="AY79" s="21" t="s">
        <v>233</v>
      </c>
    </row>
    <row r="80" spans="1:51" s="21" customFormat="1" ht="17.25" customHeight="1" x14ac:dyDescent="0.15">
      <c r="A80" s="29" t="s">
        <v>214</v>
      </c>
      <c r="B80" s="161" t="s">
        <v>234</v>
      </c>
      <c r="C80" s="43" t="s">
        <v>17</v>
      </c>
      <c r="D80" s="44" t="s">
        <v>17</v>
      </c>
      <c r="E80" s="44" t="s">
        <v>17</v>
      </c>
      <c r="F80" s="45" t="s">
        <v>17</v>
      </c>
      <c r="G80" s="79" t="s">
        <v>17</v>
      </c>
      <c r="H80" s="81" t="s">
        <v>17</v>
      </c>
      <c r="I80" s="81" t="s">
        <v>17</v>
      </c>
      <c r="J80" s="162" t="s">
        <v>17</v>
      </c>
      <c r="K80" s="79" t="s">
        <v>17</v>
      </c>
      <c r="L80" s="81" t="s">
        <v>17</v>
      </c>
      <c r="M80" s="81" t="s">
        <v>17</v>
      </c>
      <c r="N80" s="162" t="s">
        <v>17</v>
      </c>
      <c r="O80" s="79" t="s">
        <v>17</v>
      </c>
      <c r="P80" s="81" t="s">
        <v>17</v>
      </c>
      <c r="Q80" s="81" t="s">
        <v>17</v>
      </c>
      <c r="R80" s="162" t="s">
        <v>17</v>
      </c>
      <c r="S80" s="79" t="s">
        <v>17</v>
      </c>
      <c r="T80" s="81" t="s">
        <v>17</v>
      </c>
      <c r="U80" s="81" t="s">
        <v>17</v>
      </c>
      <c r="V80" s="162" t="s">
        <v>17</v>
      </c>
      <c r="W80" s="79">
        <v>107</v>
      </c>
      <c r="X80" s="81">
        <v>126</v>
      </c>
      <c r="Y80" s="81">
        <v>47</v>
      </c>
      <c r="Z80" s="162">
        <v>93</v>
      </c>
      <c r="AA80" s="356" t="e">
        <f>'日別(0824)'!#REF!</f>
        <v>#REF!</v>
      </c>
      <c r="AB80" s="361" t="s">
        <v>151</v>
      </c>
      <c r="AC80" s="362" t="e">
        <f>'日別(0825)'!#REF!</f>
        <v>#REF!</v>
      </c>
      <c r="AD80" s="361" t="s">
        <v>17</v>
      </c>
      <c r="AE80" s="362" t="e">
        <f>'日別(0826)'!#REF!</f>
        <v>#REF!</v>
      </c>
      <c r="AF80" s="361" t="s">
        <v>17</v>
      </c>
      <c r="AG80" s="362" t="e">
        <f t="shared" si="10"/>
        <v>#REF!</v>
      </c>
      <c r="AH80" s="364" t="s">
        <v>17</v>
      </c>
      <c r="AK80" s="413">
        <v>1862</v>
      </c>
      <c r="AL80" s="414">
        <v>2104</v>
      </c>
      <c r="AM80" s="414">
        <v>184</v>
      </c>
      <c r="AN80" s="414">
        <v>1383</v>
      </c>
      <c r="AO80" s="43">
        <v>938</v>
      </c>
      <c r="AP80" s="187">
        <f t="shared" si="11"/>
        <v>0.50375939849624063</v>
      </c>
      <c r="AQ80" s="44">
        <v>212</v>
      </c>
      <c r="AR80" s="187">
        <f t="shared" si="12"/>
        <v>0.10076045627376426</v>
      </c>
      <c r="AS80" s="44">
        <v>82</v>
      </c>
      <c r="AT80" s="187">
        <f t="shared" si="13"/>
        <v>0.44565217391304346</v>
      </c>
      <c r="AU80" s="44">
        <f t="shared" si="14"/>
        <v>411</v>
      </c>
      <c r="AV80" s="177">
        <f t="shared" si="15"/>
        <v>0.29718004338394793</v>
      </c>
      <c r="AX80" s="21" t="s">
        <v>214</v>
      </c>
      <c r="AY80" s="21" t="s">
        <v>234</v>
      </c>
    </row>
    <row r="81" spans="1:51" s="21" customFormat="1" ht="17.25" customHeight="1" x14ac:dyDescent="0.15">
      <c r="A81" s="29" t="s">
        <v>215</v>
      </c>
      <c r="B81" s="161" t="s">
        <v>221</v>
      </c>
      <c r="C81" s="43" t="s">
        <v>17</v>
      </c>
      <c r="D81" s="44" t="s">
        <v>17</v>
      </c>
      <c r="E81" s="44" t="s">
        <v>17</v>
      </c>
      <c r="F81" s="45" t="s">
        <v>17</v>
      </c>
      <c r="G81" s="79" t="s">
        <v>17</v>
      </c>
      <c r="H81" s="81" t="s">
        <v>17</v>
      </c>
      <c r="I81" s="81" t="s">
        <v>17</v>
      </c>
      <c r="J81" s="162" t="s">
        <v>17</v>
      </c>
      <c r="K81" s="79" t="s">
        <v>17</v>
      </c>
      <c r="L81" s="81" t="s">
        <v>17</v>
      </c>
      <c r="M81" s="81" t="s">
        <v>17</v>
      </c>
      <c r="N81" s="162" t="s">
        <v>17</v>
      </c>
      <c r="O81" s="79" t="s">
        <v>17</v>
      </c>
      <c r="P81" s="81" t="s">
        <v>17</v>
      </c>
      <c r="Q81" s="81" t="s">
        <v>17</v>
      </c>
      <c r="R81" s="162" t="s">
        <v>17</v>
      </c>
      <c r="S81" s="79" t="s">
        <v>17</v>
      </c>
      <c r="T81" s="81" t="s">
        <v>17</v>
      </c>
      <c r="U81" s="81" t="s">
        <v>17</v>
      </c>
      <c r="V81" s="162" t="s">
        <v>17</v>
      </c>
      <c r="W81" s="79">
        <v>543</v>
      </c>
      <c r="X81" s="81">
        <v>826</v>
      </c>
      <c r="Y81" s="81">
        <v>712</v>
      </c>
      <c r="Z81" s="162">
        <v>694</v>
      </c>
      <c r="AA81" s="356" t="e">
        <f>'日別(0824)'!#REF!</f>
        <v>#REF!</v>
      </c>
      <c r="AB81" s="361" t="s">
        <v>151</v>
      </c>
      <c r="AC81" s="362" t="e">
        <f>'日別(0825)'!#REF!</f>
        <v>#REF!</v>
      </c>
      <c r="AD81" s="361" t="s">
        <v>17</v>
      </c>
      <c r="AE81" s="362" t="e">
        <f>'日別(0826)'!#REF!</f>
        <v>#REF!</v>
      </c>
      <c r="AF81" s="361" t="s">
        <v>17</v>
      </c>
      <c r="AG81" s="362" t="e">
        <f t="shared" si="10"/>
        <v>#REF!</v>
      </c>
      <c r="AH81" s="364" t="s">
        <v>17</v>
      </c>
      <c r="AK81" s="413">
        <v>1079</v>
      </c>
      <c r="AL81" s="414">
        <v>943</v>
      </c>
      <c r="AM81" s="414">
        <v>753</v>
      </c>
      <c r="AN81" s="414">
        <v>925</v>
      </c>
      <c r="AO81" s="43">
        <v>1667</v>
      </c>
      <c r="AP81" s="187">
        <f t="shared" si="11"/>
        <v>1.5449490268767376</v>
      </c>
      <c r="AQ81" s="44">
        <v>645</v>
      </c>
      <c r="AR81" s="187">
        <f t="shared" si="12"/>
        <v>0.68398727465535525</v>
      </c>
      <c r="AS81" s="44">
        <v>708</v>
      </c>
      <c r="AT81" s="187">
        <f t="shared" si="13"/>
        <v>0.94023904382470125</v>
      </c>
      <c r="AU81" s="44">
        <f t="shared" si="14"/>
        <v>1007</v>
      </c>
      <c r="AV81" s="177">
        <f t="shared" si="15"/>
        <v>1.0886486486486486</v>
      </c>
      <c r="AX81" s="21" t="s">
        <v>215</v>
      </c>
      <c r="AY81" s="21" t="s">
        <v>221</v>
      </c>
    </row>
    <row r="82" spans="1:51" s="21" customFormat="1" ht="17.25" customHeight="1" x14ac:dyDescent="0.15">
      <c r="A82" s="29" t="s">
        <v>216</v>
      </c>
      <c r="B82" s="161" t="s">
        <v>235</v>
      </c>
      <c r="C82" s="43" t="s">
        <v>17</v>
      </c>
      <c r="D82" s="44" t="s">
        <v>17</v>
      </c>
      <c r="E82" s="44" t="s">
        <v>17</v>
      </c>
      <c r="F82" s="45" t="s">
        <v>17</v>
      </c>
      <c r="G82" s="79" t="s">
        <v>17</v>
      </c>
      <c r="H82" s="81" t="s">
        <v>17</v>
      </c>
      <c r="I82" s="81" t="s">
        <v>17</v>
      </c>
      <c r="J82" s="162" t="s">
        <v>17</v>
      </c>
      <c r="K82" s="79" t="s">
        <v>17</v>
      </c>
      <c r="L82" s="81" t="s">
        <v>17</v>
      </c>
      <c r="M82" s="81" t="s">
        <v>17</v>
      </c>
      <c r="N82" s="162" t="s">
        <v>17</v>
      </c>
      <c r="O82" s="79" t="s">
        <v>17</v>
      </c>
      <c r="P82" s="81" t="s">
        <v>17</v>
      </c>
      <c r="Q82" s="81" t="s">
        <v>17</v>
      </c>
      <c r="R82" s="162" t="s">
        <v>17</v>
      </c>
      <c r="S82" s="79" t="s">
        <v>17</v>
      </c>
      <c r="T82" s="81" t="s">
        <v>17</v>
      </c>
      <c r="U82" s="81" t="s">
        <v>17</v>
      </c>
      <c r="V82" s="162" t="s">
        <v>17</v>
      </c>
      <c r="W82" s="79">
        <v>627</v>
      </c>
      <c r="X82" s="81">
        <v>681</v>
      </c>
      <c r="Y82" s="81">
        <v>387</v>
      </c>
      <c r="Z82" s="162">
        <v>565</v>
      </c>
      <c r="AA82" s="356" t="e">
        <f>'日別(0824)'!#REF!</f>
        <v>#REF!</v>
      </c>
      <c r="AB82" s="361" t="s">
        <v>272</v>
      </c>
      <c r="AC82" s="362" t="e">
        <f>'日別(0825)'!#REF!</f>
        <v>#REF!</v>
      </c>
      <c r="AD82" s="361" t="s">
        <v>17</v>
      </c>
      <c r="AE82" s="362" t="e">
        <f>'日別(0826)'!#REF!</f>
        <v>#REF!</v>
      </c>
      <c r="AF82" s="361" t="s">
        <v>17</v>
      </c>
      <c r="AG82" s="362" t="e">
        <f t="shared" si="10"/>
        <v>#REF!</v>
      </c>
      <c r="AH82" s="364" t="s">
        <v>17</v>
      </c>
      <c r="AK82" s="416">
        <v>1373</v>
      </c>
      <c r="AL82" s="417">
        <v>836</v>
      </c>
      <c r="AM82" s="417">
        <v>504</v>
      </c>
      <c r="AN82" s="417">
        <v>904</v>
      </c>
      <c r="AO82" s="95">
        <v>2561</v>
      </c>
      <c r="AP82" s="188">
        <f t="shared" si="11"/>
        <v>1.8652585579024035</v>
      </c>
      <c r="AQ82" s="96">
        <v>545</v>
      </c>
      <c r="AR82" s="188">
        <f t="shared" si="12"/>
        <v>0.65191387559808611</v>
      </c>
      <c r="AS82" s="96">
        <v>385</v>
      </c>
      <c r="AT82" s="188">
        <f t="shared" si="13"/>
        <v>0.76388888888888884</v>
      </c>
      <c r="AU82" s="96">
        <f t="shared" si="14"/>
        <v>1164</v>
      </c>
      <c r="AV82" s="180">
        <f t="shared" si="15"/>
        <v>1.2876106194690264</v>
      </c>
      <c r="AX82" s="21" t="s">
        <v>216</v>
      </c>
      <c r="AY82" s="21" t="s">
        <v>235</v>
      </c>
    </row>
    <row r="83" spans="1:51" s="21" customFormat="1" ht="17.25" customHeight="1" x14ac:dyDescent="0.15">
      <c r="A83" s="29" t="s">
        <v>236</v>
      </c>
      <c r="B83" s="166" t="s">
        <v>237</v>
      </c>
      <c r="C83" s="43" t="s">
        <v>151</v>
      </c>
      <c r="D83" s="44" t="s">
        <v>151</v>
      </c>
      <c r="E83" s="44" t="s">
        <v>151</v>
      </c>
      <c r="F83" s="45" t="s">
        <v>17</v>
      </c>
      <c r="G83" s="43" t="s">
        <v>151</v>
      </c>
      <c r="H83" s="44" t="s">
        <v>151</v>
      </c>
      <c r="I83" s="44" t="s">
        <v>151</v>
      </c>
      <c r="J83" s="45" t="s">
        <v>17</v>
      </c>
      <c r="K83" s="43" t="s">
        <v>151</v>
      </c>
      <c r="L83" s="44" t="s">
        <v>151</v>
      </c>
      <c r="M83" s="44" t="s">
        <v>151</v>
      </c>
      <c r="N83" s="45" t="s">
        <v>17</v>
      </c>
      <c r="O83" s="43" t="s">
        <v>151</v>
      </c>
      <c r="P83" s="44" t="s">
        <v>151</v>
      </c>
      <c r="Q83" s="44" t="s">
        <v>151</v>
      </c>
      <c r="R83" s="45" t="s">
        <v>17</v>
      </c>
      <c r="S83" s="43" t="s">
        <v>151</v>
      </c>
      <c r="T83" s="44" t="s">
        <v>151</v>
      </c>
      <c r="U83" s="44" t="s">
        <v>151</v>
      </c>
      <c r="V83" s="45" t="s">
        <v>17</v>
      </c>
      <c r="W83" s="43">
        <v>591</v>
      </c>
      <c r="X83" s="44">
        <v>553</v>
      </c>
      <c r="Y83" s="44">
        <v>572</v>
      </c>
      <c r="Z83" s="45">
        <v>572</v>
      </c>
      <c r="AA83" s="387" t="e">
        <f>'日別(0824)'!#REF!</f>
        <v>#REF!</v>
      </c>
      <c r="AB83" s="361" t="s">
        <v>17</v>
      </c>
      <c r="AC83" s="388" t="e">
        <f>'日別(0825)'!#REF!</f>
        <v>#REF!</v>
      </c>
      <c r="AD83" s="361" t="s">
        <v>17</v>
      </c>
      <c r="AE83" s="388" t="e">
        <f>'日別(0826)'!#REF!</f>
        <v>#REF!</v>
      </c>
      <c r="AF83" s="361" t="s">
        <v>17</v>
      </c>
      <c r="AG83" s="388" t="e">
        <f t="shared" si="10"/>
        <v>#REF!</v>
      </c>
      <c r="AH83" s="364" t="s">
        <v>17</v>
      </c>
      <c r="AK83" s="429">
        <f>SUM(AK57:AK82)</f>
        <v>65331</v>
      </c>
      <c r="AL83" s="430">
        <f>SUM(AL57:AL82)</f>
        <v>60004</v>
      </c>
      <c r="AM83" s="430">
        <f>SUM(AM57:AM82)</f>
        <v>42685</v>
      </c>
      <c r="AN83" s="430">
        <f>ROUND(AVERAGE(AK83,AL83,AM83),0)</f>
        <v>56007</v>
      </c>
      <c r="AO83" s="163">
        <f>SUM(AO57:AO82)</f>
        <v>80373</v>
      </c>
      <c r="AP83" s="288">
        <f t="shared" si="11"/>
        <v>1.2302429168388667</v>
      </c>
      <c r="AQ83" s="164">
        <f>SUM(AQ57:AQ82)</f>
        <v>48324</v>
      </c>
      <c r="AR83" s="288">
        <f>AQ83/AL83</f>
        <v>0.80534631024598358</v>
      </c>
      <c r="AS83" s="164">
        <f>SUM(AS57:AS82)</f>
        <v>37514</v>
      </c>
      <c r="AT83" s="288">
        <f t="shared" si="13"/>
        <v>0.87885674124399671</v>
      </c>
      <c r="AU83" s="164">
        <f t="shared" si="14"/>
        <v>55404</v>
      </c>
      <c r="AV83" s="217">
        <f t="shared" si="15"/>
        <v>0.98923348867105898</v>
      </c>
      <c r="AX83" s="21" t="s">
        <v>43</v>
      </c>
    </row>
    <row r="84" spans="1:51" s="21" customFormat="1" ht="17.25" customHeight="1" x14ac:dyDescent="0.15">
      <c r="A84" s="59" t="s">
        <v>238</v>
      </c>
      <c r="B84" s="166" t="s">
        <v>239</v>
      </c>
      <c r="C84" s="61" t="s">
        <v>151</v>
      </c>
      <c r="D84" s="62" t="s">
        <v>151</v>
      </c>
      <c r="E84" s="62" t="s">
        <v>151</v>
      </c>
      <c r="F84" s="65" t="s">
        <v>17</v>
      </c>
      <c r="G84" s="61" t="s">
        <v>151</v>
      </c>
      <c r="H84" s="62" t="s">
        <v>151</v>
      </c>
      <c r="I84" s="62" t="s">
        <v>151</v>
      </c>
      <c r="J84" s="65" t="s">
        <v>17</v>
      </c>
      <c r="K84" s="61" t="s">
        <v>151</v>
      </c>
      <c r="L84" s="62" t="s">
        <v>151</v>
      </c>
      <c r="M84" s="62" t="s">
        <v>151</v>
      </c>
      <c r="N84" s="65" t="s">
        <v>17</v>
      </c>
      <c r="O84" s="61" t="s">
        <v>151</v>
      </c>
      <c r="P84" s="62" t="s">
        <v>151</v>
      </c>
      <c r="Q84" s="62" t="s">
        <v>151</v>
      </c>
      <c r="R84" s="65" t="s">
        <v>17</v>
      </c>
      <c r="S84" s="61" t="s">
        <v>151</v>
      </c>
      <c r="T84" s="62" t="s">
        <v>151</v>
      </c>
      <c r="U84" s="62" t="s">
        <v>151</v>
      </c>
      <c r="V84" s="65" t="s">
        <v>17</v>
      </c>
      <c r="W84" s="61">
        <v>1208</v>
      </c>
      <c r="X84" s="62">
        <v>1092</v>
      </c>
      <c r="Y84" s="62">
        <v>1022</v>
      </c>
      <c r="Z84" s="65">
        <v>1107</v>
      </c>
      <c r="AA84" s="387" t="e">
        <f>'日別(0824)'!#REF!</f>
        <v>#REF!</v>
      </c>
      <c r="AB84" s="361" t="s">
        <v>17</v>
      </c>
      <c r="AC84" s="388" t="e">
        <f>'日別(0825)'!#REF!</f>
        <v>#REF!</v>
      </c>
      <c r="AD84" s="361" t="s">
        <v>17</v>
      </c>
      <c r="AE84" s="388" t="e">
        <f>'日別(0826)'!#REF!</f>
        <v>#REF!</v>
      </c>
      <c r="AF84" s="361" t="s">
        <v>17</v>
      </c>
      <c r="AG84" s="388" t="e">
        <f t="shared" si="10"/>
        <v>#REF!</v>
      </c>
      <c r="AH84" s="364" t="s">
        <v>17</v>
      </c>
      <c r="AK84" s="717">
        <f>SUM(AK83,AL83,AM83)</f>
        <v>168020</v>
      </c>
      <c r="AL84" s="718"/>
      <c r="AM84" s="718"/>
      <c r="AN84" s="431"/>
      <c r="AO84" s="685">
        <f>SUM(AO83,AQ83,AS83)</f>
        <v>166211</v>
      </c>
      <c r="AP84" s="686"/>
      <c r="AQ84" s="686"/>
      <c r="AR84" s="686"/>
      <c r="AS84" s="686"/>
      <c r="AT84" s="687"/>
      <c r="AU84" s="684"/>
      <c r="AV84" s="683"/>
      <c r="AX84" s="21" t="s">
        <v>44</v>
      </c>
    </row>
    <row r="85" spans="1:51" s="21" customFormat="1" ht="17.25" customHeight="1" x14ac:dyDescent="0.15">
      <c r="A85" s="29" t="s">
        <v>240</v>
      </c>
      <c r="B85" s="166" t="s">
        <v>241</v>
      </c>
      <c r="C85" s="43" t="s">
        <v>151</v>
      </c>
      <c r="D85" s="44" t="s">
        <v>151</v>
      </c>
      <c r="E85" s="44" t="s">
        <v>151</v>
      </c>
      <c r="F85" s="45" t="s">
        <v>17</v>
      </c>
      <c r="G85" s="43" t="s">
        <v>151</v>
      </c>
      <c r="H85" s="44" t="s">
        <v>151</v>
      </c>
      <c r="I85" s="44" t="s">
        <v>151</v>
      </c>
      <c r="J85" s="45" t="s">
        <v>17</v>
      </c>
      <c r="K85" s="43" t="s">
        <v>151</v>
      </c>
      <c r="L85" s="44" t="s">
        <v>151</v>
      </c>
      <c r="M85" s="44" t="s">
        <v>151</v>
      </c>
      <c r="N85" s="45" t="s">
        <v>17</v>
      </c>
      <c r="O85" s="43" t="s">
        <v>151</v>
      </c>
      <c r="P85" s="44" t="s">
        <v>151</v>
      </c>
      <c r="Q85" s="44" t="s">
        <v>151</v>
      </c>
      <c r="R85" s="45" t="s">
        <v>17</v>
      </c>
      <c r="S85" s="43" t="s">
        <v>151</v>
      </c>
      <c r="T85" s="44" t="s">
        <v>151</v>
      </c>
      <c r="U85" s="44" t="s">
        <v>151</v>
      </c>
      <c r="V85" s="45" t="s">
        <v>17</v>
      </c>
      <c r="W85" s="43">
        <v>347</v>
      </c>
      <c r="X85" s="44">
        <v>377</v>
      </c>
      <c r="Y85" s="44">
        <v>324</v>
      </c>
      <c r="Z85" s="45">
        <v>349</v>
      </c>
      <c r="AA85" s="356" t="e">
        <f>'日別(0824)'!#REF!</f>
        <v>#REF!</v>
      </c>
      <c r="AB85" s="385" t="s">
        <v>17</v>
      </c>
      <c r="AC85" s="362" t="e">
        <f>'日別(0825)'!#REF!</f>
        <v>#REF!</v>
      </c>
      <c r="AD85" s="385" t="s">
        <v>17</v>
      </c>
      <c r="AE85" s="362" t="e">
        <f>'日別(0826)'!#REF!</f>
        <v>#REF!</v>
      </c>
      <c r="AF85" s="385" t="s">
        <v>17</v>
      </c>
      <c r="AG85" s="385" t="e">
        <f t="shared" si="10"/>
        <v>#REF!</v>
      </c>
      <c r="AH85" s="386" t="s">
        <v>17</v>
      </c>
      <c r="AK85" s="432"/>
      <c r="AL85" s="432"/>
      <c r="AM85" s="432"/>
      <c r="AN85" s="432"/>
    </row>
    <row r="86" spans="1:51" s="21" customFormat="1" ht="17.25" customHeight="1" x14ac:dyDescent="0.15">
      <c r="A86" s="23" t="s">
        <v>282</v>
      </c>
      <c r="B86" s="231" t="s">
        <v>285</v>
      </c>
      <c r="C86" s="95" t="s">
        <v>151</v>
      </c>
      <c r="D86" s="96" t="s">
        <v>151</v>
      </c>
      <c r="E86" s="96" t="s">
        <v>151</v>
      </c>
      <c r="F86" s="97" t="s">
        <v>17</v>
      </c>
      <c r="G86" s="95" t="s">
        <v>151</v>
      </c>
      <c r="H86" s="96" t="s">
        <v>151</v>
      </c>
      <c r="I86" s="96" t="s">
        <v>151</v>
      </c>
      <c r="J86" s="97" t="s">
        <v>17</v>
      </c>
      <c r="K86" s="95">
        <v>510</v>
      </c>
      <c r="L86" s="96">
        <v>790</v>
      </c>
      <c r="M86" s="96">
        <v>535</v>
      </c>
      <c r="N86" s="234">
        <v>611</v>
      </c>
      <c r="O86" s="95">
        <v>1517</v>
      </c>
      <c r="P86" s="96">
        <v>2827</v>
      </c>
      <c r="Q86" s="96">
        <v>1039</v>
      </c>
      <c r="R86" s="234">
        <v>1794.3333333333333</v>
      </c>
      <c r="S86" s="95">
        <v>1791</v>
      </c>
      <c r="T86" s="96">
        <v>1590</v>
      </c>
      <c r="U86" s="96">
        <v>435</v>
      </c>
      <c r="V86" s="97">
        <v>1272</v>
      </c>
      <c r="W86" s="95" t="s">
        <v>151</v>
      </c>
      <c r="X86" s="96" t="s">
        <v>151</v>
      </c>
      <c r="Y86" s="96" t="s">
        <v>151</v>
      </c>
      <c r="Z86" s="97" t="s">
        <v>17</v>
      </c>
      <c r="AA86" s="367" t="e">
        <f>'日別(0824)'!#REF!</f>
        <v>#REF!</v>
      </c>
      <c r="AB86" s="389" t="s">
        <v>17</v>
      </c>
      <c r="AC86" s="369" t="e">
        <f>'日別(0825)'!#REF!</f>
        <v>#REF!</v>
      </c>
      <c r="AD86" s="389" t="s">
        <v>17</v>
      </c>
      <c r="AE86" s="369" t="e">
        <f>'日別(0826)'!#REF!</f>
        <v>#REF!</v>
      </c>
      <c r="AF86" s="389" t="s">
        <v>17</v>
      </c>
      <c r="AG86" s="370" t="e">
        <f>ROUND(AVERAGE(AA86,AC86,AE86),0)</f>
        <v>#REF!</v>
      </c>
      <c r="AH86" s="390" t="s">
        <v>17</v>
      </c>
      <c r="AK86" s="433">
        <v>766</v>
      </c>
      <c r="AL86" s="434">
        <v>990</v>
      </c>
      <c r="AM86" s="434">
        <v>361</v>
      </c>
      <c r="AN86" s="434">
        <v>706</v>
      </c>
      <c r="AO86" s="116">
        <v>898</v>
      </c>
      <c r="AP86" s="185">
        <f>AO86/AK86</f>
        <v>1.1723237597911227</v>
      </c>
      <c r="AQ86" s="113">
        <v>684</v>
      </c>
      <c r="AR86" s="185">
        <f>AQ86/AL86</f>
        <v>0.69090909090909092</v>
      </c>
      <c r="AS86" s="113">
        <v>460</v>
      </c>
      <c r="AT86" s="185">
        <f>AS86/AM86</f>
        <v>1.2742382271468145</v>
      </c>
      <c r="AU86" s="113">
        <f>ROUND(AVERAGE(AO86,AQ86,AS86),0)</f>
        <v>681</v>
      </c>
      <c r="AV86" s="186">
        <f>AU86/AN86</f>
        <v>0.96458923512747874</v>
      </c>
      <c r="AX86" s="21" t="s">
        <v>217</v>
      </c>
      <c r="AY86" s="21" t="s">
        <v>257</v>
      </c>
    </row>
    <row r="87" spans="1:51" s="21" customFormat="1" ht="17.25" customHeight="1" x14ac:dyDescent="0.15">
      <c r="A87" s="705" t="s">
        <v>43</v>
      </c>
      <c r="B87" s="706"/>
      <c r="C87" s="163">
        <f t="shared" ref="C87:AA87" si="16">SUM(C57:C86)</f>
        <v>17991</v>
      </c>
      <c r="D87" s="164">
        <f t="shared" si="16"/>
        <v>18476</v>
      </c>
      <c r="E87" s="164">
        <f t="shared" si="16"/>
        <v>14473</v>
      </c>
      <c r="F87" s="106">
        <f t="shared" si="16"/>
        <v>16980</v>
      </c>
      <c r="G87" s="163">
        <f t="shared" si="16"/>
        <v>120472</v>
      </c>
      <c r="H87" s="164">
        <f t="shared" si="16"/>
        <v>115494</v>
      </c>
      <c r="I87" s="164">
        <f t="shared" si="16"/>
        <v>93881</v>
      </c>
      <c r="J87" s="106">
        <f t="shared" si="16"/>
        <v>109949</v>
      </c>
      <c r="K87" s="163">
        <f t="shared" si="16"/>
        <v>41372</v>
      </c>
      <c r="L87" s="164">
        <f t="shared" si="16"/>
        <v>47680</v>
      </c>
      <c r="M87" s="164">
        <f t="shared" si="16"/>
        <v>38863</v>
      </c>
      <c r="N87" s="106">
        <f t="shared" si="16"/>
        <v>42635</v>
      </c>
      <c r="O87" s="163">
        <f t="shared" si="16"/>
        <v>49047</v>
      </c>
      <c r="P87" s="164">
        <f t="shared" si="16"/>
        <v>46200</v>
      </c>
      <c r="Q87" s="164">
        <f t="shared" si="16"/>
        <v>41239</v>
      </c>
      <c r="R87" s="106">
        <f t="shared" si="16"/>
        <v>45495.333333333336</v>
      </c>
      <c r="S87" s="163">
        <f t="shared" si="16"/>
        <v>49157</v>
      </c>
      <c r="T87" s="164">
        <f t="shared" si="16"/>
        <v>42599</v>
      </c>
      <c r="U87" s="164">
        <f t="shared" si="16"/>
        <v>33862</v>
      </c>
      <c r="V87" s="106">
        <f t="shared" si="16"/>
        <v>41874</v>
      </c>
      <c r="W87" s="163">
        <f t="shared" si="16"/>
        <v>50146</v>
      </c>
      <c r="X87" s="164">
        <f t="shared" si="16"/>
        <v>46931</v>
      </c>
      <c r="Y87" s="164">
        <f t="shared" si="16"/>
        <v>40196</v>
      </c>
      <c r="Z87" s="106">
        <f t="shared" si="16"/>
        <v>45758</v>
      </c>
      <c r="AA87" s="391" t="e">
        <f t="shared" si="16"/>
        <v>#REF!</v>
      </c>
      <c r="AB87" s="392" t="e">
        <f>AA87/W87</f>
        <v>#REF!</v>
      </c>
      <c r="AC87" s="393" t="e">
        <f>SUM(AC57:AC86)</f>
        <v>#REF!</v>
      </c>
      <c r="AD87" s="392" t="e">
        <f>AC87/X87</f>
        <v>#REF!</v>
      </c>
      <c r="AE87" s="393" t="e">
        <f>SUM(AE57:AE86)</f>
        <v>#REF!</v>
      </c>
      <c r="AF87" s="392" t="e">
        <f>AE87/Y87</f>
        <v>#REF!</v>
      </c>
      <c r="AG87" s="393" t="e">
        <f>SUM(AG57:AG86)</f>
        <v>#REF!</v>
      </c>
      <c r="AH87" s="394" t="e">
        <f>AG87/Z87</f>
        <v>#REF!</v>
      </c>
      <c r="AK87" s="435">
        <v>946</v>
      </c>
      <c r="AL87" s="436">
        <v>1082</v>
      </c>
      <c r="AM87" s="436">
        <v>1002</v>
      </c>
      <c r="AN87" s="436">
        <v>1010</v>
      </c>
      <c r="AO87" s="31">
        <v>978</v>
      </c>
      <c r="AP87" s="187">
        <f>AO87/AK87</f>
        <v>1.0338266384778012</v>
      </c>
      <c r="AQ87" s="32">
        <v>930</v>
      </c>
      <c r="AR87" s="187">
        <f>AQ87/AL87</f>
        <v>0.85951940850277264</v>
      </c>
      <c r="AS87" s="32">
        <v>681</v>
      </c>
      <c r="AT87" s="187">
        <f>AS87/AM87</f>
        <v>0.67964071856287422</v>
      </c>
      <c r="AU87" s="32">
        <f>ROUND(AVERAGE(AO87,AQ87,AS87),0)</f>
        <v>863</v>
      </c>
      <c r="AV87" s="177">
        <f>AU87/AN87</f>
        <v>0.85445544554455444</v>
      </c>
      <c r="AX87" s="21" t="s">
        <v>218</v>
      </c>
      <c r="AY87" s="21" t="s">
        <v>258</v>
      </c>
    </row>
    <row r="88" spans="1:51" s="21" customFormat="1" ht="17.25" customHeight="1" x14ac:dyDescent="0.15">
      <c r="A88" s="682" t="s">
        <v>44</v>
      </c>
      <c r="B88" s="683"/>
      <c r="C88" s="685">
        <f>SUM(C87:E87)</f>
        <v>50940</v>
      </c>
      <c r="D88" s="686"/>
      <c r="E88" s="687"/>
      <c r="F88" s="139"/>
      <c r="G88" s="685">
        <f>SUM(G87:I87)</f>
        <v>329847</v>
      </c>
      <c r="H88" s="686"/>
      <c r="I88" s="687"/>
      <c r="J88" s="139"/>
      <c r="K88" s="685">
        <f>SUM(K87:M87)</f>
        <v>127915</v>
      </c>
      <c r="L88" s="686"/>
      <c r="M88" s="687"/>
      <c r="N88" s="139"/>
      <c r="O88" s="685">
        <f>SUM(O87:Q87)</f>
        <v>136486</v>
      </c>
      <c r="P88" s="686"/>
      <c r="Q88" s="687"/>
      <c r="R88" s="139"/>
      <c r="S88" s="685">
        <f>SUM(S87:U87)</f>
        <v>125618</v>
      </c>
      <c r="T88" s="686"/>
      <c r="U88" s="687"/>
      <c r="V88" s="139"/>
      <c r="W88" s="685">
        <f>SUM(W87:Y87)</f>
        <v>137273</v>
      </c>
      <c r="X88" s="686"/>
      <c r="Y88" s="687"/>
      <c r="Z88" s="139"/>
      <c r="AA88" s="724" t="e">
        <f>SUM(AA87,AC87,AE87)</f>
        <v>#REF!</v>
      </c>
      <c r="AB88" s="725"/>
      <c r="AC88" s="725"/>
      <c r="AD88" s="725"/>
      <c r="AE88" s="725"/>
      <c r="AF88" s="726"/>
      <c r="AG88" s="379"/>
      <c r="AH88" s="380"/>
      <c r="AK88" s="413">
        <v>305</v>
      </c>
      <c r="AL88" s="414">
        <v>375</v>
      </c>
      <c r="AM88" s="414">
        <v>247</v>
      </c>
      <c r="AN88" s="427">
        <v>309</v>
      </c>
      <c r="AO88" s="43">
        <v>591</v>
      </c>
      <c r="AP88" s="187">
        <f>AO88/AK88</f>
        <v>1.937704918032787</v>
      </c>
      <c r="AQ88" s="44">
        <v>236</v>
      </c>
      <c r="AR88" s="187">
        <f>AQ88/AL88</f>
        <v>0.6293333333333333</v>
      </c>
      <c r="AS88" s="44">
        <v>156</v>
      </c>
      <c r="AT88" s="187">
        <f>AS88/AM88</f>
        <v>0.63157894736842102</v>
      </c>
      <c r="AU88" s="150">
        <f>ROUND(AVERAGE(AO88,AQ88,AS88),0)</f>
        <v>328</v>
      </c>
      <c r="AV88" s="177">
        <f>AU88/AN88</f>
        <v>1.0614886731391586</v>
      </c>
      <c r="AX88" s="21" t="s">
        <v>219</v>
      </c>
      <c r="AY88" s="21" t="s">
        <v>259</v>
      </c>
    </row>
    <row r="89" spans="1:51" s="21" customFormat="1" ht="7.15" customHeight="1" x14ac:dyDescent="0.15">
      <c r="AA89" s="395"/>
      <c r="AB89" s="395"/>
      <c r="AC89" s="395"/>
      <c r="AD89" s="395"/>
      <c r="AE89" s="395"/>
      <c r="AF89" s="395"/>
      <c r="AG89" s="395"/>
      <c r="AH89" s="395"/>
      <c r="AK89" s="416">
        <v>3561</v>
      </c>
      <c r="AL89" s="417">
        <v>381</v>
      </c>
      <c r="AM89" s="417">
        <v>204</v>
      </c>
      <c r="AN89" s="437">
        <v>1382</v>
      </c>
      <c r="AO89" s="95">
        <v>12409</v>
      </c>
      <c r="AP89" s="188">
        <f>AO89/AK89</f>
        <v>3.4846953103060936</v>
      </c>
      <c r="AQ89" s="96">
        <v>1828</v>
      </c>
      <c r="AR89" s="188">
        <f>AQ89/AL89</f>
        <v>4.7979002624671914</v>
      </c>
      <c r="AS89" s="96">
        <v>827</v>
      </c>
      <c r="AT89" s="188">
        <f>AS89/AM89</f>
        <v>4.0539215686274508</v>
      </c>
      <c r="AU89" s="172">
        <f>ROUND(AVERAGE(AO89,AQ89,AS89),0)</f>
        <v>5021</v>
      </c>
      <c r="AV89" s="177">
        <f>AU89/AN89</f>
        <v>3.6331403762662808</v>
      </c>
      <c r="AX89" s="21" t="s">
        <v>281</v>
      </c>
      <c r="AY89" s="21" t="s">
        <v>74</v>
      </c>
    </row>
    <row r="90" spans="1:51" s="21" customFormat="1" ht="7.15" customHeight="1" x14ac:dyDescent="0.15">
      <c r="AA90" s="395"/>
      <c r="AB90" s="395"/>
      <c r="AC90" s="395"/>
      <c r="AD90" s="395"/>
      <c r="AE90" s="395"/>
      <c r="AF90" s="395"/>
      <c r="AG90" s="395"/>
      <c r="AH90" s="395"/>
      <c r="AK90" s="438">
        <f>SUM(AK86:AK89)</f>
        <v>5578</v>
      </c>
      <c r="AL90" s="439">
        <f>SUM(AL86:AL89)</f>
        <v>2828</v>
      </c>
      <c r="AM90" s="439">
        <f>SUM(AM86:AM89)</f>
        <v>1814</v>
      </c>
      <c r="AN90" s="439">
        <f>ROUND(AVERAGE(AK90,AL90,AM90),0)</f>
        <v>3407</v>
      </c>
      <c r="AO90" s="102">
        <f>SUM(AO86:AO89)</f>
        <v>14876</v>
      </c>
      <c r="AP90" s="288">
        <f>AO90/AK90</f>
        <v>2.6669057009680888</v>
      </c>
      <c r="AQ90" s="103">
        <f>SUM(AQ86:AQ89)</f>
        <v>3678</v>
      </c>
      <c r="AR90" s="288">
        <f>AQ90/AL90</f>
        <v>1.3005657708628007</v>
      </c>
      <c r="AS90" s="103">
        <f>SUM(AS86:AS89)</f>
        <v>2124</v>
      </c>
      <c r="AT90" s="288">
        <f>AS90/AM90</f>
        <v>1.1708930540242557</v>
      </c>
      <c r="AU90" s="103">
        <f>ROUND(AVERAGE(AO90,AQ90,AS90),0)</f>
        <v>6893</v>
      </c>
      <c r="AV90" s="217">
        <f>AU90/AN90</f>
        <v>2.0231875550337541</v>
      </c>
      <c r="AX90" s="21" t="s">
        <v>43</v>
      </c>
    </row>
    <row r="91" spans="1:51" s="21" customFormat="1" ht="13.5" customHeight="1" x14ac:dyDescent="0.15">
      <c r="A91" s="20"/>
      <c r="R91" s="111"/>
      <c r="AA91" s="395"/>
      <c r="AB91" s="395"/>
      <c r="AC91" s="395"/>
      <c r="AD91" s="396"/>
      <c r="AE91" s="395"/>
      <c r="AF91" s="395"/>
      <c r="AG91" s="395"/>
      <c r="AH91" s="396" t="s">
        <v>20</v>
      </c>
      <c r="AK91" s="717">
        <f>SUM(AK90,AL90,AM90)</f>
        <v>10220</v>
      </c>
      <c r="AL91" s="718"/>
      <c r="AM91" s="718"/>
      <c r="AN91" s="431"/>
      <c r="AO91" s="685">
        <f>SUM(AO90,AQ90,AS90)</f>
        <v>20678</v>
      </c>
      <c r="AP91" s="686"/>
      <c r="AQ91" s="686"/>
      <c r="AR91" s="686"/>
      <c r="AS91" s="686"/>
      <c r="AT91" s="687"/>
      <c r="AU91" s="684"/>
      <c r="AV91" s="683"/>
      <c r="AX91" s="21" t="s">
        <v>44</v>
      </c>
    </row>
    <row r="92" spans="1:51" s="21" customFormat="1" ht="16.5" customHeight="1" x14ac:dyDescent="0.15">
      <c r="A92" s="711" t="s">
        <v>0</v>
      </c>
      <c r="B92" s="713" t="s">
        <v>1</v>
      </c>
      <c r="C92" s="702" t="s">
        <v>95</v>
      </c>
      <c r="D92" s="703"/>
      <c r="E92" s="703"/>
      <c r="F92" s="704"/>
      <c r="G92" s="702" t="s">
        <v>65</v>
      </c>
      <c r="H92" s="703"/>
      <c r="I92" s="703"/>
      <c r="J92" s="704"/>
      <c r="K92" s="702" t="s">
        <v>167</v>
      </c>
      <c r="L92" s="703"/>
      <c r="M92" s="703"/>
      <c r="N92" s="704"/>
      <c r="O92" s="702" t="s">
        <v>166</v>
      </c>
      <c r="P92" s="703"/>
      <c r="Q92" s="703"/>
      <c r="R92" s="730"/>
      <c r="S92" s="702" t="s">
        <v>165</v>
      </c>
      <c r="T92" s="703"/>
      <c r="U92" s="703"/>
      <c r="V92" s="704"/>
      <c r="W92" s="702" t="s">
        <v>227</v>
      </c>
      <c r="X92" s="703"/>
      <c r="Y92" s="703"/>
      <c r="Z92" s="704"/>
      <c r="AA92" s="346" t="s">
        <v>286</v>
      </c>
      <c r="AB92" s="347"/>
      <c r="AC92" s="347"/>
      <c r="AD92" s="347"/>
      <c r="AE92" s="347"/>
      <c r="AF92" s="347"/>
      <c r="AG92" s="347"/>
      <c r="AH92" s="348"/>
      <c r="AK92" s="432"/>
      <c r="AL92" s="432"/>
      <c r="AM92" s="432"/>
      <c r="AN92" s="432"/>
    </row>
    <row r="93" spans="1:51" s="21" customFormat="1" ht="16.5" customHeight="1" x14ac:dyDescent="0.15">
      <c r="A93" s="712"/>
      <c r="B93" s="714"/>
      <c r="C93" s="693" t="s">
        <v>45</v>
      </c>
      <c r="D93" s="689" t="s">
        <v>46</v>
      </c>
      <c r="E93" s="734" t="s">
        <v>47</v>
      </c>
      <c r="F93" s="691" t="s">
        <v>18</v>
      </c>
      <c r="G93" s="693" t="s">
        <v>33</v>
      </c>
      <c r="H93" s="689" t="s">
        <v>34</v>
      </c>
      <c r="I93" s="689" t="s">
        <v>35</v>
      </c>
      <c r="J93" s="691" t="s">
        <v>18</v>
      </c>
      <c r="K93" s="693" t="s">
        <v>164</v>
      </c>
      <c r="L93" s="689" t="s">
        <v>163</v>
      </c>
      <c r="M93" s="689" t="s">
        <v>162</v>
      </c>
      <c r="N93" s="691" t="s">
        <v>18</v>
      </c>
      <c r="O93" s="693" t="s">
        <v>27</v>
      </c>
      <c r="P93" s="689" t="s">
        <v>28</v>
      </c>
      <c r="Q93" s="689" t="s">
        <v>29</v>
      </c>
      <c r="R93" s="691" t="s">
        <v>18</v>
      </c>
      <c r="S93" s="693" t="s">
        <v>21</v>
      </c>
      <c r="T93" s="689" t="s">
        <v>22</v>
      </c>
      <c r="U93" s="689" t="s">
        <v>23</v>
      </c>
      <c r="V93" s="691" t="s">
        <v>18</v>
      </c>
      <c r="W93" s="693" t="s">
        <v>228</v>
      </c>
      <c r="X93" s="689" t="s">
        <v>229</v>
      </c>
      <c r="Y93" s="689" t="s">
        <v>230</v>
      </c>
      <c r="Z93" s="691" t="s">
        <v>18</v>
      </c>
      <c r="AA93" s="349" t="s">
        <v>287</v>
      </c>
      <c r="AB93" s="350"/>
      <c r="AC93" s="350" t="s">
        <v>288</v>
      </c>
      <c r="AD93" s="350"/>
      <c r="AE93" s="350" t="s">
        <v>289</v>
      </c>
      <c r="AF93" s="350"/>
      <c r="AG93" s="350" t="s">
        <v>18</v>
      </c>
      <c r="AH93" s="351"/>
      <c r="AK93" s="432"/>
      <c r="AL93" s="432"/>
      <c r="AM93" s="432"/>
      <c r="AN93" s="432"/>
    </row>
    <row r="94" spans="1:51" s="21" customFormat="1" ht="27" customHeight="1" x14ac:dyDescent="0.15">
      <c r="A94" s="694"/>
      <c r="B94" s="692"/>
      <c r="C94" s="694"/>
      <c r="D94" s="690"/>
      <c r="E94" s="735"/>
      <c r="F94" s="692"/>
      <c r="G94" s="694"/>
      <c r="H94" s="690"/>
      <c r="I94" s="690"/>
      <c r="J94" s="692"/>
      <c r="K94" s="694"/>
      <c r="L94" s="690"/>
      <c r="M94" s="690"/>
      <c r="N94" s="692"/>
      <c r="O94" s="694"/>
      <c r="P94" s="690"/>
      <c r="Q94" s="690"/>
      <c r="R94" s="692"/>
      <c r="S94" s="694"/>
      <c r="T94" s="690"/>
      <c r="U94" s="690"/>
      <c r="V94" s="692"/>
      <c r="W94" s="694"/>
      <c r="X94" s="690"/>
      <c r="Y94" s="690"/>
      <c r="Z94" s="692"/>
      <c r="AA94" s="352" t="s">
        <v>97</v>
      </c>
      <c r="AB94" s="353" t="s">
        <v>298</v>
      </c>
      <c r="AC94" s="354" t="s">
        <v>97</v>
      </c>
      <c r="AD94" s="353" t="s">
        <v>298</v>
      </c>
      <c r="AE94" s="354" t="s">
        <v>97</v>
      </c>
      <c r="AF94" s="353" t="s">
        <v>298</v>
      </c>
      <c r="AG94" s="354" t="s">
        <v>97</v>
      </c>
      <c r="AH94" s="355" t="s">
        <v>298</v>
      </c>
      <c r="AK94" s="433">
        <v>1303</v>
      </c>
      <c r="AL94" s="434">
        <v>1253</v>
      </c>
      <c r="AM94" s="434">
        <v>956</v>
      </c>
      <c r="AN94" s="434">
        <v>1171</v>
      </c>
      <c r="AO94" s="433">
        <v>1682</v>
      </c>
      <c r="AP94" s="440">
        <f>AO94/AK94</f>
        <v>1.2908672294704528</v>
      </c>
      <c r="AQ94" s="434">
        <v>1232</v>
      </c>
      <c r="AR94" s="440">
        <f>AQ94/AL94</f>
        <v>0.98324022346368711</v>
      </c>
      <c r="AS94" s="434">
        <v>1239</v>
      </c>
      <c r="AT94" s="440">
        <f>AS94/AM94</f>
        <v>1.2960251046025104</v>
      </c>
      <c r="AU94" s="434">
        <f>ROUND(AVERAGE(AO94,AQ94,AS94),0)</f>
        <v>1384</v>
      </c>
      <c r="AV94" s="191">
        <f>AU94/AN94</f>
        <v>1.1818958155422716</v>
      </c>
      <c r="AX94" s="21" t="s">
        <v>69</v>
      </c>
      <c r="AY94" s="21" t="s">
        <v>60</v>
      </c>
    </row>
    <row r="95" spans="1:51" s="21" customFormat="1" ht="17.25" customHeight="1" x14ac:dyDescent="0.15">
      <c r="A95" s="142" t="s">
        <v>274</v>
      </c>
      <c r="B95" s="165" t="s">
        <v>60</v>
      </c>
      <c r="C95" s="70" t="s">
        <v>151</v>
      </c>
      <c r="D95" s="67" t="s">
        <v>271</v>
      </c>
      <c r="E95" s="67" t="s">
        <v>151</v>
      </c>
      <c r="F95" s="63" t="s">
        <v>17</v>
      </c>
      <c r="G95" s="116">
        <v>1564</v>
      </c>
      <c r="H95" s="143">
        <v>1418</v>
      </c>
      <c r="I95" s="143">
        <v>1362</v>
      </c>
      <c r="J95" s="144">
        <v>1448</v>
      </c>
      <c r="K95" s="116">
        <v>909</v>
      </c>
      <c r="L95" s="113">
        <v>1045</v>
      </c>
      <c r="M95" s="113">
        <v>1187</v>
      </c>
      <c r="N95" s="113">
        <v>1047</v>
      </c>
      <c r="O95" s="116">
        <v>1468</v>
      </c>
      <c r="P95" s="113">
        <v>1031</v>
      </c>
      <c r="Q95" s="113">
        <v>1213</v>
      </c>
      <c r="R95" s="113">
        <v>1237.3333333333333</v>
      </c>
      <c r="S95" s="116">
        <v>1370</v>
      </c>
      <c r="T95" s="113">
        <v>1042</v>
      </c>
      <c r="U95" s="113">
        <v>1285</v>
      </c>
      <c r="V95" s="36">
        <v>1232</v>
      </c>
      <c r="W95" s="116">
        <v>1041</v>
      </c>
      <c r="X95" s="113">
        <v>945</v>
      </c>
      <c r="Y95" s="113">
        <v>1158</v>
      </c>
      <c r="Z95" s="36">
        <v>1048</v>
      </c>
      <c r="AA95" s="397" t="e">
        <f>'日別(0824)'!#REF!</f>
        <v>#REF!</v>
      </c>
      <c r="AB95" s="398" t="e">
        <f>AA95/W95</f>
        <v>#REF!</v>
      </c>
      <c r="AC95" s="399" t="e">
        <f>'日別(0825)'!#REF!</f>
        <v>#REF!</v>
      </c>
      <c r="AD95" s="398" t="e">
        <f>AC95/X95</f>
        <v>#REF!</v>
      </c>
      <c r="AE95" s="399" t="e">
        <f>'日別(0826)'!#REF!</f>
        <v>#REF!</v>
      </c>
      <c r="AF95" s="398" t="e">
        <f>AE95/Y95</f>
        <v>#REF!</v>
      </c>
      <c r="AG95" s="399" t="e">
        <f>ROUND(AVERAGE(AA95,AC95,AE95),0)</f>
        <v>#REF!</v>
      </c>
      <c r="AH95" s="400" t="e">
        <f>AG95/Z95</f>
        <v>#REF!</v>
      </c>
      <c r="AK95" s="435">
        <v>4861</v>
      </c>
      <c r="AL95" s="436">
        <v>4546</v>
      </c>
      <c r="AM95" s="436">
        <v>5491</v>
      </c>
      <c r="AN95" s="436">
        <v>4966</v>
      </c>
      <c r="AO95" s="435">
        <v>5398</v>
      </c>
      <c r="AP95" s="441">
        <f>AO95/AK95</f>
        <v>1.1104710964822053</v>
      </c>
      <c r="AQ95" s="436">
        <v>4329</v>
      </c>
      <c r="AR95" s="441">
        <f>AQ95/AL95</f>
        <v>0.95226572811262644</v>
      </c>
      <c r="AS95" s="436">
        <v>5422</v>
      </c>
      <c r="AT95" s="441">
        <f>AS95/AM95</f>
        <v>0.98743398288107809</v>
      </c>
      <c r="AU95" s="436">
        <f>ROUND(AVERAGE(AO95,AQ95,AS95),0)</f>
        <v>5050</v>
      </c>
      <c r="AV95" s="192">
        <f>AU95/AN95</f>
        <v>1.0169150221506242</v>
      </c>
      <c r="AX95" s="21" t="s">
        <v>70</v>
      </c>
      <c r="AY95" s="21" t="s">
        <v>59</v>
      </c>
    </row>
    <row r="96" spans="1:51" s="21" customFormat="1" ht="17.25" customHeight="1" x14ac:dyDescent="0.15">
      <c r="A96" s="59" t="s">
        <v>84</v>
      </c>
      <c r="B96" s="166" t="s">
        <v>59</v>
      </c>
      <c r="C96" s="61" t="s">
        <v>151</v>
      </c>
      <c r="D96" s="62" t="s">
        <v>151</v>
      </c>
      <c r="E96" s="62" t="s">
        <v>151</v>
      </c>
      <c r="F96" s="65" t="s">
        <v>17</v>
      </c>
      <c r="G96" s="147">
        <v>4838</v>
      </c>
      <c r="H96" s="148">
        <v>4015</v>
      </c>
      <c r="I96" s="148">
        <v>4035</v>
      </c>
      <c r="J96" s="115">
        <v>4296</v>
      </c>
      <c r="K96" s="31">
        <v>3857</v>
      </c>
      <c r="L96" s="32">
        <v>3827</v>
      </c>
      <c r="M96" s="32">
        <v>3704</v>
      </c>
      <c r="N96" s="32">
        <v>3796</v>
      </c>
      <c r="O96" s="31">
        <v>3980</v>
      </c>
      <c r="P96" s="32">
        <v>3889</v>
      </c>
      <c r="Q96" s="32">
        <v>4762</v>
      </c>
      <c r="R96" s="32">
        <v>4210.333333333333</v>
      </c>
      <c r="S96" s="31">
        <v>4404</v>
      </c>
      <c r="T96" s="32">
        <v>3929</v>
      </c>
      <c r="U96" s="32">
        <v>4170</v>
      </c>
      <c r="V96" s="33">
        <v>4168</v>
      </c>
      <c r="W96" s="31">
        <v>4445</v>
      </c>
      <c r="X96" s="32">
        <v>4091</v>
      </c>
      <c r="Y96" s="32">
        <v>4947</v>
      </c>
      <c r="Z96" s="33">
        <v>4494</v>
      </c>
      <c r="AA96" s="387" t="e">
        <f>'日別(0824)'!#REF!</f>
        <v>#REF!</v>
      </c>
      <c r="AB96" s="401" t="e">
        <f>AA96/W96</f>
        <v>#REF!</v>
      </c>
      <c r="AC96" s="388" t="e">
        <f>'日別(0825)'!#REF!</f>
        <v>#REF!</v>
      </c>
      <c r="AD96" s="401" t="e">
        <f>AC96/X96</f>
        <v>#REF!</v>
      </c>
      <c r="AE96" s="388" t="e">
        <f>'日別(0826)'!#REF!</f>
        <v>#REF!</v>
      </c>
      <c r="AF96" s="401" t="e">
        <f>AE96/Y96</f>
        <v>#REF!</v>
      </c>
      <c r="AG96" s="388" t="e">
        <f>ROUND(AVERAGE(AA96,AC96,AE96),0)</f>
        <v>#REF!</v>
      </c>
      <c r="AH96" s="402" t="e">
        <f>AG96/Z96</f>
        <v>#REF!</v>
      </c>
      <c r="AK96" s="426" t="s">
        <v>17</v>
      </c>
      <c r="AL96" s="427" t="s">
        <v>17</v>
      </c>
      <c r="AM96" s="427" t="s">
        <v>17</v>
      </c>
      <c r="AN96" s="427" t="s">
        <v>17</v>
      </c>
      <c r="AO96" s="149" t="s">
        <v>17</v>
      </c>
      <c r="AP96" s="150" t="s">
        <v>17</v>
      </c>
      <c r="AQ96" s="150" t="s">
        <v>17</v>
      </c>
      <c r="AR96" s="150" t="s">
        <v>17</v>
      </c>
      <c r="AS96" s="150" t="s">
        <v>17</v>
      </c>
      <c r="AT96" s="150" t="s">
        <v>17</v>
      </c>
      <c r="AU96" s="150" t="s">
        <v>17</v>
      </c>
      <c r="AV96" s="151" t="s">
        <v>17</v>
      </c>
      <c r="AX96" s="6" t="s">
        <v>352</v>
      </c>
      <c r="AY96" s="6" t="s">
        <v>153</v>
      </c>
    </row>
    <row r="97" spans="1:51" s="21" customFormat="1" ht="17.25" customHeight="1" x14ac:dyDescent="0.15">
      <c r="A97" s="59" t="s">
        <v>275</v>
      </c>
      <c r="B97" s="166" t="s">
        <v>153</v>
      </c>
      <c r="C97" s="61" t="s">
        <v>151</v>
      </c>
      <c r="D97" s="62" t="s">
        <v>151</v>
      </c>
      <c r="E97" s="62" t="s">
        <v>271</v>
      </c>
      <c r="F97" s="65" t="s">
        <v>17</v>
      </c>
      <c r="G97" s="147">
        <v>8384</v>
      </c>
      <c r="H97" s="148">
        <v>8446</v>
      </c>
      <c r="I97" s="148">
        <v>6911</v>
      </c>
      <c r="J97" s="115">
        <v>7913.666666666667</v>
      </c>
      <c r="K97" s="149" t="s">
        <v>17</v>
      </c>
      <c r="L97" s="150" t="s">
        <v>17</v>
      </c>
      <c r="M97" s="150" t="s">
        <v>17</v>
      </c>
      <c r="N97" s="150" t="s">
        <v>17</v>
      </c>
      <c r="O97" s="149" t="s">
        <v>17</v>
      </c>
      <c r="P97" s="150" t="s">
        <v>17</v>
      </c>
      <c r="Q97" s="150" t="s">
        <v>17</v>
      </c>
      <c r="R97" s="150" t="s">
        <v>17</v>
      </c>
      <c r="S97" s="149" t="s">
        <v>17</v>
      </c>
      <c r="T97" s="150" t="s">
        <v>17</v>
      </c>
      <c r="U97" s="150" t="s">
        <v>17</v>
      </c>
      <c r="V97" s="151" t="s">
        <v>17</v>
      </c>
      <c r="W97" s="149" t="s">
        <v>17</v>
      </c>
      <c r="X97" s="150" t="s">
        <v>17</v>
      </c>
      <c r="Y97" s="150" t="s">
        <v>17</v>
      </c>
      <c r="Z97" s="151" t="s">
        <v>17</v>
      </c>
      <c r="AA97" s="384" t="s">
        <v>17</v>
      </c>
      <c r="AB97" s="385" t="s">
        <v>17</v>
      </c>
      <c r="AC97" s="385" t="s">
        <v>17</v>
      </c>
      <c r="AD97" s="385" t="s">
        <v>17</v>
      </c>
      <c r="AE97" s="385" t="s">
        <v>17</v>
      </c>
      <c r="AF97" s="385" t="s">
        <v>17</v>
      </c>
      <c r="AG97" s="385" t="s">
        <v>17</v>
      </c>
      <c r="AH97" s="386" t="s">
        <v>17</v>
      </c>
      <c r="AK97" s="171" t="s">
        <v>17</v>
      </c>
      <c r="AL97" s="172" t="s">
        <v>17</v>
      </c>
      <c r="AM97" s="172" t="s">
        <v>17</v>
      </c>
      <c r="AN97" s="172" t="s">
        <v>17</v>
      </c>
      <c r="AO97" s="171" t="s">
        <v>17</v>
      </c>
      <c r="AP97" s="172" t="s">
        <v>17</v>
      </c>
      <c r="AQ97" s="172" t="s">
        <v>17</v>
      </c>
      <c r="AR97" s="172" t="s">
        <v>17</v>
      </c>
      <c r="AS97" s="172" t="s">
        <v>17</v>
      </c>
      <c r="AT97" s="172" t="s">
        <v>17</v>
      </c>
      <c r="AU97" s="172" t="s">
        <v>17</v>
      </c>
      <c r="AV97" s="173" t="s">
        <v>17</v>
      </c>
      <c r="AX97" s="6" t="s">
        <v>353</v>
      </c>
      <c r="AY97" s="6" t="s">
        <v>61</v>
      </c>
    </row>
    <row r="98" spans="1:51" s="21" customFormat="1" ht="17.25" customHeight="1" x14ac:dyDescent="0.15">
      <c r="A98" s="182" t="s">
        <v>276</v>
      </c>
      <c r="B98" s="167" t="s">
        <v>61</v>
      </c>
      <c r="C98" s="72" t="s">
        <v>273</v>
      </c>
      <c r="D98" s="73" t="s">
        <v>151</v>
      </c>
      <c r="E98" s="73" t="s">
        <v>151</v>
      </c>
      <c r="F98" s="74" t="s">
        <v>17</v>
      </c>
      <c r="G98" s="156">
        <v>3913</v>
      </c>
      <c r="H98" s="160">
        <v>3470</v>
      </c>
      <c r="I98" s="160">
        <v>3428</v>
      </c>
      <c r="J98" s="110">
        <v>3603.6666666666665</v>
      </c>
      <c r="K98" s="171" t="s">
        <v>17</v>
      </c>
      <c r="L98" s="172" t="s">
        <v>17</v>
      </c>
      <c r="M98" s="172" t="s">
        <v>17</v>
      </c>
      <c r="N98" s="172" t="s">
        <v>17</v>
      </c>
      <c r="O98" s="171" t="s">
        <v>17</v>
      </c>
      <c r="P98" s="172" t="s">
        <v>17</v>
      </c>
      <c r="Q98" s="172" t="s">
        <v>17</v>
      </c>
      <c r="R98" s="172" t="s">
        <v>17</v>
      </c>
      <c r="S98" s="171" t="s">
        <v>17</v>
      </c>
      <c r="T98" s="172" t="s">
        <v>17</v>
      </c>
      <c r="U98" s="172" t="s">
        <v>17</v>
      </c>
      <c r="V98" s="173" t="s">
        <v>17</v>
      </c>
      <c r="W98" s="171" t="s">
        <v>17</v>
      </c>
      <c r="X98" s="172" t="s">
        <v>17</v>
      </c>
      <c r="Y98" s="172" t="s">
        <v>17</v>
      </c>
      <c r="Z98" s="173" t="s">
        <v>17</v>
      </c>
      <c r="AA98" s="403" t="s">
        <v>17</v>
      </c>
      <c r="AB98" s="389" t="s">
        <v>17</v>
      </c>
      <c r="AC98" s="389" t="s">
        <v>17</v>
      </c>
      <c r="AD98" s="389" t="s">
        <v>17</v>
      </c>
      <c r="AE98" s="389" t="s">
        <v>17</v>
      </c>
      <c r="AF98" s="389" t="s">
        <v>17</v>
      </c>
      <c r="AG98" s="389" t="s">
        <v>17</v>
      </c>
      <c r="AH98" s="390" t="s">
        <v>17</v>
      </c>
      <c r="AK98" s="50">
        <f>SUM(AK94:AK97)</f>
        <v>6164</v>
      </c>
      <c r="AL98" s="51">
        <v>5036</v>
      </c>
      <c r="AM98" s="51">
        <v>5036</v>
      </c>
      <c r="AN98" s="51">
        <f>ROUND(AVERAGE(AK98,AL98,AM98),0)</f>
        <v>5412</v>
      </c>
      <c r="AO98" s="50">
        <f>SUM(AO94:AO97)</f>
        <v>7080</v>
      </c>
      <c r="AP98" s="193">
        <f>AO98/AK98</f>
        <v>1.1486048020765736</v>
      </c>
      <c r="AQ98" s="50">
        <f>SUM(AQ94:AQ97)</f>
        <v>5561</v>
      </c>
      <c r="AR98" s="188">
        <f>AQ98/AL98</f>
        <v>1.1042494042891184</v>
      </c>
      <c r="AS98" s="50">
        <f>SUM(AS94:AS97)</f>
        <v>6661</v>
      </c>
      <c r="AT98" s="188">
        <f>AS98/AM98</f>
        <v>1.3226767275615567</v>
      </c>
      <c r="AU98" s="50">
        <f>SUM(AU94:AU97)</f>
        <v>6434</v>
      </c>
      <c r="AV98" s="180">
        <f>AU98/AN98</f>
        <v>1.1888396156688839</v>
      </c>
      <c r="AX98" s="6" t="s">
        <v>43</v>
      </c>
      <c r="AY98" s="6"/>
    </row>
    <row r="99" spans="1:51" s="21" customFormat="1" ht="17.25" customHeight="1" x14ac:dyDescent="0.15">
      <c r="A99" s="682" t="s">
        <v>43</v>
      </c>
      <c r="B99" s="683"/>
      <c r="C99" s="168" t="s">
        <v>271</v>
      </c>
      <c r="D99" s="169" t="s">
        <v>273</v>
      </c>
      <c r="E99" s="169" t="s">
        <v>271</v>
      </c>
      <c r="F99" s="170" t="s">
        <v>17</v>
      </c>
      <c r="G99" s="174">
        <v>18699</v>
      </c>
      <c r="H99" s="175">
        <v>17349</v>
      </c>
      <c r="I99" s="175">
        <v>15736</v>
      </c>
      <c r="J99" s="107">
        <v>17261.333333333332</v>
      </c>
      <c r="K99" s="50">
        <v>4766</v>
      </c>
      <c r="L99" s="51">
        <v>4872</v>
      </c>
      <c r="M99" s="51">
        <v>4891</v>
      </c>
      <c r="N99" s="51">
        <v>4843</v>
      </c>
      <c r="O99" s="50">
        <v>5448</v>
      </c>
      <c r="P99" s="51">
        <v>4920</v>
      </c>
      <c r="Q99" s="51">
        <v>5975</v>
      </c>
      <c r="R99" s="51">
        <v>5447.666666666667</v>
      </c>
      <c r="S99" s="50">
        <v>5774</v>
      </c>
      <c r="T99" s="51">
        <v>4971</v>
      </c>
      <c r="U99" s="51">
        <v>5455</v>
      </c>
      <c r="V99" s="54">
        <v>5400</v>
      </c>
      <c r="W99" s="50">
        <v>5486</v>
      </c>
      <c r="X99" s="51">
        <v>5036</v>
      </c>
      <c r="Y99" s="51">
        <v>6105</v>
      </c>
      <c r="Z99" s="54">
        <v>5542</v>
      </c>
      <c r="AA99" s="404" t="e">
        <f>SUM(AA95:AA98)</f>
        <v>#REF!</v>
      </c>
      <c r="AB99" s="405" t="e">
        <f>AA99/W99</f>
        <v>#REF!</v>
      </c>
      <c r="AC99" s="406" t="e">
        <f>SUM(AC95:AC98)</f>
        <v>#REF!</v>
      </c>
      <c r="AD99" s="361" t="e">
        <f>AC99/X99</f>
        <v>#REF!</v>
      </c>
      <c r="AE99" s="406" t="e">
        <f>SUM(AE95:AE98)</f>
        <v>#REF!</v>
      </c>
      <c r="AF99" s="361" t="e">
        <f>AE99/Y99</f>
        <v>#REF!</v>
      </c>
      <c r="AG99" s="406" t="e">
        <f>SUM(AG95:AG98)</f>
        <v>#REF!</v>
      </c>
      <c r="AH99" s="364" t="e">
        <f>AG99/Z99</f>
        <v>#REF!</v>
      </c>
      <c r="AK99" s="685">
        <f>SUM(AK98,AL98,AM98)</f>
        <v>16236</v>
      </c>
      <c r="AL99" s="686"/>
      <c r="AM99" s="686"/>
      <c r="AN99" s="139"/>
      <c r="AO99" s="685">
        <f>AO98+AQ98+AS98</f>
        <v>19302</v>
      </c>
      <c r="AP99" s="686"/>
      <c r="AQ99" s="686"/>
      <c r="AR99" s="686"/>
      <c r="AS99" s="686"/>
      <c r="AT99" s="687"/>
      <c r="AU99" s="684"/>
      <c r="AV99" s="683"/>
      <c r="AX99" s="6" t="s">
        <v>44</v>
      </c>
      <c r="AY99" s="6"/>
    </row>
    <row r="100" spans="1:51" s="21" customFormat="1" ht="17.25" customHeight="1" x14ac:dyDescent="0.15">
      <c r="A100" s="682" t="s">
        <v>44</v>
      </c>
      <c r="B100" s="683"/>
      <c r="C100" s="719" t="s">
        <v>151</v>
      </c>
      <c r="D100" s="720"/>
      <c r="E100" s="720"/>
      <c r="F100" s="52"/>
      <c r="G100" s="721">
        <v>51784</v>
      </c>
      <c r="H100" s="722"/>
      <c r="I100" s="723"/>
      <c r="J100" s="176"/>
      <c r="K100" s="721">
        <v>14529</v>
      </c>
      <c r="L100" s="722"/>
      <c r="M100" s="723"/>
      <c r="N100" s="176"/>
      <c r="O100" s="721">
        <v>16343</v>
      </c>
      <c r="P100" s="722"/>
      <c r="Q100" s="723"/>
      <c r="R100" s="176"/>
      <c r="S100" s="685">
        <v>16200</v>
      </c>
      <c r="T100" s="686"/>
      <c r="U100" s="687"/>
      <c r="V100" s="139"/>
      <c r="W100" s="685">
        <v>16200</v>
      </c>
      <c r="X100" s="686"/>
      <c r="Y100" s="687"/>
      <c r="Z100" s="139"/>
      <c r="AA100" s="376" t="e">
        <f>SUM(AA99,AC99,AE99)</f>
        <v>#REF!</v>
      </c>
      <c r="AB100" s="377"/>
      <c r="AC100" s="377"/>
      <c r="AD100" s="377"/>
      <c r="AE100" s="377"/>
      <c r="AF100" s="378"/>
      <c r="AG100" s="379"/>
      <c r="AH100" s="380"/>
      <c r="AX100" s="6"/>
      <c r="AY100" s="6"/>
    </row>
    <row r="101" spans="1:51" s="21" customFormat="1" ht="7.5" customHeight="1" x14ac:dyDescent="0.15">
      <c r="A101" s="55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AA101" s="395"/>
      <c r="AB101" s="395"/>
      <c r="AC101" s="395"/>
      <c r="AD101" s="395"/>
      <c r="AE101" s="395"/>
      <c r="AF101" s="395"/>
      <c r="AG101" s="395"/>
      <c r="AH101" s="395"/>
      <c r="AK101" s="70" t="s">
        <v>17</v>
      </c>
      <c r="AL101" s="185" t="s">
        <v>17</v>
      </c>
      <c r="AM101" s="67" t="s">
        <v>17</v>
      </c>
      <c r="AN101" s="185" t="s">
        <v>17</v>
      </c>
      <c r="AO101" s="70" t="s">
        <v>17</v>
      </c>
      <c r="AP101" s="185" t="s">
        <v>17</v>
      </c>
      <c r="AQ101" s="67" t="s">
        <v>17</v>
      </c>
      <c r="AR101" s="185" t="s">
        <v>17</v>
      </c>
      <c r="AS101" s="67" t="s">
        <v>17</v>
      </c>
      <c r="AT101" s="185" t="s">
        <v>318</v>
      </c>
      <c r="AU101" s="185" t="s">
        <v>17</v>
      </c>
      <c r="AV101" s="186" t="s">
        <v>17</v>
      </c>
      <c r="AX101" s="6" t="s">
        <v>354</v>
      </c>
      <c r="AY101" s="6" t="s">
        <v>75</v>
      </c>
    </row>
    <row r="102" spans="1:51" s="21" customFormat="1" ht="17.25" customHeight="1" x14ac:dyDescent="0.15">
      <c r="A102" s="59" t="s">
        <v>277</v>
      </c>
      <c r="B102" s="165" t="s">
        <v>284</v>
      </c>
      <c r="C102" s="61" t="s">
        <v>273</v>
      </c>
      <c r="D102" s="62" t="s">
        <v>151</v>
      </c>
      <c r="E102" s="62" t="s">
        <v>151</v>
      </c>
      <c r="F102" s="65" t="s">
        <v>17</v>
      </c>
      <c r="G102" s="61" t="s">
        <v>151</v>
      </c>
      <c r="H102" s="62" t="s">
        <v>151</v>
      </c>
      <c r="I102" s="62" t="s">
        <v>151</v>
      </c>
      <c r="J102" s="65" t="s">
        <v>17</v>
      </c>
      <c r="K102" s="61" t="s">
        <v>151</v>
      </c>
      <c r="L102" s="62" t="s">
        <v>151</v>
      </c>
      <c r="M102" s="62" t="s">
        <v>151</v>
      </c>
      <c r="N102" s="65" t="s">
        <v>17</v>
      </c>
      <c r="O102" s="61" t="s">
        <v>151</v>
      </c>
      <c r="P102" s="62" t="s">
        <v>151</v>
      </c>
      <c r="Q102" s="62" t="s">
        <v>151</v>
      </c>
      <c r="R102" s="65" t="s">
        <v>17</v>
      </c>
      <c r="S102" s="61" t="s">
        <v>151</v>
      </c>
      <c r="T102" s="62" t="s">
        <v>151</v>
      </c>
      <c r="U102" s="62" t="s">
        <v>151</v>
      </c>
      <c r="V102" s="65" t="s">
        <v>17</v>
      </c>
      <c r="W102" s="61" t="s">
        <v>17</v>
      </c>
      <c r="X102" s="67" t="s">
        <v>17</v>
      </c>
      <c r="Y102" s="67" t="s">
        <v>17</v>
      </c>
      <c r="Z102" s="63" t="s">
        <v>17</v>
      </c>
      <c r="AA102" s="382" t="s">
        <v>17</v>
      </c>
      <c r="AB102" s="357" t="s">
        <v>17</v>
      </c>
      <c r="AC102" s="358" t="s">
        <v>17</v>
      </c>
      <c r="AD102" s="357" t="s">
        <v>17</v>
      </c>
      <c r="AE102" s="358" t="s">
        <v>17</v>
      </c>
      <c r="AF102" s="357" t="s">
        <v>17</v>
      </c>
      <c r="AG102" s="358" t="s">
        <v>17</v>
      </c>
      <c r="AH102" s="360" t="s">
        <v>17</v>
      </c>
      <c r="AK102" s="43" t="s">
        <v>17</v>
      </c>
      <c r="AL102" s="187" t="s">
        <v>17</v>
      </c>
      <c r="AM102" s="44" t="s">
        <v>17</v>
      </c>
      <c r="AN102" s="187" t="s">
        <v>17</v>
      </c>
      <c r="AO102" s="43" t="s">
        <v>17</v>
      </c>
      <c r="AP102" s="187" t="s">
        <v>17</v>
      </c>
      <c r="AQ102" s="44" t="s">
        <v>17</v>
      </c>
      <c r="AR102" s="187" t="s">
        <v>17</v>
      </c>
      <c r="AS102" s="44" t="s">
        <v>17</v>
      </c>
      <c r="AT102" s="187" t="s">
        <v>17</v>
      </c>
      <c r="AU102" s="187" t="s">
        <v>17</v>
      </c>
      <c r="AV102" s="177" t="s">
        <v>17</v>
      </c>
      <c r="AX102" s="6" t="s">
        <v>355</v>
      </c>
      <c r="AY102" s="6" t="s">
        <v>76</v>
      </c>
    </row>
    <row r="103" spans="1:51" s="21" customFormat="1" ht="17.25" customHeight="1" x14ac:dyDescent="0.15">
      <c r="A103" s="59" t="s">
        <v>278</v>
      </c>
      <c r="B103" s="166" t="s">
        <v>75</v>
      </c>
      <c r="C103" s="61" t="s">
        <v>151</v>
      </c>
      <c r="D103" s="62" t="s">
        <v>271</v>
      </c>
      <c r="E103" s="62" t="s">
        <v>271</v>
      </c>
      <c r="F103" s="65" t="s">
        <v>17</v>
      </c>
      <c r="G103" s="61" t="s">
        <v>151</v>
      </c>
      <c r="H103" s="62" t="s">
        <v>151</v>
      </c>
      <c r="I103" s="62" t="s">
        <v>151</v>
      </c>
      <c r="J103" s="65" t="s">
        <v>17</v>
      </c>
      <c r="K103" s="31">
        <v>3463</v>
      </c>
      <c r="L103" s="32">
        <v>4317</v>
      </c>
      <c r="M103" s="32">
        <v>4233</v>
      </c>
      <c r="N103" s="32">
        <v>4004</v>
      </c>
      <c r="O103" s="31">
        <v>4910</v>
      </c>
      <c r="P103" s="32">
        <v>3978</v>
      </c>
      <c r="Q103" s="32">
        <v>4239</v>
      </c>
      <c r="R103" s="32">
        <v>4375.666666666667</v>
      </c>
      <c r="S103" s="43" t="s">
        <v>151</v>
      </c>
      <c r="T103" s="44" t="s">
        <v>151</v>
      </c>
      <c r="U103" s="44" t="s">
        <v>151</v>
      </c>
      <c r="V103" s="177" t="s">
        <v>151</v>
      </c>
      <c r="W103" s="43" t="s">
        <v>17</v>
      </c>
      <c r="X103" s="44" t="s">
        <v>17</v>
      </c>
      <c r="Y103" s="44" t="s">
        <v>17</v>
      </c>
      <c r="Z103" s="177" t="s">
        <v>17</v>
      </c>
      <c r="AA103" s="356" t="s">
        <v>271</v>
      </c>
      <c r="AB103" s="361" t="s">
        <v>151</v>
      </c>
      <c r="AC103" s="362" t="s">
        <v>151</v>
      </c>
      <c r="AD103" s="361" t="s">
        <v>151</v>
      </c>
      <c r="AE103" s="362" t="s">
        <v>151</v>
      </c>
      <c r="AF103" s="361" t="s">
        <v>271</v>
      </c>
      <c r="AG103" s="361" t="s">
        <v>271</v>
      </c>
      <c r="AH103" s="364" t="s">
        <v>151</v>
      </c>
      <c r="AK103" s="43" t="s">
        <v>17</v>
      </c>
      <c r="AL103" s="187" t="s">
        <v>17</v>
      </c>
      <c r="AM103" s="44" t="s">
        <v>17</v>
      </c>
      <c r="AN103" s="187" t="s">
        <v>17</v>
      </c>
      <c r="AO103" s="43" t="s">
        <v>17</v>
      </c>
      <c r="AP103" s="187" t="s">
        <v>17</v>
      </c>
      <c r="AQ103" s="44" t="s">
        <v>17</v>
      </c>
      <c r="AR103" s="187" t="s">
        <v>17</v>
      </c>
      <c r="AS103" s="44" t="s">
        <v>17</v>
      </c>
      <c r="AT103" s="187" t="s">
        <v>17</v>
      </c>
      <c r="AU103" s="187" t="s">
        <v>17</v>
      </c>
      <c r="AV103" s="177" t="s">
        <v>17</v>
      </c>
      <c r="AX103" s="6" t="s">
        <v>356</v>
      </c>
      <c r="AY103" s="6" t="s">
        <v>77</v>
      </c>
    </row>
    <row r="104" spans="1:51" s="21" customFormat="1" ht="17.25" customHeight="1" x14ac:dyDescent="0.15">
      <c r="A104" s="59" t="s">
        <v>279</v>
      </c>
      <c r="B104" s="166" t="s">
        <v>76</v>
      </c>
      <c r="C104" s="61" t="s">
        <v>151</v>
      </c>
      <c r="D104" s="62" t="s">
        <v>271</v>
      </c>
      <c r="E104" s="62" t="s">
        <v>271</v>
      </c>
      <c r="F104" s="65" t="s">
        <v>17</v>
      </c>
      <c r="G104" s="61" t="s">
        <v>151</v>
      </c>
      <c r="H104" s="62" t="s">
        <v>151</v>
      </c>
      <c r="I104" s="62" t="s">
        <v>271</v>
      </c>
      <c r="J104" s="65" t="s">
        <v>17</v>
      </c>
      <c r="K104" s="31">
        <v>515</v>
      </c>
      <c r="L104" s="32">
        <v>649</v>
      </c>
      <c r="M104" s="32">
        <v>429</v>
      </c>
      <c r="N104" s="32">
        <v>531</v>
      </c>
      <c r="O104" s="43" t="s">
        <v>271</v>
      </c>
      <c r="P104" s="44" t="s">
        <v>151</v>
      </c>
      <c r="Q104" s="44" t="s">
        <v>151</v>
      </c>
      <c r="R104" s="44" t="s">
        <v>151</v>
      </c>
      <c r="S104" s="43" t="s">
        <v>151</v>
      </c>
      <c r="T104" s="44" t="s">
        <v>151</v>
      </c>
      <c r="U104" s="44" t="s">
        <v>151</v>
      </c>
      <c r="V104" s="177" t="s">
        <v>151</v>
      </c>
      <c r="W104" s="43" t="s">
        <v>17</v>
      </c>
      <c r="X104" s="44" t="s">
        <v>17</v>
      </c>
      <c r="Y104" s="44" t="s">
        <v>17</v>
      </c>
      <c r="Z104" s="177" t="s">
        <v>17</v>
      </c>
      <c r="AA104" s="356" t="s">
        <v>151</v>
      </c>
      <c r="AB104" s="361" t="s">
        <v>271</v>
      </c>
      <c r="AC104" s="362" t="s">
        <v>271</v>
      </c>
      <c r="AD104" s="361" t="s">
        <v>271</v>
      </c>
      <c r="AE104" s="362" t="s">
        <v>151</v>
      </c>
      <c r="AF104" s="361" t="s">
        <v>151</v>
      </c>
      <c r="AG104" s="361" t="s">
        <v>151</v>
      </c>
      <c r="AH104" s="364" t="s">
        <v>271</v>
      </c>
      <c r="AK104" s="95" t="s">
        <v>17</v>
      </c>
      <c r="AL104" s="188" t="s">
        <v>17</v>
      </c>
      <c r="AM104" s="96" t="s">
        <v>17</v>
      </c>
      <c r="AN104" s="188" t="s">
        <v>17</v>
      </c>
      <c r="AO104" s="95" t="s">
        <v>17</v>
      </c>
      <c r="AP104" s="188" t="s">
        <v>17</v>
      </c>
      <c r="AQ104" s="96" t="s">
        <v>17</v>
      </c>
      <c r="AR104" s="188" t="s">
        <v>17</v>
      </c>
      <c r="AS104" s="96" t="s">
        <v>17</v>
      </c>
      <c r="AT104" s="188" t="s">
        <v>17</v>
      </c>
      <c r="AU104" s="188" t="s">
        <v>17</v>
      </c>
      <c r="AV104" s="180" t="s">
        <v>17</v>
      </c>
      <c r="AX104" s="6" t="s">
        <v>357</v>
      </c>
      <c r="AY104" s="6" t="s">
        <v>358</v>
      </c>
    </row>
    <row r="105" spans="1:51" s="21" customFormat="1" ht="17.25" customHeight="1" x14ac:dyDescent="0.15">
      <c r="A105" s="178" t="s">
        <v>280</v>
      </c>
      <c r="B105" s="167" t="s">
        <v>77</v>
      </c>
      <c r="C105" s="43" t="s">
        <v>151</v>
      </c>
      <c r="D105" s="44" t="s">
        <v>271</v>
      </c>
      <c r="E105" s="44" t="s">
        <v>151</v>
      </c>
      <c r="F105" s="45" t="s">
        <v>17</v>
      </c>
      <c r="G105" s="43" t="s">
        <v>151</v>
      </c>
      <c r="H105" s="44" t="s">
        <v>271</v>
      </c>
      <c r="I105" s="44" t="s">
        <v>151</v>
      </c>
      <c r="J105" s="45" t="s">
        <v>17</v>
      </c>
      <c r="K105" s="46">
        <v>411</v>
      </c>
      <c r="L105" s="47">
        <v>1315</v>
      </c>
      <c r="M105" s="47">
        <v>408</v>
      </c>
      <c r="N105" s="47">
        <v>711</v>
      </c>
      <c r="O105" s="43" t="s">
        <v>271</v>
      </c>
      <c r="P105" s="44" t="s">
        <v>273</v>
      </c>
      <c r="Q105" s="44" t="s">
        <v>151</v>
      </c>
      <c r="R105" s="44" t="s">
        <v>151</v>
      </c>
      <c r="S105" s="43" t="s">
        <v>151</v>
      </c>
      <c r="T105" s="44" t="s">
        <v>151</v>
      </c>
      <c r="U105" s="44" t="s">
        <v>151</v>
      </c>
      <c r="V105" s="177" t="s">
        <v>151</v>
      </c>
      <c r="W105" s="43" t="s">
        <v>17</v>
      </c>
      <c r="X105" s="44" t="s">
        <v>17</v>
      </c>
      <c r="Y105" s="44" t="s">
        <v>17</v>
      </c>
      <c r="Z105" s="177" t="s">
        <v>17</v>
      </c>
      <c r="AA105" s="356" t="s">
        <v>273</v>
      </c>
      <c r="AB105" s="361" t="s">
        <v>151</v>
      </c>
      <c r="AC105" s="362" t="s">
        <v>151</v>
      </c>
      <c r="AD105" s="361" t="s">
        <v>151</v>
      </c>
      <c r="AE105" s="362" t="s">
        <v>271</v>
      </c>
      <c r="AF105" s="361" t="s">
        <v>271</v>
      </c>
      <c r="AG105" s="361" t="s">
        <v>151</v>
      </c>
      <c r="AH105" s="364" t="s">
        <v>271</v>
      </c>
      <c r="AK105" s="136" t="s">
        <v>17</v>
      </c>
      <c r="AL105" s="194" t="s">
        <v>17</v>
      </c>
      <c r="AM105" s="137" t="s">
        <v>17</v>
      </c>
      <c r="AN105" s="194" t="s">
        <v>17</v>
      </c>
      <c r="AO105" s="136" t="s">
        <v>17</v>
      </c>
      <c r="AP105" s="194" t="s">
        <v>17</v>
      </c>
      <c r="AQ105" s="137" t="s">
        <v>17</v>
      </c>
      <c r="AR105" s="194" t="s">
        <v>17</v>
      </c>
      <c r="AS105" s="137" t="s">
        <v>17</v>
      </c>
      <c r="AT105" s="194" t="s">
        <v>17</v>
      </c>
      <c r="AU105" s="137" t="s">
        <v>17</v>
      </c>
      <c r="AV105" s="195" t="s">
        <v>17</v>
      </c>
      <c r="AX105" s="6" t="s">
        <v>43</v>
      </c>
      <c r="AY105" s="6"/>
    </row>
    <row r="106" spans="1:51" s="21" customFormat="1" ht="17.25" customHeight="1" x14ac:dyDescent="0.15">
      <c r="A106" s="179" t="s">
        <v>242</v>
      </c>
      <c r="B106" s="167" t="s">
        <v>152</v>
      </c>
      <c r="C106" s="95" t="s">
        <v>151</v>
      </c>
      <c r="D106" s="96" t="s">
        <v>151</v>
      </c>
      <c r="E106" s="96" t="s">
        <v>271</v>
      </c>
      <c r="F106" s="97" t="s">
        <v>17</v>
      </c>
      <c r="G106" s="95" t="s">
        <v>151</v>
      </c>
      <c r="H106" s="96" t="s">
        <v>151</v>
      </c>
      <c r="I106" s="96" t="s">
        <v>151</v>
      </c>
      <c r="J106" s="97" t="s">
        <v>17</v>
      </c>
      <c r="K106" s="95" t="s">
        <v>271</v>
      </c>
      <c r="L106" s="96" t="s">
        <v>151</v>
      </c>
      <c r="M106" s="96" t="s">
        <v>151</v>
      </c>
      <c r="N106" s="97" t="s">
        <v>17</v>
      </c>
      <c r="O106" s="125">
        <v>8273</v>
      </c>
      <c r="P106" s="126">
        <v>8432</v>
      </c>
      <c r="Q106" s="126">
        <v>6877</v>
      </c>
      <c r="R106" s="47">
        <v>7860.666666666667</v>
      </c>
      <c r="S106" s="95" t="s">
        <v>151</v>
      </c>
      <c r="T106" s="96" t="s">
        <v>151</v>
      </c>
      <c r="U106" s="96" t="s">
        <v>151</v>
      </c>
      <c r="V106" s="180" t="s">
        <v>151</v>
      </c>
      <c r="W106" s="95" t="s">
        <v>17</v>
      </c>
      <c r="X106" s="96" t="s">
        <v>17</v>
      </c>
      <c r="Y106" s="96" t="s">
        <v>17</v>
      </c>
      <c r="Z106" s="180" t="s">
        <v>17</v>
      </c>
      <c r="AA106" s="367" t="s">
        <v>271</v>
      </c>
      <c r="AB106" s="368" t="s">
        <v>151</v>
      </c>
      <c r="AC106" s="369" t="s">
        <v>151</v>
      </c>
      <c r="AD106" s="368" t="s">
        <v>271</v>
      </c>
      <c r="AE106" s="369" t="s">
        <v>151</v>
      </c>
      <c r="AF106" s="368" t="s">
        <v>271</v>
      </c>
      <c r="AG106" s="368" t="s">
        <v>271</v>
      </c>
      <c r="AH106" s="407" t="s">
        <v>151</v>
      </c>
      <c r="AK106" s="685" t="s">
        <v>17</v>
      </c>
      <c r="AL106" s="686"/>
      <c r="AM106" s="687"/>
      <c r="AN106" s="345"/>
      <c r="AO106" s="685" t="s">
        <v>17</v>
      </c>
      <c r="AP106" s="686"/>
      <c r="AQ106" s="686"/>
      <c r="AR106" s="686"/>
      <c r="AS106" s="686"/>
      <c r="AT106" s="687"/>
      <c r="AU106" s="684"/>
      <c r="AV106" s="683"/>
      <c r="AX106" s="6" t="s">
        <v>44</v>
      </c>
      <c r="AY106" s="6"/>
    </row>
    <row r="107" spans="1:51" s="21" customFormat="1" ht="17.25" customHeight="1" x14ac:dyDescent="0.15">
      <c r="A107" s="682" t="s">
        <v>43</v>
      </c>
      <c r="B107" s="683"/>
      <c r="C107" s="168" t="s">
        <v>271</v>
      </c>
      <c r="D107" s="169" t="s">
        <v>151</v>
      </c>
      <c r="E107" s="169" t="s">
        <v>151</v>
      </c>
      <c r="F107" s="170" t="s">
        <v>17</v>
      </c>
      <c r="G107" s="168" t="s">
        <v>271</v>
      </c>
      <c r="H107" s="169" t="s">
        <v>273</v>
      </c>
      <c r="I107" s="169" t="s">
        <v>273</v>
      </c>
      <c r="J107" s="170" t="s">
        <v>17</v>
      </c>
      <c r="K107" s="50">
        <f t="shared" ref="K107:R107" si="17">SUM(K102:K106)</f>
        <v>4389</v>
      </c>
      <c r="L107" s="51">
        <f t="shared" si="17"/>
        <v>6281</v>
      </c>
      <c r="M107" s="51">
        <f t="shared" si="17"/>
        <v>5070</v>
      </c>
      <c r="N107" s="51">
        <f t="shared" si="17"/>
        <v>5246</v>
      </c>
      <c r="O107" s="50">
        <f t="shared" si="17"/>
        <v>13183</v>
      </c>
      <c r="P107" s="51">
        <f t="shared" si="17"/>
        <v>12410</v>
      </c>
      <c r="Q107" s="51">
        <f t="shared" si="17"/>
        <v>11116</v>
      </c>
      <c r="R107" s="51">
        <f t="shared" si="17"/>
        <v>12236.333333333334</v>
      </c>
      <c r="S107" s="50" t="s">
        <v>17</v>
      </c>
      <c r="T107" s="51" t="s">
        <v>17</v>
      </c>
      <c r="U107" s="51" t="s">
        <v>17</v>
      </c>
      <c r="V107" s="54" t="s">
        <v>17</v>
      </c>
      <c r="W107" s="50" t="s">
        <v>17</v>
      </c>
      <c r="X107" s="51" t="s">
        <v>17</v>
      </c>
      <c r="Y107" s="51" t="s">
        <v>17</v>
      </c>
      <c r="Z107" s="54" t="s">
        <v>17</v>
      </c>
      <c r="AA107" s="372" t="s">
        <v>17</v>
      </c>
      <c r="AB107" s="408" t="s">
        <v>17</v>
      </c>
      <c r="AC107" s="374" t="s">
        <v>17</v>
      </c>
      <c r="AD107" s="408" t="s">
        <v>17</v>
      </c>
      <c r="AE107" s="374" t="s">
        <v>17</v>
      </c>
      <c r="AF107" s="408" t="s">
        <v>17</v>
      </c>
      <c r="AG107" s="374" t="s">
        <v>17</v>
      </c>
      <c r="AH107" s="409" t="s">
        <v>17</v>
      </c>
    </row>
    <row r="108" spans="1:51" s="21" customFormat="1" ht="17.25" customHeight="1" x14ac:dyDescent="0.15">
      <c r="A108" s="682" t="s">
        <v>44</v>
      </c>
      <c r="B108" s="683"/>
      <c r="C108" s="719" t="s">
        <v>271</v>
      </c>
      <c r="D108" s="720"/>
      <c r="E108" s="720"/>
      <c r="F108" s="52"/>
      <c r="G108" s="719" t="s">
        <v>151</v>
      </c>
      <c r="H108" s="720"/>
      <c r="I108" s="720"/>
      <c r="J108" s="52"/>
      <c r="K108" s="685">
        <f>SUM(K107:M107)</f>
        <v>15740</v>
      </c>
      <c r="L108" s="686"/>
      <c r="M108" s="687"/>
      <c r="N108" s="107"/>
      <c r="O108" s="685">
        <f>SUM(O107:Q107)</f>
        <v>36709</v>
      </c>
      <c r="P108" s="686"/>
      <c r="Q108" s="687"/>
      <c r="R108" s="107"/>
      <c r="S108" s="685" t="s">
        <v>290</v>
      </c>
      <c r="T108" s="686"/>
      <c r="U108" s="687"/>
      <c r="V108" s="139"/>
      <c r="W108" s="685" t="s">
        <v>290</v>
      </c>
      <c r="X108" s="686"/>
      <c r="Y108" s="687"/>
      <c r="Z108" s="139"/>
      <c r="AA108" s="376" t="s">
        <v>151</v>
      </c>
      <c r="AB108" s="377"/>
      <c r="AC108" s="377"/>
      <c r="AD108" s="377"/>
      <c r="AE108" s="377"/>
      <c r="AF108" s="378"/>
      <c r="AG108" s="379"/>
      <c r="AH108" s="380"/>
    </row>
  </sheetData>
  <mergeCells count="157">
    <mergeCell ref="S92:V92"/>
    <mergeCell ref="W92:Z92"/>
    <mergeCell ref="C93:C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Z93:Z94"/>
    <mergeCell ref="U93:U94"/>
    <mergeCell ref="V93:V94"/>
    <mergeCell ref="W93:W94"/>
    <mergeCell ref="X93:X94"/>
    <mergeCell ref="K92:N92"/>
    <mergeCell ref="P93:P94"/>
    <mergeCell ref="Q93:Q94"/>
    <mergeCell ref="Y93:Y94"/>
    <mergeCell ref="AA17:AC17"/>
    <mergeCell ref="O37:Q37"/>
    <mergeCell ref="S37:U37"/>
    <mergeCell ref="W37:Y37"/>
    <mergeCell ref="AA37:AC37"/>
    <mergeCell ref="L41:L42"/>
    <mergeCell ref="M41:M42"/>
    <mergeCell ref="N41:N42"/>
    <mergeCell ref="O41:O42"/>
    <mergeCell ref="AA41:AB41"/>
    <mergeCell ref="AC41:AD41"/>
    <mergeCell ref="P41:P42"/>
    <mergeCell ref="W41:W42"/>
    <mergeCell ref="S40:V40"/>
    <mergeCell ref="S41:S42"/>
    <mergeCell ref="T41:T42"/>
    <mergeCell ref="U41:U42"/>
    <mergeCell ref="V41:V42"/>
    <mergeCell ref="Q41:Q42"/>
    <mergeCell ref="R93:R94"/>
    <mergeCell ref="S93:S94"/>
    <mergeCell ref="T93:T94"/>
    <mergeCell ref="O92:R92"/>
    <mergeCell ref="AE17:AG17"/>
    <mergeCell ref="AE3:AH3"/>
    <mergeCell ref="A16:B16"/>
    <mergeCell ref="A17:B17"/>
    <mergeCell ref="C17:E17"/>
    <mergeCell ref="G17:I17"/>
    <mergeCell ref="K17:M17"/>
    <mergeCell ref="O17:Q17"/>
    <mergeCell ref="A3:A4"/>
    <mergeCell ref="B3:B4"/>
    <mergeCell ref="C3:F3"/>
    <mergeCell ref="G3:J3"/>
    <mergeCell ref="K3:N3"/>
    <mergeCell ref="O3:R3"/>
    <mergeCell ref="S17:U17"/>
    <mergeCell ref="W17:Y17"/>
    <mergeCell ref="S3:V3"/>
    <mergeCell ref="W3:Z3"/>
    <mergeCell ref="AA3:AD3"/>
    <mergeCell ref="A92:A94"/>
    <mergeCell ref="B92:B94"/>
    <mergeCell ref="C92:F92"/>
    <mergeCell ref="G92:J92"/>
    <mergeCell ref="AG41:AH41"/>
    <mergeCell ref="X41:X42"/>
    <mergeCell ref="Y41:Y42"/>
    <mergeCell ref="Z41:Z42"/>
    <mergeCell ref="AE37:AG37"/>
    <mergeCell ref="A40:A42"/>
    <mergeCell ref="B40:B42"/>
    <mergeCell ref="C40:F40"/>
    <mergeCell ref="G40:J40"/>
    <mergeCell ref="K40:N40"/>
    <mergeCell ref="O40:R40"/>
    <mergeCell ref="W40:Z40"/>
    <mergeCell ref="AA40:AH40"/>
    <mergeCell ref="C41:C42"/>
    <mergeCell ref="D41:D42"/>
    <mergeCell ref="E41:E42"/>
    <mergeCell ref="F41:F42"/>
    <mergeCell ref="G41:G42"/>
    <mergeCell ref="H41:H42"/>
    <mergeCell ref="I41:I42"/>
    <mergeCell ref="J41:J42"/>
    <mergeCell ref="O88:Q88"/>
    <mergeCell ref="W88:Y88"/>
    <mergeCell ref="AA88:AF88"/>
    <mergeCell ref="O55:Q55"/>
    <mergeCell ref="W55:Y55"/>
    <mergeCell ref="S55:U55"/>
    <mergeCell ref="S88:U88"/>
    <mergeCell ref="AE41:AF41"/>
    <mergeCell ref="R41:R42"/>
    <mergeCell ref="A36:B36"/>
    <mergeCell ref="A37:B37"/>
    <mergeCell ref="C37:E37"/>
    <mergeCell ref="G37:I37"/>
    <mergeCell ref="K37:M37"/>
    <mergeCell ref="A87:B87"/>
    <mergeCell ref="A88:B88"/>
    <mergeCell ref="C88:E88"/>
    <mergeCell ref="G88:I88"/>
    <mergeCell ref="K88:M88"/>
    <mergeCell ref="A54:B54"/>
    <mergeCell ref="A55:B55"/>
    <mergeCell ref="C55:E55"/>
    <mergeCell ref="G55:I55"/>
    <mergeCell ref="K55:M55"/>
    <mergeCell ref="K41:K42"/>
    <mergeCell ref="A99:B99"/>
    <mergeCell ref="A100:B100"/>
    <mergeCell ref="C100:E100"/>
    <mergeCell ref="G100:I100"/>
    <mergeCell ref="K100:M100"/>
    <mergeCell ref="W108:Y108"/>
    <mergeCell ref="A107:B107"/>
    <mergeCell ref="A108:B108"/>
    <mergeCell ref="C108:E108"/>
    <mergeCell ref="G108:I108"/>
    <mergeCell ref="K108:M108"/>
    <mergeCell ref="O108:Q108"/>
    <mergeCell ref="S108:U108"/>
    <mergeCell ref="O100:Q100"/>
    <mergeCell ref="W100:Y100"/>
    <mergeCell ref="S100:U100"/>
    <mergeCell ref="AK40:AN40"/>
    <mergeCell ref="AO40:AV40"/>
    <mergeCell ref="AK41:AK42"/>
    <mergeCell ref="AL41:AL42"/>
    <mergeCell ref="AM41:AM42"/>
    <mergeCell ref="AN41:AN42"/>
    <mergeCell ref="AO41:AP41"/>
    <mergeCell ref="AQ41:AR41"/>
    <mergeCell ref="AS41:AT41"/>
    <mergeCell ref="AU41:AV41"/>
    <mergeCell ref="AO99:AT99"/>
    <mergeCell ref="AU99:AV99"/>
    <mergeCell ref="AK106:AM106"/>
    <mergeCell ref="AO106:AT106"/>
    <mergeCell ref="AU106:AV106"/>
    <mergeCell ref="AK55:AM55"/>
    <mergeCell ref="AO55:AT55"/>
    <mergeCell ref="AU55:AV55"/>
    <mergeCell ref="AK84:AM84"/>
    <mergeCell ref="AO84:AT84"/>
    <mergeCell ref="AU84:AV84"/>
    <mergeCell ref="AK91:AM91"/>
    <mergeCell ref="AO91:AT91"/>
    <mergeCell ref="AU91:AV91"/>
    <mergeCell ref="AK99:AM99"/>
  </mergeCells>
  <phoneticPr fontId="4"/>
  <pageMargins left="0.78740157480314965" right="0.19685039370078741" top="0.19685039370078741" bottom="0.19685039370078741" header="0.11811023622047245" footer="0.11811023622047245"/>
  <pageSetup paperSize="8" scale="94" firstPageNumber="9" orientation="landscape" useFirstPageNumber="1" r:id="rId1"/>
  <headerFooter alignWithMargins="0">
    <oddFooter>&amp;C&amp;"Meiryo UI,標準"&amp;10-&amp;P--</oddFooter>
    <evenFooter>&amp;C-9-</evenFooter>
  </headerFooter>
  <rowBreaks count="2" manualBreakCount="2">
    <brk id="38" max="16383" man="1"/>
    <brk id="88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W31"/>
  <sheetViews>
    <sheetView showGridLines="0" zoomScale="130" zoomScaleNormal="130" zoomScaleSheetLayoutView="70" workbookViewId="0">
      <selection activeCell="O24" sqref="O24"/>
    </sheetView>
  </sheetViews>
  <sheetFormatPr defaultColWidth="9" defaultRowHeight="13.5" x14ac:dyDescent="0.15"/>
  <cols>
    <col min="1" max="1" width="9" style="1" customWidth="1"/>
    <col min="2" max="21" width="9" style="1"/>
    <col min="22" max="23" width="15.75" style="1" customWidth="1"/>
    <col min="24" max="30" width="9" style="1"/>
    <col min="31" max="31" width="7.25" style="1" customWidth="1"/>
    <col min="32" max="16384" width="9" style="1"/>
  </cols>
  <sheetData>
    <row r="1" spans="1:23" s="5" customFormat="1" ht="22.5" customHeight="1" x14ac:dyDescent="0.15">
      <c r="A1" s="550" t="s">
        <v>464</v>
      </c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</row>
    <row r="2" spans="1:23" s="5" customFormat="1" ht="18.75" customHeight="1" x14ac:dyDescent="0.15">
      <c r="A2" s="459"/>
      <c r="B2" s="459"/>
      <c r="C2" s="459"/>
      <c r="D2" s="459"/>
      <c r="E2" s="459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</row>
    <row r="4" spans="1:23" x14ac:dyDescent="0.15">
      <c r="V4"/>
      <c r="W4"/>
    </row>
    <row r="5" spans="1:23" x14ac:dyDescent="0.15">
      <c r="V5"/>
      <c r="W5"/>
    </row>
    <row r="6" spans="1:23" x14ac:dyDescent="0.15">
      <c r="V6"/>
      <c r="W6"/>
    </row>
    <row r="7" spans="1:23" x14ac:dyDescent="0.15">
      <c r="V7"/>
      <c r="W7"/>
    </row>
    <row r="8" spans="1:23" x14ac:dyDescent="0.15">
      <c r="V8"/>
      <c r="W8"/>
    </row>
    <row r="9" spans="1:23" x14ac:dyDescent="0.15">
      <c r="V9"/>
      <c r="W9"/>
    </row>
    <row r="10" spans="1:23" x14ac:dyDescent="0.15">
      <c r="V10"/>
      <c r="W10"/>
    </row>
    <row r="11" spans="1:23" x14ac:dyDescent="0.15">
      <c r="V11"/>
      <c r="W11"/>
    </row>
    <row r="12" spans="1:23" x14ac:dyDescent="0.15">
      <c r="V12"/>
      <c r="W12"/>
    </row>
    <row r="13" spans="1:23" x14ac:dyDescent="0.15">
      <c r="V13"/>
      <c r="W13"/>
    </row>
    <row r="14" spans="1:23" x14ac:dyDescent="0.15">
      <c r="V14"/>
      <c r="W14"/>
    </row>
    <row r="15" spans="1:23" x14ac:dyDescent="0.15">
      <c r="V15"/>
      <c r="W15"/>
    </row>
    <row r="16" spans="1:23" x14ac:dyDescent="0.15">
      <c r="V16"/>
      <c r="W16"/>
    </row>
    <row r="17" spans="11:23" x14ac:dyDescent="0.15">
      <c r="V17"/>
      <c r="W17"/>
    </row>
    <row r="18" spans="11:23" x14ac:dyDescent="0.15">
      <c r="V18"/>
      <c r="W18"/>
    </row>
    <row r="19" spans="11:23" x14ac:dyDescent="0.15">
      <c r="V19"/>
      <c r="W19"/>
    </row>
    <row r="31" spans="11:23" x14ac:dyDescent="0.15">
      <c r="K31" s="460"/>
    </row>
  </sheetData>
  <phoneticPr fontId="4"/>
  <pageMargins left="0.78740157480314965" right="0.59055118110236227" top="0.59055118110236227" bottom="0.59055118110236227" header="0.51181102362204722" footer="0.51181102362204722"/>
  <pageSetup paperSize="9" scale="96" firstPageNumber="33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A75"/>
  <sheetViews>
    <sheetView showGridLines="0" topLeftCell="N1" zoomScale="40" zoomScaleNormal="40" zoomScaleSheetLayoutView="85" workbookViewId="0">
      <selection activeCell="I32" sqref="I32"/>
    </sheetView>
  </sheetViews>
  <sheetFormatPr defaultColWidth="10.625" defaultRowHeight="13.5" x14ac:dyDescent="0.15"/>
  <cols>
    <col min="1" max="1" width="8.125" style="558" customWidth="1"/>
    <col min="2" max="2" width="9.125" style="558" customWidth="1"/>
    <col min="3" max="53" width="14.75" style="558" customWidth="1"/>
    <col min="54" max="16384" width="10.625" style="558"/>
  </cols>
  <sheetData>
    <row r="1" spans="1:53" ht="18.75" x14ac:dyDescent="0.15">
      <c r="A1" s="551" t="s">
        <v>435</v>
      </c>
    </row>
    <row r="2" spans="1:53" ht="13.5" customHeight="1" x14ac:dyDescent="0.15">
      <c r="A2" s="611"/>
      <c r="C2" s="558" t="s">
        <v>414</v>
      </c>
    </row>
    <row r="3" spans="1:53" s="566" customFormat="1" ht="21" customHeight="1" x14ac:dyDescent="0.15">
      <c r="A3" s="612"/>
      <c r="B3" s="613" t="s">
        <v>415</v>
      </c>
      <c r="C3" s="562" t="s">
        <v>380</v>
      </c>
      <c r="D3" s="562" t="s">
        <v>440</v>
      </c>
      <c r="E3" s="563" t="s">
        <v>380</v>
      </c>
      <c r="F3" s="564" t="s">
        <v>416</v>
      </c>
      <c r="G3" s="562" t="s">
        <v>441</v>
      </c>
      <c r="H3" s="565" t="s">
        <v>416</v>
      </c>
      <c r="I3" s="564" t="s">
        <v>417</v>
      </c>
      <c r="J3" s="562" t="s">
        <v>442</v>
      </c>
      <c r="K3" s="565" t="s">
        <v>417</v>
      </c>
      <c r="L3" s="564" t="s">
        <v>381</v>
      </c>
      <c r="M3" s="563" t="s">
        <v>381</v>
      </c>
      <c r="N3" s="565" t="s">
        <v>381</v>
      </c>
      <c r="O3" s="564" t="s">
        <v>386</v>
      </c>
      <c r="P3" s="562" t="s">
        <v>443</v>
      </c>
      <c r="Q3" s="565" t="s">
        <v>386</v>
      </c>
      <c r="R3" s="564" t="s">
        <v>418</v>
      </c>
      <c r="S3" s="562" t="s">
        <v>444</v>
      </c>
      <c r="T3" s="565" t="s">
        <v>418</v>
      </c>
      <c r="U3" s="564" t="s">
        <v>382</v>
      </c>
      <c r="V3" s="563" t="s">
        <v>382</v>
      </c>
      <c r="W3" s="565" t="s">
        <v>382</v>
      </c>
      <c r="X3" s="564" t="s">
        <v>419</v>
      </c>
      <c r="Y3" s="563" t="s">
        <v>419</v>
      </c>
      <c r="Z3" s="565" t="s">
        <v>419</v>
      </c>
      <c r="AA3" s="564" t="s">
        <v>420</v>
      </c>
      <c r="AB3" s="563" t="s">
        <v>420</v>
      </c>
      <c r="AC3" s="565" t="s">
        <v>420</v>
      </c>
      <c r="AD3" s="564" t="s">
        <v>421</v>
      </c>
      <c r="AE3" s="563" t="s">
        <v>421</v>
      </c>
      <c r="AF3" s="565" t="s">
        <v>421</v>
      </c>
      <c r="AG3" s="564" t="s">
        <v>422</v>
      </c>
      <c r="AH3" s="563" t="s">
        <v>422</v>
      </c>
      <c r="AI3" s="565" t="s">
        <v>422</v>
      </c>
      <c r="AJ3" s="564" t="s">
        <v>423</v>
      </c>
      <c r="AK3" s="563" t="s">
        <v>423</v>
      </c>
      <c r="AL3" s="565" t="s">
        <v>423</v>
      </c>
      <c r="AM3" s="564" t="s">
        <v>424</v>
      </c>
      <c r="AN3" s="563" t="s">
        <v>424</v>
      </c>
      <c r="AO3" s="565" t="s">
        <v>424</v>
      </c>
      <c r="AP3" s="564" t="s">
        <v>425</v>
      </c>
      <c r="AQ3" s="563" t="s">
        <v>425</v>
      </c>
      <c r="AR3" s="565" t="s">
        <v>425</v>
      </c>
      <c r="AS3" s="564" t="s">
        <v>426</v>
      </c>
      <c r="AT3" s="563" t="s">
        <v>426</v>
      </c>
      <c r="AU3" s="565" t="s">
        <v>426</v>
      </c>
      <c r="AV3" s="564" t="s">
        <v>427</v>
      </c>
      <c r="AW3" s="563" t="s">
        <v>427</v>
      </c>
      <c r="AX3" s="565" t="s">
        <v>427</v>
      </c>
      <c r="AY3" s="564" t="s">
        <v>461</v>
      </c>
      <c r="AZ3" s="563" t="s">
        <v>427</v>
      </c>
      <c r="BA3" s="565" t="s">
        <v>427</v>
      </c>
    </row>
    <row r="4" spans="1:53" ht="21" customHeight="1" x14ac:dyDescent="0.15">
      <c r="A4" s="614" t="s">
        <v>428</v>
      </c>
      <c r="B4" s="571" t="s">
        <v>429</v>
      </c>
      <c r="C4" s="606" t="s">
        <v>123</v>
      </c>
      <c r="D4" s="607" t="s">
        <v>121</v>
      </c>
      <c r="E4" s="571" t="s">
        <v>85</v>
      </c>
      <c r="F4" s="606" t="s">
        <v>123</v>
      </c>
      <c r="G4" s="607" t="s">
        <v>121</v>
      </c>
      <c r="H4" s="571" t="s">
        <v>85</v>
      </c>
      <c r="I4" s="606" t="s">
        <v>123</v>
      </c>
      <c r="J4" s="607" t="s">
        <v>121</v>
      </c>
      <c r="K4" s="571" t="s">
        <v>85</v>
      </c>
      <c r="L4" s="606" t="s">
        <v>123</v>
      </c>
      <c r="M4" s="607" t="s">
        <v>121</v>
      </c>
      <c r="N4" s="571" t="s">
        <v>85</v>
      </c>
      <c r="O4" s="606" t="s">
        <v>123</v>
      </c>
      <c r="P4" s="607" t="s">
        <v>121</v>
      </c>
      <c r="Q4" s="571" t="s">
        <v>85</v>
      </c>
      <c r="R4" s="606" t="s">
        <v>123</v>
      </c>
      <c r="S4" s="607" t="s">
        <v>121</v>
      </c>
      <c r="T4" s="571" t="s">
        <v>85</v>
      </c>
      <c r="U4" s="606" t="s">
        <v>123</v>
      </c>
      <c r="V4" s="607" t="s">
        <v>121</v>
      </c>
      <c r="W4" s="571" t="s">
        <v>85</v>
      </c>
      <c r="X4" s="606" t="s">
        <v>123</v>
      </c>
      <c r="Y4" s="607" t="s">
        <v>121</v>
      </c>
      <c r="Z4" s="571" t="s">
        <v>85</v>
      </c>
      <c r="AA4" s="606" t="s">
        <v>123</v>
      </c>
      <c r="AB4" s="607" t="s">
        <v>121</v>
      </c>
      <c r="AC4" s="571" t="s">
        <v>85</v>
      </c>
      <c r="AD4" s="606" t="s">
        <v>123</v>
      </c>
      <c r="AE4" s="607" t="s">
        <v>121</v>
      </c>
      <c r="AF4" s="571" t="s">
        <v>85</v>
      </c>
      <c r="AG4" s="606" t="s">
        <v>123</v>
      </c>
      <c r="AH4" s="607" t="s">
        <v>121</v>
      </c>
      <c r="AI4" s="571" t="s">
        <v>85</v>
      </c>
      <c r="AJ4" s="606" t="s">
        <v>123</v>
      </c>
      <c r="AK4" s="607" t="s">
        <v>121</v>
      </c>
      <c r="AL4" s="571" t="s">
        <v>85</v>
      </c>
      <c r="AM4" s="606" t="s">
        <v>123</v>
      </c>
      <c r="AN4" s="607" t="s">
        <v>121</v>
      </c>
      <c r="AO4" s="571" t="s">
        <v>85</v>
      </c>
      <c r="AP4" s="606" t="s">
        <v>123</v>
      </c>
      <c r="AQ4" s="607" t="s">
        <v>121</v>
      </c>
      <c r="AR4" s="571" t="s">
        <v>85</v>
      </c>
      <c r="AS4" s="606" t="s">
        <v>123</v>
      </c>
      <c r="AT4" s="607" t="s">
        <v>121</v>
      </c>
      <c r="AU4" s="571" t="s">
        <v>85</v>
      </c>
      <c r="AV4" s="606" t="s">
        <v>123</v>
      </c>
      <c r="AW4" s="607" t="s">
        <v>121</v>
      </c>
      <c r="AX4" s="571" t="s">
        <v>85</v>
      </c>
      <c r="AY4" s="606" t="s">
        <v>123</v>
      </c>
      <c r="AZ4" s="607" t="s">
        <v>121</v>
      </c>
      <c r="BA4" s="571" t="s">
        <v>85</v>
      </c>
    </row>
    <row r="5" spans="1:53" x14ac:dyDescent="0.15">
      <c r="A5" s="615" t="s">
        <v>120</v>
      </c>
      <c r="B5" s="577" t="s">
        <v>110</v>
      </c>
      <c r="C5" s="616">
        <v>56</v>
      </c>
      <c r="D5" s="617">
        <v>314</v>
      </c>
      <c r="E5" s="577">
        <v>370</v>
      </c>
      <c r="F5" s="616">
        <v>118</v>
      </c>
      <c r="G5" s="617">
        <v>62</v>
      </c>
      <c r="H5" s="577">
        <v>180</v>
      </c>
      <c r="I5" s="616">
        <v>173</v>
      </c>
      <c r="J5" s="617">
        <v>280</v>
      </c>
      <c r="K5" s="577">
        <v>453</v>
      </c>
      <c r="L5" s="616">
        <v>347</v>
      </c>
      <c r="M5" s="617">
        <v>656</v>
      </c>
      <c r="N5" s="577">
        <v>1003</v>
      </c>
      <c r="O5" s="616">
        <v>157</v>
      </c>
      <c r="P5" s="617">
        <v>204</v>
      </c>
      <c r="Q5" s="577">
        <v>361</v>
      </c>
      <c r="R5" s="616">
        <v>488</v>
      </c>
      <c r="S5" s="617">
        <v>692</v>
      </c>
      <c r="T5" s="577">
        <v>1180</v>
      </c>
      <c r="U5" s="616">
        <v>646</v>
      </c>
      <c r="V5" s="617">
        <v>896</v>
      </c>
      <c r="W5" s="577">
        <v>1542</v>
      </c>
      <c r="X5" s="616">
        <v>77</v>
      </c>
      <c r="Y5" s="617">
        <v>52</v>
      </c>
      <c r="Z5" s="577">
        <v>129</v>
      </c>
      <c r="AA5" s="616">
        <v>138</v>
      </c>
      <c r="AB5" s="617">
        <v>125</v>
      </c>
      <c r="AC5" s="577">
        <v>263</v>
      </c>
      <c r="AD5" s="616">
        <v>112</v>
      </c>
      <c r="AE5" s="617">
        <v>164</v>
      </c>
      <c r="AF5" s="577">
        <v>276</v>
      </c>
      <c r="AG5" s="616">
        <v>91</v>
      </c>
      <c r="AH5" s="617">
        <v>54</v>
      </c>
      <c r="AI5" s="577">
        <v>145</v>
      </c>
      <c r="AJ5" s="616">
        <v>103</v>
      </c>
      <c r="AK5" s="617">
        <v>103</v>
      </c>
      <c r="AL5" s="577">
        <v>206</v>
      </c>
      <c r="AM5" s="616">
        <v>70</v>
      </c>
      <c r="AN5" s="617">
        <v>46</v>
      </c>
      <c r="AO5" s="577">
        <v>116</v>
      </c>
      <c r="AP5" s="616">
        <v>92</v>
      </c>
      <c r="AQ5" s="617">
        <v>44</v>
      </c>
      <c r="AR5" s="577">
        <v>136</v>
      </c>
      <c r="AS5" s="616">
        <v>48</v>
      </c>
      <c r="AT5" s="617">
        <v>59</v>
      </c>
      <c r="AU5" s="577">
        <v>107</v>
      </c>
      <c r="AV5" s="616">
        <v>90</v>
      </c>
      <c r="AW5" s="617">
        <v>112</v>
      </c>
      <c r="AX5" s="577">
        <v>202</v>
      </c>
      <c r="AY5" s="616"/>
      <c r="AZ5" s="617"/>
      <c r="BA5" s="577"/>
    </row>
    <row r="6" spans="1:53" x14ac:dyDescent="0.15">
      <c r="A6" s="618"/>
      <c r="B6" s="585" t="s">
        <v>109</v>
      </c>
      <c r="C6" s="619">
        <v>55</v>
      </c>
      <c r="D6" s="620">
        <v>293</v>
      </c>
      <c r="E6" s="585">
        <v>348</v>
      </c>
      <c r="F6" s="619">
        <v>120</v>
      </c>
      <c r="G6" s="620">
        <v>59</v>
      </c>
      <c r="H6" s="585">
        <v>179</v>
      </c>
      <c r="I6" s="619">
        <v>215</v>
      </c>
      <c r="J6" s="620">
        <v>274</v>
      </c>
      <c r="K6" s="585">
        <v>489</v>
      </c>
      <c r="L6" s="619">
        <v>390</v>
      </c>
      <c r="M6" s="620">
        <v>625</v>
      </c>
      <c r="N6" s="585">
        <v>1015</v>
      </c>
      <c r="O6" s="619">
        <v>86</v>
      </c>
      <c r="P6" s="620">
        <v>212</v>
      </c>
      <c r="Q6" s="585">
        <v>298</v>
      </c>
      <c r="R6" s="619">
        <v>389</v>
      </c>
      <c r="S6" s="620">
        <v>1068</v>
      </c>
      <c r="T6" s="585">
        <v>1457</v>
      </c>
      <c r="U6" s="619">
        <v>475</v>
      </c>
      <c r="V6" s="620">
        <v>1280</v>
      </c>
      <c r="W6" s="585">
        <v>1755</v>
      </c>
      <c r="X6" s="619">
        <v>35</v>
      </c>
      <c r="Y6" s="620">
        <v>23</v>
      </c>
      <c r="Z6" s="585">
        <v>58</v>
      </c>
      <c r="AA6" s="619">
        <v>221</v>
      </c>
      <c r="AB6" s="620">
        <v>67</v>
      </c>
      <c r="AC6" s="585">
        <v>288</v>
      </c>
      <c r="AD6" s="619">
        <v>86</v>
      </c>
      <c r="AE6" s="620">
        <v>210</v>
      </c>
      <c r="AF6" s="585">
        <v>296</v>
      </c>
      <c r="AG6" s="619">
        <v>184</v>
      </c>
      <c r="AH6" s="620">
        <v>49</v>
      </c>
      <c r="AI6" s="585">
        <v>233</v>
      </c>
      <c r="AJ6" s="619">
        <v>96</v>
      </c>
      <c r="AK6" s="620">
        <v>77</v>
      </c>
      <c r="AL6" s="585">
        <v>173</v>
      </c>
      <c r="AM6" s="619">
        <v>70</v>
      </c>
      <c r="AN6" s="620">
        <v>23</v>
      </c>
      <c r="AO6" s="585">
        <v>93</v>
      </c>
      <c r="AP6" s="619">
        <v>244</v>
      </c>
      <c r="AQ6" s="620">
        <v>49</v>
      </c>
      <c r="AR6" s="585">
        <v>293</v>
      </c>
      <c r="AS6" s="619">
        <v>48</v>
      </c>
      <c r="AT6" s="620">
        <v>35</v>
      </c>
      <c r="AU6" s="585">
        <v>83</v>
      </c>
      <c r="AV6" s="619">
        <v>91</v>
      </c>
      <c r="AW6" s="620">
        <v>86</v>
      </c>
      <c r="AX6" s="585">
        <v>177</v>
      </c>
      <c r="AY6" s="619"/>
      <c r="AZ6" s="620"/>
      <c r="BA6" s="585"/>
    </row>
    <row r="7" spans="1:53" x14ac:dyDescent="0.15">
      <c r="A7" s="614"/>
      <c r="B7" s="571" t="s">
        <v>85</v>
      </c>
      <c r="C7" s="606">
        <v>111</v>
      </c>
      <c r="D7" s="607">
        <v>607</v>
      </c>
      <c r="E7" s="571">
        <v>718</v>
      </c>
      <c r="F7" s="606">
        <v>238</v>
      </c>
      <c r="G7" s="607">
        <v>121</v>
      </c>
      <c r="H7" s="571">
        <v>359</v>
      </c>
      <c r="I7" s="606">
        <v>388</v>
      </c>
      <c r="J7" s="607">
        <v>554</v>
      </c>
      <c r="K7" s="571">
        <v>942</v>
      </c>
      <c r="L7" s="606">
        <v>737</v>
      </c>
      <c r="M7" s="607">
        <v>1281</v>
      </c>
      <c r="N7" s="571">
        <v>2018</v>
      </c>
      <c r="O7" s="606">
        <v>243</v>
      </c>
      <c r="P7" s="607">
        <v>416</v>
      </c>
      <c r="Q7" s="571">
        <v>659</v>
      </c>
      <c r="R7" s="606">
        <v>877</v>
      </c>
      <c r="S7" s="607">
        <v>1760</v>
      </c>
      <c r="T7" s="571">
        <v>2637</v>
      </c>
      <c r="U7" s="606">
        <v>1121</v>
      </c>
      <c r="V7" s="607">
        <v>2176</v>
      </c>
      <c r="W7" s="571">
        <v>3297</v>
      </c>
      <c r="X7" s="606">
        <v>112</v>
      </c>
      <c r="Y7" s="607">
        <v>75</v>
      </c>
      <c r="Z7" s="571">
        <v>187</v>
      </c>
      <c r="AA7" s="606">
        <v>359</v>
      </c>
      <c r="AB7" s="607">
        <v>192</v>
      </c>
      <c r="AC7" s="571">
        <v>551</v>
      </c>
      <c r="AD7" s="606">
        <v>198</v>
      </c>
      <c r="AE7" s="607">
        <v>374</v>
      </c>
      <c r="AF7" s="571">
        <v>572</v>
      </c>
      <c r="AG7" s="606">
        <v>275</v>
      </c>
      <c r="AH7" s="607">
        <v>103</v>
      </c>
      <c r="AI7" s="571">
        <v>378</v>
      </c>
      <c r="AJ7" s="606">
        <v>199</v>
      </c>
      <c r="AK7" s="607">
        <v>180</v>
      </c>
      <c r="AL7" s="571">
        <v>379</v>
      </c>
      <c r="AM7" s="606">
        <v>140</v>
      </c>
      <c r="AN7" s="607">
        <v>69</v>
      </c>
      <c r="AO7" s="571">
        <v>209</v>
      </c>
      <c r="AP7" s="606">
        <v>336</v>
      </c>
      <c r="AQ7" s="607">
        <v>93</v>
      </c>
      <c r="AR7" s="571">
        <v>429</v>
      </c>
      <c r="AS7" s="606">
        <v>96</v>
      </c>
      <c r="AT7" s="607">
        <v>94</v>
      </c>
      <c r="AU7" s="571">
        <v>190</v>
      </c>
      <c r="AV7" s="606">
        <v>181</v>
      </c>
      <c r="AW7" s="607">
        <v>198</v>
      </c>
      <c r="AX7" s="571">
        <v>379</v>
      </c>
      <c r="AY7" s="606"/>
      <c r="AZ7" s="607"/>
      <c r="BA7" s="571"/>
    </row>
    <row r="8" spans="1:53" x14ac:dyDescent="0.15">
      <c r="A8" s="615" t="s">
        <v>119</v>
      </c>
      <c r="B8" s="577" t="s">
        <v>110</v>
      </c>
      <c r="C8" s="616">
        <v>83</v>
      </c>
      <c r="D8" s="617">
        <v>145</v>
      </c>
      <c r="E8" s="577">
        <v>228</v>
      </c>
      <c r="F8" s="616">
        <v>196</v>
      </c>
      <c r="G8" s="617">
        <v>70</v>
      </c>
      <c r="H8" s="577">
        <v>266</v>
      </c>
      <c r="I8" s="616">
        <v>274</v>
      </c>
      <c r="J8" s="617">
        <v>323</v>
      </c>
      <c r="K8" s="577">
        <v>597</v>
      </c>
      <c r="L8" s="616">
        <v>552</v>
      </c>
      <c r="M8" s="617">
        <v>538</v>
      </c>
      <c r="N8" s="577">
        <v>1090</v>
      </c>
      <c r="O8" s="616">
        <v>193</v>
      </c>
      <c r="P8" s="617">
        <v>227</v>
      </c>
      <c r="Q8" s="577">
        <v>420</v>
      </c>
      <c r="R8" s="616">
        <v>1084</v>
      </c>
      <c r="S8" s="617">
        <v>1789</v>
      </c>
      <c r="T8" s="577">
        <v>2873</v>
      </c>
      <c r="U8" s="616">
        <v>1277</v>
      </c>
      <c r="V8" s="617">
        <v>2016</v>
      </c>
      <c r="W8" s="577">
        <v>3293</v>
      </c>
      <c r="X8" s="616">
        <v>200</v>
      </c>
      <c r="Y8" s="617">
        <v>208</v>
      </c>
      <c r="Z8" s="577">
        <v>408</v>
      </c>
      <c r="AA8" s="616">
        <v>197</v>
      </c>
      <c r="AB8" s="617">
        <v>192</v>
      </c>
      <c r="AC8" s="577">
        <v>389</v>
      </c>
      <c r="AD8" s="616">
        <v>248</v>
      </c>
      <c r="AE8" s="617">
        <v>215</v>
      </c>
      <c r="AF8" s="577">
        <v>463</v>
      </c>
      <c r="AG8" s="616">
        <v>85</v>
      </c>
      <c r="AH8" s="617">
        <v>67</v>
      </c>
      <c r="AI8" s="577">
        <v>152</v>
      </c>
      <c r="AJ8" s="616">
        <v>205</v>
      </c>
      <c r="AK8" s="617">
        <v>180</v>
      </c>
      <c r="AL8" s="577">
        <v>385</v>
      </c>
      <c r="AM8" s="616">
        <v>119</v>
      </c>
      <c r="AN8" s="617">
        <v>83</v>
      </c>
      <c r="AO8" s="577">
        <v>202</v>
      </c>
      <c r="AP8" s="616">
        <v>163</v>
      </c>
      <c r="AQ8" s="617">
        <v>184</v>
      </c>
      <c r="AR8" s="577">
        <v>347</v>
      </c>
      <c r="AS8" s="616">
        <v>92</v>
      </c>
      <c r="AT8" s="617">
        <v>84</v>
      </c>
      <c r="AU8" s="577">
        <v>176</v>
      </c>
      <c r="AV8" s="616">
        <v>144</v>
      </c>
      <c r="AW8" s="617">
        <v>218</v>
      </c>
      <c r="AX8" s="577">
        <v>362</v>
      </c>
      <c r="AY8" s="616"/>
      <c r="AZ8" s="617"/>
      <c r="BA8" s="577"/>
    </row>
    <row r="9" spans="1:53" x14ac:dyDescent="0.15">
      <c r="A9" s="618"/>
      <c r="B9" s="585" t="s">
        <v>109</v>
      </c>
      <c r="C9" s="619">
        <v>59</v>
      </c>
      <c r="D9" s="620">
        <v>142</v>
      </c>
      <c r="E9" s="585">
        <v>201</v>
      </c>
      <c r="F9" s="619">
        <v>144</v>
      </c>
      <c r="G9" s="620">
        <v>41</v>
      </c>
      <c r="H9" s="585">
        <v>185</v>
      </c>
      <c r="I9" s="619">
        <v>294</v>
      </c>
      <c r="J9" s="620">
        <v>342</v>
      </c>
      <c r="K9" s="585">
        <v>636</v>
      </c>
      <c r="L9" s="619">
        <v>497</v>
      </c>
      <c r="M9" s="620">
        <v>524</v>
      </c>
      <c r="N9" s="585">
        <v>1021</v>
      </c>
      <c r="O9" s="619">
        <v>163</v>
      </c>
      <c r="P9" s="620">
        <v>293</v>
      </c>
      <c r="Q9" s="585">
        <v>456</v>
      </c>
      <c r="R9" s="619">
        <v>905</v>
      </c>
      <c r="S9" s="620">
        <v>1799</v>
      </c>
      <c r="T9" s="585">
        <v>2704</v>
      </c>
      <c r="U9" s="619">
        <v>1068</v>
      </c>
      <c r="V9" s="620">
        <v>2092</v>
      </c>
      <c r="W9" s="585">
        <v>3160</v>
      </c>
      <c r="X9" s="619">
        <v>223</v>
      </c>
      <c r="Y9" s="620">
        <v>194</v>
      </c>
      <c r="Z9" s="585">
        <v>417</v>
      </c>
      <c r="AA9" s="619">
        <v>239</v>
      </c>
      <c r="AB9" s="620">
        <v>160</v>
      </c>
      <c r="AC9" s="585">
        <v>399</v>
      </c>
      <c r="AD9" s="619">
        <v>292</v>
      </c>
      <c r="AE9" s="620">
        <v>306</v>
      </c>
      <c r="AF9" s="585">
        <v>598</v>
      </c>
      <c r="AG9" s="619">
        <v>232</v>
      </c>
      <c r="AH9" s="620">
        <v>79</v>
      </c>
      <c r="AI9" s="585">
        <v>311</v>
      </c>
      <c r="AJ9" s="619">
        <v>258</v>
      </c>
      <c r="AK9" s="620">
        <v>212</v>
      </c>
      <c r="AL9" s="585">
        <v>470</v>
      </c>
      <c r="AM9" s="619">
        <v>143</v>
      </c>
      <c r="AN9" s="620">
        <v>91</v>
      </c>
      <c r="AO9" s="585">
        <v>234</v>
      </c>
      <c r="AP9" s="619">
        <v>342</v>
      </c>
      <c r="AQ9" s="620">
        <v>217</v>
      </c>
      <c r="AR9" s="585">
        <v>559</v>
      </c>
      <c r="AS9" s="619">
        <v>125</v>
      </c>
      <c r="AT9" s="620">
        <v>126</v>
      </c>
      <c r="AU9" s="585">
        <v>251</v>
      </c>
      <c r="AV9" s="619">
        <v>188</v>
      </c>
      <c r="AW9" s="620">
        <v>163</v>
      </c>
      <c r="AX9" s="585">
        <v>351</v>
      </c>
      <c r="AY9" s="619"/>
      <c r="AZ9" s="620"/>
      <c r="BA9" s="585"/>
    </row>
    <row r="10" spans="1:53" x14ac:dyDescent="0.15">
      <c r="A10" s="621"/>
      <c r="B10" s="595" t="s">
        <v>85</v>
      </c>
      <c r="C10" s="606">
        <v>142</v>
      </c>
      <c r="D10" s="607">
        <v>287</v>
      </c>
      <c r="E10" s="571">
        <v>429</v>
      </c>
      <c r="F10" s="606">
        <v>340</v>
      </c>
      <c r="G10" s="607">
        <v>111</v>
      </c>
      <c r="H10" s="571">
        <v>451</v>
      </c>
      <c r="I10" s="606">
        <v>568</v>
      </c>
      <c r="J10" s="607">
        <v>665</v>
      </c>
      <c r="K10" s="571">
        <v>1233</v>
      </c>
      <c r="L10" s="622">
        <v>1049</v>
      </c>
      <c r="M10" s="623">
        <v>1062</v>
      </c>
      <c r="N10" s="595">
        <v>2111</v>
      </c>
      <c r="O10" s="606">
        <v>356</v>
      </c>
      <c r="P10" s="607">
        <v>520</v>
      </c>
      <c r="Q10" s="571">
        <v>876</v>
      </c>
      <c r="R10" s="606">
        <v>1989</v>
      </c>
      <c r="S10" s="607">
        <v>3588</v>
      </c>
      <c r="T10" s="571">
        <v>5577</v>
      </c>
      <c r="U10" s="622">
        <v>2345</v>
      </c>
      <c r="V10" s="623">
        <v>4108</v>
      </c>
      <c r="W10" s="595">
        <v>6453</v>
      </c>
      <c r="X10" s="606">
        <v>423</v>
      </c>
      <c r="Y10" s="607">
        <v>402</v>
      </c>
      <c r="Z10" s="571">
        <v>825</v>
      </c>
      <c r="AA10" s="606">
        <v>436</v>
      </c>
      <c r="AB10" s="607">
        <v>352</v>
      </c>
      <c r="AC10" s="571">
        <v>788</v>
      </c>
      <c r="AD10" s="606">
        <v>540</v>
      </c>
      <c r="AE10" s="607">
        <v>521</v>
      </c>
      <c r="AF10" s="571">
        <v>1061</v>
      </c>
      <c r="AG10" s="606">
        <v>317</v>
      </c>
      <c r="AH10" s="607">
        <v>146</v>
      </c>
      <c r="AI10" s="571">
        <v>463</v>
      </c>
      <c r="AJ10" s="606">
        <v>463</v>
      </c>
      <c r="AK10" s="607">
        <v>392</v>
      </c>
      <c r="AL10" s="571">
        <v>855</v>
      </c>
      <c r="AM10" s="606">
        <v>262</v>
      </c>
      <c r="AN10" s="607">
        <v>174</v>
      </c>
      <c r="AO10" s="571">
        <v>436</v>
      </c>
      <c r="AP10" s="606">
        <v>505</v>
      </c>
      <c r="AQ10" s="607">
        <v>401</v>
      </c>
      <c r="AR10" s="571">
        <v>906</v>
      </c>
      <c r="AS10" s="606">
        <v>217</v>
      </c>
      <c r="AT10" s="607">
        <v>210</v>
      </c>
      <c r="AU10" s="571">
        <v>427</v>
      </c>
      <c r="AV10" s="606">
        <v>332</v>
      </c>
      <c r="AW10" s="607">
        <v>381</v>
      </c>
      <c r="AX10" s="571">
        <v>713</v>
      </c>
      <c r="AY10" s="606"/>
      <c r="AZ10" s="607"/>
      <c r="BA10" s="571"/>
    </row>
    <row r="11" spans="1:53" x14ac:dyDescent="0.15">
      <c r="A11" s="624" t="s">
        <v>118</v>
      </c>
      <c r="B11" s="602" t="s">
        <v>110</v>
      </c>
      <c r="C11" s="616">
        <v>58</v>
      </c>
      <c r="D11" s="617">
        <v>110</v>
      </c>
      <c r="E11" s="577">
        <v>168</v>
      </c>
      <c r="F11" s="616">
        <v>362</v>
      </c>
      <c r="G11" s="617">
        <v>104</v>
      </c>
      <c r="H11" s="577">
        <v>466</v>
      </c>
      <c r="I11" s="616">
        <v>520</v>
      </c>
      <c r="J11" s="617">
        <v>372</v>
      </c>
      <c r="K11" s="577">
        <v>892</v>
      </c>
      <c r="L11" s="625">
        <v>940</v>
      </c>
      <c r="M11" s="626">
        <v>587</v>
      </c>
      <c r="N11" s="602">
        <v>1527</v>
      </c>
      <c r="O11" s="616">
        <v>278</v>
      </c>
      <c r="P11" s="617">
        <v>316</v>
      </c>
      <c r="Q11" s="577">
        <v>594</v>
      </c>
      <c r="R11" s="616">
        <v>931</v>
      </c>
      <c r="S11" s="617">
        <v>1001</v>
      </c>
      <c r="T11" s="577">
        <v>1932</v>
      </c>
      <c r="U11" s="625">
        <v>1210</v>
      </c>
      <c r="V11" s="626">
        <v>1316</v>
      </c>
      <c r="W11" s="602">
        <v>2526</v>
      </c>
      <c r="X11" s="616">
        <v>240</v>
      </c>
      <c r="Y11" s="617">
        <v>216</v>
      </c>
      <c r="Z11" s="577">
        <v>456</v>
      </c>
      <c r="AA11" s="616">
        <v>305</v>
      </c>
      <c r="AB11" s="617">
        <v>230</v>
      </c>
      <c r="AC11" s="577">
        <v>535</v>
      </c>
      <c r="AD11" s="616">
        <v>352</v>
      </c>
      <c r="AE11" s="617">
        <v>332</v>
      </c>
      <c r="AF11" s="577">
        <v>684</v>
      </c>
      <c r="AG11" s="616">
        <v>145</v>
      </c>
      <c r="AH11" s="617">
        <v>143</v>
      </c>
      <c r="AI11" s="577">
        <v>288</v>
      </c>
      <c r="AJ11" s="616">
        <v>341</v>
      </c>
      <c r="AK11" s="617">
        <v>324</v>
      </c>
      <c r="AL11" s="577">
        <v>665</v>
      </c>
      <c r="AM11" s="616">
        <v>198</v>
      </c>
      <c r="AN11" s="617">
        <v>150</v>
      </c>
      <c r="AO11" s="577">
        <v>348</v>
      </c>
      <c r="AP11" s="616">
        <v>191</v>
      </c>
      <c r="AQ11" s="617">
        <v>289</v>
      </c>
      <c r="AR11" s="577">
        <v>480</v>
      </c>
      <c r="AS11" s="616">
        <v>109</v>
      </c>
      <c r="AT11" s="617">
        <v>109</v>
      </c>
      <c r="AU11" s="577">
        <v>218</v>
      </c>
      <c r="AV11" s="616">
        <v>224</v>
      </c>
      <c r="AW11" s="617">
        <v>287</v>
      </c>
      <c r="AX11" s="577">
        <v>511</v>
      </c>
      <c r="AY11" s="616"/>
      <c r="AZ11" s="617"/>
      <c r="BA11" s="577"/>
    </row>
    <row r="12" spans="1:53" x14ac:dyDescent="0.15">
      <c r="A12" s="618"/>
      <c r="B12" s="585" t="s">
        <v>109</v>
      </c>
      <c r="C12" s="619">
        <v>31</v>
      </c>
      <c r="D12" s="620">
        <v>98</v>
      </c>
      <c r="E12" s="585">
        <v>129</v>
      </c>
      <c r="F12" s="619">
        <v>252</v>
      </c>
      <c r="G12" s="620">
        <v>68</v>
      </c>
      <c r="H12" s="585">
        <v>320</v>
      </c>
      <c r="I12" s="619">
        <v>426</v>
      </c>
      <c r="J12" s="620">
        <v>362</v>
      </c>
      <c r="K12" s="585">
        <v>788</v>
      </c>
      <c r="L12" s="619">
        <v>709</v>
      </c>
      <c r="M12" s="620">
        <v>529</v>
      </c>
      <c r="N12" s="585">
        <v>1238</v>
      </c>
      <c r="O12" s="619">
        <v>265</v>
      </c>
      <c r="P12" s="620">
        <v>416</v>
      </c>
      <c r="Q12" s="585">
        <v>681</v>
      </c>
      <c r="R12" s="619">
        <v>938</v>
      </c>
      <c r="S12" s="620">
        <v>1454</v>
      </c>
      <c r="T12" s="585">
        <v>2392</v>
      </c>
      <c r="U12" s="619">
        <v>1204</v>
      </c>
      <c r="V12" s="620">
        <v>1871</v>
      </c>
      <c r="W12" s="585">
        <v>3075</v>
      </c>
      <c r="X12" s="619">
        <v>340</v>
      </c>
      <c r="Y12" s="620">
        <v>221</v>
      </c>
      <c r="Z12" s="585">
        <v>561</v>
      </c>
      <c r="AA12" s="619">
        <v>317</v>
      </c>
      <c r="AB12" s="620">
        <v>210</v>
      </c>
      <c r="AC12" s="585">
        <v>527</v>
      </c>
      <c r="AD12" s="619">
        <v>415</v>
      </c>
      <c r="AE12" s="620">
        <v>486</v>
      </c>
      <c r="AF12" s="585">
        <v>901</v>
      </c>
      <c r="AG12" s="619">
        <v>281</v>
      </c>
      <c r="AH12" s="620">
        <v>218</v>
      </c>
      <c r="AI12" s="585">
        <v>499</v>
      </c>
      <c r="AJ12" s="619">
        <v>348</v>
      </c>
      <c r="AK12" s="620">
        <v>416</v>
      </c>
      <c r="AL12" s="585">
        <v>764</v>
      </c>
      <c r="AM12" s="619">
        <v>192</v>
      </c>
      <c r="AN12" s="620">
        <v>156</v>
      </c>
      <c r="AO12" s="585">
        <v>348</v>
      </c>
      <c r="AP12" s="619">
        <v>359</v>
      </c>
      <c r="AQ12" s="620">
        <v>476</v>
      </c>
      <c r="AR12" s="585">
        <v>835</v>
      </c>
      <c r="AS12" s="619">
        <v>136</v>
      </c>
      <c r="AT12" s="620">
        <v>161</v>
      </c>
      <c r="AU12" s="585">
        <v>297</v>
      </c>
      <c r="AV12" s="619">
        <v>252</v>
      </c>
      <c r="AW12" s="620">
        <v>190</v>
      </c>
      <c r="AX12" s="585">
        <v>442</v>
      </c>
      <c r="AY12" s="619"/>
      <c r="AZ12" s="620"/>
      <c r="BA12" s="585"/>
    </row>
    <row r="13" spans="1:53" x14ac:dyDescent="0.15">
      <c r="A13" s="614"/>
      <c r="B13" s="571" t="s">
        <v>85</v>
      </c>
      <c r="C13" s="606">
        <v>89</v>
      </c>
      <c r="D13" s="607">
        <v>208</v>
      </c>
      <c r="E13" s="571">
        <v>297</v>
      </c>
      <c r="F13" s="606">
        <v>614</v>
      </c>
      <c r="G13" s="607">
        <v>172</v>
      </c>
      <c r="H13" s="571">
        <v>786</v>
      </c>
      <c r="I13" s="606">
        <v>946</v>
      </c>
      <c r="J13" s="607">
        <v>734</v>
      </c>
      <c r="K13" s="571">
        <v>1680</v>
      </c>
      <c r="L13" s="606">
        <v>1649</v>
      </c>
      <c r="M13" s="607">
        <v>1116</v>
      </c>
      <c r="N13" s="571">
        <v>2765</v>
      </c>
      <c r="O13" s="606">
        <v>543</v>
      </c>
      <c r="P13" s="607">
        <v>732</v>
      </c>
      <c r="Q13" s="571">
        <v>1275</v>
      </c>
      <c r="R13" s="606">
        <v>1869</v>
      </c>
      <c r="S13" s="607">
        <v>2455</v>
      </c>
      <c r="T13" s="571">
        <v>4324</v>
      </c>
      <c r="U13" s="606">
        <v>2414</v>
      </c>
      <c r="V13" s="607">
        <v>3187</v>
      </c>
      <c r="W13" s="571">
        <v>5601</v>
      </c>
      <c r="X13" s="606">
        <v>580</v>
      </c>
      <c r="Y13" s="607">
        <v>437</v>
      </c>
      <c r="Z13" s="571">
        <v>1017</v>
      </c>
      <c r="AA13" s="606">
        <v>622</v>
      </c>
      <c r="AB13" s="607">
        <v>440</v>
      </c>
      <c r="AC13" s="571">
        <v>1062</v>
      </c>
      <c r="AD13" s="606">
        <v>767</v>
      </c>
      <c r="AE13" s="607">
        <v>818</v>
      </c>
      <c r="AF13" s="571">
        <v>1585</v>
      </c>
      <c r="AG13" s="606">
        <v>426</v>
      </c>
      <c r="AH13" s="607">
        <v>361</v>
      </c>
      <c r="AI13" s="571">
        <v>787</v>
      </c>
      <c r="AJ13" s="606">
        <v>689</v>
      </c>
      <c r="AK13" s="607">
        <v>740</v>
      </c>
      <c r="AL13" s="571">
        <v>1429</v>
      </c>
      <c r="AM13" s="606">
        <v>390</v>
      </c>
      <c r="AN13" s="607">
        <v>306</v>
      </c>
      <c r="AO13" s="571">
        <v>696</v>
      </c>
      <c r="AP13" s="606">
        <v>550</v>
      </c>
      <c r="AQ13" s="607">
        <v>765</v>
      </c>
      <c r="AR13" s="571">
        <v>1315</v>
      </c>
      <c r="AS13" s="606">
        <v>245</v>
      </c>
      <c r="AT13" s="607">
        <v>270</v>
      </c>
      <c r="AU13" s="571">
        <v>515</v>
      </c>
      <c r="AV13" s="606">
        <v>476</v>
      </c>
      <c r="AW13" s="607">
        <v>477</v>
      </c>
      <c r="AX13" s="571">
        <v>953</v>
      </c>
      <c r="AY13" s="606"/>
      <c r="AZ13" s="607"/>
      <c r="BA13" s="571"/>
    </row>
    <row r="14" spans="1:53" x14ac:dyDescent="0.15">
      <c r="A14" s="615" t="s">
        <v>117</v>
      </c>
      <c r="B14" s="577" t="s">
        <v>110</v>
      </c>
      <c r="C14" s="616">
        <v>94</v>
      </c>
      <c r="D14" s="617">
        <v>215</v>
      </c>
      <c r="E14" s="577">
        <v>309</v>
      </c>
      <c r="F14" s="616">
        <v>210</v>
      </c>
      <c r="G14" s="617">
        <v>59</v>
      </c>
      <c r="H14" s="577">
        <v>269</v>
      </c>
      <c r="I14" s="616">
        <v>371</v>
      </c>
      <c r="J14" s="617">
        <v>397</v>
      </c>
      <c r="K14" s="577">
        <v>768</v>
      </c>
      <c r="L14" s="616">
        <v>674</v>
      </c>
      <c r="M14" s="617">
        <v>671</v>
      </c>
      <c r="N14" s="577">
        <v>1345</v>
      </c>
      <c r="O14" s="616">
        <v>265</v>
      </c>
      <c r="P14" s="617">
        <v>360</v>
      </c>
      <c r="Q14" s="577">
        <v>625</v>
      </c>
      <c r="R14" s="616">
        <v>952</v>
      </c>
      <c r="S14" s="617">
        <v>828</v>
      </c>
      <c r="T14" s="577">
        <v>1780</v>
      </c>
      <c r="U14" s="616">
        <v>1217</v>
      </c>
      <c r="V14" s="617">
        <v>1188</v>
      </c>
      <c r="W14" s="577">
        <v>2405</v>
      </c>
      <c r="X14" s="616">
        <v>318</v>
      </c>
      <c r="Y14" s="617">
        <v>356</v>
      </c>
      <c r="Z14" s="577">
        <v>674</v>
      </c>
      <c r="AA14" s="616">
        <v>365</v>
      </c>
      <c r="AB14" s="617">
        <v>275</v>
      </c>
      <c r="AC14" s="577">
        <v>640</v>
      </c>
      <c r="AD14" s="616">
        <v>469</v>
      </c>
      <c r="AE14" s="617">
        <v>451</v>
      </c>
      <c r="AF14" s="577">
        <v>920</v>
      </c>
      <c r="AG14" s="616">
        <v>217</v>
      </c>
      <c r="AH14" s="617">
        <v>212</v>
      </c>
      <c r="AI14" s="577">
        <v>429</v>
      </c>
      <c r="AJ14" s="616">
        <v>386</v>
      </c>
      <c r="AK14" s="617">
        <v>356</v>
      </c>
      <c r="AL14" s="577">
        <v>742</v>
      </c>
      <c r="AM14" s="616">
        <v>155</v>
      </c>
      <c r="AN14" s="617">
        <v>170</v>
      </c>
      <c r="AO14" s="577">
        <v>325</v>
      </c>
      <c r="AP14" s="616">
        <v>302</v>
      </c>
      <c r="AQ14" s="617">
        <v>336</v>
      </c>
      <c r="AR14" s="577">
        <v>638</v>
      </c>
      <c r="AS14" s="616">
        <v>169</v>
      </c>
      <c r="AT14" s="617">
        <v>120</v>
      </c>
      <c r="AU14" s="577">
        <v>289</v>
      </c>
      <c r="AV14" s="616">
        <v>222</v>
      </c>
      <c r="AW14" s="617">
        <v>272</v>
      </c>
      <c r="AX14" s="577">
        <v>494</v>
      </c>
      <c r="AY14" s="616"/>
      <c r="AZ14" s="617"/>
      <c r="BA14" s="577"/>
    </row>
    <row r="15" spans="1:53" x14ac:dyDescent="0.15">
      <c r="A15" s="618"/>
      <c r="B15" s="585" t="s">
        <v>109</v>
      </c>
      <c r="C15" s="619">
        <v>68</v>
      </c>
      <c r="D15" s="620">
        <v>191</v>
      </c>
      <c r="E15" s="585">
        <v>259</v>
      </c>
      <c r="F15" s="619">
        <v>163</v>
      </c>
      <c r="G15" s="620">
        <v>55</v>
      </c>
      <c r="H15" s="585">
        <v>218</v>
      </c>
      <c r="I15" s="619">
        <v>384</v>
      </c>
      <c r="J15" s="620">
        <v>384</v>
      </c>
      <c r="K15" s="585">
        <v>768</v>
      </c>
      <c r="L15" s="619">
        <v>616</v>
      </c>
      <c r="M15" s="620">
        <v>630</v>
      </c>
      <c r="N15" s="585">
        <v>1246</v>
      </c>
      <c r="O15" s="619">
        <v>254</v>
      </c>
      <c r="P15" s="620">
        <v>377</v>
      </c>
      <c r="Q15" s="585">
        <v>631</v>
      </c>
      <c r="R15" s="619">
        <v>695</v>
      </c>
      <c r="S15" s="620">
        <v>1375</v>
      </c>
      <c r="T15" s="585">
        <v>2070</v>
      </c>
      <c r="U15" s="619">
        <v>949</v>
      </c>
      <c r="V15" s="620">
        <v>1752</v>
      </c>
      <c r="W15" s="585">
        <v>2701</v>
      </c>
      <c r="X15" s="619">
        <v>424</v>
      </c>
      <c r="Y15" s="620">
        <v>419</v>
      </c>
      <c r="Z15" s="585">
        <v>843</v>
      </c>
      <c r="AA15" s="619">
        <v>379</v>
      </c>
      <c r="AB15" s="620">
        <v>312</v>
      </c>
      <c r="AC15" s="585">
        <v>691</v>
      </c>
      <c r="AD15" s="619">
        <v>622</v>
      </c>
      <c r="AE15" s="620">
        <v>575</v>
      </c>
      <c r="AF15" s="585">
        <v>1197</v>
      </c>
      <c r="AG15" s="619">
        <v>290</v>
      </c>
      <c r="AH15" s="620">
        <v>272</v>
      </c>
      <c r="AI15" s="585">
        <v>562</v>
      </c>
      <c r="AJ15" s="619">
        <v>535</v>
      </c>
      <c r="AK15" s="620">
        <v>454</v>
      </c>
      <c r="AL15" s="585">
        <v>989</v>
      </c>
      <c r="AM15" s="619">
        <v>172</v>
      </c>
      <c r="AN15" s="620">
        <v>163</v>
      </c>
      <c r="AO15" s="585">
        <v>335</v>
      </c>
      <c r="AP15" s="619">
        <v>438</v>
      </c>
      <c r="AQ15" s="620">
        <v>505</v>
      </c>
      <c r="AR15" s="585">
        <v>943</v>
      </c>
      <c r="AS15" s="619">
        <v>180</v>
      </c>
      <c r="AT15" s="620">
        <v>160</v>
      </c>
      <c r="AU15" s="585">
        <v>340</v>
      </c>
      <c r="AV15" s="619">
        <v>268</v>
      </c>
      <c r="AW15" s="620">
        <v>198</v>
      </c>
      <c r="AX15" s="585">
        <v>466</v>
      </c>
      <c r="AY15" s="619"/>
      <c r="AZ15" s="620"/>
      <c r="BA15" s="585"/>
    </row>
    <row r="16" spans="1:53" x14ac:dyDescent="0.15">
      <c r="A16" s="621"/>
      <c r="B16" s="595" t="s">
        <v>85</v>
      </c>
      <c r="C16" s="606">
        <v>162</v>
      </c>
      <c r="D16" s="607">
        <v>406</v>
      </c>
      <c r="E16" s="571">
        <v>568</v>
      </c>
      <c r="F16" s="606">
        <v>373</v>
      </c>
      <c r="G16" s="607">
        <v>114</v>
      </c>
      <c r="H16" s="571">
        <v>487</v>
      </c>
      <c r="I16" s="606">
        <v>755</v>
      </c>
      <c r="J16" s="607">
        <v>781</v>
      </c>
      <c r="K16" s="571">
        <v>1536</v>
      </c>
      <c r="L16" s="622">
        <v>1290</v>
      </c>
      <c r="M16" s="623">
        <v>1301</v>
      </c>
      <c r="N16" s="595">
        <v>2591</v>
      </c>
      <c r="O16" s="606">
        <v>519</v>
      </c>
      <c r="P16" s="607">
        <v>737</v>
      </c>
      <c r="Q16" s="571">
        <v>1256</v>
      </c>
      <c r="R16" s="606">
        <v>1647</v>
      </c>
      <c r="S16" s="607">
        <v>2203</v>
      </c>
      <c r="T16" s="571">
        <v>3850</v>
      </c>
      <c r="U16" s="622">
        <v>2166</v>
      </c>
      <c r="V16" s="623">
        <v>2940</v>
      </c>
      <c r="W16" s="595">
        <v>5106</v>
      </c>
      <c r="X16" s="606">
        <v>742</v>
      </c>
      <c r="Y16" s="607">
        <v>775</v>
      </c>
      <c r="Z16" s="571">
        <v>1517</v>
      </c>
      <c r="AA16" s="606">
        <v>744</v>
      </c>
      <c r="AB16" s="607">
        <v>587</v>
      </c>
      <c r="AC16" s="571">
        <v>1331</v>
      </c>
      <c r="AD16" s="606">
        <v>1091</v>
      </c>
      <c r="AE16" s="607">
        <v>1026</v>
      </c>
      <c r="AF16" s="571">
        <v>2117</v>
      </c>
      <c r="AG16" s="606">
        <v>507</v>
      </c>
      <c r="AH16" s="607">
        <v>484</v>
      </c>
      <c r="AI16" s="571">
        <v>991</v>
      </c>
      <c r="AJ16" s="606">
        <v>921</v>
      </c>
      <c r="AK16" s="607">
        <v>810</v>
      </c>
      <c r="AL16" s="571">
        <v>1731</v>
      </c>
      <c r="AM16" s="606">
        <v>327</v>
      </c>
      <c r="AN16" s="607">
        <v>333</v>
      </c>
      <c r="AO16" s="571">
        <v>660</v>
      </c>
      <c r="AP16" s="606">
        <v>740</v>
      </c>
      <c r="AQ16" s="607">
        <v>841</v>
      </c>
      <c r="AR16" s="571">
        <v>1581</v>
      </c>
      <c r="AS16" s="606">
        <v>349</v>
      </c>
      <c r="AT16" s="607">
        <v>280</v>
      </c>
      <c r="AU16" s="571">
        <v>629</v>
      </c>
      <c r="AV16" s="606">
        <v>490</v>
      </c>
      <c r="AW16" s="607">
        <v>470</v>
      </c>
      <c r="AX16" s="571">
        <v>960</v>
      </c>
      <c r="AY16" s="606"/>
      <c r="AZ16" s="607"/>
      <c r="BA16" s="571"/>
    </row>
    <row r="17" spans="1:53" x14ac:dyDescent="0.15">
      <c r="A17" s="624" t="s">
        <v>116</v>
      </c>
      <c r="B17" s="602" t="s">
        <v>110</v>
      </c>
      <c r="C17" s="616">
        <v>12</v>
      </c>
      <c r="D17" s="617">
        <v>77</v>
      </c>
      <c r="E17" s="577">
        <v>89</v>
      </c>
      <c r="F17" s="616">
        <v>180</v>
      </c>
      <c r="G17" s="617">
        <v>34</v>
      </c>
      <c r="H17" s="577">
        <v>214</v>
      </c>
      <c r="I17" s="616">
        <v>311</v>
      </c>
      <c r="J17" s="617">
        <v>430</v>
      </c>
      <c r="K17" s="577">
        <v>741</v>
      </c>
      <c r="L17" s="625">
        <v>503</v>
      </c>
      <c r="M17" s="626">
        <v>540</v>
      </c>
      <c r="N17" s="602">
        <v>1043</v>
      </c>
      <c r="O17" s="616">
        <v>358</v>
      </c>
      <c r="P17" s="617">
        <v>407</v>
      </c>
      <c r="Q17" s="577">
        <v>765</v>
      </c>
      <c r="R17" s="616">
        <v>1194</v>
      </c>
      <c r="S17" s="617">
        <v>1024</v>
      </c>
      <c r="T17" s="577">
        <v>2218</v>
      </c>
      <c r="U17" s="625">
        <v>1552</v>
      </c>
      <c r="V17" s="626">
        <v>1430</v>
      </c>
      <c r="W17" s="602">
        <v>2982</v>
      </c>
      <c r="X17" s="616">
        <v>302</v>
      </c>
      <c r="Y17" s="617">
        <v>301</v>
      </c>
      <c r="Z17" s="577">
        <v>603</v>
      </c>
      <c r="AA17" s="616">
        <v>341</v>
      </c>
      <c r="AB17" s="617">
        <v>317</v>
      </c>
      <c r="AC17" s="577">
        <v>658</v>
      </c>
      <c r="AD17" s="616">
        <v>428</v>
      </c>
      <c r="AE17" s="617">
        <v>456</v>
      </c>
      <c r="AF17" s="577">
        <v>884</v>
      </c>
      <c r="AG17" s="616">
        <v>193</v>
      </c>
      <c r="AH17" s="617">
        <v>235</v>
      </c>
      <c r="AI17" s="577">
        <v>428</v>
      </c>
      <c r="AJ17" s="616">
        <v>389</v>
      </c>
      <c r="AK17" s="617">
        <v>408</v>
      </c>
      <c r="AL17" s="577">
        <v>797</v>
      </c>
      <c r="AM17" s="616">
        <v>142</v>
      </c>
      <c r="AN17" s="617">
        <v>160</v>
      </c>
      <c r="AO17" s="577">
        <v>302</v>
      </c>
      <c r="AP17" s="616">
        <v>316</v>
      </c>
      <c r="AQ17" s="617">
        <v>361</v>
      </c>
      <c r="AR17" s="577">
        <v>677</v>
      </c>
      <c r="AS17" s="616">
        <v>204</v>
      </c>
      <c r="AT17" s="617">
        <v>172</v>
      </c>
      <c r="AU17" s="577">
        <v>376</v>
      </c>
      <c r="AV17" s="616">
        <v>400</v>
      </c>
      <c r="AW17" s="617">
        <v>443</v>
      </c>
      <c r="AX17" s="577">
        <v>843</v>
      </c>
      <c r="AY17" s="616"/>
      <c r="AZ17" s="617"/>
      <c r="BA17" s="577"/>
    </row>
    <row r="18" spans="1:53" x14ac:dyDescent="0.15">
      <c r="A18" s="618"/>
      <c r="B18" s="585" t="s">
        <v>109</v>
      </c>
      <c r="C18" s="619">
        <v>25</v>
      </c>
      <c r="D18" s="620">
        <v>61</v>
      </c>
      <c r="E18" s="585">
        <v>86</v>
      </c>
      <c r="F18" s="619">
        <v>151</v>
      </c>
      <c r="G18" s="620">
        <v>26</v>
      </c>
      <c r="H18" s="585">
        <v>177</v>
      </c>
      <c r="I18" s="619">
        <v>292</v>
      </c>
      <c r="J18" s="620">
        <v>464</v>
      </c>
      <c r="K18" s="585">
        <v>756</v>
      </c>
      <c r="L18" s="619">
        <v>468</v>
      </c>
      <c r="M18" s="620">
        <v>552</v>
      </c>
      <c r="N18" s="585">
        <v>1020</v>
      </c>
      <c r="O18" s="619">
        <v>383</v>
      </c>
      <c r="P18" s="620">
        <v>554</v>
      </c>
      <c r="Q18" s="585">
        <v>937</v>
      </c>
      <c r="R18" s="619">
        <v>841</v>
      </c>
      <c r="S18" s="620">
        <v>1244</v>
      </c>
      <c r="T18" s="585">
        <v>2085</v>
      </c>
      <c r="U18" s="619">
        <v>1224</v>
      </c>
      <c r="V18" s="620">
        <v>1799</v>
      </c>
      <c r="W18" s="585">
        <v>3023</v>
      </c>
      <c r="X18" s="619">
        <v>388</v>
      </c>
      <c r="Y18" s="620">
        <v>413</v>
      </c>
      <c r="Z18" s="585">
        <v>801</v>
      </c>
      <c r="AA18" s="619">
        <v>421</v>
      </c>
      <c r="AB18" s="620">
        <v>298</v>
      </c>
      <c r="AC18" s="585">
        <v>719</v>
      </c>
      <c r="AD18" s="619">
        <v>560</v>
      </c>
      <c r="AE18" s="620">
        <v>577</v>
      </c>
      <c r="AF18" s="585">
        <v>1137</v>
      </c>
      <c r="AG18" s="619">
        <v>263</v>
      </c>
      <c r="AH18" s="620">
        <v>270</v>
      </c>
      <c r="AI18" s="585">
        <v>533</v>
      </c>
      <c r="AJ18" s="619">
        <v>446</v>
      </c>
      <c r="AK18" s="620">
        <v>512</v>
      </c>
      <c r="AL18" s="585">
        <v>958</v>
      </c>
      <c r="AM18" s="619">
        <v>174</v>
      </c>
      <c r="AN18" s="620">
        <v>188</v>
      </c>
      <c r="AO18" s="585">
        <v>362</v>
      </c>
      <c r="AP18" s="619">
        <v>493</v>
      </c>
      <c r="AQ18" s="620">
        <v>539</v>
      </c>
      <c r="AR18" s="585">
        <v>1032</v>
      </c>
      <c r="AS18" s="619">
        <v>271</v>
      </c>
      <c r="AT18" s="620">
        <v>198</v>
      </c>
      <c r="AU18" s="585">
        <v>469</v>
      </c>
      <c r="AV18" s="619">
        <v>485</v>
      </c>
      <c r="AW18" s="620">
        <v>331</v>
      </c>
      <c r="AX18" s="585">
        <v>816</v>
      </c>
      <c r="AY18" s="619"/>
      <c r="AZ18" s="620"/>
      <c r="BA18" s="585"/>
    </row>
    <row r="19" spans="1:53" x14ac:dyDescent="0.15">
      <c r="A19" s="614"/>
      <c r="B19" s="571" t="s">
        <v>85</v>
      </c>
      <c r="C19" s="606">
        <v>37</v>
      </c>
      <c r="D19" s="607">
        <v>138</v>
      </c>
      <c r="E19" s="571">
        <v>175</v>
      </c>
      <c r="F19" s="606">
        <v>331</v>
      </c>
      <c r="G19" s="607">
        <v>60</v>
      </c>
      <c r="H19" s="571">
        <v>391</v>
      </c>
      <c r="I19" s="606">
        <v>603</v>
      </c>
      <c r="J19" s="607">
        <v>894</v>
      </c>
      <c r="K19" s="571">
        <v>1497</v>
      </c>
      <c r="L19" s="606">
        <v>971</v>
      </c>
      <c r="M19" s="607">
        <v>1092</v>
      </c>
      <c r="N19" s="571">
        <v>2063</v>
      </c>
      <c r="O19" s="606">
        <v>741</v>
      </c>
      <c r="P19" s="607">
        <v>961</v>
      </c>
      <c r="Q19" s="571">
        <v>1702</v>
      </c>
      <c r="R19" s="606">
        <v>2035</v>
      </c>
      <c r="S19" s="607">
        <v>2268</v>
      </c>
      <c r="T19" s="571">
        <v>4303</v>
      </c>
      <c r="U19" s="606">
        <v>2776</v>
      </c>
      <c r="V19" s="607">
        <v>3229</v>
      </c>
      <c r="W19" s="571">
        <v>6005</v>
      </c>
      <c r="X19" s="606">
        <v>690</v>
      </c>
      <c r="Y19" s="607">
        <v>714</v>
      </c>
      <c r="Z19" s="571">
        <v>1404</v>
      </c>
      <c r="AA19" s="606">
        <v>762</v>
      </c>
      <c r="AB19" s="607">
        <v>615</v>
      </c>
      <c r="AC19" s="571">
        <v>1377</v>
      </c>
      <c r="AD19" s="606">
        <v>988</v>
      </c>
      <c r="AE19" s="607">
        <v>1033</v>
      </c>
      <c r="AF19" s="571">
        <v>2021</v>
      </c>
      <c r="AG19" s="606">
        <v>456</v>
      </c>
      <c r="AH19" s="607">
        <v>505</v>
      </c>
      <c r="AI19" s="571">
        <v>961</v>
      </c>
      <c r="AJ19" s="606">
        <v>835</v>
      </c>
      <c r="AK19" s="607">
        <v>920</v>
      </c>
      <c r="AL19" s="571">
        <v>1755</v>
      </c>
      <c r="AM19" s="606">
        <v>316</v>
      </c>
      <c r="AN19" s="607">
        <v>348</v>
      </c>
      <c r="AO19" s="571">
        <v>664</v>
      </c>
      <c r="AP19" s="606">
        <v>809</v>
      </c>
      <c r="AQ19" s="607">
        <v>900</v>
      </c>
      <c r="AR19" s="571">
        <v>1709</v>
      </c>
      <c r="AS19" s="606">
        <v>475</v>
      </c>
      <c r="AT19" s="607">
        <v>370</v>
      </c>
      <c r="AU19" s="571">
        <v>845</v>
      </c>
      <c r="AV19" s="606">
        <v>885</v>
      </c>
      <c r="AW19" s="607">
        <v>774</v>
      </c>
      <c r="AX19" s="571">
        <v>1659</v>
      </c>
      <c r="AY19" s="606"/>
      <c r="AZ19" s="607"/>
      <c r="BA19" s="571"/>
    </row>
    <row r="20" spans="1:53" x14ac:dyDescent="0.15">
      <c r="A20" s="615" t="s">
        <v>115</v>
      </c>
      <c r="B20" s="577" t="s">
        <v>110</v>
      </c>
      <c r="C20" s="616">
        <v>44</v>
      </c>
      <c r="D20" s="617">
        <v>102</v>
      </c>
      <c r="E20" s="577">
        <v>146</v>
      </c>
      <c r="F20" s="616">
        <v>222</v>
      </c>
      <c r="G20" s="617">
        <v>96</v>
      </c>
      <c r="H20" s="577">
        <v>318</v>
      </c>
      <c r="I20" s="616">
        <v>496</v>
      </c>
      <c r="J20" s="617">
        <v>577</v>
      </c>
      <c r="K20" s="577">
        <v>1073</v>
      </c>
      <c r="L20" s="616">
        <v>762</v>
      </c>
      <c r="M20" s="617">
        <v>775</v>
      </c>
      <c r="N20" s="577">
        <v>1537</v>
      </c>
      <c r="O20" s="616">
        <v>288</v>
      </c>
      <c r="P20" s="617">
        <v>367</v>
      </c>
      <c r="Q20" s="577">
        <v>655</v>
      </c>
      <c r="R20" s="616">
        <v>1265</v>
      </c>
      <c r="S20" s="617">
        <v>1418</v>
      </c>
      <c r="T20" s="577">
        <v>2683</v>
      </c>
      <c r="U20" s="616">
        <v>1553</v>
      </c>
      <c r="V20" s="617">
        <v>1786</v>
      </c>
      <c r="W20" s="577">
        <v>3339</v>
      </c>
      <c r="X20" s="616">
        <v>283</v>
      </c>
      <c r="Y20" s="617">
        <v>325</v>
      </c>
      <c r="Z20" s="577">
        <v>608</v>
      </c>
      <c r="AA20" s="616">
        <v>329</v>
      </c>
      <c r="AB20" s="617">
        <v>284</v>
      </c>
      <c r="AC20" s="577">
        <v>613</v>
      </c>
      <c r="AD20" s="616">
        <v>541</v>
      </c>
      <c r="AE20" s="617">
        <v>512</v>
      </c>
      <c r="AF20" s="577">
        <v>1053</v>
      </c>
      <c r="AG20" s="616">
        <v>257</v>
      </c>
      <c r="AH20" s="617">
        <v>266</v>
      </c>
      <c r="AI20" s="577">
        <v>523</v>
      </c>
      <c r="AJ20" s="616">
        <v>365</v>
      </c>
      <c r="AK20" s="617">
        <v>402</v>
      </c>
      <c r="AL20" s="577">
        <v>767</v>
      </c>
      <c r="AM20" s="616">
        <v>170</v>
      </c>
      <c r="AN20" s="617">
        <v>199</v>
      </c>
      <c r="AO20" s="577">
        <v>369</v>
      </c>
      <c r="AP20" s="616">
        <v>359</v>
      </c>
      <c r="AQ20" s="617">
        <v>341</v>
      </c>
      <c r="AR20" s="577">
        <v>700</v>
      </c>
      <c r="AS20" s="616">
        <v>193</v>
      </c>
      <c r="AT20" s="617">
        <v>160</v>
      </c>
      <c r="AU20" s="577">
        <v>353</v>
      </c>
      <c r="AV20" s="616">
        <v>257</v>
      </c>
      <c r="AW20" s="617">
        <v>398</v>
      </c>
      <c r="AX20" s="577">
        <v>655</v>
      </c>
      <c r="AY20" s="616"/>
      <c r="AZ20" s="617"/>
      <c r="BA20" s="577"/>
    </row>
    <row r="21" spans="1:53" x14ac:dyDescent="0.15">
      <c r="A21" s="618"/>
      <c r="B21" s="585" t="s">
        <v>109</v>
      </c>
      <c r="C21" s="619">
        <v>40</v>
      </c>
      <c r="D21" s="620">
        <v>102</v>
      </c>
      <c r="E21" s="585">
        <v>142</v>
      </c>
      <c r="F21" s="619">
        <v>203</v>
      </c>
      <c r="G21" s="620">
        <v>64</v>
      </c>
      <c r="H21" s="585">
        <v>267</v>
      </c>
      <c r="I21" s="619">
        <v>450</v>
      </c>
      <c r="J21" s="620">
        <v>554</v>
      </c>
      <c r="K21" s="585">
        <v>1004</v>
      </c>
      <c r="L21" s="619">
        <v>692</v>
      </c>
      <c r="M21" s="620">
        <v>720</v>
      </c>
      <c r="N21" s="585">
        <v>1412</v>
      </c>
      <c r="O21" s="619">
        <v>349</v>
      </c>
      <c r="P21" s="620">
        <v>482</v>
      </c>
      <c r="Q21" s="585">
        <v>831</v>
      </c>
      <c r="R21" s="619">
        <v>1529</v>
      </c>
      <c r="S21" s="620">
        <v>1502</v>
      </c>
      <c r="T21" s="585">
        <v>3031</v>
      </c>
      <c r="U21" s="619">
        <v>1878</v>
      </c>
      <c r="V21" s="620">
        <v>1985</v>
      </c>
      <c r="W21" s="585">
        <v>3863</v>
      </c>
      <c r="X21" s="619">
        <v>419</v>
      </c>
      <c r="Y21" s="620">
        <v>506</v>
      </c>
      <c r="Z21" s="585">
        <v>925</v>
      </c>
      <c r="AA21" s="619">
        <v>385</v>
      </c>
      <c r="AB21" s="620">
        <v>324</v>
      </c>
      <c r="AC21" s="585">
        <v>709</v>
      </c>
      <c r="AD21" s="619">
        <v>770</v>
      </c>
      <c r="AE21" s="620">
        <v>636</v>
      </c>
      <c r="AF21" s="585">
        <v>1406</v>
      </c>
      <c r="AG21" s="619">
        <v>357</v>
      </c>
      <c r="AH21" s="620">
        <v>315</v>
      </c>
      <c r="AI21" s="585">
        <v>672</v>
      </c>
      <c r="AJ21" s="619">
        <v>500</v>
      </c>
      <c r="AK21" s="620">
        <v>510</v>
      </c>
      <c r="AL21" s="585">
        <v>1010</v>
      </c>
      <c r="AM21" s="619">
        <v>160</v>
      </c>
      <c r="AN21" s="620">
        <v>205</v>
      </c>
      <c r="AO21" s="585">
        <v>365</v>
      </c>
      <c r="AP21" s="619">
        <v>424</v>
      </c>
      <c r="AQ21" s="620">
        <v>542</v>
      </c>
      <c r="AR21" s="585">
        <v>966</v>
      </c>
      <c r="AS21" s="619">
        <v>245</v>
      </c>
      <c r="AT21" s="620">
        <v>218</v>
      </c>
      <c r="AU21" s="585">
        <v>463</v>
      </c>
      <c r="AV21" s="619">
        <v>370</v>
      </c>
      <c r="AW21" s="620">
        <v>252</v>
      </c>
      <c r="AX21" s="585">
        <v>622</v>
      </c>
      <c r="AY21" s="619"/>
      <c r="AZ21" s="620"/>
      <c r="BA21" s="585"/>
    </row>
    <row r="22" spans="1:53" x14ac:dyDescent="0.15">
      <c r="A22" s="621"/>
      <c r="B22" s="595" t="s">
        <v>85</v>
      </c>
      <c r="C22" s="606">
        <v>84</v>
      </c>
      <c r="D22" s="607">
        <v>204</v>
      </c>
      <c r="E22" s="571">
        <v>288</v>
      </c>
      <c r="F22" s="606">
        <v>425</v>
      </c>
      <c r="G22" s="607">
        <v>160</v>
      </c>
      <c r="H22" s="571">
        <v>585</v>
      </c>
      <c r="I22" s="606">
        <v>946</v>
      </c>
      <c r="J22" s="607">
        <v>1131</v>
      </c>
      <c r="K22" s="571">
        <v>2077</v>
      </c>
      <c r="L22" s="622">
        <v>1454</v>
      </c>
      <c r="M22" s="623">
        <v>1495</v>
      </c>
      <c r="N22" s="595">
        <v>2949</v>
      </c>
      <c r="O22" s="606">
        <v>637</v>
      </c>
      <c r="P22" s="607">
        <v>849</v>
      </c>
      <c r="Q22" s="571">
        <v>1486</v>
      </c>
      <c r="R22" s="606">
        <v>2794</v>
      </c>
      <c r="S22" s="607">
        <v>2920</v>
      </c>
      <c r="T22" s="571">
        <v>5714</v>
      </c>
      <c r="U22" s="622">
        <v>3431</v>
      </c>
      <c r="V22" s="623">
        <v>3771</v>
      </c>
      <c r="W22" s="595">
        <v>7202</v>
      </c>
      <c r="X22" s="606">
        <v>702</v>
      </c>
      <c r="Y22" s="607">
        <v>831</v>
      </c>
      <c r="Z22" s="571">
        <v>1533</v>
      </c>
      <c r="AA22" s="606">
        <v>714</v>
      </c>
      <c r="AB22" s="607">
        <v>608</v>
      </c>
      <c r="AC22" s="571">
        <v>1322</v>
      </c>
      <c r="AD22" s="606">
        <v>1311</v>
      </c>
      <c r="AE22" s="607">
        <v>1148</v>
      </c>
      <c r="AF22" s="571">
        <v>2459</v>
      </c>
      <c r="AG22" s="606">
        <v>614</v>
      </c>
      <c r="AH22" s="607">
        <v>581</v>
      </c>
      <c r="AI22" s="571">
        <v>1195</v>
      </c>
      <c r="AJ22" s="606">
        <v>865</v>
      </c>
      <c r="AK22" s="607">
        <v>912</v>
      </c>
      <c r="AL22" s="571">
        <v>1777</v>
      </c>
      <c r="AM22" s="606">
        <v>330</v>
      </c>
      <c r="AN22" s="607">
        <v>404</v>
      </c>
      <c r="AO22" s="571">
        <v>734</v>
      </c>
      <c r="AP22" s="606">
        <v>783</v>
      </c>
      <c r="AQ22" s="607">
        <v>883</v>
      </c>
      <c r="AR22" s="571">
        <v>1666</v>
      </c>
      <c r="AS22" s="606">
        <v>438</v>
      </c>
      <c r="AT22" s="607">
        <v>378</v>
      </c>
      <c r="AU22" s="571">
        <v>816</v>
      </c>
      <c r="AV22" s="606">
        <v>627</v>
      </c>
      <c r="AW22" s="607">
        <v>650</v>
      </c>
      <c r="AX22" s="571">
        <v>1277</v>
      </c>
      <c r="AY22" s="606"/>
      <c r="AZ22" s="607"/>
      <c r="BA22" s="571"/>
    </row>
    <row r="23" spans="1:53" x14ac:dyDescent="0.15">
      <c r="A23" s="624" t="s">
        <v>114</v>
      </c>
      <c r="B23" s="602" t="s">
        <v>110</v>
      </c>
      <c r="C23" s="616">
        <v>46</v>
      </c>
      <c r="D23" s="617">
        <v>137</v>
      </c>
      <c r="E23" s="577">
        <v>183</v>
      </c>
      <c r="F23" s="616">
        <v>300</v>
      </c>
      <c r="G23" s="617">
        <v>161</v>
      </c>
      <c r="H23" s="577">
        <v>461</v>
      </c>
      <c r="I23" s="616">
        <v>438</v>
      </c>
      <c r="J23" s="617">
        <v>1122</v>
      </c>
      <c r="K23" s="577">
        <v>1560</v>
      </c>
      <c r="L23" s="625">
        <v>784</v>
      </c>
      <c r="M23" s="626">
        <v>1420</v>
      </c>
      <c r="N23" s="602">
        <v>2204</v>
      </c>
      <c r="O23" s="616">
        <v>310</v>
      </c>
      <c r="P23" s="617">
        <v>359</v>
      </c>
      <c r="Q23" s="577">
        <v>669</v>
      </c>
      <c r="R23" s="616">
        <v>710</v>
      </c>
      <c r="S23" s="617">
        <v>986</v>
      </c>
      <c r="T23" s="577">
        <v>1696</v>
      </c>
      <c r="U23" s="625">
        <v>1020</v>
      </c>
      <c r="V23" s="626">
        <v>1345</v>
      </c>
      <c r="W23" s="602">
        <v>2365</v>
      </c>
      <c r="X23" s="616">
        <v>282</v>
      </c>
      <c r="Y23" s="617">
        <v>340</v>
      </c>
      <c r="Z23" s="577">
        <v>622</v>
      </c>
      <c r="AA23" s="616">
        <v>340</v>
      </c>
      <c r="AB23" s="617">
        <v>276</v>
      </c>
      <c r="AC23" s="577">
        <v>616</v>
      </c>
      <c r="AD23" s="616">
        <v>479</v>
      </c>
      <c r="AE23" s="617">
        <v>421</v>
      </c>
      <c r="AF23" s="577">
        <v>900</v>
      </c>
      <c r="AG23" s="616">
        <v>242</v>
      </c>
      <c r="AH23" s="617">
        <v>216</v>
      </c>
      <c r="AI23" s="577">
        <v>458</v>
      </c>
      <c r="AJ23" s="616">
        <v>343</v>
      </c>
      <c r="AK23" s="617">
        <v>314</v>
      </c>
      <c r="AL23" s="577">
        <v>657</v>
      </c>
      <c r="AM23" s="616">
        <v>137</v>
      </c>
      <c r="AN23" s="617">
        <v>174</v>
      </c>
      <c r="AO23" s="577">
        <v>311</v>
      </c>
      <c r="AP23" s="616">
        <v>218</v>
      </c>
      <c r="AQ23" s="617">
        <v>331</v>
      </c>
      <c r="AR23" s="577">
        <v>549</v>
      </c>
      <c r="AS23" s="616">
        <v>191</v>
      </c>
      <c r="AT23" s="617">
        <v>178</v>
      </c>
      <c r="AU23" s="577">
        <v>369</v>
      </c>
      <c r="AV23" s="616">
        <v>282</v>
      </c>
      <c r="AW23" s="617">
        <v>348</v>
      </c>
      <c r="AX23" s="577">
        <v>630</v>
      </c>
      <c r="AY23" s="616"/>
      <c r="AZ23" s="617"/>
      <c r="BA23" s="577"/>
    </row>
    <row r="24" spans="1:53" x14ac:dyDescent="0.15">
      <c r="A24" s="618"/>
      <c r="B24" s="585" t="s">
        <v>109</v>
      </c>
      <c r="C24" s="619">
        <v>40</v>
      </c>
      <c r="D24" s="620">
        <v>359</v>
      </c>
      <c r="E24" s="585">
        <v>399</v>
      </c>
      <c r="F24" s="619">
        <v>263</v>
      </c>
      <c r="G24" s="620">
        <v>121</v>
      </c>
      <c r="H24" s="585">
        <v>384</v>
      </c>
      <c r="I24" s="619">
        <v>383</v>
      </c>
      <c r="J24" s="620">
        <v>1092</v>
      </c>
      <c r="K24" s="585">
        <v>1475</v>
      </c>
      <c r="L24" s="619">
        <v>685</v>
      </c>
      <c r="M24" s="620">
        <v>1572</v>
      </c>
      <c r="N24" s="585">
        <v>2257</v>
      </c>
      <c r="O24" s="619">
        <v>336</v>
      </c>
      <c r="P24" s="620">
        <v>510</v>
      </c>
      <c r="Q24" s="585">
        <v>846</v>
      </c>
      <c r="R24" s="619">
        <v>1105</v>
      </c>
      <c r="S24" s="620">
        <v>1068</v>
      </c>
      <c r="T24" s="585">
        <v>2173</v>
      </c>
      <c r="U24" s="619">
        <v>1441</v>
      </c>
      <c r="V24" s="620">
        <v>1578</v>
      </c>
      <c r="W24" s="585">
        <v>3019</v>
      </c>
      <c r="X24" s="619">
        <v>434</v>
      </c>
      <c r="Y24" s="620">
        <v>379</v>
      </c>
      <c r="Z24" s="585">
        <v>813</v>
      </c>
      <c r="AA24" s="619">
        <v>434</v>
      </c>
      <c r="AB24" s="620">
        <v>306</v>
      </c>
      <c r="AC24" s="585">
        <v>740</v>
      </c>
      <c r="AD24" s="619">
        <v>744</v>
      </c>
      <c r="AE24" s="620">
        <v>522</v>
      </c>
      <c r="AF24" s="585">
        <v>1266</v>
      </c>
      <c r="AG24" s="619">
        <v>219</v>
      </c>
      <c r="AH24" s="620">
        <v>306</v>
      </c>
      <c r="AI24" s="585">
        <v>525</v>
      </c>
      <c r="AJ24" s="619">
        <v>457</v>
      </c>
      <c r="AK24" s="620">
        <v>419</v>
      </c>
      <c r="AL24" s="585">
        <v>876</v>
      </c>
      <c r="AM24" s="619">
        <v>167</v>
      </c>
      <c r="AN24" s="620">
        <v>222</v>
      </c>
      <c r="AO24" s="585">
        <v>389</v>
      </c>
      <c r="AP24" s="619">
        <v>386</v>
      </c>
      <c r="AQ24" s="620">
        <v>502</v>
      </c>
      <c r="AR24" s="585">
        <v>888</v>
      </c>
      <c r="AS24" s="619">
        <v>313</v>
      </c>
      <c r="AT24" s="620">
        <v>246</v>
      </c>
      <c r="AU24" s="585">
        <v>559</v>
      </c>
      <c r="AV24" s="619">
        <v>376</v>
      </c>
      <c r="AW24" s="620">
        <v>281</v>
      </c>
      <c r="AX24" s="585">
        <v>657</v>
      </c>
      <c r="AY24" s="619"/>
      <c r="AZ24" s="620"/>
      <c r="BA24" s="585"/>
    </row>
    <row r="25" spans="1:53" x14ac:dyDescent="0.15">
      <c r="A25" s="614"/>
      <c r="B25" s="571" t="s">
        <v>85</v>
      </c>
      <c r="C25" s="606">
        <v>86</v>
      </c>
      <c r="D25" s="607">
        <v>496</v>
      </c>
      <c r="E25" s="571">
        <v>582</v>
      </c>
      <c r="F25" s="606">
        <v>563</v>
      </c>
      <c r="G25" s="607">
        <v>282</v>
      </c>
      <c r="H25" s="571">
        <v>845</v>
      </c>
      <c r="I25" s="606">
        <v>821</v>
      </c>
      <c r="J25" s="607">
        <v>2214</v>
      </c>
      <c r="K25" s="571">
        <v>3035</v>
      </c>
      <c r="L25" s="606">
        <v>1469</v>
      </c>
      <c r="M25" s="607">
        <v>2992</v>
      </c>
      <c r="N25" s="571">
        <v>4461</v>
      </c>
      <c r="O25" s="606">
        <v>646</v>
      </c>
      <c r="P25" s="607">
        <v>869</v>
      </c>
      <c r="Q25" s="571">
        <v>1515</v>
      </c>
      <c r="R25" s="606">
        <v>1815</v>
      </c>
      <c r="S25" s="607">
        <v>2054</v>
      </c>
      <c r="T25" s="571">
        <v>3869</v>
      </c>
      <c r="U25" s="606">
        <v>2461</v>
      </c>
      <c r="V25" s="607">
        <v>2923</v>
      </c>
      <c r="W25" s="571">
        <v>5384</v>
      </c>
      <c r="X25" s="606">
        <v>716</v>
      </c>
      <c r="Y25" s="607">
        <v>719</v>
      </c>
      <c r="Z25" s="571">
        <v>1435</v>
      </c>
      <c r="AA25" s="606">
        <v>774</v>
      </c>
      <c r="AB25" s="607">
        <v>582</v>
      </c>
      <c r="AC25" s="571">
        <v>1356</v>
      </c>
      <c r="AD25" s="606">
        <v>1223</v>
      </c>
      <c r="AE25" s="607">
        <v>943</v>
      </c>
      <c r="AF25" s="571">
        <v>2166</v>
      </c>
      <c r="AG25" s="606">
        <v>461</v>
      </c>
      <c r="AH25" s="607">
        <v>522</v>
      </c>
      <c r="AI25" s="571">
        <v>983</v>
      </c>
      <c r="AJ25" s="606">
        <v>800</v>
      </c>
      <c r="AK25" s="607">
        <v>733</v>
      </c>
      <c r="AL25" s="571">
        <v>1533</v>
      </c>
      <c r="AM25" s="606">
        <v>304</v>
      </c>
      <c r="AN25" s="607">
        <v>396</v>
      </c>
      <c r="AO25" s="571">
        <v>700</v>
      </c>
      <c r="AP25" s="606">
        <v>604</v>
      </c>
      <c r="AQ25" s="607">
        <v>833</v>
      </c>
      <c r="AR25" s="571">
        <v>1437</v>
      </c>
      <c r="AS25" s="606">
        <v>504</v>
      </c>
      <c r="AT25" s="607">
        <v>424</v>
      </c>
      <c r="AU25" s="571">
        <v>928</v>
      </c>
      <c r="AV25" s="606">
        <v>658</v>
      </c>
      <c r="AW25" s="607">
        <v>629</v>
      </c>
      <c r="AX25" s="571">
        <v>1287</v>
      </c>
      <c r="AY25" s="606"/>
      <c r="AZ25" s="607"/>
      <c r="BA25" s="571"/>
    </row>
    <row r="26" spans="1:53" x14ac:dyDescent="0.15">
      <c r="A26" s="615" t="s">
        <v>113</v>
      </c>
      <c r="B26" s="577" t="s">
        <v>110</v>
      </c>
      <c r="C26" s="616">
        <v>55</v>
      </c>
      <c r="D26" s="617">
        <v>308</v>
      </c>
      <c r="E26" s="577">
        <v>363</v>
      </c>
      <c r="F26" s="616">
        <v>278</v>
      </c>
      <c r="G26" s="617">
        <v>94</v>
      </c>
      <c r="H26" s="577">
        <v>372</v>
      </c>
      <c r="I26" s="616">
        <v>428</v>
      </c>
      <c r="J26" s="617">
        <v>659</v>
      </c>
      <c r="K26" s="577">
        <v>1087</v>
      </c>
      <c r="L26" s="616">
        <v>762</v>
      </c>
      <c r="M26" s="617">
        <v>1061</v>
      </c>
      <c r="N26" s="577">
        <v>1823</v>
      </c>
      <c r="O26" s="616">
        <v>288</v>
      </c>
      <c r="P26" s="617">
        <v>322</v>
      </c>
      <c r="Q26" s="577">
        <v>610</v>
      </c>
      <c r="R26" s="616">
        <v>892</v>
      </c>
      <c r="S26" s="617">
        <v>952</v>
      </c>
      <c r="T26" s="577">
        <v>1844</v>
      </c>
      <c r="U26" s="616">
        <v>1180</v>
      </c>
      <c r="V26" s="617">
        <v>1273</v>
      </c>
      <c r="W26" s="577">
        <v>2453</v>
      </c>
      <c r="X26" s="616">
        <v>252</v>
      </c>
      <c r="Y26" s="617">
        <v>332</v>
      </c>
      <c r="Z26" s="577">
        <v>584</v>
      </c>
      <c r="AA26" s="616">
        <v>346</v>
      </c>
      <c r="AB26" s="617">
        <v>270</v>
      </c>
      <c r="AC26" s="577">
        <v>616</v>
      </c>
      <c r="AD26" s="616">
        <v>517</v>
      </c>
      <c r="AE26" s="617">
        <v>422</v>
      </c>
      <c r="AF26" s="577">
        <v>939</v>
      </c>
      <c r="AG26" s="616">
        <v>188</v>
      </c>
      <c r="AH26" s="617">
        <v>224</v>
      </c>
      <c r="AI26" s="577">
        <v>412</v>
      </c>
      <c r="AJ26" s="616">
        <v>330</v>
      </c>
      <c r="AK26" s="617">
        <v>290</v>
      </c>
      <c r="AL26" s="577">
        <v>620</v>
      </c>
      <c r="AM26" s="616">
        <v>114</v>
      </c>
      <c r="AN26" s="617">
        <v>137</v>
      </c>
      <c r="AO26" s="577">
        <v>251</v>
      </c>
      <c r="AP26" s="616">
        <v>169</v>
      </c>
      <c r="AQ26" s="617">
        <v>286</v>
      </c>
      <c r="AR26" s="577">
        <v>455</v>
      </c>
      <c r="AS26" s="616">
        <v>157</v>
      </c>
      <c r="AT26" s="617">
        <v>205</v>
      </c>
      <c r="AU26" s="577">
        <v>362</v>
      </c>
      <c r="AV26" s="616">
        <v>280</v>
      </c>
      <c r="AW26" s="617">
        <v>384</v>
      </c>
      <c r="AX26" s="577">
        <v>664</v>
      </c>
      <c r="AY26" s="616"/>
      <c r="AZ26" s="617"/>
      <c r="BA26" s="577"/>
    </row>
    <row r="27" spans="1:53" x14ac:dyDescent="0.15">
      <c r="A27" s="618"/>
      <c r="B27" s="585" t="s">
        <v>109</v>
      </c>
      <c r="C27" s="619">
        <v>42</v>
      </c>
      <c r="D27" s="620">
        <v>92</v>
      </c>
      <c r="E27" s="585">
        <v>134</v>
      </c>
      <c r="F27" s="619">
        <v>271</v>
      </c>
      <c r="G27" s="620">
        <v>78</v>
      </c>
      <c r="H27" s="585">
        <v>349</v>
      </c>
      <c r="I27" s="619">
        <v>481</v>
      </c>
      <c r="J27" s="620">
        <v>637</v>
      </c>
      <c r="K27" s="585">
        <v>1118</v>
      </c>
      <c r="L27" s="619">
        <v>794</v>
      </c>
      <c r="M27" s="620">
        <v>808</v>
      </c>
      <c r="N27" s="585">
        <v>1602</v>
      </c>
      <c r="O27" s="619">
        <v>378</v>
      </c>
      <c r="P27" s="620">
        <v>457</v>
      </c>
      <c r="Q27" s="585">
        <v>835</v>
      </c>
      <c r="R27" s="619">
        <v>1098</v>
      </c>
      <c r="S27" s="620">
        <v>1036</v>
      </c>
      <c r="T27" s="585">
        <v>2134</v>
      </c>
      <c r="U27" s="619">
        <v>1476</v>
      </c>
      <c r="V27" s="620">
        <v>1493</v>
      </c>
      <c r="W27" s="585">
        <v>2969</v>
      </c>
      <c r="X27" s="619">
        <v>341</v>
      </c>
      <c r="Y27" s="620">
        <v>432</v>
      </c>
      <c r="Z27" s="585">
        <v>773</v>
      </c>
      <c r="AA27" s="619">
        <v>354</v>
      </c>
      <c r="AB27" s="620">
        <v>269</v>
      </c>
      <c r="AC27" s="585">
        <v>623</v>
      </c>
      <c r="AD27" s="619">
        <v>706</v>
      </c>
      <c r="AE27" s="620">
        <v>554</v>
      </c>
      <c r="AF27" s="585">
        <v>1260</v>
      </c>
      <c r="AG27" s="619">
        <v>207</v>
      </c>
      <c r="AH27" s="620">
        <v>320</v>
      </c>
      <c r="AI27" s="585">
        <v>527</v>
      </c>
      <c r="AJ27" s="619">
        <v>379</v>
      </c>
      <c r="AK27" s="620">
        <v>426</v>
      </c>
      <c r="AL27" s="585">
        <v>805</v>
      </c>
      <c r="AM27" s="619">
        <v>126</v>
      </c>
      <c r="AN27" s="620">
        <v>199</v>
      </c>
      <c r="AO27" s="585">
        <v>325</v>
      </c>
      <c r="AP27" s="619">
        <v>247</v>
      </c>
      <c r="AQ27" s="620">
        <v>469</v>
      </c>
      <c r="AR27" s="585">
        <v>716</v>
      </c>
      <c r="AS27" s="619">
        <v>203</v>
      </c>
      <c r="AT27" s="620">
        <v>257</v>
      </c>
      <c r="AU27" s="585">
        <v>460</v>
      </c>
      <c r="AV27" s="619">
        <v>343</v>
      </c>
      <c r="AW27" s="620">
        <v>269</v>
      </c>
      <c r="AX27" s="585">
        <v>612</v>
      </c>
      <c r="AY27" s="619"/>
      <c r="AZ27" s="620"/>
      <c r="BA27" s="585"/>
    </row>
    <row r="28" spans="1:53" x14ac:dyDescent="0.15">
      <c r="A28" s="621"/>
      <c r="B28" s="595" t="s">
        <v>85</v>
      </c>
      <c r="C28" s="606">
        <v>97</v>
      </c>
      <c r="D28" s="607">
        <v>400</v>
      </c>
      <c r="E28" s="571">
        <v>497</v>
      </c>
      <c r="F28" s="606">
        <v>549</v>
      </c>
      <c r="G28" s="607">
        <v>172</v>
      </c>
      <c r="H28" s="571">
        <v>721</v>
      </c>
      <c r="I28" s="606">
        <v>909</v>
      </c>
      <c r="J28" s="607">
        <v>1296</v>
      </c>
      <c r="K28" s="571">
        <v>2205</v>
      </c>
      <c r="L28" s="622">
        <v>1556</v>
      </c>
      <c r="M28" s="623">
        <v>1869</v>
      </c>
      <c r="N28" s="595">
        <v>3425</v>
      </c>
      <c r="O28" s="606">
        <v>666</v>
      </c>
      <c r="P28" s="607">
        <v>779</v>
      </c>
      <c r="Q28" s="571">
        <v>1445</v>
      </c>
      <c r="R28" s="606">
        <v>1990</v>
      </c>
      <c r="S28" s="607">
        <v>1988</v>
      </c>
      <c r="T28" s="571">
        <v>3978</v>
      </c>
      <c r="U28" s="622">
        <v>2656</v>
      </c>
      <c r="V28" s="623">
        <v>2766</v>
      </c>
      <c r="W28" s="595">
        <v>5422</v>
      </c>
      <c r="X28" s="606">
        <v>593</v>
      </c>
      <c r="Y28" s="607">
        <v>764</v>
      </c>
      <c r="Z28" s="571">
        <v>1357</v>
      </c>
      <c r="AA28" s="606">
        <v>700</v>
      </c>
      <c r="AB28" s="607">
        <v>539</v>
      </c>
      <c r="AC28" s="571">
        <v>1239</v>
      </c>
      <c r="AD28" s="606">
        <v>1223</v>
      </c>
      <c r="AE28" s="607">
        <v>976</v>
      </c>
      <c r="AF28" s="571">
        <v>2199</v>
      </c>
      <c r="AG28" s="606">
        <v>395</v>
      </c>
      <c r="AH28" s="607">
        <v>544</v>
      </c>
      <c r="AI28" s="571">
        <v>939</v>
      </c>
      <c r="AJ28" s="606">
        <v>709</v>
      </c>
      <c r="AK28" s="607">
        <v>716</v>
      </c>
      <c r="AL28" s="571">
        <v>1425</v>
      </c>
      <c r="AM28" s="606">
        <v>240</v>
      </c>
      <c r="AN28" s="607">
        <v>336</v>
      </c>
      <c r="AO28" s="571">
        <v>576</v>
      </c>
      <c r="AP28" s="606">
        <v>416</v>
      </c>
      <c r="AQ28" s="607">
        <v>755</v>
      </c>
      <c r="AR28" s="571">
        <v>1171</v>
      </c>
      <c r="AS28" s="606">
        <v>360</v>
      </c>
      <c r="AT28" s="607">
        <v>462</v>
      </c>
      <c r="AU28" s="571">
        <v>822</v>
      </c>
      <c r="AV28" s="606">
        <v>623</v>
      </c>
      <c r="AW28" s="607">
        <v>653</v>
      </c>
      <c r="AX28" s="571">
        <v>1276</v>
      </c>
      <c r="AY28" s="606"/>
      <c r="AZ28" s="607"/>
      <c r="BA28" s="571"/>
    </row>
    <row r="29" spans="1:53" x14ac:dyDescent="0.15">
      <c r="A29" s="624" t="s">
        <v>112</v>
      </c>
      <c r="B29" s="602" t="s">
        <v>110</v>
      </c>
      <c r="C29" s="616">
        <v>43</v>
      </c>
      <c r="D29" s="617">
        <v>103</v>
      </c>
      <c r="E29" s="577">
        <v>146</v>
      </c>
      <c r="F29" s="616">
        <v>198</v>
      </c>
      <c r="G29" s="617">
        <v>114</v>
      </c>
      <c r="H29" s="577">
        <v>312</v>
      </c>
      <c r="I29" s="616">
        <v>376</v>
      </c>
      <c r="J29" s="617">
        <v>523</v>
      </c>
      <c r="K29" s="577">
        <v>899</v>
      </c>
      <c r="L29" s="625">
        <v>617</v>
      </c>
      <c r="M29" s="626">
        <v>740</v>
      </c>
      <c r="N29" s="602">
        <v>1357</v>
      </c>
      <c r="O29" s="616">
        <v>264</v>
      </c>
      <c r="P29" s="617">
        <v>368</v>
      </c>
      <c r="Q29" s="577">
        <v>632</v>
      </c>
      <c r="R29" s="616">
        <v>832</v>
      </c>
      <c r="S29" s="617">
        <v>1025</v>
      </c>
      <c r="T29" s="577">
        <v>1857</v>
      </c>
      <c r="U29" s="625">
        <v>1096</v>
      </c>
      <c r="V29" s="626">
        <v>1393</v>
      </c>
      <c r="W29" s="602">
        <v>2489</v>
      </c>
      <c r="X29" s="616">
        <v>214</v>
      </c>
      <c r="Y29" s="617">
        <v>208</v>
      </c>
      <c r="Z29" s="577">
        <v>422</v>
      </c>
      <c r="AA29" s="616">
        <v>294</v>
      </c>
      <c r="AB29" s="617">
        <v>264</v>
      </c>
      <c r="AC29" s="577">
        <v>558</v>
      </c>
      <c r="AD29" s="616">
        <v>436</v>
      </c>
      <c r="AE29" s="617">
        <v>455</v>
      </c>
      <c r="AF29" s="577">
        <v>891</v>
      </c>
      <c r="AG29" s="616">
        <v>212</v>
      </c>
      <c r="AH29" s="617">
        <v>215</v>
      </c>
      <c r="AI29" s="577">
        <v>427</v>
      </c>
      <c r="AJ29" s="616">
        <v>271</v>
      </c>
      <c r="AK29" s="617">
        <v>383</v>
      </c>
      <c r="AL29" s="577">
        <v>654</v>
      </c>
      <c r="AM29" s="616">
        <v>133</v>
      </c>
      <c r="AN29" s="617">
        <v>148</v>
      </c>
      <c r="AO29" s="577">
        <v>281</v>
      </c>
      <c r="AP29" s="616">
        <v>149</v>
      </c>
      <c r="AQ29" s="617">
        <v>262</v>
      </c>
      <c r="AR29" s="577">
        <v>411</v>
      </c>
      <c r="AS29" s="616">
        <v>184</v>
      </c>
      <c r="AT29" s="617">
        <v>146</v>
      </c>
      <c r="AU29" s="577">
        <v>330</v>
      </c>
      <c r="AV29" s="616">
        <v>209</v>
      </c>
      <c r="AW29" s="617">
        <v>260</v>
      </c>
      <c r="AX29" s="577">
        <v>469</v>
      </c>
      <c r="AY29" s="616"/>
      <c r="AZ29" s="617"/>
      <c r="BA29" s="577"/>
    </row>
    <row r="30" spans="1:53" x14ac:dyDescent="0.15">
      <c r="A30" s="618"/>
      <c r="B30" s="585" t="s">
        <v>109</v>
      </c>
      <c r="C30" s="619">
        <v>53</v>
      </c>
      <c r="D30" s="620">
        <v>230</v>
      </c>
      <c r="E30" s="585">
        <v>283</v>
      </c>
      <c r="F30" s="619">
        <v>149</v>
      </c>
      <c r="G30" s="620">
        <v>78</v>
      </c>
      <c r="H30" s="585">
        <v>227</v>
      </c>
      <c r="I30" s="619">
        <v>437</v>
      </c>
      <c r="J30" s="620">
        <v>522</v>
      </c>
      <c r="K30" s="585">
        <v>959</v>
      </c>
      <c r="L30" s="619">
        <v>638</v>
      </c>
      <c r="M30" s="620">
        <v>830</v>
      </c>
      <c r="N30" s="585">
        <v>1468</v>
      </c>
      <c r="O30" s="619">
        <v>382</v>
      </c>
      <c r="P30" s="620">
        <v>400</v>
      </c>
      <c r="Q30" s="585">
        <v>782</v>
      </c>
      <c r="R30" s="619">
        <v>1096</v>
      </c>
      <c r="S30" s="620">
        <v>1081</v>
      </c>
      <c r="T30" s="585">
        <v>2177</v>
      </c>
      <c r="U30" s="619">
        <v>1477</v>
      </c>
      <c r="V30" s="620">
        <v>1481</v>
      </c>
      <c r="W30" s="585">
        <v>2958</v>
      </c>
      <c r="X30" s="619">
        <v>262</v>
      </c>
      <c r="Y30" s="620">
        <v>266</v>
      </c>
      <c r="Z30" s="585">
        <v>528</v>
      </c>
      <c r="AA30" s="619">
        <v>294</v>
      </c>
      <c r="AB30" s="620">
        <v>256</v>
      </c>
      <c r="AC30" s="585">
        <v>550</v>
      </c>
      <c r="AD30" s="619">
        <v>562</v>
      </c>
      <c r="AE30" s="620">
        <v>414</v>
      </c>
      <c r="AF30" s="585">
        <v>976</v>
      </c>
      <c r="AG30" s="619">
        <v>230</v>
      </c>
      <c r="AH30" s="620">
        <v>251</v>
      </c>
      <c r="AI30" s="585">
        <v>481</v>
      </c>
      <c r="AJ30" s="619">
        <v>307</v>
      </c>
      <c r="AK30" s="620">
        <v>344</v>
      </c>
      <c r="AL30" s="585">
        <v>651</v>
      </c>
      <c r="AM30" s="619">
        <v>137</v>
      </c>
      <c r="AN30" s="620">
        <v>168</v>
      </c>
      <c r="AO30" s="585">
        <v>305</v>
      </c>
      <c r="AP30" s="619">
        <v>221</v>
      </c>
      <c r="AQ30" s="620">
        <v>374</v>
      </c>
      <c r="AR30" s="585">
        <v>595</v>
      </c>
      <c r="AS30" s="619">
        <v>179</v>
      </c>
      <c r="AT30" s="620">
        <v>209</v>
      </c>
      <c r="AU30" s="585">
        <v>388</v>
      </c>
      <c r="AV30" s="619">
        <v>214</v>
      </c>
      <c r="AW30" s="620">
        <v>210</v>
      </c>
      <c r="AX30" s="585">
        <v>424</v>
      </c>
      <c r="AY30" s="619"/>
      <c r="AZ30" s="620"/>
      <c r="BA30" s="585"/>
    </row>
    <row r="31" spans="1:53" x14ac:dyDescent="0.15">
      <c r="A31" s="614"/>
      <c r="B31" s="571" t="s">
        <v>85</v>
      </c>
      <c r="C31" s="606">
        <v>96</v>
      </c>
      <c r="D31" s="607">
        <v>333</v>
      </c>
      <c r="E31" s="571">
        <v>429</v>
      </c>
      <c r="F31" s="606">
        <v>347</v>
      </c>
      <c r="G31" s="607">
        <v>192</v>
      </c>
      <c r="H31" s="571">
        <v>539</v>
      </c>
      <c r="I31" s="606">
        <v>813</v>
      </c>
      <c r="J31" s="607">
        <v>1045</v>
      </c>
      <c r="K31" s="571">
        <v>1858</v>
      </c>
      <c r="L31" s="606">
        <v>1255</v>
      </c>
      <c r="M31" s="607">
        <v>1570</v>
      </c>
      <c r="N31" s="571">
        <v>2825</v>
      </c>
      <c r="O31" s="606">
        <v>646</v>
      </c>
      <c r="P31" s="607">
        <v>768</v>
      </c>
      <c r="Q31" s="571">
        <v>1414</v>
      </c>
      <c r="R31" s="606">
        <v>1928</v>
      </c>
      <c r="S31" s="607">
        <v>2106</v>
      </c>
      <c r="T31" s="571">
        <v>4034</v>
      </c>
      <c r="U31" s="606">
        <v>2573</v>
      </c>
      <c r="V31" s="607">
        <v>2874</v>
      </c>
      <c r="W31" s="571">
        <v>5447</v>
      </c>
      <c r="X31" s="606">
        <v>476</v>
      </c>
      <c r="Y31" s="607">
        <v>474</v>
      </c>
      <c r="Z31" s="571">
        <v>950</v>
      </c>
      <c r="AA31" s="606">
        <v>588</v>
      </c>
      <c r="AB31" s="607">
        <v>520</v>
      </c>
      <c r="AC31" s="571">
        <v>1108</v>
      </c>
      <c r="AD31" s="606">
        <v>998</v>
      </c>
      <c r="AE31" s="607">
        <v>869</v>
      </c>
      <c r="AF31" s="571">
        <v>1867</v>
      </c>
      <c r="AG31" s="606">
        <v>442</v>
      </c>
      <c r="AH31" s="607">
        <v>466</v>
      </c>
      <c r="AI31" s="571">
        <v>908</v>
      </c>
      <c r="AJ31" s="606">
        <v>578</v>
      </c>
      <c r="AK31" s="607">
        <v>727</v>
      </c>
      <c r="AL31" s="571">
        <v>1305</v>
      </c>
      <c r="AM31" s="606">
        <v>270</v>
      </c>
      <c r="AN31" s="607">
        <v>316</v>
      </c>
      <c r="AO31" s="571">
        <v>586</v>
      </c>
      <c r="AP31" s="606">
        <v>370</v>
      </c>
      <c r="AQ31" s="607">
        <v>636</v>
      </c>
      <c r="AR31" s="571">
        <v>1006</v>
      </c>
      <c r="AS31" s="606">
        <v>363</v>
      </c>
      <c r="AT31" s="607">
        <v>355</v>
      </c>
      <c r="AU31" s="571">
        <v>718</v>
      </c>
      <c r="AV31" s="606">
        <v>423</v>
      </c>
      <c r="AW31" s="607">
        <v>470</v>
      </c>
      <c r="AX31" s="571">
        <v>893</v>
      </c>
      <c r="AY31" s="606"/>
      <c r="AZ31" s="607"/>
      <c r="BA31" s="571"/>
    </row>
    <row r="32" spans="1:53" x14ac:dyDescent="0.15">
      <c r="A32" s="615" t="s">
        <v>111</v>
      </c>
      <c r="B32" s="577" t="s">
        <v>110</v>
      </c>
      <c r="C32" s="616">
        <v>55</v>
      </c>
      <c r="D32" s="617">
        <v>113</v>
      </c>
      <c r="E32" s="577">
        <v>168</v>
      </c>
      <c r="F32" s="616">
        <v>114</v>
      </c>
      <c r="G32" s="617">
        <v>50</v>
      </c>
      <c r="H32" s="577">
        <v>164</v>
      </c>
      <c r="I32" s="616">
        <v>236</v>
      </c>
      <c r="J32" s="617">
        <v>332</v>
      </c>
      <c r="K32" s="577">
        <v>568</v>
      </c>
      <c r="L32" s="616">
        <v>406</v>
      </c>
      <c r="M32" s="617">
        <v>496</v>
      </c>
      <c r="N32" s="577">
        <v>902</v>
      </c>
      <c r="O32" s="616">
        <v>252</v>
      </c>
      <c r="P32" s="617">
        <v>415</v>
      </c>
      <c r="Q32" s="577">
        <v>667</v>
      </c>
      <c r="R32" s="616">
        <v>883</v>
      </c>
      <c r="S32" s="617">
        <v>950</v>
      </c>
      <c r="T32" s="577">
        <v>1833</v>
      </c>
      <c r="U32" s="616">
        <v>1135</v>
      </c>
      <c r="V32" s="617">
        <v>1366</v>
      </c>
      <c r="W32" s="577">
        <v>2501</v>
      </c>
      <c r="X32" s="616">
        <v>212</v>
      </c>
      <c r="Y32" s="617">
        <v>269</v>
      </c>
      <c r="Z32" s="577">
        <v>481</v>
      </c>
      <c r="AA32" s="616">
        <v>211</v>
      </c>
      <c r="AB32" s="617">
        <v>244</v>
      </c>
      <c r="AC32" s="577">
        <v>455</v>
      </c>
      <c r="AD32" s="616">
        <v>406</v>
      </c>
      <c r="AE32" s="617">
        <v>356</v>
      </c>
      <c r="AF32" s="577">
        <v>762</v>
      </c>
      <c r="AG32" s="616">
        <v>164</v>
      </c>
      <c r="AH32" s="617">
        <v>216</v>
      </c>
      <c r="AI32" s="577">
        <v>380</v>
      </c>
      <c r="AJ32" s="616">
        <v>270</v>
      </c>
      <c r="AK32" s="617">
        <v>296</v>
      </c>
      <c r="AL32" s="577">
        <v>566</v>
      </c>
      <c r="AM32" s="616">
        <v>91</v>
      </c>
      <c r="AN32" s="617">
        <v>124</v>
      </c>
      <c r="AO32" s="577">
        <v>215</v>
      </c>
      <c r="AP32" s="616">
        <v>84</v>
      </c>
      <c r="AQ32" s="617">
        <v>210</v>
      </c>
      <c r="AR32" s="577">
        <v>294</v>
      </c>
      <c r="AS32" s="616">
        <v>62</v>
      </c>
      <c r="AT32" s="617">
        <v>94</v>
      </c>
      <c r="AU32" s="577">
        <v>156</v>
      </c>
      <c r="AV32" s="616">
        <v>104</v>
      </c>
      <c r="AW32" s="617">
        <v>149</v>
      </c>
      <c r="AX32" s="577">
        <v>253</v>
      </c>
      <c r="AY32" s="616"/>
      <c r="AZ32" s="617"/>
      <c r="BA32" s="577"/>
    </row>
    <row r="33" spans="1:53" x14ac:dyDescent="0.15">
      <c r="A33" s="618"/>
      <c r="B33" s="585" t="s">
        <v>109</v>
      </c>
      <c r="C33" s="619">
        <v>59</v>
      </c>
      <c r="D33" s="620">
        <v>95</v>
      </c>
      <c r="E33" s="585">
        <v>154</v>
      </c>
      <c r="F33" s="619">
        <v>108</v>
      </c>
      <c r="G33" s="620">
        <v>29</v>
      </c>
      <c r="H33" s="585">
        <v>137</v>
      </c>
      <c r="I33" s="619">
        <v>253</v>
      </c>
      <c r="J33" s="620">
        <v>284</v>
      </c>
      <c r="K33" s="585">
        <v>537</v>
      </c>
      <c r="L33" s="619">
        <v>420</v>
      </c>
      <c r="M33" s="620">
        <v>408</v>
      </c>
      <c r="N33" s="585">
        <v>828</v>
      </c>
      <c r="O33" s="619">
        <v>305</v>
      </c>
      <c r="P33" s="620">
        <v>264</v>
      </c>
      <c r="Q33" s="585">
        <v>569</v>
      </c>
      <c r="R33" s="619">
        <v>1007</v>
      </c>
      <c r="S33" s="620">
        <v>947</v>
      </c>
      <c r="T33" s="585">
        <v>1954</v>
      </c>
      <c r="U33" s="619">
        <v>1312</v>
      </c>
      <c r="V33" s="620">
        <v>1211</v>
      </c>
      <c r="W33" s="585">
        <v>2523</v>
      </c>
      <c r="X33" s="619">
        <v>179</v>
      </c>
      <c r="Y33" s="620">
        <v>284</v>
      </c>
      <c r="Z33" s="585">
        <v>463</v>
      </c>
      <c r="AA33" s="619">
        <v>166</v>
      </c>
      <c r="AB33" s="620">
        <v>253</v>
      </c>
      <c r="AC33" s="585">
        <v>419</v>
      </c>
      <c r="AD33" s="619">
        <v>424</v>
      </c>
      <c r="AE33" s="620">
        <v>319</v>
      </c>
      <c r="AF33" s="585">
        <v>743</v>
      </c>
      <c r="AG33" s="619">
        <v>107</v>
      </c>
      <c r="AH33" s="620">
        <v>270</v>
      </c>
      <c r="AI33" s="585">
        <v>377</v>
      </c>
      <c r="AJ33" s="619">
        <v>234</v>
      </c>
      <c r="AK33" s="620">
        <v>276</v>
      </c>
      <c r="AL33" s="585">
        <v>510</v>
      </c>
      <c r="AM33" s="619">
        <v>56</v>
      </c>
      <c r="AN33" s="620">
        <v>120</v>
      </c>
      <c r="AO33" s="585">
        <v>176</v>
      </c>
      <c r="AP33" s="619">
        <v>104</v>
      </c>
      <c r="AQ33" s="620">
        <v>289</v>
      </c>
      <c r="AR33" s="585">
        <v>393</v>
      </c>
      <c r="AS33" s="619">
        <v>82</v>
      </c>
      <c r="AT33" s="620">
        <v>92</v>
      </c>
      <c r="AU33" s="585">
        <v>174</v>
      </c>
      <c r="AV33" s="619">
        <v>136</v>
      </c>
      <c r="AW33" s="620">
        <v>150</v>
      </c>
      <c r="AX33" s="585">
        <v>286</v>
      </c>
      <c r="AY33" s="619"/>
      <c r="AZ33" s="620"/>
      <c r="BA33" s="585"/>
    </row>
    <row r="34" spans="1:53" x14ac:dyDescent="0.15">
      <c r="A34" s="621"/>
      <c r="B34" s="595" t="s">
        <v>85</v>
      </c>
      <c r="C34" s="606">
        <v>114</v>
      </c>
      <c r="D34" s="607">
        <v>208</v>
      </c>
      <c r="E34" s="571">
        <v>322</v>
      </c>
      <c r="F34" s="606">
        <v>222</v>
      </c>
      <c r="G34" s="607">
        <v>79</v>
      </c>
      <c r="H34" s="571">
        <v>301</v>
      </c>
      <c r="I34" s="606">
        <v>489</v>
      </c>
      <c r="J34" s="607">
        <v>616</v>
      </c>
      <c r="K34" s="571">
        <v>1105</v>
      </c>
      <c r="L34" s="622">
        <v>826</v>
      </c>
      <c r="M34" s="623">
        <v>904</v>
      </c>
      <c r="N34" s="595">
        <v>1730</v>
      </c>
      <c r="O34" s="606">
        <v>557</v>
      </c>
      <c r="P34" s="607">
        <v>679</v>
      </c>
      <c r="Q34" s="571">
        <v>1236</v>
      </c>
      <c r="R34" s="606">
        <v>1890</v>
      </c>
      <c r="S34" s="607">
        <v>1897</v>
      </c>
      <c r="T34" s="571">
        <v>3787</v>
      </c>
      <c r="U34" s="622">
        <v>2447</v>
      </c>
      <c r="V34" s="623">
        <v>2577</v>
      </c>
      <c r="W34" s="595">
        <v>5024</v>
      </c>
      <c r="X34" s="606">
        <v>391</v>
      </c>
      <c r="Y34" s="607">
        <v>553</v>
      </c>
      <c r="Z34" s="571">
        <v>944</v>
      </c>
      <c r="AA34" s="606">
        <v>377</v>
      </c>
      <c r="AB34" s="607">
        <v>497</v>
      </c>
      <c r="AC34" s="571">
        <v>874</v>
      </c>
      <c r="AD34" s="606">
        <v>830</v>
      </c>
      <c r="AE34" s="607">
        <v>675</v>
      </c>
      <c r="AF34" s="571">
        <v>1505</v>
      </c>
      <c r="AG34" s="606">
        <v>271</v>
      </c>
      <c r="AH34" s="607">
        <v>486</v>
      </c>
      <c r="AI34" s="571">
        <v>757</v>
      </c>
      <c r="AJ34" s="606">
        <v>504</v>
      </c>
      <c r="AK34" s="607">
        <v>572</v>
      </c>
      <c r="AL34" s="571">
        <v>1076</v>
      </c>
      <c r="AM34" s="606">
        <v>147</v>
      </c>
      <c r="AN34" s="607">
        <v>244</v>
      </c>
      <c r="AO34" s="571">
        <v>391</v>
      </c>
      <c r="AP34" s="606">
        <v>188</v>
      </c>
      <c r="AQ34" s="607">
        <v>499</v>
      </c>
      <c r="AR34" s="571">
        <v>687</v>
      </c>
      <c r="AS34" s="606">
        <v>144</v>
      </c>
      <c r="AT34" s="607">
        <v>186</v>
      </c>
      <c r="AU34" s="571">
        <v>330</v>
      </c>
      <c r="AV34" s="606">
        <v>240</v>
      </c>
      <c r="AW34" s="607">
        <v>299</v>
      </c>
      <c r="AX34" s="571">
        <v>539</v>
      </c>
      <c r="AY34" s="606"/>
      <c r="AZ34" s="607"/>
      <c r="BA34" s="571"/>
    </row>
    <row r="35" spans="1:53" x14ac:dyDescent="0.15">
      <c r="A35" s="628" t="s">
        <v>455</v>
      </c>
      <c r="B35" s="629" t="s">
        <v>110</v>
      </c>
      <c r="C35" s="630">
        <v>546</v>
      </c>
      <c r="D35" s="631">
        <v>1624</v>
      </c>
      <c r="E35" s="629">
        <v>2170</v>
      </c>
      <c r="F35" s="630">
        <v>2178</v>
      </c>
      <c r="G35" s="631">
        <v>844</v>
      </c>
      <c r="H35" s="629">
        <v>3022</v>
      </c>
      <c r="I35" s="630">
        <v>3623</v>
      </c>
      <c r="J35" s="631">
        <v>5015</v>
      </c>
      <c r="K35" s="629">
        <v>8638</v>
      </c>
      <c r="L35" s="630">
        <v>6347</v>
      </c>
      <c r="M35" s="631">
        <v>7484</v>
      </c>
      <c r="N35" s="629">
        <v>13831</v>
      </c>
      <c r="O35" s="630">
        <v>2653</v>
      </c>
      <c r="P35" s="631">
        <v>3345</v>
      </c>
      <c r="Q35" s="629">
        <v>5998</v>
      </c>
      <c r="R35" s="630">
        <v>9231</v>
      </c>
      <c r="S35" s="631">
        <v>10665</v>
      </c>
      <c r="T35" s="629">
        <v>19896</v>
      </c>
      <c r="U35" s="630">
        <v>11886</v>
      </c>
      <c r="V35" s="631">
        <v>14009</v>
      </c>
      <c r="W35" s="629">
        <v>25895</v>
      </c>
      <c r="X35" s="630">
        <v>2380</v>
      </c>
      <c r="Y35" s="631">
        <v>2607</v>
      </c>
      <c r="Z35" s="629">
        <v>4987</v>
      </c>
      <c r="AA35" s="630">
        <v>2866</v>
      </c>
      <c r="AB35" s="631">
        <v>2477</v>
      </c>
      <c r="AC35" s="629">
        <v>5343</v>
      </c>
      <c r="AD35" s="630">
        <v>3988</v>
      </c>
      <c r="AE35" s="631">
        <v>3784</v>
      </c>
      <c r="AF35" s="629">
        <v>7772</v>
      </c>
      <c r="AG35" s="630">
        <v>1794</v>
      </c>
      <c r="AH35" s="631">
        <v>1848</v>
      </c>
      <c r="AI35" s="629">
        <v>3642</v>
      </c>
      <c r="AJ35" s="630">
        <v>3003</v>
      </c>
      <c r="AK35" s="631">
        <v>3056</v>
      </c>
      <c r="AL35" s="629">
        <v>6059</v>
      </c>
      <c r="AM35" s="630">
        <v>1329</v>
      </c>
      <c r="AN35" s="631">
        <v>1391</v>
      </c>
      <c r="AO35" s="629">
        <v>2720</v>
      </c>
      <c r="AP35" s="630">
        <v>2043</v>
      </c>
      <c r="AQ35" s="631">
        <v>2644</v>
      </c>
      <c r="AR35" s="629">
        <v>4687</v>
      </c>
      <c r="AS35" s="630">
        <v>1409</v>
      </c>
      <c r="AT35" s="631">
        <v>1327</v>
      </c>
      <c r="AU35" s="629">
        <v>2736</v>
      </c>
      <c r="AV35" s="630">
        <v>2212</v>
      </c>
      <c r="AW35" s="631">
        <v>2871</v>
      </c>
      <c r="AX35" s="629">
        <v>5083</v>
      </c>
      <c r="AY35" s="630"/>
      <c r="AZ35" s="631"/>
      <c r="BA35" s="629"/>
    </row>
    <row r="36" spans="1:53" x14ac:dyDescent="0.15">
      <c r="A36" s="632"/>
      <c r="B36" s="633" t="s">
        <v>109</v>
      </c>
      <c r="C36" s="634">
        <v>472</v>
      </c>
      <c r="D36" s="635">
        <v>1663</v>
      </c>
      <c r="E36" s="633">
        <v>2135</v>
      </c>
      <c r="F36" s="634">
        <v>1824</v>
      </c>
      <c r="G36" s="635">
        <v>619</v>
      </c>
      <c r="H36" s="633">
        <v>2443</v>
      </c>
      <c r="I36" s="634">
        <v>3615</v>
      </c>
      <c r="J36" s="635">
        <v>4915</v>
      </c>
      <c r="K36" s="633">
        <v>8530</v>
      </c>
      <c r="L36" s="634">
        <v>5909</v>
      </c>
      <c r="M36" s="635">
        <v>7198</v>
      </c>
      <c r="N36" s="633">
        <v>13107</v>
      </c>
      <c r="O36" s="634">
        <v>2901</v>
      </c>
      <c r="P36" s="635">
        <v>3965</v>
      </c>
      <c r="Q36" s="633">
        <v>6866</v>
      </c>
      <c r="R36" s="634">
        <v>9603</v>
      </c>
      <c r="S36" s="635">
        <v>12574</v>
      </c>
      <c r="T36" s="633">
        <v>22177</v>
      </c>
      <c r="U36" s="634">
        <v>12504</v>
      </c>
      <c r="V36" s="635">
        <v>16542</v>
      </c>
      <c r="W36" s="633">
        <v>29046</v>
      </c>
      <c r="X36" s="634">
        <v>3045</v>
      </c>
      <c r="Y36" s="635">
        <v>3137</v>
      </c>
      <c r="Z36" s="633">
        <v>6182</v>
      </c>
      <c r="AA36" s="634">
        <v>3210</v>
      </c>
      <c r="AB36" s="635">
        <v>2455</v>
      </c>
      <c r="AC36" s="633">
        <v>5665</v>
      </c>
      <c r="AD36" s="634">
        <v>5181</v>
      </c>
      <c r="AE36" s="635">
        <v>4599</v>
      </c>
      <c r="AF36" s="633">
        <v>9780</v>
      </c>
      <c r="AG36" s="634">
        <v>2370</v>
      </c>
      <c r="AH36" s="635">
        <v>2350</v>
      </c>
      <c r="AI36" s="633">
        <v>4720</v>
      </c>
      <c r="AJ36" s="634">
        <v>3560</v>
      </c>
      <c r="AK36" s="635">
        <v>3646</v>
      </c>
      <c r="AL36" s="633">
        <v>7206</v>
      </c>
      <c r="AM36" s="634">
        <v>1397</v>
      </c>
      <c r="AN36" s="635">
        <v>1535</v>
      </c>
      <c r="AO36" s="633">
        <v>2932</v>
      </c>
      <c r="AP36" s="634">
        <v>3258</v>
      </c>
      <c r="AQ36" s="635">
        <v>3962</v>
      </c>
      <c r="AR36" s="633">
        <v>7220</v>
      </c>
      <c r="AS36" s="634">
        <v>1782</v>
      </c>
      <c r="AT36" s="635">
        <v>1702</v>
      </c>
      <c r="AU36" s="633">
        <v>3484</v>
      </c>
      <c r="AV36" s="634">
        <v>2723</v>
      </c>
      <c r="AW36" s="635">
        <v>2130</v>
      </c>
      <c r="AX36" s="633">
        <v>4853</v>
      </c>
      <c r="AY36" s="634"/>
      <c r="AZ36" s="635"/>
      <c r="BA36" s="633"/>
    </row>
    <row r="37" spans="1:53" x14ac:dyDescent="0.15">
      <c r="A37" s="636"/>
      <c r="B37" s="637" t="s">
        <v>85</v>
      </c>
      <c r="C37" s="638">
        <v>1018</v>
      </c>
      <c r="D37" s="639">
        <v>3287</v>
      </c>
      <c r="E37" s="637">
        <v>4305</v>
      </c>
      <c r="F37" s="638">
        <v>4002</v>
      </c>
      <c r="G37" s="639">
        <v>1463</v>
      </c>
      <c r="H37" s="637">
        <v>5465</v>
      </c>
      <c r="I37" s="638">
        <v>7238</v>
      </c>
      <c r="J37" s="639">
        <v>9930</v>
      </c>
      <c r="K37" s="637">
        <v>17168</v>
      </c>
      <c r="L37" s="638">
        <v>12256</v>
      </c>
      <c r="M37" s="639">
        <v>14682</v>
      </c>
      <c r="N37" s="637">
        <v>26938</v>
      </c>
      <c r="O37" s="638">
        <v>5554</v>
      </c>
      <c r="P37" s="639">
        <v>7310</v>
      </c>
      <c r="Q37" s="637">
        <v>12864</v>
      </c>
      <c r="R37" s="638">
        <v>18834</v>
      </c>
      <c r="S37" s="639">
        <v>23239</v>
      </c>
      <c r="T37" s="637">
        <v>42073</v>
      </c>
      <c r="U37" s="638">
        <v>24390</v>
      </c>
      <c r="V37" s="639">
        <v>30551</v>
      </c>
      <c r="W37" s="637">
        <v>54941</v>
      </c>
      <c r="X37" s="638">
        <v>5425</v>
      </c>
      <c r="Y37" s="639">
        <v>5744</v>
      </c>
      <c r="Z37" s="637">
        <v>11169</v>
      </c>
      <c r="AA37" s="638">
        <v>6076</v>
      </c>
      <c r="AB37" s="639">
        <v>4932</v>
      </c>
      <c r="AC37" s="637">
        <v>11008</v>
      </c>
      <c r="AD37" s="638">
        <v>9169</v>
      </c>
      <c r="AE37" s="639">
        <v>8383</v>
      </c>
      <c r="AF37" s="637">
        <v>17552</v>
      </c>
      <c r="AG37" s="638">
        <v>4164</v>
      </c>
      <c r="AH37" s="639">
        <v>4198</v>
      </c>
      <c r="AI37" s="637">
        <v>8362</v>
      </c>
      <c r="AJ37" s="638">
        <v>6563</v>
      </c>
      <c r="AK37" s="639">
        <v>6702</v>
      </c>
      <c r="AL37" s="637">
        <v>13265</v>
      </c>
      <c r="AM37" s="638">
        <v>2726</v>
      </c>
      <c r="AN37" s="639">
        <v>2926</v>
      </c>
      <c r="AO37" s="637">
        <v>5652</v>
      </c>
      <c r="AP37" s="638">
        <v>5301</v>
      </c>
      <c r="AQ37" s="639">
        <v>6606</v>
      </c>
      <c r="AR37" s="637">
        <v>11907</v>
      </c>
      <c r="AS37" s="638">
        <v>3191</v>
      </c>
      <c r="AT37" s="639">
        <v>3029</v>
      </c>
      <c r="AU37" s="637">
        <v>6220</v>
      </c>
      <c r="AV37" s="638">
        <v>4935</v>
      </c>
      <c r="AW37" s="639">
        <v>5001</v>
      </c>
      <c r="AX37" s="637">
        <v>9936</v>
      </c>
      <c r="AY37" s="638"/>
      <c r="AZ37" s="639"/>
      <c r="BA37" s="637"/>
    </row>
    <row r="38" spans="1:53" x14ac:dyDescent="0.15">
      <c r="A38" s="624" t="s">
        <v>456</v>
      </c>
      <c r="B38" s="602" t="s">
        <v>110</v>
      </c>
      <c r="C38" s="616"/>
      <c r="D38" s="617"/>
      <c r="E38" s="577"/>
      <c r="F38" s="616"/>
      <c r="G38" s="617"/>
      <c r="H38" s="577"/>
      <c r="I38" s="616"/>
      <c r="J38" s="617"/>
      <c r="K38" s="577"/>
      <c r="L38" s="625"/>
      <c r="M38" s="626"/>
      <c r="N38" s="602"/>
      <c r="O38" s="616"/>
      <c r="P38" s="617"/>
      <c r="Q38" s="577"/>
      <c r="R38" s="616"/>
      <c r="S38" s="617"/>
      <c r="T38" s="577"/>
      <c r="U38" s="625"/>
      <c r="V38" s="626"/>
      <c r="W38" s="602"/>
      <c r="X38" s="616"/>
      <c r="Y38" s="617"/>
      <c r="Z38" s="577"/>
      <c r="AA38" s="616"/>
      <c r="AB38" s="617"/>
      <c r="AC38" s="577"/>
      <c r="AD38" s="616"/>
      <c r="AE38" s="617"/>
      <c r="AF38" s="577"/>
      <c r="AG38" s="616">
        <v>155</v>
      </c>
      <c r="AH38" s="617">
        <v>203</v>
      </c>
      <c r="AI38" s="577">
        <v>358</v>
      </c>
      <c r="AJ38" s="616"/>
      <c r="AK38" s="617"/>
      <c r="AL38" s="577"/>
      <c r="AM38" s="616"/>
      <c r="AN38" s="617"/>
      <c r="AO38" s="577"/>
      <c r="AP38" s="616"/>
      <c r="AQ38" s="617"/>
      <c r="AR38" s="577"/>
      <c r="AS38" s="616"/>
      <c r="AT38" s="617"/>
      <c r="AU38" s="577"/>
      <c r="AV38" s="616">
        <v>131</v>
      </c>
      <c r="AW38" s="617">
        <v>79</v>
      </c>
      <c r="AX38" s="577">
        <v>210</v>
      </c>
      <c r="AY38" s="616">
        <v>67</v>
      </c>
      <c r="AZ38" s="617">
        <v>148</v>
      </c>
      <c r="BA38" s="577">
        <v>215</v>
      </c>
    </row>
    <row r="39" spans="1:53" x14ac:dyDescent="0.15">
      <c r="A39" s="618"/>
      <c r="B39" s="585" t="s">
        <v>109</v>
      </c>
      <c r="C39" s="619"/>
      <c r="D39" s="620"/>
      <c r="E39" s="585"/>
      <c r="F39" s="619"/>
      <c r="G39" s="620"/>
      <c r="H39" s="585"/>
      <c r="I39" s="619"/>
      <c r="J39" s="620"/>
      <c r="K39" s="585"/>
      <c r="L39" s="619"/>
      <c r="M39" s="620"/>
      <c r="N39" s="585"/>
      <c r="O39" s="619"/>
      <c r="P39" s="620"/>
      <c r="Q39" s="585"/>
      <c r="R39" s="619"/>
      <c r="S39" s="620"/>
      <c r="T39" s="585"/>
      <c r="U39" s="619"/>
      <c r="V39" s="620"/>
      <c r="W39" s="585"/>
      <c r="X39" s="619"/>
      <c r="Y39" s="620"/>
      <c r="Z39" s="585"/>
      <c r="AA39" s="619"/>
      <c r="AB39" s="620"/>
      <c r="AC39" s="585"/>
      <c r="AD39" s="619"/>
      <c r="AE39" s="620"/>
      <c r="AF39" s="585"/>
      <c r="AG39" s="619">
        <v>102</v>
      </c>
      <c r="AH39" s="620">
        <v>262</v>
      </c>
      <c r="AI39" s="585">
        <v>364</v>
      </c>
      <c r="AJ39" s="619"/>
      <c r="AK39" s="620"/>
      <c r="AL39" s="585"/>
      <c r="AM39" s="619"/>
      <c r="AN39" s="620"/>
      <c r="AO39" s="585"/>
      <c r="AP39" s="619"/>
      <c r="AQ39" s="620"/>
      <c r="AR39" s="585"/>
      <c r="AS39" s="619"/>
      <c r="AT39" s="620"/>
      <c r="AU39" s="585"/>
      <c r="AV39" s="619">
        <v>145</v>
      </c>
      <c r="AW39" s="620">
        <v>70</v>
      </c>
      <c r="AX39" s="585">
        <v>215</v>
      </c>
      <c r="AY39" s="619">
        <v>49</v>
      </c>
      <c r="AZ39" s="620">
        <v>61</v>
      </c>
      <c r="BA39" s="585">
        <v>110</v>
      </c>
    </row>
    <row r="40" spans="1:53" x14ac:dyDescent="0.15">
      <c r="A40" s="614"/>
      <c r="B40" s="571" t="s">
        <v>85</v>
      </c>
      <c r="C40" s="606"/>
      <c r="D40" s="607"/>
      <c r="E40" s="571"/>
      <c r="F40" s="606"/>
      <c r="G40" s="607"/>
      <c r="H40" s="571"/>
      <c r="I40" s="606"/>
      <c r="J40" s="607"/>
      <c r="K40" s="571"/>
      <c r="L40" s="606"/>
      <c r="M40" s="607"/>
      <c r="N40" s="571"/>
      <c r="O40" s="606"/>
      <c r="P40" s="607"/>
      <c r="Q40" s="571"/>
      <c r="R40" s="606"/>
      <c r="S40" s="607"/>
      <c r="T40" s="571"/>
      <c r="U40" s="606"/>
      <c r="V40" s="607"/>
      <c r="W40" s="571"/>
      <c r="X40" s="606"/>
      <c r="Y40" s="607"/>
      <c r="Z40" s="571"/>
      <c r="AA40" s="606"/>
      <c r="AB40" s="607"/>
      <c r="AC40" s="571"/>
      <c r="AD40" s="606"/>
      <c r="AE40" s="607"/>
      <c r="AF40" s="571"/>
      <c r="AG40" s="606">
        <v>257</v>
      </c>
      <c r="AH40" s="607">
        <v>465</v>
      </c>
      <c r="AI40" s="571">
        <v>722</v>
      </c>
      <c r="AJ40" s="606"/>
      <c r="AK40" s="607"/>
      <c r="AL40" s="571"/>
      <c r="AM40" s="606"/>
      <c r="AN40" s="607"/>
      <c r="AO40" s="571"/>
      <c r="AP40" s="606"/>
      <c r="AQ40" s="607"/>
      <c r="AR40" s="571"/>
      <c r="AS40" s="606"/>
      <c r="AT40" s="607"/>
      <c r="AU40" s="571"/>
      <c r="AV40" s="606">
        <v>276</v>
      </c>
      <c r="AW40" s="607">
        <v>149</v>
      </c>
      <c r="AX40" s="571">
        <v>425</v>
      </c>
      <c r="AY40" s="606">
        <v>116</v>
      </c>
      <c r="AZ40" s="607">
        <v>209</v>
      </c>
      <c r="BA40" s="571">
        <v>325</v>
      </c>
    </row>
    <row r="41" spans="1:53" x14ac:dyDescent="0.15">
      <c r="A41" s="624" t="s">
        <v>457</v>
      </c>
      <c r="B41" s="602" t="s">
        <v>110</v>
      </c>
      <c r="C41" s="616"/>
      <c r="D41" s="617"/>
      <c r="E41" s="577"/>
      <c r="F41" s="616"/>
      <c r="G41" s="617"/>
      <c r="H41" s="577"/>
      <c r="I41" s="616"/>
      <c r="J41" s="617"/>
      <c r="K41" s="577"/>
      <c r="L41" s="616"/>
      <c r="M41" s="617"/>
      <c r="N41" s="577"/>
      <c r="O41" s="616"/>
      <c r="P41" s="617"/>
      <c r="Q41" s="577"/>
      <c r="R41" s="616"/>
      <c r="S41" s="617"/>
      <c r="T41" s="577"/>
      <c r="U41" s="616"/>
      <c r="V41" s="617"/>
      <c r="W41" s="577"/>
      <c r="X41" s="616"/>
      <c r="Y41" s="617"/>
      <c r="Z41" s="577"/>
      <c r="AA41" s="616"/>
      <c r="AB41" s="617"/>
      <c r="AC41" s="577"/>
      <c r="AD41" s="616"/>
      <c r="AE41" s="617"/>
      <c r="AF41" s="577"/>
      <c r="AG41" s="616">
        <v>136</v>
      </c>
      <c r="AH41" s="617">
        <v>103</v>
      </c>
      <c r="AI41" s="577">
        <v>239</v>
      </c>
      <c r="AJ41" s="616"/>
      <c r="AK41" s="617"/>
      <c r="AL41" s="577"/>
      <c r="AM41" s="616"/>
      <c r="AN41" s="617"/>
      <c r="AO41" s="577"/>
      <c r="AP41" s="616"/>
      <c r="AQ41" s="617"/>
      <c r="AR41" s="577"/>
      <c r="AS41" s="616"/>
      <c r="AT41" s="617"/>
      <c r="AU41" s="577"/>
      <c r="AV41" s="616">
        <v>55</v>
      </c>
      <c r="AW41" s="617">
        <v>46</v>
      </c>
      <c r="AX41" s="577">
        <v>101</v>
      </c>
      <c r="AY41" s="616">
        <v>109</v>
      </c>
      <c r="AZ41" s="617">
        <v>85</v>
      </c>
      <c r="BA41" s="577">
        <v>194</v>
      </c>
    </row>
    <row r="42" spans="1:53" x14ac:dyDescent="0.15">
      <c r="A42" s="618"/>
      <c r="B42" s="585" t="s">
        <v>109</v>
      </c>
      <c r="C42" s="619"/>
      <c r="D42" s="620"/>
      <c r="E42" s="585"/>
      <c r="F42" s="619"/>
      <c r="G42" s="620"/>
      <c r="H42" s="585"/>
      <c r="I42" s="619"/>
      <c r="J42" s="620"/>
      <c r="K42" s="585"/>
      <c r="L42" s="619"/>
      <c r="M42" s="620"/>
      <c r="N42" s="585"/>
      <c r="O42" s="619"/>
      <c r="P42" s="620"/>
      <c r="Q42" s="585"/>
      <c r="R42" s="619"/>
      <c r="S42" s="620"/>
      <c r="T42" s="585"/>
      <c r="U42" s="619"/>
      <c r="V42" s="620"/>
      <c r="W42" s="585"/>
      <c r="X42" s="619"/>
      <c r="Y42" s="620"/>
      <c r="Z42" s="585"/>
      <c r="AA42" s="619"/>
      <c r="AB42" s="620"/>
      <c r="AC42" s="585"/>
      <c r="AD42" s="619"/>
      <c r="AE42" s="620"/>
      <c r="AF42" s="585"/>
      <c r="AG42" s="619">
        <v>64</v>
      </c>
      <c r="AH42" s="620">
        <v>104</v>
      </c>
      <c r="AI42" s="585">
        <v>168</v>
      </c>
      <c r="AJ42" s="619"/>
      <c r="AK42" s="620"/>
      <c r="AL42" s="585"/>
      <c r="AM42" s="619"/>
      <c r="AN42" s="620"/>
      <c r="AO42" s="585"/>
      <c r="AP42" s="619"/>
      <c r="AQ42" s="620"/>
      <c r="AR42" s="585"/>
      <c r="AS42" s="619"/>
      <c r="AT42" s="620"/>
      <c r="AU42" s="585"/>
      <c r="AV42" s="619">
        <v>58</v>
      </c>
      <c r="AW42" s="620">
        <v>43</v>
      </c>
      <c r="AX42" s="585">
        <v>101</v>
      </c>
      <c r="AY42" s="619">
        <v>58</v>
      </c>
      <c r="AZ42" s="620">
        <v>54</v>
      </c>
      <c r="BA42" s="585">
        <v>112</v>
      </c>
    </row>
    <row r="43" spans="1:53" x14ac:dyDescent="0.15">
      <c r="A43" s="614"/>
      <c r="B43" s="571" t="s">
        <v>85</v>
      </c>
      <c r="C43" s="606"/>
      <c r="D43" s="607"/>
      <c r="E43" s="571"/>
      <c r="F43" s="606"/>
      <c r="G43" s="607"/>
      <c r="H43" s="571"/>
      <c r="I43" s="606"/>
      <c r="J43" s="607"/>
      <c r="K43" s="571"/>
      <c r="L43" s="622"/>
      <c r="M43" s="623"/>
      <c r="N43" s="595"/>
      <c r="O43" s="606"/>
      <c r="P43" s="607"/>
      <c r="Q43" s="571"/>
      <c r="R43" s="606"/>
      <c r="S43" s="607"/>
      <c r="T43" s="571"/>
      <c r="U43" s="622"/>
      <c r="V43" s="623"/>
      <c r="W43" s="595"/>
      <c r="X43" s="606"/>
      <c r="Y43" s="607"/>
      <c r="Z43" s="571"/>
      <c r="AA43" s="606"/>
      <c r="AB43" s="607"/>
      <c r="AC43" s="571"/>
      <c r="AD43" s="606"/>
      <c r="AE43" s="607"/>
      <c r="AF43" s="571"/>
      <c r="AG43" s="606">
        <v>200</v>
      </c>
      <c r="AH43" s="607">
        <v>207</v>
      </c>
      <c r="AI43" s="571">
        <v>407</v>
      </c>
      <c r="AJ43" s="606"/>
      <c r="AK43" s="607"/>
      <c r="AL43" s="571"/>
      <c r="AM43" s="606"/>
      <c r="AN43" s="607"/>
      <c r="AO43" s="571"/>
      <c r="AP43" s="606"/>
      <c r="AQ43" s="607"/>
      <c r="AR43" s="571"/>
      <c r="AS43" s="606"/>
      <c r="AT43" s="607"/>
      <c r="AU43" s="571"/>
      <c r="AV43" s="606">
        <v>113</v>
      </c>
      <c r="AW43" s="607">
        <v>89</v>
      </c>
      <c r="AX43" s="571">
        <v>202</v>
      </c>
      <c r="AY43" s="606">
        <v>167</v>
      </c>
      <c r="AZ43" s="607">
        <v>139</v>
      </c>
      <c r="BA43" s="571">
        <v>306</v>
      </c>
    </row>
    <row r="44" spans="1:53" x14ac:dyDescent="0.15">
      <c r="A44" s="624" t="s">
        <v>458</v>
      </c>
      <c r="B44" s="602" t="s">
        <v>110</v>
      </c>
      <c r="C44" s="616"/>
      <c r="D44" s="617"/>
      <c r="E44" s="577"/>
      <c r="F44" s="616"/>
      <c r="G44" s="617"/>
      <c r="H44" s="577"/>
      <c r="I44" s="616"/>
      <c r="J44" s="617"/>
      <c r="K44" s="577"/>
      <c r="L44" s="625"/>
      <c r="M44" s="626"/>
      <c r="N44" s="602"/>
      <c r="O44" s="616"/>
      <c r="P44" s="617"/>
      <c r="Q44" s="577"/>
      <c r="R44" s="616"/>
      <c r="S44" s="617"/>
      <c r="T44" s="577"/>
      <c r="U44" s="625"/>
      <c r="V44" s="626"/>
      <c r="W44" s="602"/>
      <c r="X44" s="616"/>
      <c r="Y44" s="617"/>
      <c r="Z44" s="577"/>
      <c r="AA44" s="616"/>
      <c r="AB44" s="617"/>
      <c r="AC44" s="577"/>
      <c r="AD44" s="616"/>
      <c r="AE44" s="617"/>
      <c r="AF44" s="577"/>
      <c r="AG44" s="616">
        <v>104</v>
      </c>
      <c r="AH44" s="617">
        <v>97</v>
      </c>
      <c r="AI44" s="577">
        <v>201</v>
      </c>
      <c r="AJ44" s="616"/>
      <c r="AK44" s="617"/>
      <c r="AL44" s="577"/>
      <c r="AM44" s="616"/>
      <c r="AN44" s="617"/>
      <c r="AO44" s="577"/>
      <c r="AP44" s="616"/>
      <c r="AQ44" s="617"/>
      <c r="AR44" s="577"/>
      <c r="AS44" s="616"/>
      <c r="AT44" s="617"/>
      <c r="AU44" s="577"/>
      <c r="AV44" s="616">
        <v>43</v>
      </c>
      <c r="AW44" s="617">
        <v>30</v>
      </c>
      <c r="AX44" s="577">
        <v>73</v>
      </c>
      <c r="AY44" s="616">
        <v>116</v>
      </c>
      <c r="AZ44" s="617">
        <v>103</v>
      </c>
      <c r="BA44" s="577">
        <v>219</v>
      </c>
    </row>
    <row r="45" spans="1:53" x14ac:dyDescent="0.15">
      <c r="A45" s="618"/>
      <c r="B45" s="585" t="s">
        <v>109</v>
      </c>
      <c r="C45" s="619"/>
      <c r="D45" s="620"/>
      <c r="E45" s="585"/>
      <c r="F45" s="619"/>
      <c r="G45" s="620"/>
      <c r="H45" s="585"/>
      <c r="I45" s="619"/>
      <c r="J45" s="620"/>
      <c r="K45" s="585"/>
      <c r="L45" s="619"/>
      <c r="M45" s="620"/>
      <c r="N45" s="585"/>
      <c r="O45" s="619"/>
      <c r="P45" s="620"/>
      <c r="Q45" s="585"/>
      <c r="R45" s="619"/>
      <c r="S45" s="620"/>
      <c r="T45" s="585"/>
      <c r="U45" s="619"/>
      <c r="V45" s="620"/>
      <c r="W45" s="585"/>
      <c r="X45" s="619"/>
      <c r="Y45" s="620"/>
      <c r="Z45" s="585"/>
      <c r="AA45" s="619"/>
      <c r="AB45" s="620"/>
      <c r="AC45" s="585"/>
      <c r="AD45" s="619"/>
      <c r="AE45" s="620"/>
      <c r="AF45" s="585"/>
      <c r="AG45" s="619">
        <v>68</v>
      </c>
      <c r="AH45" s="620">
        <v>65</v>
      </c>
      <c r="AI45" s="585">
        <v>133</v>
      </c>
      <c r="AJ45" s="619"/>
      <c r="AK45" s="620"/>
      <c r="AL45" s="585"/>
      <c r="AM45" s="619"/>
      <c r="AN45" s="620"/>
      <c r="AO45" s="585"/>
      <c r="AP45" s="619"/>
      <c r="AQ45" s="620"/>
      <c r="AR45" s="585"/>
      <c r="AS45" s="619"/>
      <c r="AT45" s="620"/>
      <c r="AU45" s="585"/>
      <c r="AV45" s="619">
        <v>52</v>
      </c>
      <c r="AW45" s="620">
        <v>38</v>
      </c>
      <c r="AX45" s="585">
        <v>90</v>
      </c>
      <c r="AY45" s="619">
        <v>62</v>
      </c>
      <c r="AZ45" s="620">
        <v>46</v>
      </c>
      <c r="BA45" s="585">
        <v>108</v>
      </c>
    </row>
    <row r="46" spans="1:53" x14ac:dyDescent="0.15">
      <c r="A46" s="614"/>
      <c r="B46" s="571" t="s">
        <v>85</v>
      </c>
      <c r="C46" s="606"/>
      <c r="D46" s="607"/>
      <c r="E46" s="571"/>
      <c r="F46" s="606"/>
      <c r="G46" s="607"/>
      <c r="H46" s="571"/>
      <c r="I46" s="606"/>
      <c r="J46" s="607"/>
      <c r="K46" s="571"/>
      <c r="L46" s="606"/>
      <c r="M46" s="607"/>
      <c r="N46" s="571"/>
      <c r="O46" s="606"/>
      <c r="P46" s="607"/>
      <c r="Q46" s="571"/>
      <c r="R46" s="606"/>
      <c r="S46" s="607"/>
      <c r="T46" s="571"/>
      <c r="U46" s="606"/>
      <c r="V46" s="607"/>
      <c r="W46" s="571"/>
      <c r="X46" s="606"/>
      <c r="Y46" s="607"/>
      <c r="Z46" s="571"/>
      <c r="AA46" s="606"/>
      <c r="AB46" s="607"/>
      <c r="AC46" s="571"/>
      <c r="AD46" s="606"/>
      <c r="AE46" s="607"/>
      <c r="AF46" s="571"/>
      <c r="AG46" s="606">
        <v>172</v>
      </c>
      <c r="AH46" s="607">
        <v>162</v>
      </c>
      <c r="AI46" s="571">
        <v>334</v>
      </c>
      <c r="AJ46" s="606"/>
      <c r="AK46" s="607"/>
      <c r="AL46" s="571"/>
      <c r="AM46" s="606"/>
      <c r="AN46" s="607"/>
      <c r="AO46" s="571"/>
      <c r="AP46" s="606"/>
      <c r="AQ46" s="607"/>
      <c r="AR46" s="571"/>
      <c r="AS46" s="606"/>
      <c r="AT46" s="607"/>
      <c r="AU46" s="571"/>
      <c r="AV46" s="606">
        <v>95</v>
      </c>
      <c r="AW46" s="607">
        <v>68</v>
      </c>
      <c r="AX46" s="571">
        <v>163</v>
      </c>
      <c r="AY46" s="606">
        <v>178</v>
      </c>
      <c r="AZ46" s="607">
        <v>149</v>
      </c>
      <c r="BA46" s="571">
        <v>327</v>
      </c>
    </row>
    <row r="47" spans="1:53" x14ac:dyDescent="0.15">
      <c r="A47" s="624" t="s">
        <v>459</v>
      </c>
      <c r="B47" s="602" t="s">
        <v>110</v>
      </c>
      <c r="C47" s="616"/>
      <c r="D47" s="617"/>
      <c r="E47" s="577"/>
      <c r="F47" s="616"/>
      <c r="G47" s="617"/>
      <c r="H47" s="577"/>
      <c r="I47" s="616"/>
      <c r="J47" s="617"/>
      <c r="K47" s="577"/>
      <c r="L47" s="616"/>
      <c r="M47" s="617"/>
      <c r="N47" s="577"/>
      <c r="O47" s="616"/>
      <c r="P47" s="617"/>
      <c r="Q47" s="577"/>
      <c r="R47" s="616"/>
      <c r="S47" s="617"/>
      <c r="T47" s="577"/>
      <c r="U47" s="616"/>
      <c r="V47" s="617"/>
      <c r="W47" s="577"/>
      <c r="X47" s="616"/>
      <c r="Y47" s="617"/>
      <c r="Z47" s="577"/>
      <c r="AA47" s="616"/>
      <c r="AB47" s="617"/>
      <c r="AC47" s="577"/>
      <c r="AD47" s="616"/>
      <c r="AE47" s="617"/>
      <c r="AF47" s="577"/>
      <c r="AG47" s="616">
        <v>58</v>
      </c>
      <c r="AH47" s="617">
        <v>55</v>
      </c>
      <c r="AI47" s="577">
        <v>113</v>
      </c>
      <c r="AJ47" s="616"/>
      <c r="AK47" s="617"/>
      <c r="AL47" s="577"/>
      <c r="AM47" s="616"/>
      <c r="AN47" s="617"/>
      <c r="AO47" s="577"/>
      <c r="AP47" s="616"/>
      <c r="AQ47" s="617"/>
      <c r="AR47" s="577"/>
      <c r="AS47" s="616"/>
      <c r="AT47" s="617"/>
      <c r="AU47" s="577"/>
      <c r="AV47" s="616">
        <v>17</v>
      </c>
      <c r="AW47" s="617">
        <v>5</v>
      </c>
      <c r="AX47" s="577">
        <v>22</v>
      </c>
      <c r="AY47" s="616">
        <v>64</v>
      </c>
      <c r="AZ47" s="617">
        <v>76</v>
      </c>
      <c r="BA47" s="577">
        <v>140</v>
      </c>
    </row>
    <row r="48" spans="1:53" x14ac:dyDescent="0.15">
      <c r="A48" s="618"/>
      <c r="B48" s="585" t="s">
        <v>109</v>
      </c>
      <c r="C48" s="619"/>
      <c r="D48" s="620"/>
      <c r="E48" s="585"/>
      <c r="F48" s="619"/>
      <c r="G48" s="620"/>
      <c r="H48" s="585"/>
      <c r="I48" s="619"/>
      <c r="J48" s="620"/>
      <c r="K48" s="585"/>
      <c r="L48" s="619"/>
      <c r="M48" s="620"/>
      <c r="N48" s="585"/>
      <c r="O48" s="619"/>
      <c r="P48" s="620"/>
      <c r="Q48" s="585"/>
      <c r="R48" s="619"/>
      <c r="S48" s="620"/>
      <c r="T48" s="585"/>
      <c r="U48" s="619"/>
      <c r="V48" s="620"/>
      <c r="W48" s="585"/>
      <c r="X48" s="619"/>
      <c r="Y48" s="620"/>
      <c r="Z48" s="585"/>
      <c r="AA48" s="619"/>
      <c r="AB48" s="620"/>
      <c r="AC48" s="585"/>
      <c r="AD48" s="619"/>
      <c r="AE48" s="620"/>
      <c r="AF48" s="585"/>
      <c r="AG48" s="619">
        <v>43</v>
      </c>
      <c r="AH48" s="620">
        <v>44</v>
      </c>
      <c r="AI48" s="585">
        <v>87</v>
      </c>
      <c r="AJ48" s="619"/>
      <c r="AK48" s="620"/>
      <c r="AL48" s="585"/>
      <c r="AM48" s="619"/>
      <c r="AN48" s="620"/>
      <c r="AO48" s="585"/>
      <c r="AP48" s="619"/>
      <c r="AQ48" s="620"/>
      <c r="AR48" s="585"/>
      <c r="AS48" s="619"/>
      <c r="AT48" s="620"/>
      <c r="AU48" s="585"/>
      <c r="AV48" s="619">
        <v>11</v>
      </c>
      <c r="AW48" s="620">
        <v>1</v>
      </c>
      <c r="AX48" s="585">
        <v>12</v>
      </c>
      <c r="AY48" s="619">
        <v>31</v>
      </c>
      <c r="AZ48" s="620">
        <v>42</v>
      </c>
      <c r="BA48" s="585">
        <v>73</v>
      </c>
    </row>
    <row r="49" spans="1:53" x14ac:dyDescent="0.15">
      <c r="A49" s="614"/>
      <c r="B49" s="571" t="s">
        <v>85</v>
      </c>
      <c r="C49" s="606"/>
      <c r="D49" s="607"/>
      <c r="E49" s="571"/>
      <c r="F49" s="606"/>
      <c r="G49" s="607"/>
      <c r="H49" s="571"/>
      <c r="I49" s="606"/>
      <c r="J49" s="607"/>
      <c r="K49" s="571"/>
      <c r="L49" s="606"/>
      <c r="M49" s="607"/>
      <c r="N49" s="571"/>
      <c r="O49" s="606"/>
      <c r="P49" s="607"/>
      <c r="Q49" s="571"/>
      <c r="R49" s="606"/>
      <c r="S49" s="607"/>
      <c r="T49" s="571"/>
      <c r="U49" s="606"/>
      <c r="V49" s="607"/>
      <c r="W49" s="571"/>
      <c r="X49" s="606"/>
      <c r="Y49" s="607"/>
      <c r="Z49" s="571"/>
      <c r="AA49" s="606"/>
      <c r="AB49" s="607"/>
      <c r="AC49" s="571"/>
      <c r="AD49" s="606"/>
      <c r="AE49" s="607"/>
      <c r="AF49" s="571"/>
      <c r="AG49" s="606">
        <v>101</v>
      </c>
      <c r="AH49" s="607">
        <v>99</v>
      </c>
      <c r="AI49" s="571">
        <v>200</v>
      </c>
      <c r="AJ49" s="606"/>
      <c r="AK49" s="607"/>
      <c r="AL49" s="571"/>
      <c r="AM49" s="606"/>
      <c r="AN49" s="607"/>
      <c r="AO49" s="571"/>
      <c r="AP49" s="606"/>
      <c r="AQ49" s="607"/>
      <c r="AR49" s="571"/>
      <c r="AS49" s="606"/>
      <c r="AT49" s="607"/>
      <c r="AU49" s="571"/>
      <c r="AV49" s="606">
        <v>28</v>
      </c>
      <c r="AW49" s="607">
        <v>6</v>
      </c>
      <c r="AX49" s="571">
        <v>34</v>
      </c>
      <c r="AY49" s="606">
        <v>95</v>
      </c>
      <c r="AZ49" s="607">
        <v>118</v>
      </c>
      <c r="BA49" s="571">
        <v>213</v>
      </c>
    </row>
    <row r="50" spans="1:53" x14ac:dyDescent="0.15">
      <c r="A50" s="615" t="s">
        <v>460</v>
      </c>
      <c r="B50" s="577" t="s">
        <v>110</v>
      </c>
      <c r="C50" s="616"/>
      <c r="D50" s="617"/>
      <c r="E50" s="577"/>
      <c r="F50" s="616"/>
      <c r="G50" s="617"/>
      <c r="H50" s="577"/>
      <c r="I50" s="616"/>
      <c r="J50" s="617"/>
      <c r="K50" s="577"/>
      <c r="L50" s="616"/>
      <c r="M50" s="617"/>
      <c r="N50" s="577"/>
      <c r="O50" s="616"/>
      <c r="P50" s="617"/>
      <c r="Q50" s="577"/>
      <c r="R50" s="616"/>
      <c r="S50" s="617"/>
      <c r="T50" s="577"/>
      <c r="U50" s="616"/>
      <c r="V50" s="617"/>
      <c r="W50" s="577"/>
      <c r="X50" s="616"/>
      <c r="Y50" s="617"/>
      <c r="Z50" s="577"/>
      <c r="AA50" s="616"/>
      <c r="AB50" s="617"/>
      <c r="AC50" s="577"/>
      <c r="AD50" s="616"/>
      <c r="AE50" s="617"/>
      <c r="AF50" s="577"/>
      <c r="AG50" s="616">
        <v>49</v>
      </c>
      <c r="AH50" s="617">
        <v>47</v>
      </c>
      <c r="AI50" s="577">
        <v>96</v>
      </c>
      <c r="AJ50" s="616"/>
      <c r="AK50" s="617"/>
      <c r="AL50" s="577"/>
      <c r="AM50" s="616"/>
      <c r="AN50" s="617"/>
      <c r="AO50" s="577"/>
      <c r="AP50" s="616"/>
      <c r="AQ50" s="617"/>
      <c r="AR50" s="577"/>
      <c r="AS50" s="616"/>
      <c r="AT50" s="617"/>
      <c r="AU50" s="577"/>
      <c r="AV50" s="616">
        <v>13</v>
      </c>
      <c r="AW50" s="617">
        <v>5</v>
      </c>
      <c r="AX50" s="577">
        <v>18</v>
      </c>
      <c r="AY50" s="616">
        <v>43</v>
      </c>
      <c r="AZ50" s="617">
        <v>47</v>
      </c>
      <c r="BA50" s="577">
        <v>90</v>
      </c>
    </row>
    <row r="51" spans="1:53" x14ac:dyDescent="0.15">
      <c r="A51" s="618"/>
      <c r="B51" s="585" t="s">
        <v>109</v>
      </c>
      <c r="C51" s="619"/>
      <c r="D51" s="620"/>
      <c r="E51" s="585"/>
      <c r="F51" s="619"/>
      <c r="G51" s="620"/>
      <c r="H51" s="585"/>
      <c r="I51" s="619"/>
      <c r="J51" s="620"/>
      <c r="K51" s="585"/>
      <c r="L51" s="619"/>
      <c r="M51" s="620"/>
      <c r="N51" s="585"/>
      <c r="O51" s="619"/>
      <c r="P51" s="620"/>
      <c r="Q51" s="585"/>
      <c r="R51" s="619"/>
      <c r="S51" s="620"/>
      <c r="T51" s="585"/>
      <c r="U51" s="619"/>
      <c r="V51" s="620"/>
      <c r="W51" s="585"/>
      <c r="X51" s="619"/>
      <c r="Y51" s="620"/>
      <c r="Z51" s="585"/>
      <c r="AA51" s="619"/>
      <c r="AB51" s="620"/>
      <c r="AC51" s="585"/>
      <c r="AD51" s="619"/>
      <c r="AE51" s="620"/>
      <c r="AF51" s="585"/>
      <c r="AG51" s="619">
        <v>26</v>
      </c>
      <c r="AH51" s="620">
        <v>37</v>
      </c>
      <c r="AI51" s="585">
        <v>63</v>
      </c>
      <c r="AJ51" s="619"/>
      <c r="AK51" s="620"/>
      <c r="AL51" s="585"/>
      <c r="AM51" s="619"/>
      <c r="AN51" s="620"/>
      <c r="AO51" s="585"/>
      <c r="AP51" s="619"/>
      <c r="AQ51" s="620"/>
      <c r="AR51" s="585"/>
      <c r="AS51" s="619"/>
      <c r="AT51" s="620"/>
      <c r="AU51" s="585"/>
      <c r="AV51" s="619">
        <v>7</v>
      </c>
      <c r="AW51" s="620">
        <v>4</v>
      </c>
      <c r="AX51" s="585">
        <v>11</v>
      </c>
      <c r="AY51" s="619">
        <v>25</v>
      </c>
      <c r="AZ51" s="620">
        <v>14</v>
      </c>
      <c r="BA51" s="585">
        <v>39</v>
      </c>
    </row>
    <row r="52" spans="1:53" x14ac:dyDescent="0.15">
      <c r="A52" s="614"/>
      <c r="B52" s="571" t="s">
        <v>85</v>
      </c>
      <c r="C52" s="606"/>
      <c r="D52" s="607"/>
      <c r="E52" s="571"/>
      <c r="F52" s="606"/>
      <c r="G52" s="607"/>
      <c r="H52" s="571"/>
      <c r="I52" s="606"/>
      <c r="J52" s="607"/>
      <c r="K52" s="571"/>
      <c r="L52" s="622"/>
      <c r="M52" s="623"/>
      <c r="N52" s="595"/>
      <c r="O52" s="606"/>
      <c r="P52" s="607"/>
      <c r="Q52" s="571"/>
      <c r="R52" s="606"/>
      <c r="S52" s="607"/>
      <c r="T52" s="571"/>
      <c r="U52" s="622"/>
      <c r="V52" s="623"/>
      <c r="W52" s="595"/>
      <c r="X52" s="606"/>
      <c r="Y52" s="607"/>
      <c r="Z52" s="571"/>
      <c r="AA52" s="606"/>
      <c r="AB52" s="607"/>
      <c r="AC52" s="571"/>
      <c r="AD52" s="606"/>
      <c r="AE52" s="607"/>
      <c r="AF52" s="571"/>
      <c r="AG52" s="606">
        <v>75</v>
      </c>
      <c r="AH52" s="607">
        <v>84</v>
      </c>
      <c r="AI52" s="571">
        <v>159</v>
      </c>
      <c r="AJ52" s="606"/>
      <c r="AK52" s="607"/>
      <c r="AL52" s="571"/>
      <c r="AM52" s="606"/>
      <c r="AN52" s="607"/>
      <c r="AO52" s="571"/>
      <c r="AP52" s="606"/>
      <c r="AQ52" s="607"/>
      <c r="AR52" s="571"/>
      <c r="AS52" s="606"/>
      <c r="AT52" s="607"/>
      <c r="AU52" s="571"/>
      <c r="AV52" s="606">
        <v>20</v>
      </c>
      <c r="AW52" s="607">
        <v>9</v>
      </c>
      <c r="AX52" s="571">
        <v>29</v>
      </c>
      <c r="AY52" s="606">
        <v>68</v>
      </c>
      <c r="AZ52" s="607">
        <v>61</v>
      </c>
      <c r="BA52" s="571">
        <v>129</v>
      </c>
    </row>
    <row r="53" spans="1:53" x14ac:dyDescent="0.15">
      <c r="A53" s="640" t="s">
        <v>455</v>
      </c>
      <c r="B53" s="641" t="s">
        <v>110</v>
      </c>
      <c r="C53" s="642"/>
      <c r="D53" s="643"/>
      <c r="E53" s="641"/>
      <c r="F53" s="642"/>
      <c r="G53" s="643"/>
      <c r="H53" s="641"/>
      <c r="I53" s="642"/>
      <c r="J53" s="643"/>
      <c r="K53" s="641"/>
      <c r="L53" s="642"/>
      <c r="M53" s="643"/>
      <c r="N53" s="641"/>
      <c r="O53" s="642"/>
      <c r="P53" s="643"/>
      <c r="Q53" s="641"/>
      <c r="R53" s="642"/>
      <c r="S53" s="643"/>
      <c r="T53" s="641"/>
      <c r="U53" s="642"/>
      <c r="V53" s="643"/>
      <c r="W53" s="641"/>
      <c r="X53" s="642"/>
      <c r="Y53" s="643"/>
      <c r="Z53" s="641"/>
      <c r="AA53" s="642"/>
      <c r="AB53" s="643"/>
      <c r="AC53" s="641"/>
      <c r="AD53" s="642"/>
      <c r="AE53" s="643"/>
      <c r="AF53" s="641"/>
      <c r="AG53" s="642">
        <v>502</v>
      </c>
      <c r="AH53" s="643">
        <v>505</v>
      </c>
      <c r="AI53" s="641">
        <v>1007</v>
      </c>
      <c r="AJ53" s="642"/>
      <c r="AK53" s="643"/>
      <c r="AL53" s="641"/>
      <c r="AM53" s="642"/>
      <c r="AN53" s="643"/>
      <c r="AO53" s="641"/>
      <c r="AP53" s="642"/>
      <c r="AQ53" s="643"/>
      <c r="AR53" s="641"/>
      <c r="AS53" s="642"/>
      <c r="AT53" s="643"/>
      <c r="AU53" s="641"/>
      <c r="AV53" s="642">
        <v>259</v>
      </c>
      <c r="AW53" s="643">
        <v>165</v>
      </c>
      <c r="AX53" s="641">
        <v>424</v>
      </c>
      <c r="AY53" s="642">
        <v>399</v>
      </c>
      <c r="AZ53" s="643">
        <v>459</v>
      </c>
      <c r="BA53" s="641">
        <v>858</v>
      </c>
    </row>
    <row r="54" spans="1:53" x14ac:dyDescent="0.15">
      <c r="A54" s="644"/>
      <c r="B54" s="645" t="s">
        <v>109</v>
      </c>
      <c r="C54" s="646"/>
      <c r="D54" s="647"/>
      <c r="E54" s="645"/>
      <c r="F54" s="646"/>
      <c r="G54" s="647"/>
      <c r="H54" s="645"/>
      <c r="I54" s="646"/>
      <c r="J54" s="647"/>
      <c r="K54" s="645"/>
      <c r="L54" s="646"/>
      <c r="M54" s="647"/>
      <c r="N54" s="645"/>
      <c r="O54" s="646"/>
      <c r="P54" s="647"/>
      <c r="Q54" s="645"/>
      <c r="R54" s="646"/>
      <c r="S54" s="647"/>
      <c r="T54" s="645"/>
      <c r="U54" s="646"/>
      <c r="V54" s="647"/>
      <c r="W54" s="645"/>
      <c r="X54" s="646"/>
      <c r="Y54" s="647"/>
      <c r="Z54" s="645"/>
      <c r="AA54" s="646"/>
      <c r="AB54" s="647"/>
      <c r="AC54" s="645"/>
      <c r="AD54" s="646"/>
      <c r="AE54" s="647"/>
      <c r="AF54" s="645"/>
      <c r="AG54" s="646">
        <v>303</v>
      </c>
      <c r="AH54" s="647">
        <v>512</v>
      </c>
      <c r="AI54" s="645">
        <v>815</v>
      </c>
      <c r="AJ54" s="646"/>
      <c r="AK54" s="647"/>
      <c r="AL54" s="645"/>
      <c r="AM54" s="646"/>
      <c r="AN54" s="647"/>
      <c r="AO54" s="645"/>
      <c r="AP54" s="646"/>
      <c r="AQ54" s="647"/>
      <c r="AR54" s="645"/>
      <c r="AS54" s="646"/>
      <c r="AT54" s="647"/>
      <c r="AU54" s="645"/>
      <c r="AV54" s="646">
        <v>273</v>
      </c>
      <c r="AW54" s="647">
        <v>156</v>
      </c>
      <c r="AX54" s="645">
        <v>429</v>
      </c>
      <c r="AY54" s="646">
        <v>225</v>
      </c>
      <c r="AZ54" s="647">
        <v>217</v>
      </c>
      <c r="BA54" s="645">
        <v>442</v>
      </c>
    </row>
    <row r="55" spans="1:53" x14ac:dyDescent="0.15">
      <c r="A55" s="648"/>
      <c r="B55" s="649" t="s">
        <v>85</v>
      </c>
      <c r="C55" s="650"/>
      <c r="D55" s="651"/>
      <c r="E55" s="649"/>
      <c r="F55" s="650"/>
      <c r="G55" s="651"/>
      <c r="H55" s="649"/>
      <c r="I55" s="650"/>
      <c r="J55" s="651"/>
      <c r="K55" s="649"/>
      <c r="L55" s="650"/>
      <c r="M55" s="651"/>
      <c r="N55" s="649"/>
      <c r="O55" s="650"/>
      <c r="P55" s="651"/>
      <c r="Q55" s="649"/>
      <c r="R55" s="650"/>
      <c r="S55" s="651"/>
      <c r="T55" s="649"/>
      <c r="U55" s="650"/>
      <c r="V55" s="651"/>
      <c r="W55" s="649"/>
      <c r="X55" s="650"/>
      <c r="Y55" s="651"/>
      <c r="Z55" s="649"/>
      <c r="AA55" s="650"/>
      <c r="AB55" s="651"/>
      <c r="AC55" s="649"/>
      <c r="AD55" s="650"/>
      <c r="AE55" s="651"/>
      <c r="AF55" s="649"/>
      <c r="AG55" s="650">
        <v>805</v>
      </c>
      <c r="AH55" s="651">
        <v>1017</v>
      </c>
      <c r="AI55" s="649">
        <v>1822</v>
      </c>
      <c r="AJ55" s="650"/>
      <c r="AK55" s="651"/>
      <c r="AL55" s="649"/>
      <c r="AM55" s="650"/>
      <c r="AN55" s="651"/>
      <c r="AO55" s="649"/>
      <c r="AP55" s="650"/>
      <c r="AQ55" s="651"/>
      <c r="AR55" s="649"/>
      <c r="AS55" s="650"/>
      <c r="AT55" s="651"/>
      <c r="AU55" s="649"/>
      <c r="AV55" s="650">
        <v>532</v>
      </c>
      <c r="AW55" s="651">
        <v>321</v>
      </c>
      <c r="AX55" s="649">
        <v>853</v>
      </c>
      <c r="AY55" s="650">
        <v>624</v>
      </c>
      <c r="AZ55" s="651">
        <v>676</v>
      </c>
      <c r="BA55" s="649">
        <v>1300</v>
      </c>
    </row>
    <row r="56" spans="1:53" s="740" customFormat="1" x14ac:dyDescent="0.15">
      <c r="A56" s="615" t="s">
        <v>86</v>
      </c>
      <c r="B56" s="577" t="s">
        <v>110</v>
      </c>
      <c r="C56" s="616">
        <v>546</v>
      </c>
      <c r="D56" s="617">
        <v>1624</v>
      </c>
      <c r="E56" s="577">
        <v>2170</v>
      </c>
      <c r="F56" s="616">
        <v>2178</v>
      </c>
      <c r="G56" s="617">
        <v>844</v>
      </c>
      <c r="H56" s="577">
        <v>3022</v>
      </c>
      <c r="I56" s="616">
        <v>3623</v>
      </c>
      <c r="J56" s="617">
        <v>5015</v>
      </c>
      <c r="K56" s="577">
        <v>8638</v>
      </c>
      <c r="L56" s="616">
        <v>6347</v>
      </c>
      <c r="M56" s="617">
        <v>7484</v>
      </c>
      <c r="N56" s="577">
        <v>13831</v>
      </c>
      <c r="O56" s="616">
        <v>2653</v>
      </c>
      <c r="P56" s="617">
        <v>3345</v>
      </c>
      <c r="Q56" s="577">
        <v>5998</v>
      </c>
      <c r="R56" s="616">
        <v>9231</v>
      </c>
      <c r="S56" s="617">
        <v>10665</v>
      </c>
      <c r="T56" s="577">
        <v>19896</v>
      </c>
      <c r="U56" s="616">
        <v>11886</v>
      </c>
      <c r="V56" s="617">
        <v>14009</v>
      </c>
      <c r="W56" s="577">
        <v>25895</v>
      </c>
      <c r="X56" s="616">
        <v>2380</v>
      </c>
      <c r="Y56" s="617">
        <v>2607</v>
      </c>
      <c r="Z56" s="577">
        <v>4987</v>
      </c>
      <c r="AA56" s="616">
        <v>2866</v>
      </c>
      <c r="AB56" s="617">
        <v>2477</v>
      </c>
      <c r="AC56" s="577">
        <v>5343</v>
      </c>
      <c r="AD56" s="616">
        <v>3988</v>
      </c>
      <c r="AE56" s="617">
        <v>3784</v>
      </c>
      <c r="AF56" s="577">
        <v>7772</v>
      </c>
      <c r="AG56" s="616">
        <v>2296</v>
      </c>
      <c r="AH56" s="617">
        <v>2353</v>
      </c>
      <c r="AI56" s="577">
        <v>4649</v>
      </c>
      <c r="AJ56" s="616">
        <v>3003</v>
      </c>
      <c r="AK56" s="617">
        <v>3056</v>
      </c>
      <c r="AL56" s="577">
        <v>6059</v>
      </c>
      <c r="AM56" s="616">
        <v>1329</v>
      </c>
      <c r="AN56" s="617">
        <v>1391</v>
      </c>
      <c r="AO56" s="577">
        <v>2720</v>
      </c>
      <c r="AP56" s="616">
        <v>2043</v>
      </c>
      <c r="AQ56" s="617">
        <v>2644</v>
      </c>
      <c r="AR56" s="577">
        <v>4687</v>
      </c>
      <c r="AS56" s="616">
        <v>1409</v>
      </c>
      <c r="AT56" s="617">
        <v>1327</v>
      </c>
      <c r="AU56" s="577">
        <v>2736</v>
      </c>
      <c r="AV56" s="616">
        <v>2471</v>
      </c>
      <c r="AW56" s="617">
        <v>3036</v>
      </c>
      <c r="AX56" s="577">
        <v>5507</v>
      </c>
      <c r="AY56" s="616">
        <v>399</v>
      </c>
      <c r="AZ56" s="617">
        <v>459</v>
      </c>
      <c r="BA56" s="577">
        <v>858</v>
      </c>
    </row>
    <row r="57" spans="1:53" s="740" customFormat="1" x14ac:dyDescent="0.15">
      <c r="A57" s="618"/>
      <c r="B57" s="585" t="s">
        <v>109</v>
      </c>
      <c r="C57" s="619">
        <v>472</v>
      </c>
      <c r="D57" s="620">
        <v>1663</v>
      </c>
      <c r="E57" s="585">
        <v>2135</v>
      </c>
      <c r="F57" s="619">
        <v>1824</v>
      </c>
      <c r="G57" s="620">
        <v>619</v>
      </c>
      <c r="H57" s="585">
        <v>2443</v>
      </c>
      <c r="I57" s="619">
        <v>3615</v>
      </c>
      <c r="J57" s="620">
        <v>4915</v>
      </c>
      <c r="K57" s="585">
        <v>8530</v>
      </c>
      <c r="L57" s="619">
        <v>5909</v>
      </c>
      <c r="M57" s="620">
        <v>7198</v>
      </c>
      <c r="N57" s="585">
        <v>13107</v>
      </c>
      <c r="O57" s="619">
        <v>2901</v>
      </c>
      <c r="P57" s="620">
        <v>3965</v>
      </c>
      <c r="Q57" s="585">
        <v>6866</v>
      </c>
      <c r="R57" s="619">
        <v>9603</v>
      </c>
      <c r="S57" s="620">
        <v>12574</v>
      </c>
      <c r="T57" s="585">
        <v>22177</v>
      </c>
      <c r="U57" s="619">
        <v>12504</v>
      </c>
      <c r="V57" s="620">
        <v>16542</v>
      </c>
      <c r="W57" s="585">
        <v>29046</v>
      </c>
      <c r="X57" s="619">
        <v>3045</v>
      </c>
      <c r="Y57" s="620">
        <v>3137</v>
      </c>
      <c r="Z57" s="585">
        <v>6182</v>
      </c>
      <c r="AA57" s="619">
        <v>3210</v>
      </c>
      <c r="AB57" s="620">
        <v>2455</v>
      </c>
      <c r="AC57" s="585">
        <v>5665</v>
      </c>
      <c r="AD57" s="619">
        <v>5181</v>
      </c>
      <c r="AE57" s="620">
        <v>4599</v>
      </c>
      <c r="AF57" s="585">
        <v>9780</v>
      </c>
      <c r="AG57" s="619">
        <v>2673</v>
      </c>
      <c r="AH57" s="620">
        <v>2862</v>
      </c>
      <c r="AI57" s="585">
        <v>5535</v>
      </c>
      <c r="AJ57" s="619">
        <v>3560</v>
      </c>
      <c r="AK57" s="620">
        <v>3646</v>
      </c>
      <c r="AL57" s="585">
        <v>7206</v>
      </c>
      <c r="AM57" s="619">
        <v>1397</v>
      </c>
      <c r="AN57" s="620">
        <v>1535</v>
      </c>
      <c r="AO57" s="585">
        <v>2932</v>
      </c>
      <c r="AP57" s="619">
        <v>3258</v>
      </c>
      <c r="AQ57" s="620">
        <v>3962</v>
      </c>
      <c r="AR57" s="585">
        <v>7220</v>
      </c>
      <c r="AS57" s="619">
        <v>1782</v>
      </c>
      <c r="AT57" s="620">
        <v>1702</v>
      </c>
      <c r="AU57" s="585">
        <v>3484</v>
      </c>
      <c r="AV57" s="619">
        <v>2996</v>
      </c>
      <c r="AW57" s="620">
        <v>2286</v>
      </c>
      <c r="AX57" s="585">
        <v>5282</v>
      </c>
      <c r="AY57" s="619">
        <v>225</v>
      </c>
      <c r="AZ57" s="620">
        <v>217</v>
      </c>
      <c r="BA57" s="585">
        <v>442</v>
      </c>
    </row>
    <row r="58" spans="1:53" s="741" customFormat="1" x14ac:dyDescent="0.15">
      <c r="A58" s="614"/>
      <c r="B58" s="571" t="s">
        <v>85</v>
      </c>
      <c r="C58" s="606">
        <v>1018</v>
      </c>
      <c r="D58" s="607">
        <v>3287</v>
      </c>
      <c r="E58" s="571">
        <v>4305</v>
      </c>
      <c r="F58" s="606">
        <v>4002</v>
      </c>
      <c r="G58" s="607">
        <v>1463</v>
      </c>
      <c r="H58" s="571">
        <v>5465</v>
      </c>
      <c r="I58" s="606">
        <v>7238</v>
      </c>
      <c r="J58" s="607">
        <v>9930</v>
      </c>
      <c r="K58" s="571">
        <v>17168</v>
      </c>
      <c r="L58" s="606">
        <v>12256</v>
      </c>
      <c r="M58" s="607">
        <v>14682</v>
      </c>
      <c r="N58" s="571">
        <v>26938</v>
      </c>
      <c r="O58" s="606">
        <v>5554</v>
      </c>
      <c r="P58" s="607">
        <v>7310</v>
      </c>
      <c r="Q58" s="571">
        <v>12864</v>
      </c>
      <c r="R58" s="606">
        <v>18834</v>
      </c>
      <c r="S58" s="607">
        <v>23239</v>
      </c>
      <c r="T58" s="571">
        <v>42073</v>
      </c>
      <c r="U58" s="606">
        <v>24390</v>
      </c>
      <c r="V58" s="607">
        <v>30551</v>
      </c>
      <c r="W58" s="571">
        <v>54941</v>
      </c>
      <c r="X58" s="606">
        <v>5425</v>
      </c>
      <c r="Y58" s="607">
        <v>5744</v>
      </c>
      <c r="Z58" s="571">
        <v>11169</v>
      </c>
      <c r="AA58" s="606">
        <v>6076</v>
      </c>
      <c r="AB58" s="607">
        <v>4932</v>
      </c>
      <c r="AC58" s="571">
        <v>11008</v>
      </c>
      <c r="AD58" s="606">
        <v>9169</v>
      </c>
      <c r="AE58" s="607">
        <v>8383</v>
      </c>
      <c r="AF58" s="571">
        <v>17552</v>
      </c>
      <c r="AG58" s="606">
        <v>4969</v>
      </c>
      <c r="AH58" s="607">
        <v>5215</v>
      </c>
      <c r="AI58" s="571">
        <v>10184</v>
      </c>
      <c r="AJ58" s="606">
        <v>6563</v>
      </c>
      <c r="AK58" s="607">
        <v>6702</v>
      </c>
      <c r="AL58" s="571">
        <v>13265</v>
      </c>
      <c r="AM58" s="606">
        <v>2726</v>
      </c>
      <c r="AN58" s="607">
        <v>2926</v>
      </c>
      <c r="AO58" s="571">
        <v>5652</v>
      </c>
      <c r="AP58" s="606">
        <v>5301</v>
      </c>
      <c r="AQ58" s="607">
        <v>6606</v>
      </c>
      <c r="AR58" s="571">
        <v>11907</v>
      </c>
      <c r="AS58" s="606">
        <v>3191</v>
      </c>
      <c r="AT58" s="607">
        <v>3029</v>
      </c>
      <c r="AU58" s="571">
        <v>6220</v>
      </c>
      <c r="AV58" s="606">
        <v>5467</v>
      </c>
      <c r="AW58" s="607">
        <v>5322</v>
      </c>
      <c r="AX58" s="571">
        <v>10789</v>
      </c>
      <c r="AY58" s="606">
        <v>624</v>
      </c>
      <c r="AZ58" s="607">
        <v>676</v>
      </c>
      <c r="BA58" s="571">
        <v>1300</v>
      </c>
    </row>
    <row r="59" spans="1:53" x14ac:dyDescent="0.15">
      <c r="A59" s="558" t="s">
        <v>436</v>
      </c>
    </row>
    <row r="72" spans="3:50" x14ac:dyDescent="0.15">
      <c r="C72" s="627"/>
      <c r="D72" s="627"/>
      <c r="E72" s="627"/>
      <c r="F72" s="627"/>
      <c r="G72" s="627"/>
      <c r="H72" s="627"/>
      <c r="I72" s="627"/>
      <c r="J72" s="627"/>
      <c r="K72" s="627"/>
      <c r="L72" s="627"/>
      <c r="M72" s="627"/>
      <c r="N72" s="627"/>
      <c r="O72" s="627"/>
      <c r="P72" s="627"/>
      <c r="Q72" s="627"/>
      <c r="R72" s="627"/>
      <c r="S72" s="627"/>
      <c r="T72" s="627"/>
      <c r="U72" s="627"/>
      <c r="V72" s="627"/>
      <c r="W72" s="627"/>
      <c r="X72" s="627"/>
      <c r="Y72" s="627"/>
      <c r="Z72" s="627"/>
      <c r="AA72" s="627"/>
      <c r="AB72" s="627"/>
      <c r="AC72" s="627"/>
      <c r="AD72" s="627"/>
      <c r="AE72" s="627"/>
      <c r="AF72" s="627"/>
      <c r="AG72" s="627"/>
      <c r="AH72" s="627"/>
      <c r="AI72" s="627"/>
      <c r="AJ72" s="627"/>
      <c r="AK72" s="627"/>
      <c r="AL72" s="627"/>
      <c r="AM72" s="627"/>
      <c r="AN72" s="627"/>
      <c r="AO72" s="627"/>
      <c r="AP72" s="627"/>
      <c r="AQ72" s="627"/>
      <c r="AR72" s="627"/>
      <c r="AS72" s="627"/>
      <c r="AT72" s="627"/>
      <c r="AU72" s="627"/>
      <c r="AV72" s="627"/>
      <c r="AW72" s="627"/>
      <c r="AX72" s="627"/>
    </row>
    <row r="73" spans="3:50" x14ac:dyDescent="0.15">
      <c r="C73" s="627"/>
      <c r="D73" s="627"/>
      <c r="E73" s="627"/>
      <c r="F73" s="627"/>
      <c r="G73" s="627"/>
      <c r="H73" s="627"/>
      <c r="I73" s="627"/>
      <c r="J73" s="627"/>
      <c r="K73" s="627"/>
      <c r="L73" s="627"/>
      <c r="M73" s="627"/>
      <c r="N73" s="627"/>
      <c r="O73" s="627"/>
      <c r="P73" s="627"/>
      <c r="Q73" s="627"/>
      <c r="R73" s="627"/>
      <c r="S73" s="627"/>
      <c r="T73" s="627"/>
      <c r="U73" s="627"/>
      <c r="V73" s="627"/>
      <c r="W73" s="627"/>
      <c r="X73" s="627"/>
      <c r="Y73" s="627"/>
      <c r="Z73" s="627"/>
      <c r="AA73" s="627"/>
      <c r="AB73" s="627"/>
      <c r="AC73" s="627"/>
      <c r="AD73" s="627"/>
      <c r="AE73" s="627"/>
      <c r="AF73" s="627"/>
      <c r="AG73" s="627"/>
      <c r="AH73" s="627"/>
      <c r="AI73" s="627"/>
      <c r="AJ73" s="627"/>
      <c r="AK73" s="627"/>
      <c r="AL73" s="627"/>
      <c r="AM73" s="627"/>
      <c r="AN73" s="627"/>
      <c r="AO73" s="627"/>
      <c r="AP73" s="627"/>
      <c r="AQ73" s="627"/>
      <c r="AR73" s="627"/>
      <c r="AS73" s="627"/>
      <c r="AT73" s="627"/>
      <c r="AU73" s="627"/>
      <c r="AV73" s="627"/>
      <c r="AW73" s="627"/>
      <c r="AX73" s="627"/>
    </row>
    <row r="74" spans="3:50" x14ac:dyDescent="0.15">
      <c r="C74" s="627"/>
      <c r="D74" s="627"/>
      <c r="E74" s="627"/>
      <c r="F74" s="627"/>
      <c r="G74" s="627"/>
      <c r="H74" s="627"/>
      <c r="I74" s="627"/>
      <c r="J74" s="627"/>
      <c r="K74" s="627"/>
      <c r="L74" s="627"/>
      <c r="M74" s="627"/>
      <c r="N74" s="627"/>
      <c r="O74" s="627"/>
      <c r="P74" s="627"/>
      <c r="Q74" s="627"/>
      <c r="R74" s="627"/>
      <c r="S74" s="627"/>
      <c r="T74" s="627"/>
      <c r="U74" s="627"/>
      <c r="V74" s="627"/>
      <c r="W74" s="627"/>
      <c r="X74" s="627"/>
      <c r="Y74" s="627"/>
      <c r="Z74" s="627"/>
      <c r="AA74" s="627"/>
      <c r="AB74" s="627"/>
      <c r="AC74" s="627"/>
      <c r="AD74" s="627"/>
      <c r="AE74" s="627"/>
      <c r="AF74" s="627"/>
      <c r="AG74" s="627"/>
      <c r="AH74" s="627"/>
      <c r="AI74" s="627"/>
      <c r="AJ74" s="627"/>
      <c r="AK74" s="627"/>
      <c r="AL74" s="627"/>
      <c r="AM74" s="627"/>
      <c r="AN74" s="627"/>
      <c r="AO74" s="627"/>
      <c r="AP74" s="627"/>
      <c r="AQ74" s="627"/>
      <c r="AR74" s="627"/>
      <c r="AS74" s="627"/>
      <c r="AT74" s="627"/>
      <c r="AU74" s="627"/>
      <c r="AV74" s="627"/>
      <c r="AW74" s="627"/>
      <c r="AX74" s="627"/>
    </row>
    <row r="75" spans="3:50" x14ac:dyDescent="0.15">
      <c r="L75" s="627"/>
      <c r="M75" s="627"/>
      <c r="N75" s="627"/>
    </row>
  </sheetData>
  <phoneticPr fontId="4"/>
  <pageMargins left="0.78740157480314965" right="0.59055118110236227" top="0.59055118110236227" bottom="0.59055118110236227" header="0.51181102362204722" footer="0.51181102362204722"/>
  <pageSetup paperSize="9" scale="70" firstPageNumber="33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A75"/>
  <sheetViews>
    <sheetView showGridLines="0" topLeftCell="AM1" zoomScale="55" zoomScaleNormal="55" zoomScaleSheetLayoutView="70" workbookViewId="0">
      <selection activeCell="AZ34" sqref="AZ34"/>
    </sheetView>
  </sheetViews>
  <sheetFormatPr defaultColWidth="12" defaultRowHeight="13.5" x14ac:dyDescent="0.15"/>
  <cols>
    <col min="1" max="1" width="8.125" style="557" customWidth="1"/>
    <col min="2" max="2" width="9.125" style="557" customWidth="1"/>
    <col min="3" max="13" width="14.75" style="557" customWidth="1"/>
    <col min="14" max="14" width="14.75" style="558" customWidth="1"/>
    <col min="15" max="22" width="14.75" style="557" customWidth="1"/>
    <col min="23" max="23" width="14.75" style="558" customWidth="1"/>
    <col min="24" max="25" width="14.75" style="557" customWidth="1"/>
    <col min="26" max="26" width="14.75" style="558" customWidth="1"/>
    <col min="27" max="28" width="14.75" style="557" customWidth="1"/>
    <col min="29" max="29" width="14.75" style="558" customWidth="1"/>
    <col min="30" max="31" width="14.75" style="557" customWidth="1"/>
    <col min="32" max="32" width="14.75" style="558" customWidth="1"/>
    <col min="33" max="34" width="14.75" style="557" customWidth="1"/>
    <col min="35" max="35" width="14.75" style="558" customWidth="1"/>
    <col min="36" max="37" width="14.75" style="557" customWidth="1"/>
    <col min="38" max="38" width="14.75" style="558" customWidth="1"/>
    <col min="39" max="40" width="14.75" style="557" customWidth="1"/>
    <col min="41" max="41" width="14.75" style="558" customWidth="1"/>
    <col min="42" max="43" width="14.75" style="557" customWidth="1"/>
    <col min="44" max="44" width="14.75" style="558" customWidth="1"/>
    <col min="45" max="46" width="14.75" style="557" customWidth="1"/>
    <col min="47" max="47" width="14.75" style="558" customWidth="1"/>
    <col min="48" max="49" width="14.75" style="557" customWidth="1"/>
    <col min="50" max="50" width="14.75" style="558" customWidth="1"/>
    <col min="51" max="53" width="14.75" style="557" customWidth="1"/>
    <col min="54" max="16384" width="12" style="557"/>
  </cols>
  <sheetData>
    <row r="1" spans="1:53" ht="18.75" x14ac:dyDescent="0.15">
      <c r="A1" s="551" t="s">
        <v>437</v>
      </c>
      <c r="B1" s="609"/>
      <c r="AN1" s="558"/>
      <c r="AP1" s="558"/>
      <c r="AQ1" s="558"/>
      <c r="AS1" s="558"/>
      <c r="AT1" s="558"/>
      <c r="AV1" s="558"/>
      <c r="AW1" s="558"/>
    </row>
    <row r="2" spans="1:53" ht="13.5" customHeight="1" x14ac:dyDescent="0.15">
      <c r="A2" s="559"/>
      <c r="C2" s="557" t="s">
        <v>20</v>
      </c>
      <c r="AN2" s="558"/>
      <c r="AP2" s="558"/>
      <c r="AQ2" s="558"/>
      <c r="AS2" s="558"/>
      <c r="AT2" s="558"/>
      <c r="AV2" s="558"/>
      <c r="AW2" s="558"/>
    </row>
    <row r="3" spans="1:53" s="566" customFormat="1" ht="20.25" customHeight="1" x14ac:dyDescent="0.15">
      <c r="A3" s="560"/>
      <c r="B3" s="561" t="s">
        <v>415</v>
      </c>
      <c r="C3" s="562" t="s">
        <v>380</v>
      </c>
      <c r="D3" s="562" t="s">
        <v>440</v>
      </c>
      <c r="E3" s="563" t="s">
        <v>380</v>
      </c>
      <c r="F3" s="564" t="s">
        <v>416</v>
      </c>
      <c r="G3" s="562" t="s">
        <v>441</v>
      </c>
      <c r="H3" s="565" t="s">
        <v>416</v>
      </c>
      <c r="I3" s="564" t="s">
        <v>417</v>
      </c>
      <c r="J3" s="562" t="s">
        <v>442</v>
      </c>
      <c r="K3" s="565" t="s">
        <v>417</v>
      </c>
      <c r="L3" s="564" t="s">
        <v>381</v>
      </c>
      <c r="M3" s="563" t="s">
        <v>381</v>
      </c>
      <c r="N3" s="565" t="s">
        <v>381</v>
      </c>
      <c r="O3" s="564" t="s">
        <v>386</v>
      </c>
      <c r="P3" s="562" t="s">
        <v>443</v>
      </c>
      <c r="Q3" s="565" t="s">
        <v>386</v>
      </c>
      <c r="R3" s="564" t="s">
        <v>418</v>
      </c>
      <c r="S3" s="562" t="s">
        <v>444</v>
      </c>
      <c r="T3" s="565" t="s">
        <v>418</v>
      </c>
      <c r="U3" s="564" t="s">
        <v>382</v>
      </c>
      <c r="V3" s="563" t="s">
        <v>382</v>
      </c>
      <c r="W3" s="565" t="s">
        <v>382</v>
      </c>
      <c r="X3" s="564" t="s">
        <v>419</v>
      </c>
      <c r="Y3" s="563" t="s">
        <v>419</v>
      </c>
      <c r="Z3" s="565" t="s">
        <v>419</v>
      </c>
      <c r="AA3" s="564" t="s">
        <v>420</v>
      </c>
      <c r="AB3" s="563" t="s">
        <v>420</v>
      </c>
      <c r="AC3" s="565" t="s">
        <v>420</v>
      </c>
      <c r="AD3" s="564" t="s">
        <v>421</v>
      </c>
      <c r="AE3" s="563" t="s">
        <v>421</v>
      </c>
      <c r="AF3" s="565" t="s">
        <v>421</v>
      </c>
      <c r="AG3" s="564" t="s">
        <v>422</v>
      </c>
      <c r="AH3" s="563" t="s">
        <v>422</v>
      </c>
      <c r="AI3" s="565" t="s">
        <v>422</v>
      </c>
      <c r="AJ3" s="564" t="s">
        <v>423</v>
      </c>
      <c r="AK3" s="563" t="s">
        <v>423</v>
      </c>
      <c r="AL3" s="565" t="s">
        <v>423</v>
      </c>
      <c r="AM3" s="564" t="s">
        <v>424</v>
      </c>
      <c r="AN3" s="563" t="s">
        <v>424</v>
      </c>
      <c r="AO3" s="565" t="s">
        <v>424</v>
      </c>
      <c r="AP3" s="564" t="s">
        <v>425</v>
      </c>
      <c r="AQ3" s="563" t="s">
        <v>425</v>
      </c>
      <c r="AR3" s="565" t="s">
        <v>425</v>
      </c>
      <c r="AS3" s="564" t="s">
        <v>426</v>
      </c>
      <c r="AT3" s="563" t="s">
        <v>426</v>
      </c>
      <c r="AU3" s="565" t="s">
        <v>426</v>
      </c>
      <c r="AV3" s="564" t="s">
        <v>427</v>
      </c>
      <c r="AW3" s="563" t="s">
        <v>427</v>
      </c>
      <c r="AX3" s="565" t="s">
        <v>427</v>
      </c>
      <c r="AY3" s="564" t="s">
        <v>461</v>
      </c>
      <c r="AZ3" s="563" t="s">
        <v>427</v>
      </c>
      <c r="BA3" s="565" t="s">
        <v>427</v>
      </c>
    </row>
    <row r="4" spans="1:53" ht="20.25" customHeight="1" x14ac:dyDescent="0.15">
      <c r="A4" s="567" t="s">
        <v>428</v>
      </c>
      <c r="B4" s="568" t="s">
        <v>429</v>
      </c>
      <c r="C4" s="569" t="s">
        <v>123</v>
      </c>
      <c r="D4" s="570" t="s">
        <v>121</v>
      </c>
      <c r="E4" s="568" t="s">
        <v>85</v>
      </c>
      <c r="F4" s="569" t="s">
        <v>123</v>
      </c>
      <c r="G4" s="570" t="s">
        <v>121</v>
      </c>
      <c r="H4" s="568" t="s">
        <v>85</v>
      </c>
      <c r="I4" s="569" t="s">
        <v>123</v>
      </c>
      <c r="J4" s="570" t="s">
        <v>121</v>
      </c>
      <c r="K4" s="568" t="s">
        <v>85</v>
      </c>
      <c r="L4" s="569" t="s">
        <v>123</v>
      </c>
      <c r="M4" s="570" t="s">
        <v>121</v>
      </c>
      <c r="N4" s="571" t="s">
        <v>85</v>
      </c>
      <c r="O4" s="569" t="s">
        <v>123</v>
      </c>
      <c r="P4" s="570" t="s">
        <v>121</v>
      </c>
      <c r="Q4" s="568" t="s">
        <v>85</v>
      </c>
      <c r="R4" s="569" t="s">
        <v>123</v>
      </c>
      <c r="S4" s="570" t="s">
        <v>121</v>
      </c>
      <c r="T4" s="568" t="s">
        <v>85</v>
      </c>
      <c r="U4" s="569" t="s">
        <v>123</v>
      </c>
      <c r="V4" s="570" t="s">
        <v>121</v>
      </c>
      <c r="W4" s="571" t="s">
        <v>85</v>
      </c>
      <c r="X4" s="569" t="s">
        <v>123</v>
      </c>
      <c r="Y4" s="570" t="s">
        <v>121</v>
      </c>
      <c r="Z4" s="571" t="s">
        <v>85</v>
      </c>
      <c r="AA4" s="569" t="s">
        <v>123</v>
      </c>
      <c r="AB4" s="570" t="s">
        <v>121</v>
      </c>
      <c r="AC4" s="571" t="s">
        <v>85</v>
      </c>
      <c r="AD4" s="569" t="s">
        <v>123</v>
      </c>
      <c r="AE4" s="570" t="s">
        <v>121</v>
      </c>
      <c r="AF4" s="571" t="s">
        <v>85</v>
      </c>
      <c r="AG4" s="569" t="s">
        <v>123</v>
      </c>
      <c r="AH4" s="570" t="s">
        <v>121</v>
      </c>
      <c r="AI4" s="571" t="s">
        <v>85</v>
      </c>
      <c r="AJ4" s="569" t="s">
        <v>123</v>
      </c>
      <c r="AK4" s="570" t="s">
        <v>121</v>
      </c>
      <c r="AL4" s="571" t="s">
        <v>85</v>
      </c>
      <c r="AM4" s="569" t="s">
        <v>123</v>
      </c>
      <c r="AN4" s="570" t="s">
        <v>121</v>
      </c>
      <c r="AO4" s="571" t="s">
        <v>85</v>
      </c>
      <c r="AP4" s="569" t="s">
        <v>123</v>
      </c>
      <c r="AQ4" s="570" t="s">
        <v>121</v>
      </c>
      <c r="AR4" s="571" t="s">
        <v>85</v>
      </c>
      <c r="AS4" s="569" t="s">
        <v>123</v>
      </c>
      <c r="AT4" s="570" t="s">
        <v>121</v>
      </c>
      <c r="AU4" s="571" t="s">
        <v>85</v>
      </c>
      <c r="AV4" s="569" t="s">
        <v>123</v>
      </c>
      <c r="AW4" s="570" t="s">
        <v>121</v>
      </c>
      <c r="AX4" s="571" t="s">
        <v>85</v>
      </c>
      <c r="AY4" s="606" t="s">
        <v>123</v>
      </c>
      <c r="AZ4" s="607" t="s">
        <v>121</v>
      </c>
      <c r="BA4" s="571" t="s">
        <v>85</v>
      </c>
    </row>
    <row r="5" spans="1:53" x14ac:dyDescent="0.15">
      <c r="A5" s="572" t="s">
        <v>120</v>
      </c>
      <c r="B5" s="573" t="s">
        <v>110</v>
      </c>
      <c r="C5" s="574">
        <v>42</v>
      </c>
      <c r="D5" s="575">
        <v>102</v>
      </c>
      <c r="E5" s="573">
        <v>144</v>
      </c>
      <c r="F5" s="574">
        <v>176</v>
      </c>
      <c r="G5" s="575">
        <v>29</v>
      </c>
      <c r="H5" s="573">
        <v>205</v>
      </c>
      <c r="I5" s="574">
        <v>380</v>
      </c>
      <c r="J5" s="575">
        <v>187</v>
      </c>
      <c r="K5" s="573">
        <v>567</v>
      </c>
      <c r="L5" s="576">
        <v>599</v>
      </c>
      <c r="M5" s="575">
        <v>318</v>
      </c>
      <c r="N5" s="577">
        <v>917</v>
      </c>
      <c r="O5" s="574">
        <v>79</v>
      </c>
      <c r="P5" s="575">
        <v>119</v>
      </c>
      <c r="Q5" s="573">
        <v>198</v>
      </c>
      <c r="R5" s="574">
        <v>259</v>
      </c>
      <c r="S5" s="575">
        <v>508</v>
      </c>
      <c r="T5" s="573">
        <v>767</v>
      </c>
      <c r="U5" s="576">
        <v>338</v>
      </c>
      <c r="V5" s="578">
        <v>626</v>
      </c>
      <c r="W5" s="579">
        <v>964</v>
      </c>
      <c r="X5" s="574">
        <v>48</v>
      </c>
      <c r="Y5" s="575">
        <v>35</v>
      </c>
      <c r="Z5" s="573">
        <v>83</v>
      </c>
      <c r="AA5" s="574">
        <v>91</v>
      </c>
      <c r="AB5" s="575">
        <v>79</v>
      </c>
      <c r="AC5" s="573">
        <v>170</v>
      </c>
      <c r="AD5" s="574">
        <v>84</v>
      </c>
      <c r="AE5" s="575">
        <v>160</v>
      </c>
      <c r="AF5" s="573">
        <v>244</v>
      </c>
      <c r="AG5" s="574">
        <v>77</v>
      </c>
      <c r="AH5" s="575">
        <v>53</v>
      </c>
      <c r="AI5" s="573">
        <v>130</v>
      </c>
      <c r="AJ5" s="574">
        <v>98</v>
      </c>
      <c r="AK5" s="575">
        <v>115</v>
      </c>
      <c r="AL5" s="573">
        <v>213</v>
      </c>
      <c r="AM5" s="574">
        <v>65</v>
      </c>
      <c r="AN5" s="575">
        <v>43</v>
      </c>
      <c r="AO5" s="573">
        <v>108</v>
      </c>
      <c r="AP5" s="574">
        <v>62</v>
      </c>
      <c r="AQ5" s="575">
        <v>56</v>
      </c>
      <c r="AR5" s="573">
        <v>118</v>
      </c>
      <c r="AS5" s="574">
        <v>44</v>
      </c>
      <c r="AT5" s="575">
        <v>27</v>
      </c>
      <c r="AU5" s="573">
        <v>71</v>
      </c>
      <c r="AV5" s="574">
        <v>65</v>
      </c>
      <c r="AW5" s="575">
        <v>68</v>
      </c>
      <c r="AX5" s="573">
        <v>133</v>
      </c>
      <c r="AY5" s="616"/>
      <c r="AZ5" s="617"/>
      <c r="BA5" s="577"/>
    </row>
    <row r="6" spans="1:53" x14ac:dyDescent="0.15">
      <c r="A6" s="580"/>
      <c r="B6" s="581" t="s">
        <v>109</v>
      </c>
      <c r="C6" s="582">
        <v>35</v>
      </c>
      <c r="D6" s="583">
        <v>80</v>
      </c>
      <c r="E6" s="581">
        <v>115</v>
      </c>
      <c r="F6" s="582">
        <v>152</v>
      </c>
      <c r="G6" s="583">
        <v>22</v>
      </c>
      <c r="H6" s="581">
        <v>174</v>
      </c>
      <c r="I6" s="582">
        <v>330</v>
      </c>
      <c r="J6" s="583">
        <v>221</v>
      </c>
      <c r="K6" s="581">
        <v>551</v>
      </c>
      <c r="L6" s="584">
        <v>517</v>
      </c>
      <c r="M6" s="583">
        <v>323</v>
      </c>
      <c r="N6" s="585">
        <v>840</v>
      </c>
      <c r="O6" s="582">
        <v>46</v>
      </c>
      <c r="P6" s="583">
        <v>164</v>
      </c>
      <c r="Q6" s="581">
        <v>210</v>
      </c>
      <c r="R6" s="582">
        <v>348</v>
      </c>
      <c r="S6" s="583">
        <v>515</v>
      </c>
      <c r="T6" s="581">
        <v>863</v>
      </c>
      <c r="U6" s="584">
        <v>394</v>
      </c>
      <c r="V6" s="586">
        <v>679</v>
      </c>
      <c r="W6" s="587">
        <v>1073</v>
      </c>
      <c r="X6" s="582">
        <v>46</v>
      </c>
      <c r="Y6" s="583">
        <v>49</v>
      </c>
      <c r="Z6" s="581">
        <v>95</v>
      </c>
      <c r="AA6" s="582">
        <v>145</v>
      </c>
      <c r="AB6" s="583">
        <v>43</v>
      </c>
      <c r="AC6" s="581">
        <v>188</v>
      </c>
      <c r="AD6" s="582">
        <v>90</v>
      </c>
      <c r="AE6" s="583">
        <v>253</v>
      </c>
      <c r="AF6" s="581">
        <v>343</v>
      </c>
      <c r="AG6" s="582">
        <v>160</v>
      </c>
      <c r="AH6" s="583">
        <v>60</v>
      </c>
      <c r="AI6" s="581">
        <v>220</v>
      </c>
      <c r="AJ6" s="582">
        <v>114</v>
      </c>
      <c r="AK6" s="583">
        <v>167</v>
      </c>
      <c r="AL6" s="581">
        <v>281</v>
      </c>
      <c r="AM6" s="582">
        <v>79</v>
      </c>
      <c r="AN6" s="583">
        <v>52</v>
      </c>
      <c r="AO6" s="581">
        <v>131</v>
      </c>
      <c r="AP6" s="582">
        <v>173</v>
      </c>
      <c r="AQ6" s="583">
        <v>71</v>
      </c>
      <c r="AR6" s="581">
        <v>244</v>
      </c>
      <c r="AS6" s="582">
        <v>39</v>
      </c>
      <c r="AT6" s="583">
        <v>40</v>
      </c>
      <c r="AU6" s="581">
        <v>79</v>
      </c>
      <c r="AV6" s="582">
        <v>54</v>
      </c>
      <c r="AW6" s="583">
        <v>102</v>
      </c>
      <c r="AX6" s="581">
        <v>156</v>
      </c>
      <c r="AY6" s="619"/>
      <c r="AZ6" s="620"/>
      <c r="BA6" s="585"/>
    </row>
    <row r="7" spans="1:53" x14ac:dyDescent="0.15">
      <c r="A7" s="567"/>
      <c r="B7" s="568" t="s">
        <v>85</v>
      </c>
      <c r="C7" s="569">
        <v>77</v>
      </c>
      <c r="D7" s="570">
        <v>182</v>
      </c>
      <c r="E7" s="568">
        <v>259</v>
      </c>
      <c r="F7" s="569">
        <v>328</v>
      </c>
      <c r="G7" s="570">
        <v>51</v>
      </c>
      <c r="H7" s="568">
        <v>379</v>
      </c>
      <c r="I7" s="569">
        <v>710</v>
      </c>
      <c r="J7" s="570">
        <v>408</v>
      </c>
      <c r="K7" s="568">
        <v>1118</v>
      </c>
      <c r="L7" s="588">
        <v>1116</v>
      </c>
      <c r="M7" s="570">
        <v>641</v>
      </c>
      <c r="N7" s="571">
        <v>1757</v>
      </c>
      <c r="O7" s="569">
        <v>125</v>
      </c>
      <c r="P7" s="570">
        <v>283</v>
      </c>
      <c r="Q7" s="568">
        <v>408</v>
      </c>
      <c r="R7" s="569">
        <v>607</v>
      </c>
      <c r="S7" s="570">
        <v>1023</v>
      </c>
      <c r="T7" s="568">
        <v>1630</v>
      </c>
      <c r="U7" s="588">
        <v>732</v>
      </c>
      <c r="V7" s="589">
        <v>1305</v>
      </c>
      <c r="W7" s="590">
        <v>2037</v>
      </c>
      <c r="X7" s="569">
        <v>94</v>
      </c>
      <c r="Y7" s="570">
        <v>84</v>
      </c>
      <c r="Z7" s="568">
        <v>178</v>
      </c>
      <c r="AA7" s="569">
        <v>236</v>
      </c>
      <c r="AB7" s="570">
        <v>122</v>
      </c>
      <c r="AC7" s="568">
        <v>358</v>
      </c>
      <c r="AD7" s="569">
        <v>174</v>
      </c>
      <c r="AE7" s="570">
        <v>413</v>
      </c>
      <c r="AF7" s="568">
        <v>587</v>
      </c>
      <c r="AG7" s="569">
        <v>237</v>
      </c>
      <c r="AH7" s="570">
        <v>113</v>
      </c>
      <c r="AI7" s="568">
        <v>350</v>
      </c>
      <c r="AJ7" s="569">
        <v>212</v>
      </c>
      <c r="AK7" s="570">
        <v>282</v>
      </c>
      <c r="AL7" s="568">
        <v>494</v>
      </c>
      <c r="AM7" s="569">
        <v>144</v>
      </c>
      <c r="AN7" s="570">
        <v>95</v>
      </c>
      <c r="AO7" s="568">
        <v>239</v>
      </c>
      <c r="AP7" s="569">
        <v>235</v>
      </c>
      <c r="AQ7" s="570">
        <v>127</v>
      </c>
      <c r="AR7" s="568">
        <v>362</v>
      </c>
      <c r="AS7" s="569">
        <v>83</v>
      </c>
      <c r="AT7" s="570">
        <v>67</v>
      </c>
      <c r="AU7" s="568">
        <v>150</v>
      </c>
      <c r="AV7" s="569">
        <v>119</v>
      </c>
      <c r="AW7" s="570">
        <v>170</v>
      </c>
      <c r="AX7" s="568">
        <v>289</v>
      </c>
      <c r="AY7" s="606"/>
      <c r="AZ7" s="607"/>
      <c r="BA7" s="571"/>
    </row>
    <row r="8" spans="1:53" x14ac:dyDescent="0.15">
      <c r="A8" s="572" t="s">
        <v>119</v>
      </c>
      <c r="B8" s="573" t="s">
        <v>110</v>
      </c>
      <c r="C8" s="574">
        <v>54</v>
      </c>
      <c r="D8" s="575">
        <v>96</v>
      </c>
      <c r="E8" s="573">
        <v>150</v>
      </c>
      <c r="F8" s="574">
        <v>90</v>
      </c>
      <c r="G8" s="575">
        <v>12</v>
      </c>
      <c r="H8" s="573">
        <v>102</v>
      </c>
      <c r="I8" s="574">
        <v>208</v>
      </c>
      <c r="J8" s="575">
        <v>251</v>
      </c>
      <c r="K8" s="573">
        <v>459</v>
      </c>
      <c r="L8" s="576">
        <v>352</v>
      </c>
      <c r="M8" s="575">
        <v>359</v>
      </c>
      <c r="N8" s="577">
        <v>711</v>
      </c>
      <c r="O8" s="574">
        <v>116</v>
      </c>
      <c r="P8" s="575">
        <v>89</v>
      </c>
      <c r="Q8" s="573">
        <v>205</v>
      </c>
      <c r="R8" s="574">
        <v>320</v>
      </c>
      <c r="S8" s="575">
        <v>458</v>
      </c>
      <c r="T8" s="573">
        <v>778</v>
      </c>
      <c r="U8" s="576">
        <v>437</v>
      </c>
      <c r="V8" s="578">
        <v>547</v>
      </c>
      <c r="W8" s="579">
        <v>984</v>
      </c>
      <c r="X8" s="574">
        <v>116</v>
      </c>
      <c r="Y8" s="575">
        <v>118</v>
      </c>
      <c r="Z8" s="573">
        <v>234</v>
      </c>
      <c r="AA8" s="574">
        <v>132</v>
      </c>
      <c r="AB8" s="575">
        <v>110</v>
      </c>
      <c r="AC8" s="573">
        <v>242</v>
      </c>
      <c r="AD8" s="574">
        <v>167</v>
      </c>
      <c r="AE8" s="575">
        <v>158</v>
      </c>
      <c r="AF8" s="573">
        <v>325</v>
      </c>
      <c r="AG8" s="574">
        <v>103</v>
      </c>
      <c r="AH8" s="575">
        <v>66</v>
      </c>
      <c r="AI8" s="573">
        <v>169</v>
      </c>
      <c r="AJ8" s="574">
        <v>149</v>
      </c>
      <c r="AK8" s="575">
        <v>140</v>
      </c>
      <c r="AL8" s="573">
        <v>289</v>
      </c>
      <c r="AM8" s="574">
        <v>108</v>
      </c>
      <c r="AN8" s="575">
        <v>97</v>
      </c>
      <c r="AO8" s="573">
        <v>205</v>
      </c>
      <c r="AP8" s="574">
        <v>100</v>
      </c>
      <c r="AQ8" s="575">
        <v>100</v>
      </c>
      <c r="AR8" s="573">
        <v>200</v>
      </c>
      <c r="AS8" s="574">
        <v>49</v>
      </c>
      <c r="AT8" s="575">
        <v>58</v>
      </c>
      <c r="AU8" s="573">
        <v>107</v>
      </c>
      <c r="AV8" s="574">
        <v>102</v>
      </c>
      <c r="AW8" s="575">
        <v>112</v>
      </c>
      <c r="AX8" s="573">
        <v>214</v>
      </c>
      <c r="AY8" s="616"/>
      <c r="AZ8" s="617"/>
      <c r="BA8" s="577"/>
    </row>
    <row r="9" spans="1:53" x14ac:dyDescent="0.15">
      <c r="A9" s="580"/>
      <c r="B9" s="581" t="s">
        <v>109</v>
      </c>
      <c r="C9" s="582">
        <v>32</v>
      </c>
      <c r="D9" s="583">
        <v>89</v>
      </c>
      <c r="E9" s="581">
        <v>121</v>
      </c>
      <c r="F9" s="582">
        <v>48</v>
      </c>
      <c r="G9" s="583">
        <v>24</v>
      </c>
      <c r="H9" s="581">
        <v>72</v>
      </c>
      <c r="I9" s="582">
        <v>166</v>
      </c>
      <c r="J9" s="583">
        <v>257</v>
      </c>
      <c r="K9" s="581">
        <v>423</v>
      </c>
      <c r="L9" s="584">
        <v>246</v>
      </c>
      <c r="M9" s="583">
        <v>370</v>
      </c>
      <c r="N9" s="585">
        <v>616</v>
      </c>
      <c r="O9" s="582">
        <v>64</v>
      </c>
      <c r="P9" s="583">
        <v>142</v>
      </c>
      <c r="Q9" s="581">
        <v>206</v>
      </c>
      <c r="R9" s="582">
        <v>408</v>
      </c>
      <c r="S9" s="583">
        <v>524</v>
      </c>
      <c r="T9" s="581">
        <v>932</v>
      </c>
      <c r="U9" s="584">
        <v>472</v>
      </c>
      <c r="V9" s="586">
        <v>666</v>
      </c>
      <c r="W9" s="587">
        <v>1138</v>
      </c>
      <c r="X9" s="582">
        <v>205</v>
      </c>
      <c r="Y9" s="583">
        <v>190</v>
      </c>
      <c r="Z9" s="581">
        <v>395</v>
      </c>
      <c r="AA9" s="582">
        <v>190</v>
      </c>
      <c r="AB9" s="583">
        <v>126</v>
      </c>
      <c r="AC9" s="581">
        <v>316</v>
      </c>
      <c r="AD9" s="582">
        <v>266</v>
      </c>
      <c r="AE9" s="583">
        <v>268</v>
      </c>
      <c r="AF9" s="581">
        <v>534</v>
      </c>
      <c r="AG9" s="582">
        <v>204</v>
      </c>
      <c r="AH9" s="583">
        <v>92</v>
      </c>
      <c r="AI9" s="581">
        <v>296</v>
      </c>
      <c r="AJ9" s="582">
        <v>296</v>
      </c>
      <c r="AK9" s="583">
        <v>240</v>
      </c>
      <c r="AL9" s="581">
        <v>536</v>
      </c>
      <c r="AM9" s="582">
        <v>199</v>
      </c>
      <c r="AN9" s="583">
        <v>139</v>
      </c>
      <c r="AO9" s="581">
        <v>338</v>
      </c>
      <c r="AP9" s="582">
        <v>257</v>
      </c>
      <c r="AQ9" s="583">
        <v>144</v>
      </c>
      <c r="AR9" s="581">
        <v>401</v>
      </c>
      <c r="AS9" s="582">
        <v>67</v>
      </c>
      <c r="AT9" s="583">
        <v>76</v>
      </c>
      <c r="AU9" s="581">
        <v>143</v>
      </c>
      <c r="AV9" s="582">
        <v>109</v>
      </c>
      <c r="AW9" s="583">
        <v>112</v>
      </c>
      <c r="AX9" s="581">
        <v>221</v>
      </c>
      <c r="AY9" s="619"/>
      <c r="AZ9" s="620"/>
      <c r="BA9" s="585"/>
    </row>
    <row r="10" spans="1:53" x14ac:dyDescent="0.15">
      <c r="A10" s="591"/>
      <c r="B10" s="592" t="s">
        <v>85</v>
      </c>
      <c r="C10" s="569">
        <v>86</v>
      </c>
      <c r="D10" s="570">
        <v>185</v>
      </c>
      <c r="E10" s="568">
        <v>271</v>
      </c>
      <c r="F10" s="569">
        <v>138</v>
      </c>
      <c r="G10" s="570">
        <v>36</v>
      </c>
      <c r="H10" s="568">
        <v>174</v>
      </c>
      <c r="I10" s="569">
        <v>374</v>
      </c>
      <c r="J10" s="570">
        <v>508</v>
      </c>
      <c r="K10" s="568">
        <v>882</v>
      </c>
      <c r="L10" s="593">
        <v>598</v>
      </c>
      <c r="M10" s="594">
        <v>729</v>
      </c>
      <c r="N10" s="595">
        <v>1327</v>
      </c>
      <c r="O10" s="569">
        <v>180</v>
      </c>
      <c r="P10" s="570">
        <v>231</v>
      </c>
      <c r="Q10" s="568">
        <v>411</v>
      </c>
      <c r="R10" s="569">
        <v>728</v>
      </c>
      <c r="S10" s="570">
        <v>982</v>
      </c>
      <c r="T10" s="568">
        <v>1710</v>
      </c>
      <c r="U10" s="593">
        <v>909</v>
      </c>
      <c r="V10" s="596">
        <v>1213</v>
      </c>
      <c r="W10" s="597">
        <v>2122</v>
      </c>
      <c r="X10" s="569">
        <v>321</v>
      </c>
      <c r="Y10" s="570">
        <v>308</v>
      </c>
      <c r="Z10" s="568">
        <v>629</v>
      </c>
      <c r="AA10" s="569">
        <v>322</v>
      </c>
      <c r="AB10" s="570">
        <v>236</v>
      </c>
      <c r="AC10" s="568">
        <v>558</v>
      </c>
      <c r="AD10" s="569">
        <v>433</v>
      </c>
      <c r="AE10" s="570">
        <v>426</v>
      </c>
      <c r="AF10" s="568">
        <v>859</v>
      </c>
      <c r="AG10" s="569">
        <v>307</v>
      </c>
      <c r="AH10" s="570">
        <v>158</v>
      </c>
      <c r="AI10" s="568">
        <v>465</v>
      </c>
      <c r="AJ10" s="569">
        <v>445</v>
      </c>
      <c r="AK10" s="570">
        <v>380</v>
      </c>
      <c r="AL10" s="568">
        <v>825</v>
      </c>
      <c r="AM10" s="569">
        <v>307</v>
      </c>
      <c r="AN10" s="570">
        <v>236</v>
      </c>
      <c r="AO10" s="568">
        <v>543</v>
      </c>
      <c r="AP10" s="569">
        <v>357</v>
      </c>
      <c r="AQ10" s="570">
        <v>244</v>
      </c>
      <c r="AR10" s="568">
        <v>601</v>
      </c>
      <c r="AS10" s="569">
        <v>116</v>
      </c>
      <c r="AT10" s="570">
        <v>134</v>
      </c>
      <c r="AU10" s="568">
        <v>250</v>
      </c>
      <c r="AV10" s="569">
        <v>211</v>
      </c>
      <c r="AW10" s="570">
        <v>224</v>
      </c>
      <c r="AX10" s="568">
        <v>435</v>
      </c>
      <c r="AY10" s="606"/>
      <c r="AZ10" s="607"/>
      <c r="BA10" s="571"/>
    </row>
    <row r="11" spans="1:53" x14ac:dyDescent="0.15">
      <c r="A11" s="598" t="s">
        <v>118</v>
      </c>
      <c r="B11" s="599" t="s">
        <v>110</v>
      </c>
      <c r="C11" s="574">
        <v>32</v>
      </c>
      <c r="D11" s="575">
        <v>76</v>
      </c>
      <c r="E11" s="573">
        <v>108</v>
      </c>
      <c r="F11" s="574">
        <v>91</v>
      </c>
      <c r="G11" s="575">
        <v>35</v>
      </c>
      <c r="H11" s="573">
        <v>126</v>
      </c>
      <c r="I11" s="574">
        <v>240</v>
      </c>
      <c r="J11" s="575">
        <v>282</v>
      </c>
      <c r="K11" s="573">
        <v>522</v>
      </c>
      <c r="L11" s="600">
        <v>364</v>
      </c>
      <c r="M11" s="601">
        <v>392</v>
      </c>
      <c r="N11" s="602">
        <v>756</v>
      </c>
      <c r="O11" s="574">
        <v>191</v>
      </c>
      <c r="P11" s="575">
        <v>119</v>
      </c>
      <c r="Q11" s="573">
        <v>310</v>
      </c>
      <c r="R11" s="574">
        <v>365</v>
      </c>
      <c r="S11" s="575">
        <v>575</v>
      </c>
      <c r="T11" s="573">
        <v>940</v>
      </c>
      <c r="U11" s="600">
        <v>556</v>
      </c>
      <c r="V11" s="603">
        <v>694</v>
      </c>
      <c r="W11" s="604">
        <v>1250</v>
      </c>
      <c r="X11" s="574">
        <v>160</v>
      </c>
      <c r="Y11" s="575">
        <v>137</v>
      </c>
      <c r="Z11" s="573">
        <v>297</v>
      </c>
      <c r="AA11" s="574">
        <v>167</v>
      </c>
      <c r="AB11" s="575">
        <v>121</v>
      </c>
      <c r="AC11" s="573">
        <v>288</v>
      </c>
      <c r="AD11" s="574">
        <v>212</v>
      </c>
      <c r="AE11" s="575">
        <v>168</v>
      </c>
      <c r="AF11" s="573">
        <v>380</v>
      </c>
      <c r="AG11" s="574">
        <v>118</v>
      </c>
      <c r="AH11" s="575">
        <v>86</v>
      </c>
      <c r="AI11" s="573">
        <v>204</v>
      </c>
      <c r="AJ11" s="574">
        <v>200</v>
      </c>
      <c r="AK11" s="575">
        <v>193</v>
      </c>
      <c r="AL11" s="573">
        <v>393</v>
      </c>
      <c r="AM11" s="574">
        <v>146</v>
      </c>
      <c r="AN11" s="575">
        <v>125</v>
      </c>
      <c r="AO11" s="573">
        <v>271</v>
      </c>
      <c r="AP11" s="574">
        <v>134</v>
      </c>
      <c r="AQ11" s="575">
        <v>144</v>
      </c>
      <c r="AR11" s="573">
        <v>278</v>
      </c>
      <c r="AS11" s="574">
        <v>61</v>
      </c>
      <c r="AT11" s="575">
        <v>70</v>
      </c>
      <c r="AU11" s="573">
        <v>131</v>
      </c>
      <c r="AV11" s="574">
        <v>103</v>
      </c>
      <c r="AW11" s="575">
        <v>134</v>
      </c>
      <c r="AX11" s="573">
        <v>237</v>
      </c>
      <c r="AY11" s="616"/>
      <c r="AZ11" s="617"/>
      <c r="BA11" s="577"/>
    </row>
    <row r="12" spans="1:53" x14ac:dyDescent="0.15">
      <c r="A12" s="580"/>
      <c r="B12" s="581" t="s">
        <v>109</v>
      </c>
      <c r="C12" s="582">
        <v>31</v>
      </c>
      <c r="D12" s="583">
        <v>70</v>
      </c>
      <c r="E12" s="581">
        <v>101</v>
      </c>
      <c r="F12" s="582">
        <v>83</v>
      </c>
      <c r="G12" s="583">
        <v>25</v>
      </c>
      <c r="H12" s="581">
        <v>108</v>
      </c>
      <c r="I12" s="582">
        <v>179</v>
      </c>
      <c r="J12" s="583">
        <v>257</v>
      </c>
      <c r="K12" s="581">
        <v>436</v>
      </c>
      <c r="L12" s="584">
        <v>293</v>
      </c>
      <c r="M12" s="583">
        <v>352</v>
      </c>
      <c r="N12" s="585">
        <v>645</v>
      </c>
      <c r="O12" s="582">
        <v>132</v>
      </c>
      <c r="P12" s="583">
        <v>208</v>
      </c>
      <c r="Q12" s="581">
        <v>340</v>
      </c>
      <c r="R12" s="582">
        <v>504</v>
      </c>
      <c r="S12" s="583">
        <v>706</v>
      </c>
      <c r="T12" s="581">
        <v>1210</v>
      </c>
      <c r="U12" s="584">
        <v>636</v>
      </c>
      <c r="V12" s="586">
        <v>913</v>
      </c>
      <c r="W12" s="587">
        <v>1549</v>
      </c>
      <c r="X12" s="582">
        <v>294</v>
      </c>
      <c r="Y12" s="583">
        <v>246</v>
      </c>
      <c r="Z12" s="581">
        <v>540</v>
      </c>
      <c r="AA12" s="582">
        <v>193</v>
      </c>
      <c r="AB12" s="583">
        <v>162</v>
      </c>
      <c r="AC12" s="581">
        <v>355</v>
      </c>
      <c r="AD12" s="582">
        <v>335</v>
      </c>
      <c r="AE12" s="583">
        <v>322</v>
      </c>
      <c r="AF12" s="581">
        <v>657</v>
      </c>
      <c r="AG12" s="582">
        <v>193</v>
      </c>
      <c r="AH12" s="583">
        <v>158</v>
      </c>
      <c r="AI12" s="581">
        <v>351</v>
      </c>
      <c r="AJ12" s="582">
        <v>383</v>
      </c>
      <c r="AK12" s="583">
        <v>402</v>
      </c>
      <c r="AL12" s="581">
        <v>785</v>
      </c>
      <c r="AM12" s="582">
        <v>269</v>
      </c>
      <c r="AN12" s="583">
        <v>216</v>
      </c>
      <c r="AO12" s="581">
        <v>485</v>
      </c>
      <c r="AP12" s="582">
        <v>284</v>
      </c>
      <c r="AQ12" s="583">
        <v>280</v>
      </c>
      <c r="AR12" s="581">
        <v>564</v>
      </c>
      <c r="AS12" s="582">
        <v>61</v>
      </c>
      <c r="AT12" s="583">
        <v>86</v>
      </c>
      <c r="AU12" s="581">
        <v>147</v>
      </c>
      <c r="AV12" s="582">
        <v>125</v>
      </c>
      <c r="AW12" s="583">
        <v>170</v>
      </c>
      <c r="AX12" s="581">
        <v>295</v>
      </c>
      <c r="AY12" s="619"/>
      <c r="AZ12" s="620"/>
      <c r="BA12" s="585"/>
    </row>
    <row r="13" spans="1:53" x14ac:dyDescent="0.15">
      <c r="A13" s="567"/>
      <c r="B13" s="568" t="s">
        <v>85</v>
      </c>
      <c r="C13" s="569">
        <v>63</v>
      </c>
      <c r="D13" s="570">
        <v>146</v>
      </c>
      <c r="E13" s="568">
        <v>209</v>
      </c>
      <c r="F13" s="569">
        <v>174</v>
      </c>
      <c r="G13" s="570">
        <v>60</v>
      </c>
      <c r="H13" s="568">
        <v>234</v>
      </c>
      <c r="I13" s="569">
        <v>419</v>
      </c>
      <c r="J13" s="570">
        <v>539</v>
      </c>
      <c r="K13" s="568">
        <v>958</v>
      </c>
      <c r="L13" s="588">
        <v>657</v>
      </c>
      <c r="M13" s="570">
        <v>744</v>
      </c>
      <c r="N13" s="571">
        <v>1401</v>
      </c>
      <c r="O13" s="569">
        <v>323</v>
      </c>
      <c r="P13" s="570">
        <v>327</v>
      </c>
      <c r="Q13" s="568">
        <v>650</v>
      </c>
      <c r="R13" s="569">
        <v>869</v>
      </c>
      <c r="S13" s="570">
        <v>1281</v>
      </c>
      <c r="T13" s="568">
        <v>2150</v>
      </c>
      <c r="U13" s="588">
        <v>1192</v>
      </c>
      <c r="V13" s="589">
        <v>1607</v>
      </c>
      <c r="W13" s="590">
        <v>2799</v>
      </c>
      <c r="X13" s="569">
        <v>454</v>
      </c>
      <c r="Y13" s="570">
        <v>383</v>
      </c>
      <c r="Z13" s="568">
        <v>837</v>
      </c>
      <c r="AA13" s="569">
        <v>360</v>
      </c>
      <c r="AB13" s="570">
        <v>283</v>
      </c>
      <c r="AC13" s="568">
        <v>643</v>
      </c>
      <c r="AD13" s="569">
        <v>547</v>
      </c>
      <c r="AE13" s="570">
        <v>490</v>
      </c>
      <c r="AF13" s="568">
        <v>1037</v>
      </c>
      <c r="AG13" s="569">
        <v>311</v>
      </c>
      <c r="AH13" s="570">
        <v>244</v>
      </c>
      <c r="AI13" s="568">
        <v>555</v>
      </c>
      <c r="AJ13" s="569">
        <v>583</v>
      </c>
      <c r="AK13" s="570">
        <v>595</v>
      </c>
      <c r="AL13" s="568">
        <v>1178</v>
      </c>
      <c r="AM13" s="569">
        <v>415</v>
      </c>
      <c r="AN13" s="570">
        <v>341</v>
      </c>
      <c r="AO13" s="568">
        <v>756</v>
      </c>
      <c r="AP13" s="569">
        <v>418</v>
      </c>
      <c r="AQ13" s="570">
        <v>424</v>
      </c>
      <c r="AR13" s="568">
        <v>842</v>
      </c>
      <c r="AS13" s="569">
        <v>122</v>
      </c>
      <c r="AT13" s="570">
        <v>156</v>
      </c>
      <c r="AU13" s="568">
        <v>278</v>
      </c>
      <c r="AV13" s="569">
        <v>228</v>
      </c>
      <c r="AW13" s="570">
        <v>304</v>
      </c>
      <c r="AX13" s="568">
        <v>532</v>
      </c>
      <c r="AY13" s="606"/>
      <c r="AZ13" s="607"/>
      <c r="BA13" s="571"/>
    </row>
    <row r="14" spans="1:53" x14ac:dyDescent="0.15">
      <c r="A14" s="572" t="s">
        <v>117</v>
      </c>
      <c r="B14" s="573" t="s">
        <v>110</v>
      </c>
      <c r="C14" s="574">
        <v>53</v>
      </c>
      <c r="D14" s="575">
        <v>106</v>
      </c>
      <c r="E14" s="573">
        <v>159</v>
      </c>
      <c r="F14" s="574">
        <v>172</v>
      </c>
      <c r="G14" s="575">
        <v>44</v>
      </c>
      <c r="H14" s="573">
        <v>216</v>
      </c>
      <c r="I14" s="574">
        <v>312</v>
      </c>
      <c r="J14" s="575">
        <v>331</v>
      </c>
      <c r="K14" s="573">
        <v>643</v>
      </c>
      <c r="L14" s="576">
        <v>536</v>
      </c>
      <c r="M14" s="575">
        <v>481</v>
      </c>
      <c r="N14" s="577">
        <v>1017</v>
      </c>
      <c r="O14" s="574">
        <v>260</v>
      </c>
      <c r="P14" s="575">
        <v>143</v>
      </c>
      <c r="Q14" s="573">
        <v>403</v>
      </c>
      <c r="R14" s="574">
        <v>428</v>
      </c>
      <c r="S14" s="575">
        <v>606</v>
      </c>
      <c r="T14" s="573">
        <v>1034</v>
      </c>
      <c r="U14" s="576">
        <v>689</v>
      </c>
      <c r="V14" s="578">
        <v>749</v>
      </c>
      <c r="W14" s="579">
        <v>1438</v>
      </c>
      <c r="X14" s="574">
        <v>191</v>
      </c>
      <c r="Y14" s="575">
        <v>200</v>
      </c>
      <c r="Z14" s="573">
        <v>391</v>
      </c>
      <c r="AA14" s="574">
        <v>204</v>
      </c>
      <c r="AB14" s="575">
        <v>190</v>
      </c>
      <c r="AC14" s="573">
        <v>394</v>
      </c>
      <c r="AD14" s="574">
        <v>326</v>
      </c>
      <c r="AE14" s="575">
        <v>247</v>
      </c>
      <c r="AF14" s="573">
        <v>573</v>
      </c>
      <c r="AG14" s="574">
        <v>173</v>
      </c>
      <c r="AH14" s="575">
        <v>121</v>
      </c>
      <c r="AI14" s="573">
        <v>294</v>
      </c>
      <c r="AJ14" s="574">
        <v>276</v>
      </c>
      <c r="AK14" s="575">
        <v>218</v>
      </c>
      <c r="AL14" s="573">
        <v>494</v>
      </c>
      <c r="AM14" s="574">
        <v>154</v>
      </c>
      <c r="AN14" s="575">
        <v>134</v>
      </c>
      <c r="AO14" s="573">
        <v>288</v>
      </c>
      <c r="AP14" s="574">
        <v>162</v>
      </c>
      <c r="AQ14" s="575">
        <v>155</v>
      </c>
      <c r="AR14" s="573">
        <v>317</v>
      </c>
      <c r="AS14" s="574">
        <v>90</v>
      </c>
      <c r="AT14" s="575">
        <v>96</v>
      </c>
      <c r="AU14" s="573">
        <v>186</v>
      </c>
      <c r="AV14" s="574">
        <v>170</v>
      </c>
      <c r="AW14" s="575">
        <v>127</v>
      </c>
      <c r="AX14" s="573">
        <v>297</v>
      </c>
      <c r="AY14" s="616"/>
      <c r="AZ14" s="617"/>
      <c r="BA14" s="577"/>
    </row>
    <row r="15" spans="1:53" x14ac:dyDescent="0.15">
      <c r="A15" s="580"/>
      <c r="B15" s="581" t="s">
        <v>109</v>
      </c>
      <c r="C15" s="582">
        <v>38</v>
      </c>
      <c r="D15" s="583">
        <v>84</v>
      </c>
      <c r="E15" s="581">
        <v>122</v>
      </c>
      <c r="F15" s="582">
        <v>76</v>
      </c>
      <c r="G15" s="583">
        <v>28</v>
      </c>
      <c r="H15" s="581">
        <v>104</v>
      </c>
      <c r="I15" s="582">
        <v>269</v>
      </c>
      <c r="J15" s="583">
        <v>298</v>
      </c>
      <c r="K15" s="581">
        <v>567</v>
      </c>
      <c r="L15" s="584">
        <v>383</v>
      </c>
      <c r="M15" s="583">
        <v>409</v>
      </c>
      <c r="N15" s="585">
        <v>792</v>
      </c>
      <c r="O15" s="582">
        <v>161</v>
      </c>
      <c r="P15" s="583">
        <v>221</v>
      </c>
      <c r="Q15" s="581">
        <v>382</v>
      </c>
      <c r="R15" s="582">
        <v>529</v>
      </c>
      <c r="S15" s="583">
        <v>666</v>
      </c>
      <c r="T15" s="581">
        <v>1195</v>
      </c>
      <c r="U15" s="584">
        <v>690</v>
      </c>
      <c r="V15" s="586">
        <v>887</v>
      </c>
      <c r="W15" s="587">
        <v>1577</v>
      </c>
      <c r="X15" s="582">
        <v>263</v>
      </c>
      <c r="Y15" s="583">
        <v>274</v>
      </c>
      <c r="Z15" s="581">
        <v>537</v>
      </c>
      <c r="AA15" s="582">
        <v>266</v>
      </c>
      <c r="AB15" s="583">
        <v>238</v>
      </c>
      <c r="AC15" s="581">
        <v>504</v>
      </c>
      <c r="AD15" s="582">
        <v>434</v>
      </c>
      <c r="AE15" s="583">
        <v>348</v>
      </c>
      <c r="AF15" s="581">
        <v>782</v>
      </c>
      <c r="AG15" s="582">
        <v>296</v>
      </c>
      <c r="AH15" s="583">
        <v>242</v>
      </c>
      <c r="AI15" s="581">
        <v>538</v>
      </c>
      <c r="AJ15" s="582">
        <v>494</v>
      </c>
      <c r="AK15" s="583">
        <v>430</v>
      </c>
      <c r="AL15" s="581">
        <v>924</v>
      </c>
      <c r="AM15" s="582">
        <v>247</v>
      </c>
      <c r="AN15" s="583">
        <v>254</v>
      </c>
      <c r="AO15" s="581">
        <v>501</v>
      </c>
      <c r="AP15" s="582">
        <v>326</v>
      </c>
      <c r="AQ15" s="583">
        <v>328</v>
      </c>
      <c r="AR15" s="581">
        <v>654</v>
      </c>
      <c r="AS15" s="582">
        <v>97</v>
      </c>
      <c r="AT15" s="583">
        <v>108</v>
      </c>
      <c r="AU15" s="581">
        <v>205</v>
      </c>
      <c r="AV15" s="582">
        <v>179</v>
      </c>
      <c r="AW15" s="583">
        <v>150</v>
      </c>
      <c r="AX15" s="581">
        <v>329</v>
      </c>
      <c r="AY15" s="619"/>
      <c r="AZ15" s="620"/>
      <c r="BA15" s="585"/>
    </row>
    <row r="16" spans="1:53" x14ac:dyDescent="0.15">
      <c r="A16" s="591"/>
      <c r="B16" s="592" t="s">
        <v>85</v>
      </c>
      <c r="C16" s="569">
        <v>91</v>
      </c>
      <c r="D16" s="570">
        <v>190</v>
      </c>
      <c r="E16" s="568">
        <v>281</v>
      </c>
      <c r="F16" s="569">
        <v>248</v>
      </c>
      <c r="G16" s="570">
        <v>72</v>
      </c>
      <c r="H16" s="568">
        <v>320</v>
      </c>
      <c r="I16" s="569">
        <v>581</v>
      </c>
      <c r="J16" s="570">
        <v>629</v>
      </c>
      <c r="K16" s="568">
        <v>1210</v>
      </c>
      <c r="L16" s="593">
        <v>919</v>
      </c>
      <c r="M16" s="594">
        <v>890</v>
      </c>
      <c r="N16" s="595">
        <v>1809</v>
      </c>
      <c r="O16" s="569">
        <v>421</v>
      </c>
      <c r="P16" s="570">
        <v>364</v>
      </c>
      <c r="Q16" s="568">
        <v>785</v>
      </c>
      <c r="R16" s="569">
        <v>957</v>
      </c>
      <c r="S16" s="570">
        <v>1272</v>
      </c>
      <c r="T16" s="568">
        <v>2229</v>
      </c>
      <c r="U16" s="593">
        <v>1379</v>
      </c>
      <c r="V16" s="596">
        <v>1636</v>
      </c>
      <c r="W16" s="597">
        <v>3015</v>
      </c>
      <c r="X16" s="569">
        <v>454</v>
      </c>
      <c r="Y16" s="570">
        <v>474</v>
      </c>
      <c r="Z16" s="568">
        <v>928</v>
      </c>
      <c r="AA16" s="569">
        <v>470</v>
      </c>
      <c r="AB16" s="570">
        <v>428</v>
      </c>
      <c r="AC16" s="568">
        <v>898</v>
      </c>
      <c r="AD16" s="569">
        <v>760</v>
      </c>
      <c r="AE16" s="570">
        <v>595</v>
      </c>
      <c r="AF16" s="568">
        <v>1355</v>
      </c>
      <c r="AG16" s="569">
        <v>469</v>
      </c>
      <c r="AH16" s="570">
        <v>363</v>
      </c>
      <c r="AI16" s="568">
        <v>832</v>
      </c>
      <c r="AJ16" s="569">
        <v>770</v>
      </c>
      <c r="AK16" s="570">
        <v>648</v>
      </c>
      <c r="AL16" s="568">
        <v>1418</v>
      </c>
      <c r="AM16" s="569">
        <v>401</v>
      </c>
      <c r="AN16" s="570">
        <v>388</v>
      </c>
      <c r="AO16" s="568">
        <v>789</v>
      </c>
      <c r="AP16" s="569">
        <v>488</v>
      </c>
      <c r="AQ16" s="570">
        <v>483</v>
      </c>
      <c r="AR16" s="568">
        <v>971</v>
      </c>
      <c r="AS16" s="569">
        <v>187</v>
      </c>
      <c r="AT16" s="570">
        <v>204</v>
      </c>
      <c r="AU16" s="568">
        <v>391</v>
      </c>
      <c r="AV16" s="569">
        <v>349</v>
      </c>
      <c r="AW16" s="570">
        <v>277</v>
      </c>
      <c r="AX16" s="568">
        <v>626</v>
      </c>
      <c r="AY16" s="606"/>
      <c r="AZ16" s="607"/>
      <c r="BA16" s="571"/>
    </row>
    <row r="17" spans="1:53" x14ac:dyDescent="0.15">
      <c r="A17" s="598" t="s">
        <v>116</v>
      </c>
      <c r="B17" s="599" t="s">
        <v>110</v>
      </c>
      <c r="C17" s="574">
        <v>44</v>
      </c>
      <c r="D17" s="575">
        <v>59</v>
      </c>
      <c r="E17" s="573">
        <v>103</v>
      </c>
      <c r="F17" s="574">
        <v>245</v>
      </c>
      <c r="G17" s="575">
        <v>30</v>
      </c>
      <c r="H17" s="573">
        <v>275</v>
      </c>
      <c r="I17" s="574">
        <v>236</v>
      </c>
      <c r="J17" s="575">
        <v>287</v>
      </c>
      <c r="K17" s="573">
        <v>523</v>
      </c>
      <c r="L17" s="600">
        <v>526</v>
      </c>
      <c r="M17" s="601">
        <v>376</v>
      </c>
      <c r="N17" s="602">
        <v>902</v>
      </c>
      <c r="O17" s="574">
        <v>196</v>
      </c>
      <c r="P17" s="575">
        <v>95</v>
      </c>
      <c r="Q17" s="573">
        <v>291</v>
      </c>
      <c r="R17" s="574">
        <v>337</v>
      </c>
      <c r="S17" s="575">
        <v>504</v>
      </c>
      <c r="T17" s="573">
        <v>841</v>
      </c>
      <c r="U17" s="600">
        <v>533</v>
      </c>
      <c r="V17" s="603">
        <v>599</v>
      </c>
      <c r="W17" s="604">
        <v>1132</v>
      </c>
      <c r="X17" s="574">
        <v>150</v>
      </c>
      <c r="Y17" s="575">
        <v>173</v>
      </c>
      <c r="Z17" s="573">
        <v>323</v>
      </c>
      <c r="AA17" s="574">
        <v>191</v>
      </c>
      <c r="AB17" s="575">
        <v>143</v>
      </c>
      <c r="AC17" s="573">
        <v>334</v>
      </c>
      <c r="AD17" s="574">
        <v>236</v>
      </c>
      <c r="AE17" s="575">
        <v>224</v>
      </c>
      <c r="AF17" s="573">
        <v>460</v>
      </c>
      <c r="AG17" s="574">
        <v>134</v>
      </c>
      <c r="AH17" s="575">
        <v>101</v>
      </c>
      <c r="AI17" s="573">
        <v>235</v>
      </c>
      <c r="AJ17" s="574">
        <v>228</v>
      </c>
      <c r="AK17" s="575">
        <v>236</v>
      </c>
      <c r="AL17" s="573">
        <v>464</v>
      </c>
      <c r="AM17" s="574">
        <v>111</v>
      </c>
      <c r="AN17" s="575">
        <v>128</v>
      </c>
      <c r="AO17" s="573">
        <v>239</v>
      </c>
      <c r="AP17" s="574">
        <v>133</v>
      </c>
      <c r="AQ17" s="575">
        <v>116</v>
      </c>
      <c r="AR17" s="573">
        <v>249</v>
      </c>
      <c r="AS17" s="574">
        <v>61</v>
      </c>
      <c r="AT17" s="575">
        <v>61</v>
      </c>
      <c r="AU17" s="573">
        <v>122</v>
      </c>
      <c r="AV17" s="574">
        <v>132</v>
      </c>
      <c r="AW17" s="575">
        <v>100</v>
      </c>
      <c r="AX17" s="573">
        <v>232</v>
      </c>
      <c r="AY17" s="616"/>
      <c r="AZ17" s="617"/>
      <c r="BA17" s="577"/>
    </row>
    <row r="18" spans="1:53" x14ac:dyDescent="0.15">
      <c r="A18" s="580"/>
      <c r="B18" s="581" t="s">
        <v>109</v>
      </c>
      <c r="C18" s="582">
        <v>46</v>
      </c>
      <c r="D18" s="583">
        <v>62</v>
      </c>
      <c r="E18" s="581">
        <v>108</v>
      </c>
      <c r="F18" s="582">
        <v>151</v>
      </c>
      <c r="G18" s="583">
        <v>31</v>
      </c>
      <c r="H18" s="581">
        <v>182</v>
      </c>
      <c r="I18" s="582">
        <v>205</v>
      </c>
      <c r="J18" s="583">
        <v>266</v>
      </c>
      <c r="K18" s="581">
        <v>471</v>
      </c>
      <c r="L18" s="584">
        <v>402</v>
      </c>
      <c r="M18" s="583">
        <v>360</v>
      </c>
      <c r="N18" s="585">
        <v>762</v>
      </c>
      <c r="O18" s="582">
        <v>128</v>
      </c>
      <c r="P18" s="583">
        <v>126</v>
      </c>
      <c r="Q18" s="581">
        <v>254</v>
      </c>
      <c r="R18" s="582">
        <v>460</v>
      </c>
      <c r="S18" s="583">
        <v>545</v>
      </c>
      <c r="T18" s="581">
        <v>1005</v>
      </c>
      <c r="U18" s="584">
        <v>588</v>
      </c>
      <c r="V18" s="586">
        <v>671</v>
      </c>
      <c r="W18" s="587">
        <v>1259</v>
      </c>
      <c r="X18" s="582">
        <v>276</v>
      </c>
      <c r="Y18" s="583">
        <v>294</v>
      </c>
      <c r="Z18" s="581">
        <v>570</v>
      </c>
      <c r="AA18" s="582">
        <v>233</v>
      </c>
      <c r="AB18" s="583">
        <v>173</v>
      </c>
      <c r="AC18" s="581">
        <v>406</v>
      </c>
      <c r="AD18" s="582">
        <v>404</v>
      </c>
      <c r="AE18" s="583">
        <v>323</v>
      </c>
      <c r="AF18" s="581">
        <v>727</v>
      </c>
      <c r="AG18" s="582">
        <v>228</v>
      </c>
      <c r="AH18" s="583">
        <v>221</v>
      </c>
      <c r="AI18" s="581">
        <v>449</v>
      </c>
      <c r="AJ18" s="582">
        <v>455</v>
      </c>
      <c r="AK18" s="583">
        <v>403</v>
      </c>
      <c r="AL18" s="581">
        <v>858</v>
      </c>
      <c r="AM18" s="582">
        <v>210</v>
      </c>
      <c r="AN18" s="583">
        <v>206</v>
      </c>
      <c r="AO18" s="581">
        <v>416</v>
      </c>
      <c r="AP18" s="582">
        <v>330</v>
      </c>
      <c r="AQ18" s="583">
        <v>320</v>
      </c>
      <c r="AR18" s="581">
        <v>650</v>
      </c>
      <c r="AS18" s="582">
        <v>85</v>
      </c>
      <c r="AT18" s="583">
        <v>74</v>
      </c>
      <c r="AU18" s="581">
        <v>159</v>
      </c>
      <c r="AV18" s="582">
        <v>181</v>
      </c>
      <c r="AW18" s="583">
        <v>139</v>
      </c>
      <c r="AX18" s="581">
        <v>320</v>
      </c>
      <c r="AY18" s="619"/>
      <c r="AZ18" s="620"/>
      <c r="BA18" s="585"/>
    </row>
    <row r="19" spans="1:53" x14ac:dyDescent="0.15">
      <c r="A19" s="567"/>
      <c r="B19" s="568" t="s">
        <v>85</v>
      </c>
      <c r="C19" s="569">
        <v>90</v>
      </c>
      <c r="D19" s="570">
        <v>121</v>
      </c>
      <c r="E19" s="568">
        <v>211</v>
      </c>
      <c r="F19" s="569">
        <v>396</v>
      </c>
      <c r="G19" s="570">
        <v>61</v>
      </c>
      <c r="H19" s="568">
        <v>457</v>
      </c>
      <c r="I19" s="569">
        <v>441</v>
      </c>
      <c r="J19" s="570">
        <v>553</v>
      </c>
      <c r="K19" s="568">
        <v>994</v>
      </c>
      <c r="L19" s="588">
        <v>928</v>
      </c>
      <c r="M19" s="570">
        <v>736</v>
      </c>
      <c r="N19" s="571">
        <v>1664</v>
      </c>
      <c r="O19" s="569">
        <v>324</v>
      </c>
      <c r="P19" s="570">
        <v>221</v>
      </c>
      <c r="Q19" s="568">
        <v>545</v>
      </c>
      <c r="R19" s="569">
        <v>797</v>
      </c>
      <c r="S19" s="570">
        <v>1049</v>
      </c>
      <c r="T19" s="568">
        <v>1846</v>
      </c>
      <c r="U19" s="588">
        <v>1121</v>
      </c>
      <c r="V19" s="589">
        <v>1270</v>
      </c>
      <c r="W19" s="590">
        <v>2391</v>
      </c>
      <c r="X19" s="569">
        <v>426</v>
      </c>
      <c r="Y19" s="570">
        <v>467</v>
      </c>
      <c r="Z19" s="568">
        <v>893</v>
      </c>
      <c r="AA19" s="569">
        <v>424</v>
      </c>
      <c r="AB19" s="570">
        <v>316</v>
      </c>
      <c r="AC19" s="568">
        <v>740</v>
      </c>
      <c r="AD19" s="569">
        <v>640</v>
      </c>
      <c r="AE19" s="570">
        <v>547</v>
      </c>
      <c r="AF19" s="568">
        <v>1187</v>
      </c>
      <c r="AG19" s="569">
        <v>362</v>
      </c>
      <c r="AH19" s="570">
        <v>322</v>
      </c>
      <c r="AI19" s="568">
        <v>684</v>
      </c>
      <c r="AJ19" s="569">
        <v>683</v>
      </c>
      <c r="AK19" s="570">
        <v>639</v>
      </c>
      <c r="AL19" s="568">
        <v>1322</v>
      </c>
      <c r="AM19" s="569">
        <v>321</v>
      </c>
      <c r="AN19" s="570">
        <v>334</v>
      </c>
      <c r="AO19" s="568">
        <v>655</v>
      </c>
      <c r="AP19" s="569">
        <v>463</v>
      </c>
      <c r="AQ19" s="570">
        <v>436</v>
      </c>
      <c r="AR19" s="568">
        <v>899</v>
      </c>
      <c r="AS19" s="569">
        <v>146</v>
      </c>
      <c r="AT19" s="570">
        <v>135</v>
      </c>
      <c r="AU19" s="568">
        <v>281</v>
      </c>
      <c r="AV19" s="569">
        <v>313</v>
      </c>
      <c r="AW19" s="570">
        <v>239</v>
      </c>
      <c r="AX19" s="568">
        <v>552</v>
      </c>
      <c r="AY19" s="606"/>
      <c r="AZ19" s="607"/>
      <c r="BA19" s="571"/>
    </row>
    <row r="20" spans="1:53" x14ac:dyDescent="0.15">
      <c r="A20" s="572" t="s">
        <v>115</v>
      </c>
      <c r="B20" s="573" t="s">
        <v>110</v>
      </c>
      <c r="C20" s="574">
        <v>34</v>
      </c>
      <c r="D20" s="575">
        <v>104</v>
      </c>
      <c r="E20" s="573">
        <v>138</v>
      </c>
      <c r="F20" s="574">
        <v>164</v>
      </c>
      <c r="G20" s="575">
        <v>29</v>
      </c>
      <c r="H20" s="573">
        <v>193</v>
      </c>
      <c r="I20" s="574">
        <v>283</v>
      </c>
      <c r="J20" s="575">
        <v>281</v>
      </c>
      <c r="K20" s="573">
        <v>564</v>
      </c>
      <c r="L20" s="576">
        <v>481</v>
      </c>
      <c r="M20" s="575">
        <v>414</v>
      </c>
      <c r="N20" s="577">
        <v>895</v>
      </c>
      <c r="O20" s="574">
        <v>142</v>
      </c>
      <c r="P20" s="575">
        <v>122</v>
      </c>
      <c r="Q20" s="573">
        <v>264</v>
      </c>
      <c r="R20" s="574">
        <v>390</v>
      </c>
      <c r="S20" s="575">
        <v>480</v>
      </c>
      <c r="T20" s="573">
        <v>870</v>
      </c>
      <c r="U20" s="576">
        <v>532</v>
      </c>
      <c r="V20" s="578">
        <v>602</v>
      </c>
      <c r="W20" s="579">
        <v>1134</v>
      </c>
      <c r="X20" s="574">
        <v>115</v>
      </c>
      <c r="Y20" s="575">
        <v>150</v>
      </c>
      <c r="Z20" s="573">
        <v>265</v>
      </c>
      <c r="AA20" s="574">
        <v>173</v>
      </c>
      <c r="AB20" s="575">
        <v>160</v>
      </c>
      <c r="AC20" s="573">
        <v>333</v>
      </c>
      <c r="AD20" s="574">
        <v>212</v>
      </c>
      <c r="AE20" s="575">
        <v>180</v>
      </c>
      <c r="AF20" s="573">
        <v>392</v>
      </c>
      <c r="AG20" s="574">
        <v>134</v>
      </c>
      <c r="AH20" s="575">
        <v>134</v>
      </c>
      <c r="AI20" s="573">
        <v>268</v>
      </c>
      <c r="AJ20" s="574">
        <v>226</v>
      </c>
      <c r="AK20" s="575">
        <v>188</v>
      </c>
      <c r="AL20" s="573">
        <v>414</v>
      </c>
      <c r="AM20" s="574">
        <v>118</v>
      </c>
      <c r="AN20" s="575">
        <v>118</v>
      </c>
      <c r="AO20" s="573">
        <v>236</v>
      </c>
      <c r="AP20" s="574">
        <v>106</v>
      </c>
      <c r="AQ20" s="575">
        <v>116</v>
      </c>
      <c r="AR20" s="573">
        <v>222</v>
      </c>
      <c r="AS20" s="574">
        <v>78</v>
      </c>
      <c r="AT20" s="575">
        <v>74</v>
      </c>
      <c r="AU20" s="573">
        <v>152</v>
      </c>
      <c r="AV20" s="574">
        <v>82</v>
      </c>
      <c r="AW20" s="575">
        <v>106</v>
      </c>
      <c r="AX20" s="573">
        <v>188</v>
      </c>
      <c r="AY20" s="616"/>
      <c r="AZ20" s="617"/>
      <c r="BA20" s="577"/>
    </row>
    <row r="21" spans="1:53" x14ac:dyDescent="0.15">
      <c r="A21" s="580"/>
      <c r="B21" s="581" t="s">
        <v>109</v>
      </c>
      <c r="C21" s="582">
        <v>36</v>
      </c>
      <c r="D21" s="583">
        <v>78</v>
      </c>
      <c r="E21" s="581">
        <v>114</v>
      </c>
      <c r="F21" s="582">
        <v>126</v>
      </c>
      <c r="G21" s="583">
        <v>24</v>
      </c>
      <c r="H21" s="581">
        <v>150</v>
      </c>
      <c r="I21" s="582">
        <v>233</v>
      </c>
      <c r="J21" s="583">
        <v>288</v>
      </c>
      <c r="K21" s="581">
        <v>521</v>
      </c>
      <c r="L21" s="584">
        <v>395</v>
      </c>
      <c r="M21" s="583">
        <v>390</v>
      </c>
      <c r="N21" s="585">
        <v>785</v>
      </c>
      <c r="O21" s="582">
        <v>122</v>
      </c>
      <c r="P21" s="583">
        <v>191</v>
      </c>
      <c r="Q21" s="581">
        <v>313</v>
      </c>
      <c r="R21" s="582">
        <v>521</v>
      </c>
      <c r="S21" s="583">
        <v>619</v>
      </c>
      <c r="T21" s="581">
        <v>1140</v>
      </c>
      <c r="U21" s="584">
        <v>643</v>
      </c>
      <c r="V21" s="586">
        <v>810</v>
      </c>
      <c r="W21" s="587">
        <v>1453</v>
      </c>
      <c r="X21" s="582">
        <v>212</v>
      </c>
      <c r="Y21" s="583">
        <v>271</v>
      </c>
      <c r="Z21" s="581">
        <v>483</v>
      </c>
      <c r="AA21" s="582">
        <v>220</v>
      </c>
      <c r="AB21" s="583">
        <v>216</v>
      </c>
      <c r="AC21" s="581">
        <v>436</v>
      </c>
      <c r="AD21" s="582">
        <v>414</v>
      </c>
      <c r="AE21" s="583">
        <v>304</v>
      </c>
      <c r="AF21" s="581">
        <v>718</v>
      </c>
      <c r="AG21" s="582">
        <v>164</v>
      </c>
      <c r="AH21" s="583">
        <v>186</v>
      </c>
      <c r="AI21" s="581">
        <v>350</v>
      </c>
      <c r="AJ21" s="582">
        <v>343</v>
      </c>
      <c r="AK21" s="583">
        <v>289</v>
      </c>
      <c r="AL21" s="581">
        <v>632</v>
      </c>
      <c r="AM21" s="582">
        <v>218</v>
      </c>
      <c r="AN21" s="583">
        <v>166</v>
      </c>
      <c r="AO21" s="581">
        <v>384</v>
      </c>
      <c r="AP21" s="582">
        <v>217</v>
      </c>
      <c r="AQ21" s="583">
        <v>232</v>
      </c>
      <c r="AR21" s="581">
        <v>449</v>
      </c>
      <c r="AS21" s="582">
        <v>113</v>
      </c>
      <c r="AT21" s="583">
        <v>89</v>
      </c>
      <c r="AU21" s="581">
        <v>202</v>
      </c>
      <c r="AV21" s="582">
        <v>118</v>
      </c>
      <c r="AW21" s="583">
        <v>125</v>
      </c>
      <c r="AX21" s="581">
        <v>243</v>
      </c>
      <c r="AY21" s="619"/>
      <c r="AZ21" s="620"/>
      <c r="BA21" s="585"/>
    </row>
    <row r="22" spans="1:53" x14ac:dyDescent="0.15">
      <c r="A22" s="591"/>
      <c r="B22" s="592" t="s">
        <v>85</v>
      </c>
      <c r="C22" s="569">
        <v>70</v>
      </c>
      <c r="D22" s="570">
        <v>182</v>
      </c>
      <c r="E22" s="568">
        <v>252</v>
      </c>
      <c r="F22" s="569">
        <v>290</v>
      </c>
      <c r="G22" s="570">
        <v>53</v>
      </c>
      <c r="H22" s="568">
        <v>343</v>
      </c>
      <c r="I22" s="569">
        <v>516</v>
      </c>
      <c r="J22" s="570">
        <v>569</v>
      </c>
      <c r="K22" s="568">
        <v>1085</v>
      </c>
      <c r="L22" s="593">
        <v>876</v>
      </c>
      <c r="M22" s="594">
        <v>804</v>
      </c>
      <c r="N22" s="595">
        <v>1680</v>
      </c>
      <c r="O22" s="569">
        <v>264</v>
      </c>
      <c r="P22" s="570">
        <v>313</v>
      </c>
      <c r="Q22" s="568">
        <v>577</v>
      </c>
      <c r="R22" s="569">
        <v>911</v>
      </c>
      <c r="S22" s="570">
        <v>1099</v>
      </c>
      <c r="T22" s="568">
        <v>2010</v>
      </c>
      <c r="U22" s="593">
        <v>1175</v>
      </c>
      <c r="V22" s="596">
        <v>1412</v>
      </c>
      <c r="W22" s="597">
        <v>2587</v>
      </c>
      <c r="X22" s="569">
        <v>327</v>
      </c>
      <c r="Y22" s="570">
        <v>421</v>
      </c>
      <c r="Z22" s="568">
        <v>748</v>
      </c>
      <c r="AA22" s="569">
        <v>393</v>
      </c>
      <c r="AB22" s="570">
        <v>376</v>
      </c>
      <c r="AC22" s="568">
        <v>769</v>
      </c>
      <c r="AD22" s="569">
        <v>626</v>
      </c>
      <c r="AE22" s="570">
        <v>484</v>
      </c>
      <c r="AF22" s="568">
        <v>1110</v>
      </c>
      <c r="AG22" s="569">
        <v>298</v>
      </c>
      <c r="AH22" s="570">
        <v>320</v>
      </c>
      <c r="AI22" s="568">
        <v>618</v>
      </c>
      <c r="AJ22" s="569">
        <v>569</v>
      </c>
      <c r="AK22" s="570">
        <v>477</v>
      </c>
      <c r="AL22" s="568">
        <v>1046</v>
      </c>
      <c r="AM22" s="569">
        <v>336</v>
      </c>
      <c r="AN22" s="570">
        <v>284</v>
      </c>
      <c r="AO22" s="568">
        <v>620</v>
      </c>
      <c r="AP22" s="569">
        <v>323</v>
      </c>
      <c r="AQ22" s="570">
        <v>348</v>
      </c>
      <c r="AR22" s="568">
        <v>671</v>
      </c>
      <c r="AS22" s="569">
        <v>191</v>
      </c>
      <c r="AT22" s="570">
        <v>163</v>
      </c>
      <c r="AU22" s="568">
        <v>354</v>
      </c>
      <c r="AV22" s="569">
        <v>200</v>
      </c>
      <c r="AW22" s="570">
        <v>231</v>
      </c>
      <c r="AX22" s="568">
        <v>431</v>
      </c>
      <c r="AY22" s="606"/>
      <c r="AZ22" s="607"/>
      <c r="BA22" s="571"/>
    </row>
    <row r="23" spans="1:53" x14ac:dyDescent="0.15">
      <c r="A23" s="598" t="s">
        <v>114</v>
      </c>
      <c r="B23" s="599" t="s">
        <v>110</v>
      </c>
      <c r="C23" s="574">
        <v>29</v>
      </c>
      <c r="D23" s="575">
        <v>58</v>
      </c>
      <c r="E23" s="573">
        <v>87</v>
      </c>
      <c r="F23" s="574">
        <v>102</v>
      </c>
      <c r="G23" s="575">
        <v>107</v>
      </c>
      <c r="H23" s="573">
        <v>209</v>
      </c>
      <c r="I23" s="574">
        <v>218</v>
      </c>
      <c r="J23" s="575">
        <v>416</v>
      </c>
      <c r="K23" s="573">
        <v>634</v>
      </c>
      <c r="L23" s="600">
        <v>349</v>
      </c>
      <c r="M23" s="601">
        <v>581</v>
      </c>
      <c r="N23" s="602">
        <v>930</v>
      </c>
      <c r="O23" s="574">
        <v>232</v>
      </c>
      <c r="P23" s="575">
        <v>115</v>
      </c>
      <c r="Q23" s="573">
        <v>347</v>
      </c>
      <c r="R23" s="574">
        <v>355</v>
      </c>
      <c r="S23" s="575">
        <v>523</v>
      </c>
      <c r="T23" s="573">
        <v>878</v>
      </c>
      <c r="U23" s="600">
        <v>587</v>
      </c>
      <c r="V23" s="603">
        <v>638</v>
      </c>
      <c r="W23" s="604">
        <v>1225</v>
      </c>
      <c r="X23" s="574">
        <v>109</v>
      </c>
      <c r="Y23" s="575">
        <v>132</v>
      </c>
      <c r="Z23" s="573">
        <v>241</v>
      </c>
      <c r="AA23" s="574">
        <v>162</v>
      </c>
      <c r="AB23" s="575">
        <v>91</v>
      </c>
      <c r="AC23" s="573">
        <v>253</v>
      </c>
      <c r="AD23" s="574">
        <v>222</v>
      </c>
      <c r="AE23" s="575">
        <v>173</v>
      </c>
      <c r="AF23" s="573">
        <v>395</v>
      </c>
      <c r="AG23" s="574">
        <v>105</v>
      </c>
      <c r="AH23" s="575">
        <v>107</v>
      </c>
      <c r="AI23" s="573">
        <v>212</v>
      </c>
      <c r="AJ23" s="574">
        <v>206</v>
      </c>
      <c r="AK23" s="575">
        <v>182</v>
      </c>
      <c r="AL23" s="573">
        <v>388</v>
      </c>
      <c r="AM23" s="574">
        <v>114</v>
      </c>
      <c r="AN23" s="575">
        <v>125</v>
      </c>
      <c r="AO23" s="573">
        <v>239</v>
      </c>
      <c r="AP23" s="574">
        <v>98</v>
      </c>
      <c r="AQ23" s="575">
        <v>120</v>
      </c>
      <c r="AR23" s="573">
        <v>218</v>
      </c>
      <c r="AS23" s="574">
        <v>74</v>
      </c>
      <c r="AT23" s="575">
        <v>70</v>
      </c>
      <c r="AU23" s="573">
        <v>144</v>
      </c>
      <c r="AV23" s="574">
        <v>101</v>
      </c>
      <c r="AW23" s="575">
        <v>98</v>
      </c>
      <c r="AX23" s="573">
        <v>199</v>
      </c>
      <c r="AY23" s="616"/>
      <c r="AZ23" s="617"/>
      <c r="BA23" s="577"/>
    </row>
    <row r="24" spans="1:53" x14ac:dyDescent="0.15">
      <c r="A24" s="580"/>
      <c r="B24" s="581" t="s">
        <v>109</v>
      </c>
      <c r="C24" s="582">
        <v>25</v>
      </c>
      <c r="D24" s="583">
        <v>52</v>
      </c>
      <c r="E24" s="581">
        <v>77</v>
      </c>
      <c r="F24" s="582">
        <v>115</v>
      </c>
      <c r="G24" s="583">
        <v>35</v>
      </c>
      <c r="H24" s="581">
        <v>150</v>
      </c>
      <c r="I24" s="582">
        <v>245</v>
      </c>
      <c r="J24" s="583">
        <v>300</v>
      </c>
      <c r="K24" s="581">
        <v>545</v>
      </c>
      <c r="L24" s="584">
        <v>385</v>
      </c>
      <c r="M24" s="583">
        <v>386</v>
      </c>
      <c r="N24" s="585">
        <v>771</v>
      </c>
      <c r="O24" s="582">
        <v>104</v>
      </c>
      <c r="P24" s="583">
        <v>169</v>
      </c>
      <c r="Q24" s="581">
        <v>273</v>
      </c>
      <c r="R24" s="582">
        <v>636</v>
      </c>
      <c r="S24" s="583">
        <v>605</v>
      </c>
      <c r="T24" s="581">
        <v>1241</v>
      </c>
      <c r="U24" s="584">
        <v>740</v>
      </c>
      <c r="V24" s="586">
        <v>774</v>
      </c>
      <c r="W24" s="587">
        <v>1514</v>
      </c>
      <c r="X24" s="582">
        <v>202</v>
      </c>
      <c r="Y24" s="583">
        <v>282</v>
      </c>
      <c r="Z24" s="581">
        <v>484</v>
      </c>
      <c r="AA24" s="582">
        <v>200</v>
      </c>
      <c r="AB24" s="583">
        <v>173</v>
      </c>
      <c r="AC24" s="581">
        <v>373</v>
      </c>
      <c r="AD24" s="582">
        <v>385</v>
      </c>
      <c r="AE24" s="583">
        <v>234</v>
      </c>
      <c r="AF24" s="581">
        <v>619</v>
      </c>
      <c r="AG24" s="582">
        <v>188</v>
      </c>
      <c r="AH24" s="583">
        <v>183</v>
      </c>
      <c r="AI24" s="581">
        <v>371</v>
      </c>
      <c r="AJ24" s="582">
        <v>314</v>
      </c>
      <c r="AK24" s="583">
        <v>275</v>
      </c>
      <c r="AL24" s="581">
        <v>589</v>
      </c>
      <c r="AM24" s="582">
        <v>172</v>
      </c>
      <c r="AN24" s="583">
        <v>199</v>
      </c>
      <c r="AO24" s="581">
        <v>371</v>
      </c>
      <c r="AP24" s="582">
        <v>202</v>
      </c>
      <c r="AQ24" s="583">
        <v>244</v>
      </c>
      <c r="AR24" s="581">
        <v>446</v>
      </c>
      <c r="AS24" s="582">
        <v>114</v>
      </c>
      <c r="AT24" s="583">
        <v>90</v>
      </c>
      <c r="AU24" s="581">
        <v>204</v>
      </c>
      <c r="AV24" s="582">
        <v>156</v>
      </c>
      <c r="AW24" s="583">
        <v>157</v>
      </c>
      <c r="AX24" s="581">
        <v>313</v>
      </c>
      <c r="AY24" s="619"/>
      <c r="AZ24" s="620"/>
      <c r="BA24" s="585"/>
    </row>
    <row r="25" spans="1:53" x14ac:dyDescent="0.15">
      <c r="A25" s="567"/>
      <c r="B25" s="568" t="s">
        <v>85</v>
      </c>
      <c r="C25" s="569">
        <v>54</v>
      </c>
      <c r="D25" s="570">
        <v>110</v>
      </c>
      <c r="E25" s="568">
        <v>164</v>
      </c>
      <c r="F25" s="569">
        <v>217</v>
      </c>
      <c r="G25" s="570">
        <v>142</v>
      </c>
      <c r="H25" s="568">
        <v>359</v>
      </c>
      <c r="I25" s="569">
        <v>463</v>
      </c>
      <c r="J25" s="570">
        <v>716</v>
      </c>
      <c r="K25" s="568">
        <v>1179</v>
      </c>
      <c r="L25" s="588">
        <v>734</v>
      </c>
      <c r="M25" s="570">
        <v>967</v>
      </c>
      <c r="N25" s="571">
        <v>1701</v>
      </c>
      <c r="O25" s="569">
        <v>336</v>
      </c>
      <c r="P25" s="570">
        <v>284</v>
      </c>
      <c r="Q25" s="568">
        <v>620</v>
      </c>
      <c r="R25" s="569">
        <v>991</v>
      </c>
      <c r="S25" s="570">
        <v>1128</v>
      </c>
      <c r="T25" s="568">
        <v>2119</v>
      </c>
      <c r="U25" s="588">
        <v>1327</v>
      </c>
      <c r="V25" s="589">
        <v>1412</v>
      </c>
      <c r="W25" s="590">
        <v>2739</v>
      </c>
      <c r="X25" s="569">
        <v>311</v>
      </c>
      <c r="Y25" s="570">
        <v>414</v>
      </c>
      <c r="Z25" s="568">
        <v>725</v>
      </c>
      <c r="AA25" s="569">
        <v>362</v>
      </c>
      <c r="AB25" s="570">
        <v>264</v>
      </c>
      <c r="AC25" s="568">
        <v>626</v>
      </c>
      <c r="AD25" s="569">
        <v>607</v>
      </c>
      <c r="AE25" s="570">
        <v>407</v>
      </c>
      <c r="AF25" s="568">
        <v>1014</v>
      </c>
      <c r="AG25" s="569">
        <v>293</v>
      </c>
      <c r="AH25" s="570">
        <v>290</v>
      </c>
      <c r="AI25" s="568">
        <v>583</v>
      </c>
      <c r="AJ25" s="569">
        <v>520</v>
      </c>
      <c r="AK25" s="570">
        <v>457</v>
      </c>
      <c r="AL25" s="568">
        <v>977</v>
      </c>
      <c r="AM25" s="569">
        <v>286</v>
      </c>
      <c r="AN25" s="570">
        <v>324</v>
      </c>
      <c r="AO25" s="568">
        <v>610</v>
      </c>
      <c r="AP25" s="569">
        <v>300</v>
      </c>
      <c r="AQ25" s="570">
        <v>364</v>
      </c>
      <c r="AR25" s="568">
        <v>664</v>
      </c>
      <c r="AS25" s="569">
        <v>188</v>
      </c>
      <c r="AT25" s="570">
        <v>160</v>
      </c>
      <c r="AU25" s="568">
        <v>348</v>
      </c>
      <c r="AV25" s="569">
        <v>257</v>
      </c>
      <c r="AW25" s="570">
        <v>255</v>
      </c>
      <c r="AX25" s="568">
        <v>512</v>
      </c>
      <c r="AY25" s="606"/>
      <c r="AZ25" s="607"/>
      <c r="BA25" s="571"/>
    </row>
    <row r="26" spans="1:53" x14ac:dyDescent="0.15">
      <c r="A26" s="572" t="s">
        <v>113</v>
      </c>
      <c r="B26" s="573" t="s">
        <v>110</v>
      </c>
      <c r="C26" s="574">
        <v>54</v>
      </c>
      <c r="D26" s="575">
        <v>84</v>
      </c>
      <c r="E26" s="573">
        <v>138</v>
      </c>
      <c r="F26" s="574">
        <v>82</v>
      </c>
      <c r="G26" s="575">
        <v>44</v>
      </c>
      <c r="H26" s="573">
        <v>126</v>
      </c>
      <c r="I26" s="574">
        <v>276</v>
      </c>
      <c r="J26" s="575">
        <v>365</v>
      </c>
      <c r="K26" s="573">
        <v>641</v>
      </c>
      <c r="L26" s="576">
        <v>412</v>
      </c>
      <c r="M26" s="575">
        <v>493</v>
      </c>
      <c r="N26" s="577">
        <v>905</v>
      </c>
      <c r="O26" s="574">
        <v>193</v>
      </c>
      <c r="P26" s="575">
        <v>126</v>
      </c>
      <c r="Q26" s="573">
        <v>319</v>
      </c>
      <c r="R26" s="574">
        <v>488</v>
      </c>
      <c r="S26" s="575">
        <v>701</v>
      </c>
      <c r="T26" s="573">
        <v>1189</v>
      </c>
      <c r="U26" s="576">
        <v>682</v>
      </c>
      <c r="V26" s="578">
        <v>827</v>
      </c>
      <c r="W26" s="579">
        <v>1509</v>
      </c>
      <c r="X26" s="574">
        <v>144</v>
      </c>
      <c r="Y26" s="575">
        <v>144</v>
      </c>
      <c r="Z26" s="573">
        <v>288</v>
      </c>
      <c r="AA26" s="574">
        <v>157</v>
      </c>
      <c r="AB26" s="575">
        <v>155</v>
      </c>
      <c r="AC26" s="573">
        <v>312</v>
      </c>
      <c r="AD26" s="574">
        <v>313</v>
      </c>
      <c r="AE26" s="575">
        <v>252</v>
      </c>
      <c r="AF26" s="573">
        <v>565</v>
      </c>
      <c r="AG26" s="574">
        <v>119</v>
      </c>
      <c r="AH26" s="575">
        <v>116</v>
      </c>
      <c r="AI26" s="573">
        <v>235</v>
      </c>
      <c r="AJ26" s="574">
        <v>244</v>
      </c>
      <c r="AK26" s="575">
        <v>200</v>
      </c>
      <c r="AL26" s="573">
        <v>444</v>
      </c>
      <c r="AM26" s="574">
        <v>125</v>
      </c>
      <c r="AN26" s="575">
        <v>110</v>
      </c>
      <c r="AO26" s="573">
        <v>235</v>
      </c>
      <c r="AP26" s="574">
        <v>80</v>
      </c>
      <c r="AQ26" s="575">
        <v>133</v>
      </c>
      <c r="AR26" s="573">
        <v>213</v>
      </c>
      <c r="AS26" s="574">
        <v>78</v>
      </c>
      <c r="AT26" s="575">
        <v>76</v>
      </c>
      <c r="AU26" s="573">
        <v>154</v>
      </c>
      <c r="AV26" s="574">
        <v>97</v>
      </c>
      <c r="AW26" s="575">
        <v>104</v>
      </c>
      <c r="AX26" s="573">
        <v>201</v>
      </c>
      <c r="AY26" s="616"/>
      <c r="AZ26" s="617"/>
      <c r="BA26" s="577"/>
    </row>
    <row r="27" spans="1:53" x14ac:dyDescent="0.15">
      <c r="A27" s="580"/>
      <c r="B27" s="581" t="s">
        <v>109</v>
      </c>
      <c r="C27" s="582">
        <v>60</v>
      </c>
      <c r="D27" s="583">
        <v>106</v>
      </c>
      <c r="E27" s="581">
        <v>166</v>
      </c>
      <c r="F27" s="582">
        <v>60</v>
      </c>
      <c r="G27" s="583">
        <v>28</v>
      </c>
      <c r="H27" s="581">
        <v>88</v>
      </c>
      <c r="I27" s="582">
        <v>228</v>
      </c>
      <c r="J27" s="583">
        <v>295</v>
      </c>
      <c r="K27" s="581">
        <v>523</v>
      </c>
      <c r="L27" s="584">
        <v>348</v>
      </c>
      <c r="M27" s="583">
        <v>428</v>
      </c>
      <c r="N27" s="585">
        <v>776</v>
      </c>
      <c r="O27" s="582">
        <v>175</v>
      </c>
      <c r="P27" s="583">
        <v>224</v>
      </c>
      <c r="Q27" s="581">
        <v>399</v>
      </c>
      <c r="R27" s="582">
        <v>761</v>
      </c>
      <c r="S27" s="583">
        <v>714</v>
      </c>
      <c r="T27" s="581">
        <v>1475</v>
      </c>
      <c r="U27" s="584">
        <v>936</v>
      </c>
      <c r="V27" s="586">
        <v>938</v>
      </c>
      <c r="W27" s="587">
        <v>1874</v>
      </c>
      <c r="X27" s="582">
        <v>168</v>
      </c>
      <c r="Y27" s="583">
        <v>250</v>
      </c>
      <c r="Z27" s="581">
        <v>418</v>
      </c>
      <c r="AA27" s="582">
        <v>166</v>
      </c>
      <c r="AB27" s="583">
        <v>179</v>
      </c>
      <c r="AC27" s="581">
        <v>345</v>
      </c>
      <c r="AD27" s="582">
        <v>407</v>
      </c>
      <c r="AE27" s="583">
        <v>248</v>
      </c>
      <c r="AF27" s="581">
        <v>655</v>
      </c>
      <c r="AG27" s="582">
        <v>155</v>
      </c>
      <c r="AH27" s="583">
        <v>177</v>
      </c>
      <c r="AI27" s="581">
        <v>332</v>
      </c>
      <c r="AJ27" s="582">
        <v>379</v>
      </c>
      <c r="AK27" s="583">
        <v>254</v>
      </c>
      <c r="AL27" s="581">
        <v>633</v>
      </c>
      <c r="AM27" s="582">
        <v>174</v>
      </c>
      <c r="AN27" s="583">
        <v>156</v>
      </c>
      <c r="AO27" s="581">
        <v>330</v>
      </c>
      <c r="AP27" s="582">
        <v>178</v>
      </c>
      <c r="AQ27" s="583">
        <v>241</v>
      </c>
      <c r="AR27" s="581">
        <v>419</v>
      </c>
      <c r="AS27" s="582">
        <v>100</v>
      </c>
      <c r="AT27" s="583">
        <v>100</v>
      </c>
      <c r="AU27" s="581">
        <v>200</v>
      </c>
      <c r="AV27" s="582">
        <v>113</v>
      </c>
      <c r="AW27" s="583">
        <v>128</v>
      </c>
      <c r="AX27" s="581">
        <v>241</v>
      </c>
      <c r="AY27" s="619"/>
      <c r="AZ27" s="620"/>
      <c r="BA27" s="585"/>
    </row>
    <row r="28" spans="1:53" x14ac:dyDescent="0.15">
      <c r="A28" s="591"/>
      <c r="B28" s="592" t="s">
        <v>85</v>
      </c>
      <c r="C28" s="569">
        <v>114</v>
      </c>
      <c r="D28" s="570">
        <v>190</v>
      </c>
      <c r="E28" s="568">
        <v>304</v>
      </c>
      <c r="F28" s="569">
        <v>142</v>
      </c>
      <c r="G28" s="570">
        <v>72</v>
      </c>
      <c r="H28" s="568">
        <v>214</v>
      </c>
      <c r="I28" s="569">
        <v>504</v>
      </c>
      <c r="J28" s="570">
        <v>660</v>
      </c>
      <c r="K28" s="568">
        <v>1164</v>
      </c>
      <c r="L28" s="593">
        <v>760</v>
      </c>
      <c r="M28" s="594">
        <v>921</v>
      </c>
      <c r="N28" s="595">
        <v>1681</v>
      </c>
      <c r="O28" s="569">
        <v>368</v>
      </c>
      <c r="P28" s="570">
        <v>350</v>
      </c>
      <c r="Q28" s="568">
        <v>718</v>
      </c>
      <c r="R28" s="569">
        <v>1249</v>
      </c>
      <c r="S28" s="570">
        <v>1415</v>
      </c>
      <c r="T28" s="568">
        <v>2664</v>
      </c>
      <c r="U28" s="593">
        <v>1618</v>
      </c>
      <c r="V28" s="596">
        <v>1765</v>
      </c>
      <c r="W28" s="597">
        <v>3383</v>
      </c>
      <c r="X28" s="569">
        <v>312</v>
      </c>
      <c r="Y28" s="570">
        <v>394</v>
      </c>
      <c r="Z28" s="568">
        <v>706</v>
      </c>
      <c r="AA28" s="569">
        <v>323</v>
      </c>
      <c r="AB28" s="570">
        <v>334</v>
      </c>
      <c r="AC28" s="568">
        <v>657</v>
      </c>
      <c r="AD28" s="569">
        <v>720</v>
      </c>
      <c r="AE28" s="570">
        <v>500</v>
      </c>
      <c r="AF28" s="568">
        <v>1220</v>
      </c>
      <c r="AG28" s="569">
        <v>274</v>
      </c>
      <c r="AH28" s="570">
        <v>293</v>
      </c>
      <c r="AI28" s="568">
        <v>567</v>
      </c>
      <c r="AJ28" s="569">
        <v>623</v>
      </c>
      <c r="AK28" s="570">
        <v>454</v>
      </c>
      <c r="AL28" s="568">
        <v>1077</v>
      </c>
      <c r="AM28" s="569">
        <v>299</v>
      </c>
      <c r="AN28" s="570">
        <v>266</v>
      </c>
      <c r="AO28" s="568">
        <v>565</v>
      </c>
      <c r="AP28" s="569">
        <v>258</v>
      </c>
      <c r="AQ28" s="570">
        <v>374</v>
      </c>
      <c r="AR28" s="568">
        <v>632</v>
      </c>
      <c r="AS28" s="569">
        <v>178</v>
      </c>
      <c r="AT28" s="570">
        <v>176</v>
      </c>
      <c r="AU28" s="568">
        <v>354</v>
      </c>
      <c r="AV28" s="569">
        <v>210</v>
      </c>
      <c r="AW28" s="570">
        <v>232</v>
      </c>
      <c r="AX28" s="568">
        <v>442</v>
      </c>
      <c r="AY28" s="606"/>
      <c r="AZ28" s="607"/>
      <c r="BA28" s="571"/>
    </row>
    <row r="29" spans="1:53" x14ac:dyDescent="0.15">
      <c r="A29" s="598" t="s">
        <v>112</v>
      </c>
      <c r="B29" s="599" t="s">
        <v>110</v>
      </c>
      <c r="C29" s="574">
        <v>36</v>
      </c>
      <c r="D29" s="575">
        <v>107</v>
      </c>
      <c r="E29" s="573">
        <v>143</v>
      </c>
      <c r="F29" s="574">
        <v>110</v>
      </c>
      <c r="G29" s="575">
        <v>46</v>
      </c>
      <c r="H29" s="573">
        <v>156</v>
      </c>
      <c r="I29" s="574">
        <v>292</v>
      </c>
      <c r="J29" s="575">
        <v>647</v>
      </c>
      <c r="K29" s="573">
        <v>939</v>
      </c>
      <c r="L29" s="600">
        <v>438</v>
      </c>
      <c r="M29" s="601">
        <v>799</v>
      </c>
      <c r="N29" s="602">
        <v>1237</v>
      </c>
      <c r="O29" s="574">
        <v>241</v>
      </c>
      <c r="P29" s="575">
        <v>162</v>
      </c>
      <c r="Q29" s="573">
        <v>403</v>
      </c>
      <c r="R29" s="574">
        <v>616</v>
      </c>
      <c r="S29" s="575">
        <v>720</v>
      </c>
      <c r="T29" s="573">
        <v>1336</v>
      </c>
      <c r="U29" s="600">
        <v>857</v>
      </c>
      <c r="V29" s="603">
        <v>882</v>
      </c>
      <c r="W29" s="604">
        <v>1739</v>
      </c>
      <c r="X29" s="574">
        <v>172</v>
      </c>
      <c r="Y29" s="575">
        <v>176</v>
      </c>
      <c r="Z29" s="573">
        <v>348</v>
      </c>
      <c r="AA29" s="574">
        <v>172</v>
      </c>
      <c r="AB29" s="575">
        <v>241</v>
      </c>
      <c r="AC29" s="573">
        <v>413</v>
      </c>
      <c r="AD29" s="574">
        <v>335</v>
      </c>
      <c r="AE29" s="575">
        <v>204</v>
      </c>
      <c r="AF29" s="573">
        <v>539</v>
      </c>
      <c r="AG29" s="574">
        <v>126</v>
      </c>
      <c r="AH29" s="575">
        <v>173</v>
      </c>
      <c r="AI29" s="573">
        <v>299</v>
      </c>
      <c r="AJ29" s="574">
        <v>272</v>
      </c>
      <c r="AK29" s="575">
        <v>178</v>
      </c>
      <c r="AL29" s="573">
        <v>450</v>
      </c>
      <c r="AM29" s="574">
        <v>138</v>
      </c>
      <c r="AN29" s="575">
        <v>130</v>
      </c>
      <c r="AO29" s="573">
        <v>268</v>
      </c>
      <c r="AP29" s="574">
        <v>107</v>
      </c>
      <c r="AQ29" s="575">
        <v>212</v>
      </c>
      <c r="AR29" s="573">
        <v>319</v>
      </c>
      <c r="AS29" s="574">
        <v>61</v>
      </c>
      <c r="AT29" s="575">
        <v>97</v>
      </c>
      <c r="AU29" s="573">
        <v>158</v>
      </c>
      <c r="AV29" s="574">
        <v>77</v>
      </c>
      <c r="AW29" s="575">
        <v>242</v>
      </c>
      <c r="AX29" s="573">
        <v>319</v>
      </c>
      <c r="AY29" s="616"/>
      <c r="AZ29" s="617"/>
      <c r="BA29" s="577"/>
    </row>
    <row r="30" spans="1:53" x14ac:dyDescent="0.15">
      <c r="A30" s="580"/>
      <c r="B30" s="581" t="s">
        <v>109</v>
      </c>
      <c r="C30" s="582">
        <v>48</v>
      </c>
      <c r="D30" s="583">
        <v>65</v>
      </c>
      <c r="E30" s="581">
        <v>113</v>
      </c>
      <c r="F30" s="582">
        <v>100</v>
      </c>
      <c r="G30" s="583">
        <v>40</v>
      </c>
      <c r="H30" s="581">
        <v>140</v>
      </c>
      <c r="I30" s="582">
        <v>272</v>
      </c>
      <c r="J30" s="583">
        <v>604</v>
      </c>
      <c r="K30" s="581">
        <v>876</v>
      </c>
      <c r="L30" s="584">
        <v>420</v>
      </c>
      <c r="M30" s="583">
        <v>708</v>
      </c>
      <c r="N30" s="585">
        <v>1128</v>
      </c>
      <c r="O30" s="582">
        <v>173</v>
      </c>
      <c r="P30" s="583">
        <v>168</v>
      </c>
      <c r="Q30" s="581">
        <v>341</v>
      </c>
      <c r="R30" s="582">
        <v>914</v>
      </c>
      <c r="S30" s="583">
        <v>714</v>
      </c>
      <c r="T30" s="581">
        <v>1628</v>
      </c>
      <c r="U30" s="584">
        <v>1087</v>
      </c>
      <c r="V30" s="586">
        <v>882</v>
      </c>
      <c r="W30" s="587">
        <v>1969</v>
      </c>
      <c r="X30" s="582">
        <v>173</v>
      </c>
      <c r="Y30" s="583">
        <v>227</v>
      </c>
      <c r="Z30" s="581">
        <v>400</v>
      </c>
      <c r="AA30" s="582">
        <v>190</v>
      </c>
      <c r="AB30" s="583">
        <v>222</v>
      </c>
      <c r="AC30" s="581">
        <v>412</v>
      </c>
      <c r="AD30" s="582">
        <v>421</v>
      </c>
      <c r="AE30" s="583">
        <v>206</v>
      </c>
      <c r="AF30" s="581">
        <v>627</v>
      </c>
      <c r="AG30" s="582">
        <v>150</v>
      </c>
      <c r="AH30" s="583">
        <v>261</v>
      </c>
      <c r="AI30" s="581">
        <v>411</v>
      </c>
      <c r="AJ30" s="582">
        <v>402</v>
      </c>
      <c r="AK30" s="583">
        <v>236</v>
      </c>
      <c r="AL30" s="581">
        <v>638</v>
      </c>
      <c r="AM30" s="582">
        <v>181</v>
      </c>
      <c r="AN30" s="583">
        <v>136</v>
      </c>
      <c r="AO30" s="581">
        <v>317</v>
      </c>
      <c r="AP30" s="582">
        <v>193</v>
      </c>
      <c r="AQ30" s="583">
        <v>322</v>
      </c>
      <c r="AR30" s="581">
        <v>515</v>
      </c>
      <c r="AS30" s="582">
        <v>106</v>
      </c>
      <c r="AT30" s="583">
        <v>138</v>
      </c>
      <c r="AU30" s="581">
        <v>244</v>
      </c>
      <c r="AV30" s="582">
        <v>133</v>
      </c>
      <c r="AW30" s="583">
        <v>202</v>
      </c>
      <c r="AX30" s="581">
        <v>335</v>
      </c>
      <c r="AY30" s="619"/>
      <c r="AZ30" s="620"/>
      <c r="BA30" s="585"/>
    </row>
    <row r="31" spans="1:53" x14ac:dyDescent="0.15">
      <c r="A31" s="567"/>
      <c r="B31" s="568" t="s">
        <v>85</v>
      </c>
      <c r="C31" s="569">
        <v>84</v>
      </c>
      <c r="D31" s="570">
        <v>172</v>
      </c>
      <c r="E31" s="568">
        <v>256</v>
      </c>
      <c r="F31" s="569">
        <v>210</v>
      </c>
      <c r="G31" s="570">
        <v>86</v>
      </c>
      <c r="H31" s="568">
        <v>296</v>
      </c>
      <c r="I31" s="569">
        <v>564</v>
      </c>
      <c r="J31" s="570">
        <v>1251</v>
      </c>
      <c r="K31" s="568">
        <v>1815</v>
      </c>
      <c r="L31" s="588">
        <v>858</v>
      </c>
      <c r="M31" s="570">
        <v>1507</v>
      </c>
      <c r="N31" s="571">
        <v>2365</v>
      </c>
      <c r="O31" s="569">
        <v>414</v>
      </c>
      <c r="P31" s="570">
        <v>330</v>
      </c>
      <c r="Q31" s="568">
        <v>744</v>
      </c>
      <c r="R31" s="569">
        <v>1530</v>
      </c>
      <c r="S31" s="570">
        <v>1434</v>
      </c>
      <c r="T31" s="568">
        <v>2964</v>
      </c>
      <c r="U31" s="588">
        <v>1944</v>
      </c>
      <c r="V31" s="589">
        <v>1764</v>
      </c>
      <c r="W31" s="590">
        <v>3708</v>
      </c>
      <c r="X31" s="569">
        <v>345</v>
      </c>
      <c r="Y31" s="570">
        <v>403</v>
      </c>
      <c r="Z31" s="568">
        <v>748</v>
      </c>
      <c r="AA31" s="569">
        <v>362</v>
      </c>
      <c r="AB31" s="570">
        <v>463</v>
      </c>
      <c r="AC31" s="568">
        <v>825</v>
      </c>
      <c r="AD31" s="569">
        <v>756</v>
      </c>
      <c r="AE31" s="570">
        <v>410</v>
      </c>
      <c r="AF31" s="568">
        <v>1166</v>
      </c>
      <c r="AG31" s="569">
        <v>276</v>
      </c>
      <c r="AH31" s="570">
        <v>434</v>
      </c>
      <c r="AI31" s="568">
        <v>710</v>
      </c>
      <c r="AJ31" s="569">
        <v>674</v>
      </c>
      <c r="AK31" s="570">
        <v>414</v>
      </c>
      <c r="AL31" s="568">
        <v>1088</v>
      </c>
      <c r="AM31" s="569">
        <v>319</v>
      </c>
      <c r="AN31" s="570">
        <v>266</v>
      </c>
      <c r="AO31" s="568">
        <v>585</v>
      </c>
      <c r="AP31" s="569">
        <v>300</v>
      </c>
      <c r="AQ31" s="570">
        <v>534</v>
      </c>
      <c r="AR31" s="568">
        <v>834</v>
      </c>
      <c r="AS31" s="569">
        <v>167</v>
      </c>
      <c r="AT31" s="570">
        <v>235</v>
      </c>
      <c r="AU31" s="568">
        <v>402</v>
      </c>
      <c r="AV31" s="569">
        <v>210</v>
      </c>
      <c r="AW31" s="570">
        <v>444</v>
      </c>
      <c r="AX31" s="568">
        <v>654</v>
      </c>
      <c r="AY31" s="606"/>
      <c r="AZ31" s="607"/>
      <c r="BA31" s="571"/>
    </row>
    <row r="32" spans="1:53" x14ac:dyDescent="0.15">
      <c r="A32" s="572" t="s">
        <v>111</v>
      </c>
      <c r="B32" s="573" t="s">
        <v>110</v>
      </c>
      <c r="C32" s="574">
        <v>59</v>
      </c>
      <c r="D32" s="575">
        <v>136</v>
      </c>
      <c r="E32" s="573">
        <v>195</v>
      </c>
      <c r="F32" s="574">
        <v>126</v>
      </c>
      <c r="G32" s="575">
        <v>95</v>
      </c>
      <c r="H32" s="573">
        <v>221</v>
      </c>
      <c r="I32" s="574">
        <v>251</v>
      </c>
      <c r="J32" s="575">
        <v>504</v>
      </c>
      <c r="K32" s="573">
        <v>755</v>
      </c>
      <c r="L32" s="576">
        <v>436</v>
      </c>
      <c r="M32" s="575">
        <v>734</v>
      </c>
      <c r="N32" s="577">
        <v>1170</v>
      </c>
      <c r="O32" s="574">
        <v>220</v>
      </c>
      <c r="P32" s="575">
        <v>180</v>
      </c>
      <c r="Q32" s="573">
        <v>400</v>
      </c>
      <c r="R32" s="574">
        <v>664</v>
      </c>
      <c r="S32" s="575">
        <v>774</v>
      </c>
      <c r="T32" s="573">
        <v>1438</v>
      </c>
      <c r="U32" s="576">
        <v>883</v>
      </c>
      <c r="V32" s="578">
        <v>954</v>
      </c>
      <c r="W32" s="579">
        <v>1837</v>
      </c>
      <c r="X32" s="574">
        <v>192</v>
      </c>
      <c r="Y32" s="575">
        <v>217</v>
      </c>
      <c r="Z32" s="573">
        <v>409</v>
      </c>
      <c r="AA32" s="574">
        <v>210</v>
      </c>
      <c r="AB32" s="575">
        <v>223</v>
      </c>
      <c r="AC32" s="573">
        <v>433</v>
      </c>
      <c r="AD32" s="574">
        <v>300</v>
      </c>
      <c r="AE32" s="575">
        <v>229</v>
      </c>
      <c r="AF32" s="573">
        <v>529</v>
      </c>
      <c r="AG32" s="574">
        <v>114</v>
      </c>
      <c r="AH32" s="575">
        <v>158</v>
      </c>
      <c r="AI32" s="573">
        <v>272</v>
      </c>
      <c r="AJ32" s="574">
        <v>229</v>
      </c>
      <c r="AK32" s="575">
        <v>228</v>
      </c>
      <c r="AL32" s="573">
        <v>457</v>
      </c>
      <c r="AM32" s="574">
        <v>114</v>
      </c>
      <c r="AN32" s="575">
        <v>138</v>
      </c>
      <c r="AO32" s="573">
        <v>252</v>
      </c>
      <c r="AP32" s="574">
        <v>70</v>
      </c>
      <c r="AQ32" s="575">
        <v>156</v>
      </c>
      <c r="AR32" s="573">
        <v>226</v>
      </c>
      <c r="AS32" s="574">
        <v>50</v>
      </c>
      <c r="AT32" s="575">
        <v>74</v>
      </c>
      <c r="AU32" s="573">
        <v>124</v>
      </c>
      <c r="AV32" s="574">
        <v>102</v>
      </c>
      <c r="AW32" s="575">
        <v>144</v>
      </c>
      <c r="AX32" s="573">
        <v>246</v>
      </c>
      <c r="AY32" s="616"/>
      <c r="AZ32" s="617"/>
      <c r="BA32" s="577"/>
    </row>
    <row r="33" spans="1:53" x14ac:dyDescent="0.15">
      <c r="A33" s="580"/>
      <c r="B33" s="581" t="s">
        <v>109</v>
      </c>
      <c r="C33" s="582">
        <v>48</v>
      </c>
      <c r="D33" s="583">
        <v>68</v>
      </c>
      <c r="E33" s="581">
        <v>116</v>
      </c>
      <c r="F33" s="582">
        <v>97</v>
      </c>
      <c r="G33" s="583">
        <v>59</v>
      </c>
      <c r="H33" s="581">
        <v>156</v>
      </c>
      <c r="I33" s="582">
        <v>182</v>
      </c>
      <c r="J33" s="583">
        <v>474</v>
      </c>
      <c r="K33" s="581">
        <v>656</v>
      </c>
      <c r="L33" s="584">
        <v>328</v>
      </c>
      <c r="M33" s="583">
        <v>601</v>
      </c>
      <c r="N33" s="585">
        <v>929</v>
      </c>
      <c r="O33" s="582">
        <v>128</v>
      </c>
      <c r="P33" s="583">
        <v>200</v>
      </c>
      <c r="Q33" s="581">
        <v>328</v>
      </c>
      <c r="R33" s="582">
        <v>722</v>
      </c>
      <c r="S33" s="583">
        <v>685</v>
      </c>
      <c r="T33" s="581">
        <v>1407</v>
      </c>
      <c r="U33" s="584">
        <v>851</v>
      </c>
      <c r="V33" s="586">
        <v>886</v>
      </c>
      <c r="W33" s="587">
        <v>1737</v>
      </c>
      <c r="X33" s="582">
        <v>163</v>
      </c>
      <c r="Y33" s="583">
        <v>209</v>
      </c>
      <c r="Z33" s="581">
        <v>372</v>
      </c>
      <c r="AA33" s="582">
        <v>160</v>
      </c>
      <c r="AB33" s="583">
        <v>199</v>
      </c>
      <c r="AC33" s="581">
        <v>359</v>
      </c>
      <c r="AD33" s="582">
        <v>305</v>
      </c>
      <c r="AE33" s="583">
        <v>266</v>
      </c>
      <c r="AF33" s="581">
        <v>571</v>
      </c>
      <c r="AG33" s="582">
        <v>120</v>
      </c>
      <c r="AH33" s="583">
        <v>219</v>
      </c>
      <c r="AI33" s="581">
        <v>339</v>
      </c>
      <c r="AJ33" s="582">
        <v>239</v>
      </c>
      <c r="AK33" s="583">
        <v>247</v>
      </c>
      <c r="AL33" s="581">
        <v>486</v>
      </c>
      <c r="AM33" s="582">
        <v>91</v>
      </c>
      <c r="AN33" s="583">
        <v>139</v>
      </c>
      <c r="AO33" s="581">
        <v>230</v>
      </c>
      <c r="AP33" s="582">
        <v>131</v>
      </c>
      <c r="AQ33" s="583">
        <v>253</v>
      </c>
      <c r="AR33" s="581">
        <v>384</v>
      </c>
      <c r="AS33" s="582">
        <v>77</v>
      </c>
      <c r="AT33" s="583">
        <v>102</v>
      </c>
      <c r="AU33" s="581">
        <v>179</v>
      </c>
      <c r="AV33" s="582">
        <v>145</v>
      </c>
      <c r="AW33" s="583">
        <v>127</v>
      </c>
      <c r="AX33" s="581">
        <v>272</v>
      </c>
      <c r="AY33" s="619"/>
      <c r="AZ33" s="620"/>
      <c r="BA33" s="585"/>
    </row>
    <row r="34" spans="1:53" x14ac:dyDescent="0.15">
      <c r="A34" s="591"/>
      <c r="B34" s="592" t="s">
        <v>85</v>
      </c>
      <c r="C34" s="569">
        <v>107</v>
      </c>
      <c r="D34" s="570">
        <v>204</v>
      </c>
      <c r="E34" s="568">
        <v>311</v>
      </c>
      <c r="F34" s="569">
        <v>223</v>
      </c>
      <c r="G34" s="570">
        <v>154</v>
      </c>
      <c r="H34" s="568">
        <v>377</v>
      </c>
      <c r="I34" s="569">
        <v>433</v>
      </c>
      <c r="J34" s="570">
        <v>978</v>
      </c>
      <c r="K34" s="568">
        <v>1411</v>
      </c>
      <c r="L34" s="605">
        <v>764</v>
      </c>
      <c r="M34" s="594">
        <v>1335</v>
      </c>
      <c r="N34" s="595">
        <v>2099</v>
      </c>
      <c r="O34" s="569">
        <v>348</v>
      </c>
      <c r="P34" s="570">
        <v>380</v>
      </c>
      <c r="Q34" s="568">
        <v>728</v>
      </c>
      <c r="R34" s="569">
        <v>1386</v>
      </c>
      <c r="S34" s="570">
        <v>1459</v>
      </c>
      <c r="T34" s="568">
        <v>2845</v>
      </c>
      <c r="U34" s="605">
        <v>1734</v>
      </c>
      <c r="V34" s="594">
        <v>1840</v>
      </c>
      <c r="W34" s="595">
        <v>3574</v>
      </c>
      <c r="X34" s="569">
        <v>355</v>
      </c>
      <c r="Y34" s="570">
        <v>426</v>
      </c>
      <c r="Z34" s="568">
        <v>781</v>
      </c>
      <c r="AA34" s="569">
        <v>370</v>
      </c>
      <c r="AB34" s="570">
        <v>422</v>
      </c>
      <c r="AC34" s="568">
        <v>792</v>
      </c>
      <c r="AD34" s="569">
        <v>605</v>
      </c>
      <c r="AE34" s="570">
        <v>495</v>
      </c>
      <c r="AF34" s="568">
        <v>1100</v>
      </c>
      <c r="AG34" s="569">
        <v>234</v>
      </c>
      <c r="AH34" s="570">
        <v>377</v>
      </c>
      <c r="AI34" s="568">
        <v>611</v>
      </c>
      <c r="AJ34" s="569">
        <v>468</v>
      </c>
      <c r="AK34" s="570">
        <v>475</v>
      </c>
      <c r="AL34" s="568">
        <v>943</v>
      </c>
      <c r="AM34" s="569">
        <v>205</v>
      </c>
      <c r="AN34" s="570">
        <v>277</v>
      </c>
      <c r="AO34" s="568">
        <v>482</v>
      </c>
      <c r="AP34" s="569">
        <v>201</v>
      </c>
      <c r="AQ34" s="570">
        <v>409</v>
      </c>
      <c r="AR34" s="568">
        <v>610</v>
      </c>
      <c r="AS34" s="569">
        <v>127</v>
      </c>
      <c r="AT34" s="570">
        <v>176</v>
      </c>
      <c r="AU34" s="568">
        <v>303</v>
      </c>
      <c r="AV34" s="569">
        <v>247</v>
      </c>
      <c r="AW34" s="570">
        <v>271</v>
      </c>
      <c r="AX34" s="568">
        <v>518</v>
      </c>
      <c r="AY34" s="606"/>
      <c r="AZ34" s="607"/>
      <c r="BA34" s="571"/>
    </row>
    <row r="35" spans="1:53" x14ac:dyDescent="0.15">
      <c r="A35" s="628" t="s">
        <v>455</v>
      </c>
      <c r="B35" s="629" t="s">
        <v>110</v>
      </c>
      <c r="C35" s="630">
        <v>437</v>
      </c>
      <c r="D35" s="631">
        <v>928</v>
      </c>
      <c r="E35" s="629">
        <v>1365</v>
      </c>
      <c r="F35" s="630">
        <v>1358</v>
      </c>
      <c r="G35" s="631">
        <v>471</v>
      </c>
      <c r="H35" s="629">
        <v>1829</v>
      </c>
      <c r="I35" s="630">
        <v>2696</v>
      </c>
      <c r="J35" s="631">
        <v>3551</v>
      </c>
      <c r="K35" s="629">
        <v>6247</v>
      </c>
      <c r="L35" s="630">
        <v>4493</v>
      </c>
      <c r="M35" s="631">
        <v>4947</v>
      </c>
      <c r="N35" s="629">
        <v>9440</v>
      </c>
      <c r="O35" s="630">
        <v>1870</v>
      </c>
      <c r="P35" s="631">
        <v>1270</v>
      </c>
      <c r="Q35" s="629">
        <v>3140</v>
      </c>
      <c r="R35" s="630">
        <v>4222</v>
      </c>
      <c r="S35" s="631">
        <v>5849</v>
      </c>
      <c r="T35" s="629">
        <v>10071</v>
      </c>
      <c r="U35" s="630">
        <v>6094</v>
      </c>
      <c r="V35" s="631">
        <v>7118</v>
      </c>
      <c r="W35" s="629">
        <v>13212</v>
      </c>
      <c r="X35" s="630">
        <v>1397</v>
      </c>
      <c r="Y35" s="631">
        <v>1482</v>
      </c>
      <c r="Z35" s="629">
        <v>2879</v>
      </c>
      <c r="AA35" s="630">
        <v>1659</v>
      </c>
      <c r="AB35" s="631">
        <v>1513</v>
      </c>
      <c r="AC35" s="629">
        <v>3172</v>
      </c>
      <c r="AD35" s="630">
        <v>2407</v>
      </c>
      <c r="AE35" s="631">
        <v>1995</v>
      </c>
      <c r="AF35" s="629">
        <v>4402</v>
      </c>
      <c r="AG35" s="630">
        <v>1203</v>
      </c>
      <c r="AH35" s="631">
        <v>1115</v>
      </c>
      <c r="AI35" s="629">
        <v>2318</v>
      </c>
      <c r="AJ35" s="630">
        <v>2128</v>
      </c>
      <c r="AK35" s="631">
        <v>1878</v>
      </c>
      <c r="AL35" s="629">
        <v>4006</v>
      </c>
      <c r="AM35" s="630">
        <v>1193</v>
      </c>
      <c r="AN35" s="631">
        <v>1148</v>
      </c>
      <c r="AO35" s="629">
        <v>2341</v>
      </c>
      <c r="AP35" s="630">
        <v>1052</v>
      </c>
      <c r="AQ35" s="631">
        <v>1308</v>
      </c>
      <c r="AR35" s="629">
        <v>2360</v>
      </c>
      <c r="AS35" s="630">
        <v>646</v>
      </c>
      <c r="AT35" s="631">
        <v>703</v>
      </c>
      <c r="AU35" s="629">
        <v>1349</v>
      </c>
      <c r="AV35" s="630">
        <v>1031</v>
      </c>
      <c r="AW35" s="631">
        <v>1235</v>
      </c>
      <c r="AX35" s="629">
        <v>2266</v>
      </c>
      <c r="AY35" s="630"/>
      <c r="AZ35" s="631"/>
      <c r="BA35" s="629"/>
    </row>
    <row r="36" spans="1:53" x14ac:dyDescent="0.15">
      <c r="A36" s="632"/>
      <c r="B36" s="633" t="s">
        <v>109</v>
      </c>
      <c r="C36" s="634">
        <v>399</v>
      </c>
      <c r="D36" s="635">
        <v>754</v>
      </c>
      <c r="E36" s="633">
        <v>1153</v>
      </c>
      <c r="F36" s="634">
        <v>1008</v>
      </c>
      <c r="G36" s="635">
        <v>316</v>
      </c>
      <c r="H36" s="633">
        <v>1324</v>
      </c>
      <c r="I36" s="634">
        <v>2309</v>
      </c>
      <c r="J36" s="635">
        <v>3260</v>
      </c>
      <c r="K36" s="633">
        <v>5569</v>
      </c>
      <c r="L36" s="634">
        <v>3717</v>
      </c>
      <c r="M36" s="635">
        <v>4327</v>
      </c>
      <c r="N36" s="633">
        <v>8044</v>
      </c>
      <c r="O36" s="634">
        <v>1233</v>
      </c>
      <c r="P36" s="635">
        <v>1813</v>
      </c>
      <c r="Q36" s="633">
        <v>3046</v>
      </c>
      <c r="R36" s="634">
        <v>5803</v>
      </c>
      <c r="S36" s="635">
        <v>6293</v>
      </c>
      <c r="T36" s="633">
        <v>12096</v>
      </c>
      <c r="U36" s="634">
        <v>7037</v>
      </c>
      <c r="V36" s="635">
        <v>8106</v>
      </c>
      <c r="W36" s="633">
        <v>15143</v>
      </c>
      <c r="X36" s="634">
        <v>2002</v>
      </c>
      <c r="Y36" s="635">
        <v>2292</v>
      </c>
      <c r="Z36" s="633">
        <v>4294</v>
      </c>
      <c r="AA36" s="634">
        <v>1963</v>
      </c>
      <c r="AB36" s="635">
        <v>1731</v>
      </c>
      <c r="AC36" s="633">
        <v>3694</v>
      </c>
      <c r="AD36" s="634">
        <v>3461</v>
      </c>
      <c r="AE36" s="635">
        <v>2772</v>
      </c>
      <c r="AF36" s="633">
        <v>6233</v>
      </c>
      <c r="AG36" s="634">
        <v>1858</v>
      </c>
      <c r="AH36" s="635">
        <v>1799</v>
      </c>
      <c r="AI36" s="633">
        <v>3657</v>
      </c>
      <c r="AJ36" s="634">
        <v>3419</v>
      </c>
      <c r="AK36" s="635">
        <v>2943</v>
      </c>
      <c r="AL36" s="633">
        <v>6362</v>
      </c>
      <c r="AM36" s="634">
        <v>1840</v>
      </c>
      <c r="AN36" s="635">
        <v>1663</v>
      </c>
      <c r="AO36" s="633">
        <v>3503</v>
      </c>
      <c r="AP36" s="634">
        <v>2291</v>
      </c>
      <c r="AQ36" s="635">
        <v>2435</v>
      </c>
      <c r="AR36" s="633">
        <v>4726</v>
      </c>
      <c r="AS36" s="634">
        <v>859</v>
      </c>
      <c r="AT36" s="635">
        <v>903</v>
      </c>
      <c r="AU36" s="633">
        <v>1762</v>
      </c>
      <c r="AV36" s="634">
        <v>1313</v>
      </c>
      <c r="AW36" s="635">
        <v>1412</v>
      </c>
      <c r="AX36" s="633">
        <v>2725</v>
      </c>
      <c r="AY36" s="634"/>
      <c r="AZ36" s="635"/>
      <c r="BA36" s="633"/>
    </row>
    <row r="37" spans="1:53" s="558" customFormat="1" x14ac:dyDescent="0.15">
      <c r="A37" s="636"/>
      <c r="B37" s="637" t="s">
        <v>85</v>
      </c>
      <c r="C37" s="638">
        <v>836</v>
      </c>
      <c r="D37" s="639">
        <v>1682</v>
      </c>
      <c r="E37" s="637">
        <v>2518</v>
      </c>
      <c r="F37" s="638">
        <v>2366</v>
      </c>
      <c r="G37" s="639">
        <v>787</v>
      </c>
      <c r="H37" s="637">
        <v>3153</v>
      </c>
      <c r="I37" s="638">
        <v>5005</v>
      </c>
      <c r="J37" s="639">
        <v>6811</v>
      </c>
      <c r="K37" s="637">
        <v>11816</v>
      </c>
      <c r="L37" s="638">
        <v>8210</v>
      </c>
      <c r="M37" s="639">
        <v>9274</v>
      </c>
      <c r="N37" s="637">
        <v>17484</v>
      </c>
      <c r="O37" s="638">
        <v>3103</v>
      </c>
      <c r="P37" s="639">
        <v>3083</v>
      </c>
      <c r="Q37" s="637">
        <v>6186</v>
      </c>
      <c r="R37" s="638">
        <v>10025</v>
      </c>
      <c r="S37" s="639">
        <v>12142</v>
      </c>
      <c r="T37" s="637">
        <v>22167</v>
      </c>
      <c r="U37" s="638">
        <v>13131</v>
      </c>
      <c r="V37" s="639">
        <v>15224</v>
      </c>
      <c r="W37" s="637">
        <v>28355</v>
      </c>
      <c r="X37" s="638">
        <v>3399</v>
      </c>
      <c r="Y37" s="639">
        <v>3774</v>
      </c>
      <c r="Z37" s="637">
        <v>7173</v>
      </c>
      <c r="AA37" s="638">
        <v>3622</v>
      </c>
      <c r="AB37" s="639">
        <v>3244</v>
      </c>
      <c r="AC37" s="637">
        <v>6866</v>
      </c>
      <c r="AD37" s="638">
        <v>5868</v>
      </c>
      <c r="AE37" s="639">
        <v>4767</v>
      </c>
      <c r="AF37" s="637">
        <v>10635</v>
      </c>
      <c r="AG37" s="638">
        <v>3061</v>
      </c>
      <c r="AH37" s="639">
        <v>2914</v>
      </c>
      <c r="AI37" s="637">
        <v>5975</v>
      </c>
      <c r="AJ37" s="638">
        <v>5547</v>
      </c>
      <c r="AK37" s="639">
        <v>4821</v>
      </c>
      <c r="AL37" s="637">
        <v>10368</v>
      </c>
      <c r="AM37" s="638">
        <v>3033</v>
      </c>
      <c r="AN37" s="639">
        <v>2811</v>
      </c>
      <c r="AO37" s="637">
        <v>5844</v>
      </c>
      <c r="AP37" s="638">
        <v>3343</v>
      </c>
      <c r="AQ37" s="639">
        <v>3743</v>
      </c>
      <c r="AR37" s="637">
        <v>7086</v>
      </c>
      <c r="AS37" s="638">
        <v>1505</v>
      </c>
      <c r="AT37" s="639">
        <v>1606</v>
      </c>
      <c r="AU37" s="637">
        <v>3111</v>
      </c>
      <c r="AV37" s="638">
        <v>2344</v>
      </c>
      <c r="AW37" s="639">
        <v>2647</v>
      </c>
      <c r="AX37" s="637">
        <v>4991</v>
      </c>
      <c r="AY37" s="638"/>
      <c r="AZ37" s="639"/>
      <c r="BA37" s="637"/>
    </row>
    <row r="38" spans="1:53" s="558" customFormat="1" x14ac:dyDescent="0.15">
      <c r="A38" s="624" t="s">
        <v>456</v>
      </c>
      <c r="B38" s="602" t="s">
        <v>110</v>
      </c>
      <c r="C38" s="616"/>
      <c r="D38" s="617"/>
      <c r="E38" s="577"/>
      <c r="F38" s="616"/>
      <c r="G38" s="617"/>
      <c r="H38" s="577"/>
      <c r="I38" s="616"/>
      <c r="J38" s="617"/>
      <c r="K38" s="577"/>
      <c r="L38" s="625"/>
      <c r="M38" s="626"/>
      <c r="N38" s="602"/>
      <c r="O38" s="616"/>
      <c r="P38" s="617"/>
      <c r="Q38" s="577"/>
      <c r="R38" s="616"/>
      <c r="S38" s="617"/>
      <c r="T38" s="577"/>
      <c r="U38" s="625"/>
      <c r="V38" s="626"/>
      <c r="W38" s="602"/>
      <c r="X38" s="616"/>
      <c r="Y38" s="617"/>
      <c r="Z38" s="577"/>
      <c r="AA38" s="616"/>
      <c r="AB38" s="617"/>
      <c r="AC38" s="577"/>
      <c r="AD38" s="616"/>
      <c r="AE38" s="617"/>
      <c r="AF38" s="577"/>
      <c r="AG38" s="616">
        <v>84</v>
      </c>
      <c r="AH38" s="617">
        <v>128</v>
      </c>
      <c r="AI38" s="577">
        <v>212</v>
      </c>
      <c r="AJ38" s="616"/>
      <c r="AK38" s="617"/>
      <c r="AL38" s="577"/>
      <c r="AM38" s="616"/>
      <c r="AN38" s="617"/>
      <c r="AO38" s="577"/>
      <c r="AP38" s="616"/>
      <c r="AQ38" s="617"/>
      <c r="AR38" s="577"/>
      <c r="AS38" s="616"/>
      <c r="AT38" s="617"/>
      <c r="AU38" s="577"/>
      <c r="AV38" s="616">
        <v>59</v>
      </c>
      <c r="AW38" s="617">
        <v>56</v>
      </c>
      <c r="AX38" s="577">
        <v>115</v>
      </c>
      <c r="AY38" s="616">
        <v>60</v>
      </c>
      <c r="AZ38" s="617">
        <v>142</v>
      </c>
      <c r="BA38" s="577">
        <v>202</v>
      </c>
    </row>
    <row r="39" spans="1:53" s="558" customFormat="1" x14ac:dyDescent="0.15">
      <c r="A39" s="618"/>
      <c r="B39" s="585" t="s">
        <v>109</v>
      </c>
      <c r="C39" s="619"/>
      <c r="D39" s="620"/>
      <c r="E39" s="585"/>
      <c r="F39" s="619"/>
      <c r="G39" s="620"/>
      <c r="H39" s="585"/>
      <c r="I39" s="619"/>
      <c r="J39" s="620"/>
      <c r="K39" s="585"/>
      <c r="L39" s="619"/>
      <c r="M39" s="620"/>
      <c r="N39" s="585"/>
      <c r="O39" s="619"/>
      <c r="P39" s="620"/>
      <c r="Q39" s="585"/>
      <c r="R39" s="619"/>
      <c r="S39" s="620"/>
      <c r="T39" s="585"/>
      <c r="U39" s="619"/>
      <c r="V39" s="620"/>
      <c r="W39" s="585"/>
      <c r="X39" s="619"/>
      <c r="Y39" s="620"/>
      <c r="Z39" s="585"/>
      <c r="AA39" s="619"/>
      <c r="AB39" s="620"/>
      <c r="AC39" s="585"/>
      <c r="AD39" s="619"/>
      <c r="AE39" s="620"/>
      <c r="AF39" s="585"/>
      <c r="AG39" s="619">
        <v>82</v>
      </c>
      <c r="AH39" s="620">
        <v>216</v>
      </c>
      <c r="AI39" s="585">
        <v>298</v>
      </c>
      <c r="AJ39" s="619"/>
      <c r="AK39" s="620"/>
      <c r="AL39" s="585"/>
      <c r="AM39" s="619"/>
      <c r="AN39" s="620"/>
      <c r="AO39" s="585"/>
      <c r="AP39" s="619"/>
      <c r="AQ39" s="620"/>
      <c r="AR39" s="585"/>
      <c r="AS39" s="619"/>
      <c r="AT39" s="620"/>
      <c r="AU39" s="585"/>
      <c r="AV39" s="619">
        <v>89</v>
      </c>
      <c r="AW39" s="620">
        <v>70</v>
      </c>
      <c r="AX39" s="585">
        <v>159</v>
      </c>
      <c r="AY39" s="619">
        <v>25</v>
      </c>
      <c r="AZ39" s="620">
        <v>90</v>
      </c>
      <c r="BA39" s="585">
        <v>115</v>
      </c>
    </row>
    <row r="40" spans="1:53" s="558" customFormat="1" x14ac:dyDescent="0.15">
      <c r="A40" s="614"/>
      <c r="B40" s="571" t="s">
        <v>85</v>
      </c>
      <c r="C40" s="606"/>
      <c r="D40" s="607"/>
      <c r="E40" s="571"/>
      <c r="F40" s="606"/>
      <c r="G40" s="607"/>
      <c r="H40" s="571"/>
      <c r="I40" s="606"/>
      <c r="J40" s="607"/>
      <c r="K40" s="571"/>
      <c r="L40" s="606"/>
      <c r="M40" s="607"/>
      <c r="N40" s="571"/>
      <c r="O40" s="606"/>
      <c r="P40" s="607"/>
      <c r="Q40" s="571"/>
      <c r="R40" s="606"/>
      <c r="S40" s="607"/>
      <c r="T40" s="571"/>
      <c r="U40" s="606"/>
      <c r="V40" s="607"/>
      <c r="W40" s="571"/>
      <c r="X40" s="606"/>
      <c r="Y40" s="607"/>
      <c r="Z40" s="571"/>
      <c r="AA40" s="606"/>
      <c r="AB40" s="607"/>
      <c r="AC40" s="571"/>
      <c r="AD40" s="606"/>
      <c r="AE40" s="607"/>
      <c r="AF40" s="571"/>
      <c r="AG40" s="606">
        <v>166</v>
      </c>
      <c r="AH40" s="607">
        <v>344</v>
      </c>
      <c r="AI40" s="571">
        <v>510</v>
      </c>
      <c r="AJ40" s="606"/>
      <c r="AK40" s="607"/>
      <c r="AL40" s="571"/>
      <c r="AM40" s="606"/>
      <c r="AN40" s="607"/>
      <c r="AO40" s="571"/>
      <c r="AP40" s="606"/>
      <c r="AQ40" s="607"/>
      <c r="AR40" s="571"/>
      <c r="AS40" s="606"/>
      <c r="AT40" s="607"/>
      <c r="AU40" s="571"/>
      <c r="AV40" s="606">
        <v>148</v>
      </c>
      <c r="AW40" s="607">
        <v>126</v>
      </c>
      <c r="AX40" s="571">
        <v>274</v>
      </c>
      <c r="AY40" s="606">
        <v>85</v>
      </c>
      <c r="AZ40" s="607">
        <v>232</v>
      </c>
      <c r="BA40" s="571">
        <v>317</v>
      </c>
    </row>
    <row r="41" spans="1:53" s="558" customFormat="1" x14ac:dyDescent="0.15">
      <c r="A41" s="624" t="s">
        <v>457</v>
      </c>
      <c r="B41" s="602" t="s">
        <v>110</v>
      </c>
      <c r="C41" s="616"/>
      <c r="D41" s="617"/>
      <c r="E41" s="577"/>
      <c r="F41" s="616"/>
      <c r="G41" s="617"/>
      <c r="H41" s="577"/>
      <c r="I41" s="616"/>
      <c r="J41" s="617"/>
      <c r="K41" s="577"/>
      <c r="L41" s="616"/>
      <c r="M41" s="617"/>
      <c r="N41" s="577"/>
      <c r="O41" s="616"/>
      <c r="P41" s="617"/>
      <c r="Q41" s="577"/>
      <c r="R41" s="616"/>
      <c r="S41" s="617"/>
      <c r="T41" s="577"/>
      <c r="U41" s="616"/>
      <c r="V41" s="617"/>
      <c r="W41" s="577"/>
      <c r="X41" s="616"/>
      <c r="Y41" s="617"/>
      <c r="Z41" s="577"/>
      <c r="AA41" s="616"/>
      <c r="AB41" s="617"/>
      <c r="AC41" s="577"/>
      <c r="AD41" s="616"/>
      <c r="AE41" s="617"/>
      <c r="AF41" s="577"/>
      <c r="AG41" s="616">
        <v>98</v>
      </c>
      <c r="AH41" s="617">
        <v>85</v>
      </c>
      <c r="AI41" s="577">
        <v>183</v>
      </c>
      <c r="AJ41" s="616"/>
      <c r="AK41" s="617"/>
      <c r="AL41" s="577"/>
      <c r="AM41" s="616"/>
      <c r="AN41" s="617"/>
      <c r="AO41" s="577"/>
      <c r="AP41" s="616"/>
      <c r="AQ41" s="617"/>
      <c r="AR41" s="577"/>
      <c r="AS41" s="616"/>
      <c r="AT41" s="617"/>
      <c r="AU41" s="577"/>
      <c r="AV41" s="616">
        <v>67</v>
      </c>
      <c r="AW41" s="617">
        <v>36</v>
      </c>
      <c r="AX41" s="577">
        <v>103</v>
      </c>
      <c r="AY41" s="616">
        <v>107</v>
      </c>
      <c r="AZ41" s="617">
        <v>146</v>
      </c>
      <c r="BA41" s="577">
        <v>253</v>
      </c>
    </row>
    <row r="42" spans="1:53" s="558" customFormat="1" x14ac:dyDescent="0.15">
      <c r="A42" s="618"/>
      <c r="B42" s="585" t="s">
        <v>109</v>
      </c>
      <c r="C42" s="619"/>
      <c r="D42" s="620"/>
      <c r="E42" s="585"/>
      <c r="F42" s="619"/>
      <c r="G42" s="620"/>
      <c r="H42" s="585"/>
      <c r="I42" s="619"/>
      <c r="J42" s="620"/>
      <c r="K42" s="585"/>
      <c r="L42" s="619"/>
      <c r="M42" s="620"/>
      <c r="N42" s="585"/>
      <c r="O42" s="619"/>
      <c r="P42" s="620"/>
      <c r="Q42" s="585"/>
      <c r="R42" s="619"/>
      <c r="S42" s="620"/>
      <c r="T42" s="585"/>
      <c r="U42" s="619"/>
      <c r="V42" s="620"/>
      <c r="W42" s="585"/>
      <c r="X42" s="619"/>
      <c r="Y42" s="620"/>
      <c r="Z42" s="585"/>
      <c r="AA42" s="619"/>
      <c r="AB42" s="620"/>
      <c r="AC42" s="585"/>
      <c r="AD42" s="619"/>
      <c r="AE42" s="620"/>
      <c r="AF42" s="585"/>
      <c r="AG42" s="619">
        <v>78</v>
      </c>
      <c r="AH42" s="620">
        <v>77</v>
      </c>
      <c r="AI42" s="585">
        <v>155</v>
      </c>
      <c r="AJ42" s="619"/>
      <c r="AK42" s="620"/>
      <c r="AL42" s="585"/>
      <c r="AM42" s="619"/>
      <c r="AN42" s="620"/>
      <c r="AO42" s="585"/>
      <c r="AP42" s="619"/>
      <c r="AQ42" s="620"/>
      <c r="AR42" s="585"/>
      <c r="AS42" s="619"/>
      <c r="AT42" s="620"/>
      <c r="AU42" s="585"/>
      <c r="AV42" s="619">
        <v>62</v>
      </c>
      <c r="AW42" s="620">
        <v>49</v>
      </c>
      <c r="AX42" s="585">
        <v>111</v>
      </c>
      <c r="AY42" s="619">
        <v>77</v>
      </c>
      <c r="AZ42" s="620">
        <v>70</v>
      </c>
      <c r="BA42" s="585">
        <v>147</v>
      </c>
    </row>
    <row r="43" spans="1:53" s="558" customFormat="1" x14ac:dyDescent="0.15">
      <c r="A43" s="614"/>
      <c r="B43" s="571" t="s">
        <v>85</v>
      </c>
      <c r="C43" s="606"/>
      <c r="D43" s="607"/>
      <c r="E43" s="571"/>
      <c r="F43" s="606"/>
      <c r="G43" s="607"/>
      <c r="H43" s="571"/>
      <c r="I43" s="606"/>
      <c r="J43" s="607"/>
      <c r="K43" s="571"/>
      <c r="L43" s="622"/>
      <c r="M43" s="623"/>
      <c r="N43" s="595"/>
      <c r="O43" s="606"/>
      <c r="P43" s="607"/>
      <c r="Q43" s="571"/>
      <c r="R43" s="606"/>
      <c r="S43" s="607"/>
      <c r="T43" s="571"/>
      <c r="U43" s="622"/>
      <c r="V43" s="623"/>
      <c r="W43" s="595"/>
      <c r="X43" s="606"/>
      <c r="Y43" s="607"/>
      <c r="Z43" s="571"/>
      <c r="AA43" s="606"/>
      <c r="AB43" s="607"/>
      <c r="AC43" s="571"/>
      <c r="AD43" s="606"/>
      <c r="AE43" s="607"/>
      <c r="AF43" s="571"/>
      <c r="AG43" s="606">
        <v>176</v>
      </c>
      <c r="AH43" s="607">
        <v>162</v>
      </c>
      <c r="AI43" s="571">
        <v>338</v>
      </c>
      <c r="AJ43" s="606"/>
      <c r="AK43" s="607"/>
      <c r="AL43" s="571"/>
      <c r="AM43" s="606"/>
      <c r="AN43" s="607"/>
      <c r="AO43" s="571"/>
      <c r="AP43" s="606"/>
      <c r="AQ43" s="607"/>
      <c r="AR43" s="571"/>
      <c r="AS43" s="606"/>
      <c r="AT43" s="607"/>
      <c r="AU43" s="571"/>
      <c r="AV43" s="606">
        <v>129</v>
      </c>
      <c r="AW43" s="607">
        <v>85</v>
      </c>
      <c r="AX43" s="571">
        <v>214</v>
      </c>
      <c r="AY43" s="606">
        <v>184</v>
      </c>
      <c r="AZ43" s="607">
        <v>216</v>
      </c>
      <c r="BA43" s="571">
        <v>400</v>
      </c>
    </row>
    <row r="44" spans="1:53" s="558" customFormat="1" x14ac:dyDescent="0.15">
      <c r="A44" s="624" t="s">
        <v>458</v>
      </c>
      <c r="B44" s="602" t="s">
        <v>110</v>
      </c>
      <c r="C44" s="616"/>
      <c r="D44" s="617"/>
      <c r="E44" s="577"/>
      <c r="F44" s="616"/>
      <c r="G44" s="617"/>
      <c r="H44" s="577"/>
      <c r="I44" s="616"/>
      <c r="J44" s="617"/>
      <c r="K44" s="577"/>
      <c r="L44" s="625"/>
      <c r="M44" s="626"/>
      <c r="N44" s="602"/>
      <c r="O44" s="616"/>
      <c r="P44" s="617"/>
      <c r="Q44" s="577"/>
      <c r="R44" s="616"/>
      <c r="S44" s="617"/>
      <c r="T44" s="577"/>
      <c r="U44" s="625"/>
      <c r="V44" s="626"/>
      <c r="W44" s="602"/>
      <c r="X44" s="616"/>
      <c r="Y44" s="617"/>
      <c r="Z44" s="577"/>
      <c r="AA44" s="616"/>
      <c r="AB44" s="617"/>
      <c r="AC44" s="577"/>
      <c r="AD44" s="616"/>
      <c r="AE44" s="617"/>
      <c r="AF44" s="577"/>
      <c r="AG44" s="616">
        <v>103</v>
      </c>
      <c r="AH44" s="617">
        <v>79</v>
      </c>
      <c r="AI44" s="577">
        <v>182</v>
      </c>
      <c r="AJ44" s="616"/>
      <c r="AK44" s="617"/>
      <c r="AL44" s="577"/>
      <c r="AM44" s="616"/>
      <c r="AN44" s="617"/>
      <c r="AO44" s="577"/>
      <c r="AP44" s="616"/>
      <c r="AQ44" s="617"/>
      <c r="AR44" s="577"/>
      <c r="AS44" s="616"/>
      <c r="AT44" s="617"/>
      <c r="AU44" s="577"/>
      <c r="AV44" s="616">
        <v>22</v>
      </c>
      <c r="AW44" s="617">
        <v>28</v>
      </c>
      <c r="AX44" s="577">
        <v>50</v>
      </c>
      <c r="AY44" s="616">
        <v>102</v>
      </c>
      <c r="AZ44" s="617">
        <v>185</v>
      </c>
      <c r="BA44" s="577">
        <v>287</v>
      </c>
    </row>
    <row r="45" spans="1:53" s="558" customFormat="1" x14ac:dyDescent="0.15">
      <c r="A45" s="618"/>
      <c r="B45" s="585" t="s">
        <v>109</v>
      </c>
      <c r="C45" s="619"/>
      <c r="D45" s="620"/>
      <c r="E45" s="585"/>
      <c r="F45" s="619"/>
      <c r="G45" s="620"/>
      <c r="H45" s="585"/>
      <c r="I45" s="619"/>
      <c r="J45" s="620"/>
      <c r="K45" s="585"/>
      <c r="L45" s="619"/>
      <c r="M45" s="620"/>
      <c r="N45" s="585"/>
      <c r="O45" s="619"/>
      <c r="P45" s="620"/>
      <c r="Q45" s="585"/>
      <c r="R45" s="619"/>
      <c r="S45" s="620"/>
      <c r="T45" s="585"/>
      <c r="U45" s="619"/>
      <c r="V45" s="620"/>
      <c r="W45" s="585"/>
      <c r="X45" s="619"/>
      <c r="Y45" s="620"/>
      <c r="Z45" s="585"/>
      <c r="AA45" s="619"/>
      <c r="AB45" s="620"/>
      <c r="AC45" s="585"/>
      <c r="AD45" s="619"/>
      <c r="AE45" s="620"/>
      <c r="AF45" s="585"/>
      <c r="AG45" s="619">
        <v>64</v>
      </c>
      <c r="AH45" s="620">
        <v>50</v>
      </c>
      <c r="AI45" s="585">
        <v>114</v>
      </c>
      <c r="AJ45" s="619"/>
      <c r="AK45" s="620"/>
      <c r="AL45" s="585"/>
      <c r="AM45" s="619"/>
      <c r="AN45" s="620"/>
      <c r="AO45" s="585"/>
      <c r="AP45" s="619"/>
      <c r="AQ45" s="620"/>
      <c r="AR45" s="585"/>
      <c r="AS45" s="619"/>
      <c r="AT45" s="620"/>
      <c r="AU45" s="585"/>
      <c r="AV45" s="619">
        <v>31</v>
      </c>
      <c r="AW45" s="620">
        <v>25</v>
      </c>
      <c r="AX45" s="585">
        <v>56</v>
      </c>
      <c r="AY45" s="619">
        <v>59</v>
      </c>
      <c r="AZ45" s="620">
        <v>49</v>
      </c>
      <c r="BA45" s="585">
        <v>108</v>
      </c>
    </row>
    <row r="46" spans="1:53" s="558" customFormat="1" x14ac:dyDescent="0.15">
      <c r="A46" s="614"/>
      <c r="B46" s="571" t="s">
        <v>85</v>
      </c>
      <c r="C46" s="606"/>
      <c r="D46" s="607"/>
      <c r="E46" s="571"/>
      <c r="F46" s="606"/>
      <c r="G46" s="607"/>
      <c r="H46" s="571"/>
      <c r="I46" s="606"/>
      <c r="J46" s="607"/>
      <c r="K46" s="571"/>
      <c r="L46" s="606"/>
      <c r="M46" s="607"/>
      <c r="N46" s="571"/>
      <c r="O46" s="606"/>
      <c r="P46" s="607"/>
      <c r="Q46" s="571"/>
      <c r="R46" s="606"/>
      <c r="S46" s="607"/>
      <c r="T46" s="571"/>
      <c r="U46" s="606"/>
      <c r="V46" s="607"/>
      <c r="W46" s="571"/>
      <c r="X46" s="606"/>
      <c r="Y46" s="607"/>
      <c r="Z46" s="571"/>
      <c r="AA46" s="606"/>
      <c r="AB46" s="607"/>
      <c r="AC46" s="571"/>
      <c r="AD46" s="606"/>
      <c r="AE46" s="607"/>
      <c r="AF46" s="571"/>
      <c r="AG46" s="606">
        <v>167</v>
      </c>
      <c r="AH46" s="607">
        <v>129</v>
      </c>
      <c r="AI46" s="571">
        <v>296</v>
      </c>
      <c r="AJ46" s="606"/>
      <c r="AK46" s="607"/>
      <c r="AL46" s="571"/>
      <c r="AM46" s="606"/>
      <c r="AN46" s="607"/>
      <c r="AO46" s="571"/>
      <c r="AP46" s="606"/>
      <c r="AQ46" s="607"/>
      <c r="AR46" s="571"/>
      <c r="AS46" s="606"/>
      <c r="AT46" s="607"/>
      <c r="AU46" s="571"/>
      <c r="AV46" s="606">
        <v>53</v>
      </c>
      <c r="AW46" s="607">
        <v>53</v>
      </c>
      <c r="AX46" s="571">
        <v>106</v>
      </c>
      <c r="AY46" s="606">
        <v>161</v>
      </c>
      <c r="AZ46" s="607">
        <v>234</v>
      </c>
      <c r="BA46" s="571">
        <v>395</v>
      </c>
    </row>
    <row r="47" spans="1:53" s="558" customFormat="1" x14ac:dyDescent="0.15">
      <c r="A47" s="624" t="s">
        <v>459</v>
      </c>
      <c r="B47" s="602" t="s">
        <v>110</v>
      </c>
      <c r="C47" s="616"/>
      <c r="D47" s="617"/>
      <c r="E47" s="577"/>
      <c r="F47" s="616"/>
      <c r="G47" s="617"/>
      <c r="H47" s="577"/>
      <c r="I47" s="616"/>
      <c r="J47" s="617"/>
      <c r="K47" s="577"/>
      <c r="L47" s="616"/>
      <c r="M47" s="617"/>
      <c r="N47" s="577"/>
      <c r="O47" s="616"/>
      <c r="P47" s="617"/>
      <c r="Q47" s="577"/>
      <c r="R47" s="616"/>
      <c r="S47" s="617"/>
      <c r="T47" s="577"/>
      <c r="U47" s="616"/>
      <c r="V47" s="617"/>
      <c r="W47" s="577"/>
      <c r="X47" s="616"/>
      <c r="Y47" s="617"/>
      <c r="Z47" s="577"/>
      <c r="AA47" s="616"/>
      <c r="AB47" s="617"/>
      <c r="AC47" s="577"/>
      <c r="AD47" s="616"/>
      <c r="AE47" s="617"/>
      <c r="AF47" s="577"/>
      <c r="AG47" s="616">
        <v>49</v>
      </c>
      <c r="AH47" s="617">
        <v>68</v>
      </c>
      <c r="AI47" s="577">
        <v>117</v>
      </c>
      <c r="AJ47" s="616"/>
      <c r="AK47" s="617"/>
      <c r="AL47" s="577"/>
      <c r="AM47" s="616"/>
      <c r="AN47" s="617"/>
      <c r="AO47" s="577"/>
      <c r="AP47" s="616"/>
      <c r="AQ47" s="617"/>
      <c r="AR47" s="577"/>
      <c r="AS47" s="616"/>
      <c r="AT47" s="617"/>
      <c r="AU47" s="577"/>
      <c r="AV47" s="616">
        <v>16</v>
      </c>
      <c r="AW47" s="617">
        <v>16</v>
      </c>
      <c r="AX47" s="577">
        <v>32</v>
      </c>
      <c r="AY47" s="616">
        <v>101</v>
      </c>
      <c r="AZ47" s="617">
        <v>113</v>
      </c>
      <c r="BA47" s="577">
        <v>214</v>
      </c>
    </row>
    <row r="48" spans="1:53" s="558" customFormat="1" x14ac:dyDescent="0.15">
      <c r="A48" s="618"/>
      <c r="B48" s="585" t="s">
        <v>109</v>
      </c>
      <c r="C48" s="619"/>
      <c r="D48" s="620"/>
      <c r="E48" s="585"/>
      <c r="F48" s="619"/>
      <c r="G48" s="620"/>
      <c r="H48" s="585"/>
      <c r="I48" s="619"/>
      <c r="J48" s="620"/>
      <c r="K48" s="585"/>
      <c r="L48" s="619"/>
      <c r="M48" s="620"/>
      <c r="N48" s="585"/>
      <c r="O48" s="619"/>
      <c r="P48" s="620"/>
      <c r="Q48" s="585"/>
      <c r="R48" s="619"/>
      <c r="S48" s="620"/>
      <c r="T48" s="585"/>
      <c r="U48" s="619"/>
      <c r="V48" s="620"/>
      <c r="W48" s="585"/>
      <c r="X48" s="619"/>
      <c r="Y48" s="620"/>
      <c r="Z48" s="585"/>
      <c r="AA48" s="619"/>
      <c r="AB48" s="620"/>
      <c r="AC48" s="585"/>
      <c r="AD48" s="619"/>
      <c r="AE48" s="620"/>
      <c r="AF48" s="585"/>
      <c r="AG48" s="619">
        <v>31</v>
      </c>
      <c r="AH48" s="620">
        <v>37</v>
      </c>
      <c r="AI48" s="585">
        <v>68</v>
      </c>
      <c r="AJ48" s="619"/>
      <c r="AK48" s="620"/>
      <c r="AL48" s="585"/>
      <c r="AM48" s="619"/>
      <c r="AN48" s="620"/>
      <c r="AO48" s="585"/>
      <c r="AP48" s="619"/>
      <c r="AQ48" s="620"/>
      <c r="AR48" s="585"/>
      <c r="AS48" s="619"/>
      <c r="AT48" s="620"/>
      <c r="AU48" s="585"/>
      <c r="AV48" s="619">
        <v>13</v>
      </c>
      <c r="AW48" s="620">
        <v>10</v>
      </c>
      <c r="AX48" s="585">
        <v>23</v>
      </c>
      <c r="AY48" s="619">
        <v>24</v>
      </c>
      <c r="AZ48" s="620">
        <v>26</v>
      </c>
      <c r="BA48" s="585">
        <v>50</v>
      </c>
    </row>
    <row r="49" spans="1:53" s="558" customFormat="1" x14ac:dyDescent="0.15">
      <c r="A49" s="614"/>
      <c r="B49" s="571" t="s">
        <v>85</v>
      </c>
      <c r="C49" s="606"/>
      <c r="D49" s="607"/>
      <c r="E49" s="571"/>
      <c r="F49" s="606"/>
      <c r="G49" s="607"/>
      <c r="H49" s="571"/>
      <c r="I49" s="606"/>
      <c r="J49" s="607"/>
      <c r="K49" s="571"/>
      <c r="L49" s="606"/>
      <c r="M49" s="607"/>
      <c r="N49" s="571"/>
      <c r="O49" s="606"/>
      <c r="P49" s="607"/>
      <c r="Q49" s="571"/>
      <c r="R49" s="606"/>
      <c r="S49" s="607"/>
      <c r="T49" s="571"/>
      <c r="U49" s="606"/>
      <c r="V49" s="607"/>
      <c r="W49" s="571"/>
      <c r="X49" s="606"/>
      <c r="Y49" s="607"/>
      <c r="Z49" s="571"/>
      <c r="AA49" s="606"/>
      <c r="AB49" s="607"/>
      <c r="AC49" s="571"/>
      <c r="AD49" s="606"/>
      <c r="AE49" s="607"/>
      <c r="AF49" s="571"/>
      <c r="AG49" s="606">
        <v>80</v>
      </c>
      <c r="AH49" s="607">
        <v>105</v>
      </c>
      <c r="AI49" s="571">
        <v>185</v>
      </c>
      <c r="AJ49" s="606"/>
      <c r="AK49" s="607"/>
      <c r="AL49" s="571"/>
      <c r="AM49" s="606"/>
      <c r="AN49" s="607"/>
      <c r="AO49" s="571"/>
      <c r="AP49" s="606"/>
      <c r="AQ49" s="607"/>
      <c r="AR49" s="571"/>
      <c r="AS49" s="606"/>
      <c r="AT49" s="607"/>
      <c r="AU49" s="571"/>
      <c r="AV49" s="606">
        <v>29</v>
      </c>
      <c r="AW49" s="607">
        <v>26</v>
      </c>
      <c r="AX49" s="571">
        <v>55</v>
      </c>
      <c r="AY49" s="606">
        <v>125</v>
      </c>
      <c r="AZ49" s="607">
        <v>139</v>
      </c>
      <c r="BA49" s="571">
        <v>264</v>
      </c>
    </row>
    <row r="50" spans="1:53" s="558" customFormat="1" x14ac:dyDescent="0.15">
      <c r="A50" s="615" t="s">
        <v>460</v>
      </c>
      <c r="B50" s="577" t="s">
        <v>110</v>
      </c>
      <c r="C50" s="616"/>
      <c r="D50" s="617"/>
      <c r="E50" s="577"/>
      <c r="F50" s="616"/>
      <c r="G50" s="617"/>
      <c r="H50" s="577"/>
      <c r="I50" s="616"/>
      <c r="J50" s="617"/>
      <c r="K50" s="577"/>
      <c r="L50" s="616"/>
      <c r="M50" s="617"/>
      <c r="N50" s="577"/>
      <c r="O50" s="616"/>
      <c r="P50" s="617"/>
      <c r="Q50" s="577"/>
      <c r="R50" s="616"/>
      <c r="S50" s="617"/>
      <c r="T50" s="577"/>
      <c r="U50" s="616"/>
      <c r="V50" s="617"/>
      <c r="W50" s="577"/>
      <c r="X50" s="616"/>
      <c r="Y50" s="617"/>
      <c r="Z50" s="577"/>
      <c r="AA50" s="616"/>
      <c r="AB50" s="617"/>
      <c r="AC50" s="577"/>
      <c r="AD50" s="616"/>
      <c r="AE50" s="617"/>
      <c r="AF50" s="577"/>
      <c r="AG50" s="616">
        <v>22</v>
      </c>
      <c r="AH50" s="617">
        <v>29</v>
      </c>
      <c r="AI50" s="577">
        <v>51</v>
      </c>
      <c r="AJ50" s="616"/>
      <c r="AK50" s="617"/>
      <c r="AL50" s="577"/>
      <c r="AM50" s="616"/>
      <c r="AN50" s="617"/>
      <c r="AO50" s="577"/>
      <c r="AP50" s="616"/>
      <c r="AQ50" s="617"/>
      <c r="AR50" s="577"/>
      <c r="AS50" s="616"/>
      <c r="AT50" s="617"/>
      <c r="AU50" s="577"/>
      <c r="AV50" s="616">
        <v>12</v>
      </c>
      <c r="AW50" s="617">
        <v>6</v>
      </c>
      <c r="AX50" s="577">
        <v>18</v>
      </c>
      <c r="AY50" s="616">
        <v>88</v>
      </c>
      <c r="AZ50" s="617">
        <v>67</v>
      </c>
      <c r="BA50" s="577">
        <v>155</v>
      </c>
    </row>
    <row r="51" spans="1:53" s="558" customFormat="1" x14ac:dyDescent="0.15">
      <c r="A51" s="618"/>
      <c r="B51" s="585" t="s">
        <v>109</v>
      </c>
      <c r="C51" s="619"/>
      <c r="D51" s="620"/>
      <c r="E51" s="585"/>
      <c r="F51" s="619"/>
      <c r="G51" s="620"/>
      <c r="H51" s="585"/>
      <c r="I51" s="619"/>
      <c r="J51" s="620"/>
      <c r="K51" s="585"/>
      <c r="L51" s="619"/>
      <c r="M51" s="620"/>
      <c r="N51" s="585"/>
      <c r="O51" s="619"/>
      <c r="P51" s="620"/>
      <c r="Q51" s="585"/>
      <c r="R51" s="619"/>
      <c r="S51" s="620"/>
      <c r="T51" s="585"/>
      <c r="U51" s="619"/>
      <c r="V51" s="620"/>
      <c r="W51" s="585"/>
      <c r="X51" s="619"/>
      <c r="Y51" s="620"/>
      <c r="Z51" s="585"/>
      <c r="AA51" s="619"/>
      <c r="AB51" s="620"/>
      <c r="AC51" s="585"/>
      <c r="AD51" s="619"/>
      <c r="AE51" s="620"/>
      <c r="AF51" s="585"/>
      <c r="AG51" s="619">
        <v>17</v>
      </c>
      <c r="AH51" s="620">
        <v>20</v>
      </c>
      <c r="AI51" s="585">
        <v>37</v>
      </c>
      <c r="AJ51" s="619"/>
      <c r="AK51" s="620"/>
      <c r="AL51" s="585"/>
      <c r="AM51" s="619"/>
      <c r="AN51" s="620"/>
      <c r="AO51" s="585"/>
      <c r="AP51" s="619"/>
      <c r="AQ51" s="620"/>
      <c r="AR51" s="585"/>
      <c r="AS51" s="619"/>
      <c r="AT51" s="620"/>
      <c r="AU51" s="585"/>
      <c r="AV51" s="619">
        <v>10</v>
      </c>
      <c r="AW51" s="620">
        <v>10</v>
      </c>
      <c r="AX51" s="585">
        <v>20</v>
      </c>
      <c r="AY51" s="619">
        <v>44</v>
      </c>
      <c r="AZ51" s="620">
        <v>18</v>
      </c>
      <c r="BA51" s="585">
        <v>62</v>
      </c>
    </row>
    <row r="52" spans="1:53" s="558" customFormat="1" x14ac:dyDescent="0.15">
      <c r="A52" s="614"/>
      <c r="B52" s="571" t="s">
        <v>85</v>
      </c>
      <c r="C52" s="606"/>
      <c r="D52" s="607"/>
      <c r="E52" s="571"/>
      <c r="F52" s="606"/>
      <c r="G52" s="607"/>
      <c r="H52" s="571"/>
      <c r="I52" s="606"/>
      <c r="J52" s="607"/>
      <c r="K52" s="571"/>
      <c r="L52" s="622"/>
      <c r="M52" s="623"/>
      <c r="N52" s="595"/>
      <c r="O52" s="606"/>
      <c r="P52" s="607"/>
      <c r="Q52" s="571"/>
      <c r="R52" s="606"/>
      <c r="S52" s="607"/>
      <c r="T52" s="571"/>
      <c r="U52" s="622"/>
      <c r="V52" s="623"/>
      <c r="W52" s="595"/>
      <c r="X52" s="606"/>
      <c r="Y52" s="607"/>
      <c r="Z52" s="571"/>
      <c r="AA52" s="606"/>
      <c r="AB52" s="607"/>
      <c r="AC52" s="571"/>
      <c r="AD52" s="606"/>
      <c r="AE52" s="607"/>
      <c r="AF52" s="571"/>
      <c r="AG52" s="606">
        <v>39</v>
      </c>
      <c r="AH52" s="607">
        <v>49</v>
      </c>
      <c r="AI52" s="571">
        <v>88</v>
      </c>
      <c r="AJ52" s="606"/>
      <c r="AK52" s="607"/>
      <c r="AL52" s="571"/>
      <c r="AM52" s="606"/>
      <c r="AN52" s="607"/>
      <c r="AO52" s="571"/>
      <c r="AP52" s="606"/>
      <c r="AQ52" s="607"/>
      <c r="AR52" s="571"/>
      <c r="AS52" s="606"/>
      <c r="AT52" s="607"/>
      <c r="AU52" s="571"/>
      <c r="AV52" s="606">
        <v>22</v>
      </c>
      <c r="AW52" s="607">
        <v>16</v>
      </c>
      <c r="AX52" s="571">
        <v>38</v>
      </c>
      <c r="AY52" s="606">
        <v>132</v>
      </c>
      <c r="AZ52" s="607">
        <v>85</v>
      </c>
      <c r="BA52" s="571">
        <v>217</v>
      </c>
    </row>
    <row r="53" spans="1:53" s="558" customFormat="1" x14ac:dyDescent="0.15">
      <c r="A53" s="640" t="s">
        <v>455</v>
      </c>
      <c r="B53" s="641" t="s">
        <v>110</v>
      </c>
      <c r="C53" s="642"/>
      <c r="D53" s="643"/>
      <c r="E53" s="641"/>
      <c r="F53" s="642"/>
      <c r="G53" s="643"/>
      <c r="H53" s="641"/>
      <c r="I53" s="642"/>
      <c r="J53" s="643"/>
      <c r="K53" s="641"/>
      <c r="L53" s="642"/>
      <c r="M53" s="643"/>
      <c r="N53" s="641"/>
      <c r="O53" s="642"/>
      <c r="P53" s="643"/>
      <c r="Q53" s="641"/>
      <c r="R53" s="642"/>
      <c r="S53" s="643"/>
      <c r="T53" s="641"/>
      <c r="U53" s="642"/>
      <c r="V53" s="643"/>
      <c r="W53" s="641"/>
      <c r="X53" s="642"/>
      <c r="Y53" s="643"/>
      <c r="Z53" s="641"/>
      <c r="AA53" s="642"/>
      <c r="AB53" s="643"/>
      <c r="AC53" s="641"/>
      <c r="AD53" s="642"/>
      <c r="AE53" s="643"/>
      <c r="AF53" s="641"/>
      <c r="AG53" s="642">
        <v>356</v>
      </c>
      <c r="AH53" s="643">
        <v>389</v>
      </c>
      <c r="AI53" s="641">
        <v>745</v>
      </c>
      <c r="AJ53" s="642"/>
      <c r="AK53" s="643"/>
      <c r="AL53" s="641"/>
      <c r="AM53" s="642"/>
      <c r="AN53" s="643"/>
      <c r="AO53" s="641"/>
      <c r="AP53" s="642"/>
      <c r="AQ53" s="643"/>
      <c r="AR53" s="641"/>
      <c r="AS53" s="642"/>
      <c r="AT53" s="643"/>
      <c r="AU53" s="641"/>
      <c r="AV53" s="642">
        <v>176</v>
      </c>
      <c r="AW53" s="643">
        <v>142</v>
      </c>
      <c r="AX53" s="641">
        <v>318</v>
      </c>
      <c r="AY53" s="642">
        <v>458</v>
      </c>
      <c r="AZ53" s="643">
        <v>653</v>
      </c>
      <c r="BA53" s="641">
        <v>1111</v>
      </c>
    </row>
    <row r="54" spans="1:53" s="558" customFormat="1" x14ac:dyDescent="0.15">
      <c r="A54" s="644"/>
      <c r="B54" s="645" t="s">
        <v>109</v>
      </c>
      <c r="C54" s="646"/>
      <c r="D54" s="647"/>
      <c r="E54" s="645"/>
      <c r="F54" s="646"/>
      <c r="G54" s="647"/>
      <c r="H54" s="645"/>
      <c r="I54" s="646"/>
      <c r="J54" s="647"/>
      <c r="K54" s="645"/>
      <c r="L54" s="646"/>
      <c r="M54" s="647"/>
      <c r="N54" s="645"/>
      <c r="O54" s="646"/>
      <c r="P54" s="647"/>
      <c r="Q54" s="645"/>
      <c r="R54" s="646"/>
      <c r="S54" s="647"/>
      <c r="T54" s="645"/>
      <c r="U54" s="646"/>
      <c r="V54" s="647"/>
      <c r="W54" s="645"/>
      <c r="X54" s="646"/>
      <c r="Y54" s="647"/>
      <c r="Z54" s="645"/>
      <c r="AA54" s="646"/>
      <c r="AB54" s="647"/>
      <c r="AC54" s="645"/>
      <c r="AD54" s="646"/>
      <c r="AE54" s="647"/>
      <c r="AF54" s="645"/>
      <c r="AG54" s="646">
        <v>272</v>
      </c>
      <c r="AH54" s="647">
        <v>400</v>
      </c>
      <c r="AI54" s="645">
        <v>672</v>
      </c>
      <c r="AJ54" s="646"/>
      <c r="AK54" s="647"/>
      <c r="AL54" s="645"/>
      <c r="AM54" s="646"/>
      <c r="AN54" s="647"/>
      <c r="AO54" s="645"/>
      <c r="AP54" s="646"/>
      <c r="AQ54" s="647"/>
      <c r="AR54" s="645"/>
      <c r="AS54" s="646"/>
      <c r="AT54" s="647"/>
      <c r="AU54" s="645"/>
      <c r="AV54" s="646">
        <v>205</v>
      </c>
      <c r="AW54" s="647">
        <v>164</v>
      </c>
      <c r="AX54" s="645">
        <v>369</v>
      </c>
      <c r="AY54" s="646">
        <v>229</v>
      </c>
      <c r="AZ54" s="647">
        <v>253</v>
      </c>
      <c r="BA54" s="645">
        <v>482</v>
      </c>
    </row>
    <row r="55" spans="1:53" s="558" customFormat="1" x14ac:dyDescent="0.15">
      <c r="A55" s="648"/>
      <c r="B55" s="649" t="s">
        <v>85</v>
      </c>
      <c r="C55" s="650"/>
      <c r="D55" s="651"/>
      <c r="E55" s="649"/>
      <c r="F55" s="650"/>
      <c r="G55" s="651"/>
      <c r="H55" s="649"/>
      <c r="I55" s="650"/>
      <c r="J55" s="651"/>
      <c r="K55" s="649"/>
      <c r="L55" s="650"/>
      <c r="M55" s="651"/>
      <c r="N55" s="649"/>
      <c r="O55" s="650"/>
      <c r="P55" s="651"/>
      <c r="Q55" s="649"/>
      <c r="R55" s="650"/>
      <c r="S55" s="651"/>
      <c r="T55" s="649"/>
      <c r="U55" s="650"/>
      <c r="V55" s="651"/>
      <c r="W55" s="649"/>
      <c r="X55" s="650"/>
      <c r="Y55" s="651"/>
      <c r="Z55" s="649"/>
      <c r="AA55" s="650"/>
      <c r="AB55" s="651"/>
      <c r="AC55" s="649"/>
      <c r="AD55" s="650"/>
      <c r="AE55" s="651"/>
      <c r="AF55" s="649"/>
      <c r="AG55" s="650">
        <v>628</v>
      </c>
      <c r="AH55" s="651">
        <v>789</v>
      </c>
      <c r="AI55" s="649">
        <v>1417</v>
      </c>
      <c r="AJ55" s="650"/>
      <c r="AK55" s="651"/>
      <c r="AL55" s="649"/>
      <c r="AM55" s="650"/>
      <c r="AN55" s="651"/>
      <c r="AO55" s="649"/>
      <c r="AP55" s="650"/>
      <c r="AQ55" s="651"/>
      <c r="AR55" s="649"/>
      <c r="AS55" s="650"/>
      <c r="AT55" s="651"/>
      <c r="AU55" s="649"/>
      <c r="AV55" s="650">
        <v>381</v>
      </c>
      <c r="AW55" s="651">
        <v>306</v>
      </c>
      <c r="AX55" s="649">
        <v>687</v>
      </c>
      <c r="AY55" s="650">
        <v>687</v>
      </c>
      <c r="AZ55" s="651">
        <v>906</v>
      </c>
      <c r="BA55" s="649">
        <v>1593</v>
      </c>
    </row>
    <row r="56" spans="1:53" s="558" customFormat="1" x14ac:dyDescent="0.15">
      <c r="A56" s="624" t="s">
        <v>86</v>
      </c>
      <c r="B56" s="602" t="s">
        <v>110</v>
      </c>
      <c r="C56" s="624">
        <v>437</v>
      </c>
      <c r="D56" s="626">
        <v>928</v>
      </c>
      <c r="E56" s="602">
        <v>1365</v>
      </c>
      <c r="F56" s="625">
        <v>1358</v>
      </c>
      <c r="G56" s="626">
        <v>471</v>
      </c>
      <c r="H56" s="602">
        <v>1829</v>
      </c>
      <c r="I56" s="625">
        <v>2696</v>
      </c>
      <c r="J56" s="626">
        <v>3551</v>
      </c>
      <c r="K56" s="602">
        <v>6247</v>
      </c>
      <c r="L56" s="625">
        <v>4493</v>
      </c>
      <c r="M56" s="626">
        <v>4947</v>
      </c>
      <c r="N56" s="602">
        <v>9440</v>
      </c>
      <c r="O56" s="625">
        <v>1870</v>
      </c>
      <c r="P56" s="626">
        <v>1270</v>
      </c>
      <c r="Q56" s="602">
        <v>3140</v>
      </c>
      <c r="R56" s="625">
        <v>4222</v>
      </c>
      <c r="S56" s="626">
        <v>5849</v>
      </c>
      <c r="T56" s="602">
        <v>10071</v>
      </c>
      <c r="U56" s="625">
        <v>6094</v>
      </c>
      <c r="V56" s="626">
        <v>7118</v>
      </c>
      <c r="W56" s="602">
        <v>13212</v>
      </c>
      <c r="X56" s="625">
        <v>1397</v>
      </c>
      <c r="Y56" s="626">
        <v>1482</v>
      </c>
      <c r="Z56" s="602">
        <v>2879</v>
      </c>
      <c r="AA56" s="625">
        <v>1659</v>
      </c>
      <c r="AB56" s="626">
        <v>1513</v>
      </c>
      <c r="AC56" s="602">
        <v>3172</v>
      </c>
      <c r="AD56" s="625">
        <v>2407</v>
      </c>
      <c r="AE56" s="626">
        <v>1995</v>
      </c>
      <c r="AF56" s="602">
        <v>4402</v>
      </c>
      <c r="AG56" s="625">
        <v>1559</v>
      </c>
      <c r="AH56" s="626">
        <v>1504</v>
      </c>
      <c r="AI56" s="602">
        <v>3063</v>
      </c>
      <c r="AJ56" s="625">
        <v>2128</v>
      </c>
      <c r="AK56" s="626">
        <v>1878</v>
      </c>
      <c r="AL56" s="602">
        <v>4006</v>
      </c>
      <c r="AM56" s="625">
        <v>1193</v>
      </c>
      <c r="AN56" s="626">
        <v>1148</v>
      </c>
      <c r="AO56" s="602">
        <v>2341</v>
      </c>
      <c r="AP56" s="625">
        <v>1052</v>
      </c>
      <c r="AQ56" s="626">
        <v>1308</v>
      </c>
      <c r="AR56" s="602">
        <v>2360</v>
      </c>
      <c r="AS56" s="625">
        <v>646</v>
      </c>
      <c r="AT56" s="626">
        <v>703</v>
      </c>
      <c r="AU56" s="602">
        <v>1349</v>
      </c>
      <c r="AV56" s="625">
        <v>1207</v>
      </c>
      <c r="AW56" s="626">
        <v>1377</v>
      </c>
      <c r="AX56" s="602">
        <v>2584</v>
      </c>
      <c r="AY56" s="625">
        <v>458</v>
      </c>
      <c r="AZ56" s="626">
        <v>653</v>
      </c>
      <c r="BA56" s="602">
        <v>1111</v>
      </c>
    </row>
    <row r="57" spans="1:53" s="558" customFormat="1" x14ac:dyDescent="0.15">
      <c r="A57" s="618"/>
      <c r="B57" s="585" t="s">
        <v>109</v>
      </c>
      <c r="C57" s="618">
        <v>399</v>
      </c>
      <c r="D57" s="620">
        <v>754</v>
      </c>
      <c r="E57" s="585">
        <v>1153</v>
      </c>
      <c r="F57" s="619">
        <v>1008</v>
      </c>
      <c r="G57" s="620">
        <v>316</v>
      </c>
      <c r="H57" s="585">
        <v>1324</v>
      </c>
      <c r="I57" s="619">
        <v>2309</v>
      </c>
      <c r="J57" s="620">
        <v>3260</v>
      </c>
      <c r="K57" s="585">
        <v>5569</v>
      </c>
      <c r="L57" s="619">
        <v>3717</v>
      </c>
      <c r="M57" s="620">
        <v>4327</v>
      </c>
      <c r="N57" s="585">
        <v>8044</v>
      </c>
      <c r="O57" s="619">
        <v>1233</v>
      </c>
      <c r="P57" s="620">
        <v>1813</v>
      </c>
      <c r="Q57" s="585">
        <v>3046</v>
      </c>
      <c r="R57" s="619">
        <v>5803</v>
      </c>
      <c r="S57" s="620">
        <v>6293</v>
      </c>
      <c r="T57" s="585">
        <v>12096</v>
      </c>
      <c r="U57" s="619">
        <v>7037</v>
      </c>
      <c r="V57" s="620">
        <v>8106</v>
      </c>
      <c r="W57" s="585">
        <v>15143</v>
      </c>
      <c r="X57" s="619">
        <v>2002</v>
      </c>
      <c r="Y57" s="620">
        <v>2292</v>
      </c>
      <c r="Z57" s="585">
        <v>4294</v>
      </c>
      <c r="AA57" s="619">
        <v>1963</v>
      </c>
      <c r="AB57" s="620">
        <v>1731</v>
      </c>
      <c r="AC57" s="585">
        <v>3694</v>
      </c>
      <c r="AD57" s="619">
        <v>3461</v>
      </c>
      <c r="AE57" s="620">
        <v>2772</v>
      </c>
      <c r="AF57" s="585">
        <v>6233</v>
      </c>
      <c r="AG57" s="619">
        <v>2130</v>
      </c>
      <c r="AH57" s="620">
        <v>2199</v>
      </c>
      <c r="AI57" s="585">
        <v>4329</v>
      </c>
      <c r="AJ57" s="619">
        <v>3419</v>
      </c>
      <c r="AK57" s="620">
        <v>2943</v>
      </c>
      <c r="AL57" s="585">
        <v>6362</v>
      </c>
      <c r="AM57" s="619">
        <v>1840</v>
      </c>
      <c r="AN57" s="620">
        <v>1663</v>
      </c>
      <c r="AO57" s="585">
        <v>3503</v>
      </c>
      <c r="AP57" s="619">
        <v>2291</v>
      </c>
      <c r="AQ57" s="620">
        <v>2435</v>
      </c>
      <c r="AR57" s="585">
        <v>4726</v>
      </c>
      <c r="AS57" s="619">
        <v>859</v>
      </c>
      <c r="AT57" s="620">
        <v>903</v>
      </c>
      <c r="AU57" s="585">
        <v>1762</v>
      </c>
      <c r="AV57" s="619">
        <v>1518</v>
      </c>
      <c r="AW57" s="620">
        <v>1576</v>
      </c>
      <c r="AX57" s="585">
        <v>3094</v>
      </c>
      <c r="AY57" s="619">
        <v>229</v>
      </c>
      <c r="AZ57" s="620">
        <v>253</v>
      </c>
      <c r="BA57" s="585">
        <v>482</v>
      </c>
    </row>
    <row r="58" spans="1:53" s="558" customFormat="1" x14ac:dyDescent="0.15">
      <c r="A58" s="614"/>
      <c r="B58" s="571" t="s">
        <v>85</v>
      </c>
      <c r="C58" s="614">
        <v>836</v>
      </c>
      <c r="D58" s="607">
        <v>1682</v>
      </c>
      <c r="E58" s="571">
        <v>2518</v>
      </c>
      <c r="F58" s="606">
        <v>2366</v>
      </c>
      <c r="G58" s="607">
        <v>787</v>
      </c>
      <c r="H58" s="571">
        <v>3153</v>
      </c>
      <c r="I58" s="606">
        <v>5005</v>
      </c>
      <c r="J58" s="607">
        <v>6811</v>
      </c>
      <c r="K58" s="571">
        <v>11816</v>
      </c>
      <c r="L58" s="606">
        <v>8210</v>
      </c>
      <c r="M58" s="607">
        <v>9274</v>
      </c>
      <c r="N58" s="571">
        <v>17484</v>
      </c>
      <c r="O58" s="606">
        <v>3103</v>
      </c>
      <c r="P58" s="607">
        <v>3083</v>
      </c>
      <c r="Q58" s="571">
        <v>6186</v>
      </c>
      <c r="R58" s="606">
        <v>10025</v>
      </c>
      <c r="S58" s="607">
        <v>12142</v>
      </c>
      <c r="T58" s="571">
        <v>22167</v>
      </c>
      <c r="U58" s="606">
        <v>13131</v>
      </c>
      <c r="V58" s="607">
        <v>15224</v>
      </c>
      <c r="W58" s="571">
        <v>28355</v>
      </c>
      <c r="X58" s="606">
        <v>3399</v>
      </c>
      <c r="Y58" s="607">
        <v>3774</v>
      </c>
      <c r="Z58" s="571">
        <v>7173</v>
      </c>
      <c r="AA58" s="606">
        <v>3622</v>
      </c>
      <c r="AB58" s="607">
        <v>3244</v>
      </c>
      <c r="AC58" s="571">
        <v>6866</v>
      </c>
      <c r="AD58" s="606">
        <v>5868</v>
      </c>
      <c r="AE58" s="607">
        <v>4767</v>
      </c>
      <c r="AF58" s="571">
        <v>10635</v>
      </c>
      <c r="AG58" s="606">
        <v>3689</v>
      </c>
      <c r="AH58" s="607">
        <v>3703</v>
      </c>
      <c r="AI58" s="571">
        <v>7392</v>
      </c>
      <c r="AJ58" s="606">
        <v>5547</v>
      </c>
      <c r="AK58" s="607">
        <v>4821</v>
      </c>
      <c r="AL58" s="571">
        <v>10368</v>
      </c>
      <c r="AM58" s="606">
        <v>3033</v>
      </c>
      <c r="AN58" s="607">
        <v>2811</v>
      </c>
      <c r="AO58" s="571">
        <v>5844</v>
      </c>
      <c r="AP58" s="606">
        <v>3343</v>
      </c>
      <c r="AQ58" s="607">
        <v>3743</v>
      </c>
      <c r="AR58" s="571">
        <v>7086</v>
      </c>
      <c r="AS58" s="606">
        <v>1505</v>
      </c>
      <c r="AT58" s="607">
        <v>1606</v>
      </c>
      <c r="AU58" s="571">
        <v>3111</v>
      </c>
      <c r="AV58" s="606">
        <v>2725</v>
      </c>
      <c r="AW58" s="607">
        <v>2953</v>
      </c>
      <c r="AX58" s="571">
        <v>5678</v>
      </c>
      <c r="AY58" s="606">
        <v>687</v>
      </c>
      <c r="AZ58" s="607">
        <v>906</v>
      </c>
      <c r="BA58" s="571">
        <v>1593</v>
      </c>
    </row>
    <row r="59" spans="1:53" x14ac:dyDescent="0.15">
      <c r="A59" s="557" t="s">
        <v>438</v>
      </c>
    </row>
    <row r="72" spans="3:50" x14ac:dyDescent="0.15">
      <c r="C72" s="608"/>
      <c r="D72" s="608"/>
      <c r="E72" s="608"/>
      <c r="F72" s="608"/>
      <c r="G72" s="608"/>
      <c r="H72" s="608"/>
      <c r="I72" s="608"/>
      <c r="J72" s="608"/>
      <c r="K72" s="608"/>
      <c r="L72" s="608"/>
      <c r="M72" s="608"/>
      <c r="N72" s="608"/>
      <c r="O72" s="608"/>
      <c r="P72" s="608"/>
      <c r="Q72" s="608"/>
      <c r="R72" s="608"/>
      <c r="S72" s="608"/>
      <c r="T72" s="608"/>
      <c r="U72" s="608"/>
      <c r="V72" s="608"/>
      <c r="W72" s="608"/>
      <c r="X72" s="608"/>
      <c r="Y72" s="608"/>
      <c r="Z72" s="608"/>
      <c r="AA72" s="608"/>
      <c r="AB72" s="608"/>
      <c r="AC72" s="608"/>
      <c r="AD72" s="608"/>
      <c r="AE72" s="608"/>
      <c r="AF72" s="608"/>
      <c r="AG72" s="608"/>
      <c r="AH72" s="608"/>
      <c r="AI72" s="608"/>
      <c r="AJ72" s="608"/>
      <c r="AK72" s="608"/>
      <c r="AL72" s="608"/>
      <c r="AM72" s="608"/>
      <c r="AN72" s="608"/>
      <c r="AO72" s="608"/>
      <c r="AP72" s="608"/>
      <c r="AQ72" s="608"/>
      <c r="AR72" s="608"/>
      <c r="AS72" s="608"/>
      <c r="AT72" s="608"/>
      <c r="AU72" s="608"/>
      <c r="AV72" s="608"/>
      <c r="AW72" s="608"/>
      <c r="AX72" s="608"/>
    </row>
    <row r="73" spans="3:50" x14ac:dyDescent="0.15">
      <c r="C73" s="608"/>
      <c r="D73" s="608"/>
      <c r="E73" s="608"/>
      <c r="F73" s="608"/>
      <c r="G73" s="608"/>
      <c r="H73" s="608"/>
      <c r="I73" s="608"/>
      <c r="J73" s="608"/>
      <c r="K73" s="608"/>
      <c r="L73" s="608"/>
      <c r="M73" s="608"/>
      <c r="N73" s="608"/>
      <c r="O73" s="608"/>
      <c r="P73" s="608"/>
      <c r="Q73" s="608"/>
      <c r="R73" s="608"/>
      <c r="S73" s="608"/>
      <c r="T73" s="608"/>
      <c r="U73" s="608"/>
      <c r="V73" s="608"/>
      <c r="W73" s="608"/>
      <c r="X73" s="608"/>
      <c r="Y73" s="608"/>
      <c r="Z73" s="608"/>
      <c r="AA73" s="608"/>
      <c r="AB73" s="608"/>
      <c r="AC73" s="608"/>
      <c r="AD73" s="608"/>
      <c r="AE73" s="608"/>
      <c r="AF73" s="608"/>
      <c r="AG73" s="608"/>
      <c r="AH73" s="608"/>
      <c r="AI73" s="608"/>
      <c r="AJ73" s="608"/>
      <c r="AK73" s="608"/>
      <c r="AL73" s="608"/>
      <c r="AM73" s="608"/>
      <c r="AN73" s="608"/>
      <c r="AO73" s="608"/>
      <c r="AP73" s="608"/>
      <c r="AQ73" s="608"/>
      <c r="AR73" s="608"/>
      <c r="AS73" s="608"/>
      <c r="AT73" s="608"/>
      <c r="AU73" s="608"/>
      <c r="AV73" s="608"/>
      <c r="AW73" s="608"/>
      <c r="AX73" s="608"/>
    </row>
    <row r="74" spans="3:50" x14ac:dyDescent="0.15">
      <c r="C74" s="608"/>
      <c r="D74" s="608"/>
      <c r="E74" s="608"/>
      <c r="F74" s="608"/>
      <c r="G74" s="608"/>
      <c r="H74" s="608"/>
      <c r="I74" s="608"/>
      <c r="J74" s="608"/>
      <c r="K74" s="608"/>
      <c r="L74" s="608"/>
      <c r="M74" s="608"/>
      <c r="N74" s="608"/>
      <c r="O74" s="608"/>
      <c r="P74" s="608"/>
      <c r="Q74" s="608"/>
      <c r="R74" s="608"/>
      <c r="S74" s="608"/>
      <c r="T74" s="608"/>
      <c r="U74" s="608"/>
      <c r="V74" s="608"/>
      <c r="W74" s="608"/>
      <c r="X74" s="608"/>
      <c r="Y74" s="608"/>
      <c r="Z74" s="608"/>
      <c r="AA74" s="608"/>
      <c r="AB74" s="608"/>
      <c r="AC74" s="608"/>
      <c r="AD74" s="608"/>
      <c r="AE74" s="608"/>
      <c r="AF74" s="608"/>
      <c r="AG74" s="608"/>
      <c r="AH74" s="608"/>
      <c r="AI74" s="608"/>
      <c r="AJ74" s="608"/>
      <c r="AK74" s="608"/>
      <c r="AL74" s="608"/>
      <c r="AM74" s="608"/>
      <c r="AN74" s="608"/>
      <c r="AO74" s="608"/>
      <c r="AP74" s="608"/>
      <c r="AQ74" s="608"/>
      <c r="AR74" s="608"/>
      <c r="AS74" s="608"/>
      <c r="AT74" s="608"/>
      <c r="AU74" s="608"/>
      <c r="AV74" s="608"/>
      <c r="AW74" s="608"/>
      <c r="AX74" s="608"/>
    </row>
    <row r="75" spans="3:50" x14ac:dyDescent="0.15">
      <c r="L75" s="608"/>
      <c r="M75" s="608"/>
      <c r="N75" s="608"/>
    </row>
  </sheetData>
  <phoneticPr fontId="4"/>
  <pageMargins left="0.78740157480314965" right="0.59055118110236227" top="0.59055118110236227" bottom="0.59055118110236227" header="0.51181102362204722" footer="0.51181102362204722"/>
  <pageSetup paperSize="9" scale="70" firstPageNumber="33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A75"/>
  <sheetViews>
    <sheetView showGridLines="0" tabSelected="1" topLeftCell="AM1" zoomScale="55" zoomScaleNormal="55" zoomScaleSheetLayoutView="70" workbookViewId="0">
      <selection activeCell="AW28" sqref="AW28"/>
    </sheetView>
  </sheetViews>
  <sheetFormatPr defaultColWidth="12" defaultRowHeight="13.5" x14ac:dyDescent="0.15"/>
  <cols>
    <col min="1" max="1" width="8.125" style="557" customWidth="1"/>
    <col min="2" max="2" width="9.125" style="557" customWidth="1"/>
    <col min="3" max="13" width="14.75" style="557" customWidth="1"/>
    <col min="14" max="14" width="14.75" style="558" customWidth="1"/>
    <col min="15" max="22" width="14.75" style="557" customWidth="1"/>
    <col min="23" max="23" width="14.75" style="558" customWidth="1"/>
    <col min="24" max="25" width="14.75" style="557" customWidth="1"/>
    <col min="26" max="26" width="14.75" style="558" customWidth="1"/>
    <col min="27" max="28" width="14.75" style="557" customWidth="1"/>
    <col min="29" max="29" width="14.75" style="558" customWidth="1"/>
    <col min="30" max="31" width="14.75" style="557" customWidth="1"/>
    <col min="32" max="32" width="14.75" style="558" customWidth="1"/>
    <col min="33" max="34" width="14.75" style="557" customWidth="1"/>
    <col min="35" max="35" width="14.75" style="558" customWidth="1"/>
    <col min="36" max="37" width="14.75" style="557" customWidth="1"/>
    <col min="38" max="38" width="14.75" style="558" customWidth="1"/>
    <col min="39" max="40" width="14.75" style="557" customWidth="1"/>
    <col min="41" max="41" width="14.75" style="558" customWidth="1"/>
    <col min="42" max="43" width="14.75" style="557" customWidth="1"/>
    <col min="44" max="44" width="14.75" style="558" customWidth="1"/>
    <col min="45" max="46" width="14.75" style="557" customWidth="1"/>
    <col min="47" max="47" width="14.75" style="558" customWidth="1"/>
    <col min="48" max="49" width="14.75" style="557" customWidth="1"/>
    <col min="50" max="50" width="14.75" style="558" customWidth="1"/>
    <col min="51" max="53" width="14.75" style="557" customWidth="1"/>
    <col min="54" max="16384" width="12" style="557"/>
  </cols>
  <sheetData>
    <row r="1" spans="1:53" ht="18.75" x14ac:dyDescent="0.15">
      <c r="A1" s="551" t="s">
        <v>446</v>
      </c>
      <c r="B1" s="558"/>
    </row>
    <row r="2" spans="1:53" ht="14.25" customHeight="1" x14ac:dyDescent="0.15">
      <c r="A2" s="559"/>
      <c r="C2" s="557" t="s">
        <v>20</v>
      </c>
    </row>
    <row r="3" spans="1:53" s="566" customFormat="1" ht="20.25" customHeight="1" x14ac:dyDescent="0.15">
      <c r="A3" s="560"/>
      <c r="B3" s="561" t="s">
        <v>430</v>
      </c>
      <c r="C3" s="562" t="s">
        <v>380</v>
      </c>
      <c r="D3" s="562" t="s">
        <v>440</v>
      </c>
      <c r="E3" s="563" t="s">
        <v>380</v>
      </c>
      <c r="F3" s="564" t="s">
        <v>416</v>
      </c>
      <c r="G3" s="562" t="s">
        <v>441</v>
      </c>
      <c r="H3" s="565" t="s">
        <v>416</v>
      </c>
      <c r="I3" s="564" t="s">
        <v>417</v>
      </c>
      <c r="J3" s="562" t="s">
        <v>442</v>
      </c>
      <c r="K3" s="565" t="s">
        <v>417</v>
      </c>
      <c r="L3" s="564" t="s">
        <v>381</v>
      </c>
      <c r="M3" s="563" t="s">
        <v>381</v>
      </c>
      <c r="N3" s="565" t="s">
        <v>381</v>
      </c>
      <c r="O3" s="564" t="s">
        <v>386</v>
      </c>
      <c r="P3" s="562" t="s">
        <v>443</v>
      </c>
      <c r="Q3" s="565" t="s">
        <v>386</v>
      </c>
      <c r="R3" s="564" t="s">
        <v>418</v>
      </c>
      <c r="S3" s="562" t="s">
        <v>444</v>
      </c>
      <c r="T3" s="565" t="s">
        <v>418</v>
      </c>
      <c r="U3" s="564" t="s">
        <v>382</v>
      </c>
      <c r="V3" s="563" t="s">
        <v>382</v>
      </c>
      <c r="W3" s="565" t="s">
        <v>382</v>
      </c>
      <c r="X3" s="564" t="s">
        <v>419</v>
      </c>
      <c r="Y3" s="563" t="s">
        <v>419</v>
      </c>
      <c r="Z3" s="565" t="s">
        <v>419</v>
      </c>
      <c r="AA3" s="564" t="s">
        <v>420</v>
      </c>
      <c r="AB3" s="563" t="s">
        <v>420</v>
      </c>
      <c r="AC3" s="565" t="s">
        <v>420</v>
      </c>
      <c r="AD3" s="564" t="s">
        <v>421</v>
      </c>
      <c r="AE3" s="563" t="s">
        <v>421</v>
      </c>
      <c r="AF3" s="565" t="s">
        <v>421</v>
      </c>
      <c r="AG3" s="564" t="s">
        <v>422</v>
      </c>
      <c r="AH3" s="563" t="s">
        <v>422</v>
      </c>
      <c r="AI3" s="565" t="s">
        <v>422</v>
      </c>
      <c r="AJ3" s="564" t="s">
        <v>423</v>
      </c>
      <c r="AK3" s="563" t="s">
        <v>423</v>
      </c>
      <c r="AL3" s="565" t="s">
        <v>423</v>
      </c>
      <c r="AM3" s="564" t="s">
        <v>424</v>
      </c>
      <c r="AN3" s="563" t="s">
        <v>424</v>
      </c>
      <c r="AO3" s="565" t="s">
        <v>424</v>
      </c>
      <c r="AP3" s="564" t="s">
        <v>425</v>
      </c>
      <c r="AQ3" s="563" t="s">
        <v>425</v>
      </c>
      <c r="AR3" s="565" t="s">
        <v>425</v>
      </c>
      <c r="AS3" s="564" t="s">
        <v>426</v>
      </c>
      <c r="AT3" s="563" t="s">
        <v>426</v>
      </c>
      <c r="AU3" s="565" t="s">
        <v>426</v>
      </c>
      <c r="AV3" s="564" t="s">
        <v>427</v>
      </c>
      <c r="AW3" s="563" t="s">
        <v>427</v>
      </c>
      <c r="AX3" s="565" t="s">
        <v>427</v>
      </c>
      <c r="AY3" s="564" t="s">
        <v>461</v>
      </c>
      <c r="AZ3" s="563" t="s">
        <v>427</v>
      </c>
      <c r="BA3" s="565" t="s">
        <v>427</v>
      </c>
    </row>
    <row r="4" spans="1:53" ht="20.25" customHeight="1" x14ac:dyDescent="0.15">
      <c r="A4" s="567" t="s">
        <v>428</v>
      </c>
      <c r="B4" s="568" t="s">
        <v>429</v>
      </c>
      <c r="C4" s="569" t="s">
        <v>123</v>
      </c>
      <c r="D4" s="570" t="s">
        <v>121</v>
      </c>
      <c r="E4" s="568" t="s">
        <v>85</v>
      </c>
      <c r="F4" s="569" t="s">
        <v>123</v>
      </c>
      <c r="G4" s="570" t="s">
        <v>121</v>
      </c>
      <c r="H4" s="568" t="s">
        <v>85</v>
      </c>
      <c r="I4" s="569" t="s">
        <v>123</v>
      </c>
      <c r="J4" s="570" t="s">
        <v>121</v>
      </c>
      <c r="K4" s="568" t="s">
        <v>85</v>
      </c>
      <c r="L4" s="569" t="s">
        <v>123</v>
      </c>
      <c r="M4" s="570" t="s">
        <v>121</v>
      </c>
      <c r="N4" s="571" t="s">
        <v>85</v>
      </c>
      <c r="O4" s="569" t="s">
        <v>123</v>
      </c>
      <c r="P4" s="570" t="s">
        <v>121</v>
      </c>
      <c r="Q4" s="568" t="s">
        <v>85</v>
      </c>
      <c r="R4" s="569" t="s">
        <v>123</v>
      </c>
      <c r="S4" s="570" t="s">
        <v>121</v>
      </c>
      <c r="T4" s="568" t="s">
        <v>85</v>
      </c>
      <c r="U4" s="569" t="s">
        <v>123</v>
      </c>
      <c r="V4" s="570" t="s">
        <v>121</v>
      </c>
      <c r="W4" s="571" t="s">
        <v>85</v>
      </c>
      <c r="X4" s="569" t="s">
        <v>123</v>
      </c>
      <c r="Y4" s="570" t="s">
        <v>121</v>
      </c>
      <c r="Z4" s="571" t="s">
        <v>85</v>
      </c>
      <c r="AA4" s="569" t="s">
        <v>123</v>
      </c>
      <c r="AB4" s="570" t="s">
        <v>121</v>
      </c>
      <c r="AC4" s="571" t="s">
        <v>85</v>
      </c>
      <c r="AD4" s="569" t="s">
        <v>123</v>
      </c>
      <c r="AE4" s="570" t="s">
        <v>121</v>
      </c>
      <c r="AF4" s="571" t="s">
        <v>85</v>
      </c>
      <c r="AG4" s="569" t="s">
        <v>123</v>
      </c>
      <c r="AH4" s="570" t="s">
        <v>121</v>
      </c>
      <c r="AI4" s="571" t="s">
        <v>85</v>
      </c>
      <c r="AJ4" s="569" t="s">
        <v>123</v>
      </c>
      <c r="AK4" s="570" t="s">
        <v>121</v>
      </c>
      <c r="AL4" s="571" t="s">
        <v>85</v>
      </c>
      <c r="AM4" s="569" t="s">
        <v>123</v>
      </c>
      <c r="AN4" s="570" t="s">
        <v>121</v>
      </c>
      <c r="AO4" s="571" t="s">
        <v>85</v>
      </c>
      <c r="AP4" s="569" t="s">
        <v>123</v>
      </c>
      <c r="AQ4" s="570" t="s">
        <v>121</v>
      </c>
      <c r="AR4" s="571" t="s">
        <v>85</v>
      </c>
      <c r="AS4" s="569" t="s">
        <v>123</v>
      </c>
      <c r="AT4" s="570" t="s">
        <v>121</v>
      </c>
      <c r="AU4" s="571" t="s">
        <v>85</v>
      </c>
      <c r="AV4" s="569" t="s">
        <v>123</v>
      </c>
      <c r="AW4" s="570" t="s">
        <v>121</v>
      </c>
      <c r="AX4" s="571" t="s">
        <v>85</v>
      </c>
      <c r="AY4" s="606" t="s">
        <v>123</v>
      </c>
      <c r="AZ4" s="607" t="s">
        <v>121</v>
      </c>
      <c r="BA4" s="571" t="s">
        <v>85</v>
      </c>
    </row>
    <row r="5" spans="1:53" x14ac:dyDescent="0.15">
      <c r="A5" s="572" t="s">
        <v>120</v>
      </c>
      <c r="B5" s="573" t="s">
        <v>110</v>
      </c>
      <c r="C5" s="574">
        <v>110</v>
      </c>
      <c r="D5" s="575">
        <v>202</v>
      </c>
      <c r="E5" s="573">
        <v>312</v>
      </c>
      <c r="F5" s="574">
        <v>132</v>
      </c>
      <c r="G5" s="575">
        <v>50</v>
      </c>
      <c r="H5" s="573">
        <v>182</v>
      </c>
      <c r="I5" s="574">
        <v>250</v>
      </c>
      <c r="J5" s="575">
        <v>320</v>
      </c>
      <c r="K5" s="573">
        <v>570</v>
      </c>
      <c r="L5" s="576">
        <v>492</v>
      </c>
      <c r="M5" s="575">
        <v>572</v>
      </c>
      <c r="N5" s="577">
        <v>1064</v>
      </c>
      <c r="O5" s="574">
        <v>125</v>
      </c>
      <c r="P5" s="575">
        <v>161</v>
      </c>
      <c r="Q5" s="573">
        <v>286</v>
      </c>
      <c r="R5" s="574">
        <v>452</v>
      </c>
      <c r="S5" s="575">
        <v>514</v>
      </c>
      <c r="T5" s="573">
        <v>966</v>
      </c>
      <c r="U5" s="576">
        <v>577</v>
      </c>
      <c r="V5" s="578">
        <v>674</v>
      </c>
      <c r="W5" s="579">
        <v>1251</v>
      </c>
      <c r="X5" s="574">
        <v>71</v>
      </c>
      <c r="Y5" s="575">
        <v>50</v>
      </c>
      <c r="Z5" s="573">
        <v>121</v>
      </c>
      <c r="AA5" s="574">
        <v>56</v>
      </c>
      <c r="AB5" s="575">
        <v>148</v>
      </c>
      <c r="AC5" s="573">
        <v>204</v>
      </c>
      <c r="AD5" s="574">
        <v>104</v>
      </c>
      <c r="AE5" s="575">
        <v>155</v>
      </c>
      <c r="AF5" s="573">
        <v>259</v>
      </c>
      <c r="AG5" s="574">
        <v>89</v>
      </c>
      <c r="AH5" s="575">
        <v>54</v>
      </c>
      <c r="AI5" s="573">
        <v>143</v>
      </c>
      <c r="AJ5" s="574">
        <v>101</v>
      </c>
      <c r="AK5" s="575">
        <v>112</v>
      </c>
      <c r="AL5" s="573">
        <v>213</v>
      </c>
      <c r="AM5" s="574">
        <v>70</v>
      </c>
      <c r="AN5" s="575">
        <v>54</v>
      </c>
      <c r="AO5" s="573">
        <v>124</v>
      </c>
      <c r="AP5" s="574">
        <v>76</v>
      </c>
      <c r="AQ5" s="575">
        <v>54</v>
      </c>
      <c r="AR5" s="573">
        <v>130</v>
      </c>
      <c r="AS5" s="574">
        <v>59</v>
      </c>
      <c r="AT5" s="575">
        <v>41</v>
      </c>
      <c r="AU5" s="573">
        <v>100</v>
      </c>
      <c r="AV5" s="574">
        <v>76</v>
      </c>
      <c r="AW5" s="575">
        <v>89</v>
      </c>
      <c r="AX5" s="573">
        <v>165</v>
      </c>
      <c r="AY5" s="616"/>
      <c r="AZ5" s="617"/>
      <c r="BA5" s="577"/>
    </row>
    <row r="6" spans="1:53" x14ac:dyDescent="0.15">
      <c r="A6" s="580"/>
      <c r="B6" s="581" t="s">
        <v>109</v>
      </c>
      <c r="C6" s="582">
        <v>72</v>
      </c>
      <c r="D6" s="583">
        <v>191</v>
      </c>
      <c r="E6" s="581">
        <v>263</v>
      </c>
      <c r="F6" s="582">
        <v>125</v>
      </c>
      <c r="G6" s="583">
        <v>30</v>
      </c>
      <c r="H6" s="581">
        <v>155</v>
      </c>
      <c r="I6" s="582">
        <v>220</v>
      </c>
      <c r="J6" s="583">
        <v>275</v>
      </c>
      <c r="K6" s="581">
        <v>495</v>
      </c>
      <c r="L6" s="584">
        <v>416</v>
      </c>
      <c r="M6" s="583">
        <v>496</v>
      </c>
      <c r="N6" s="585">
        <v>912</v>
      </c>
      <c r="O6" s="582">
        <v>92</v>
      </c>
      <c r="P6" s="583">
        <v>341</v>
      </c>
      <c r="Q6" s="581">
        <v>433</v>
      </c>
      <c r="R6" s="582">
        <v>425</v>
      </c>
      <c r="S6" s="583">
        <v>548</v>
      </c>
      <c r="T6" s="581">
        <v>973</v>
      </c>
      <c r="U6" s="584">
        <v>517</v>
      </c>
      <c r="V6" s="586">
        <v>889</v>
      </c>
      <c r="W6" s="587">
        <v>1406</v>
      </c>
      <c r="X6" s="582">
        <v>40</v>
      </c>
      <c r="Y6" s="583">
        <v>40</v>
      </c>
      <c r="Z6" s="581">
        <v>80</v>
      </c>
      <c r="AA6" s="582">
        <v>64</v>
      </c>
      <c r="AB6" s="583">
        <v>204</v>
      </c>
      <c r="AC6" s="581">
        <v>268</v>
      </c>
      <c r="AD6" s="582">
        <v>131</v>
      </c>
      <c r="AE6" s="583">
        <v>236</v>
      </c>
      <c r="AF6" s="581">
        <v>367</v>
      </c>
      <c r="AG6" s="582">
        <v>250</v>
      </c>
      <c r="AH6" s="583">
        <v>42</v>
      </c>
      <c r="AI6" s="581">
        <v>292</v>
      </c>
      <c r="AJ6" s="582">
        <v>137</v>
      </c>
      <c r="AK6" s="583">
        <v>128</v>
      </c>
      <c r="AL6" s="581">
        <v>265</v>
      </c>
      <c r="AM6" s="582">
        <v>86</v>
      </c>
      <c r="AN6" s="583">
        <v>56</v>
      </c>
      <c r="AO6" s="581">
        <v>142</v>
      </c>
      <c r="AP6" s="582">
        <v>272</v>
      </c>
      <c r="AQ6" s="583">
        <v>52</v>
      </c>
      <c r="AR6" s="581">
        <v>324</v>
      </c>
      <c r="AS6" s="582">
        <v>48</v>
      </c>
      <c r="AT6" s="583">
        <v>61</v>
      </c>
      <c r="AU6" s="581">
        <v>109</v>
      </c>
      <c r="AV6" s="582">
        <v>70</v>
      </c>
      <c r="AW6" s="583">
        <v>136</v>
      </c>
      <c r="AX6" s="581">
        <v>206</v>
      </c>
      <c r="AY6" s="619"/>
      <c r="AZ6" s="620"/>
      <c r="BA6" s="585"/>
    </row>
    <row r="7" spans="1:53" x14ac:dyDescent="0.15">
      <c r="A7" s="567"/>
      <c r="B7" s="568" t="s">
        <v>85</v>
      </c>
      <c r="C7" s="569">
        <v>182</v>
      </c>
      <c r="D7" s="570">
        <v>393</v>
      </c>
      <c r="E7" s="568">
        <v>575</v>
      </c>
      <c r="F7" s="569">
        <v>257</v>
      </c>
      <c r="G7" s="570">
        <v>80</v>
      </c>
      <c r="H7" s="568">
        <v>337</v>
      </c>
      <c r="I7" s="569">
        <v>470</v>
      </c>
      <c r="J7" s="570">
        <v>595</v>
      </c>
      <c r="K7" s="568">
        <v>1065</v>
      </c>
      <c r="L7" s="588">
        <v>908</v>
      </c>
      <c r="M7" s="570">
        <v>1068</v>
      </c>
      <c r="N7" s="571">
        <v>1976</v>
      </c>
      <c r="O7" s="569">
        <v>217</v>
      </c>
      <c r="P7" s="570">
        <v>502</v>
      </c>
      <c r="Q7" s="568">
        <v>719</v>
      </c>
      <c r="R7" s="569">
        <v>877</v>
      </c>
      <c r="S7" s="570">
        <v>1062</v>
      </c>
      <c r="T7" s="568">
        <v>1939</v>
      </c>
      <c r="U7" s="588">
        <v>1094</v>
      </c>
      <c r="V7" s="589">
        <v>1563</v>
      </c>
      <c r="W7" s="590">
        <v>2657</v>
      </c>
      <c r="X7" s="569">
        <v>111</v>
      </c>
      <c r="Y7" s="570">
        <v>90</v>
      </c>
      <c r="Z7" s="568">
        <v>201</v>
      </c>
      <c r="AA7" s="569">
        <v>120</v>
      </c>
      <c r="AB7" s="570">
        <v>352</v>
      </c>
      <c r="AC7" s="568">
        <v>472</v>
      </c>
      <c r="AD7" s="569">
        <v>235</v>
      </c>
      <c r="AE7" s="570">
        <v>391</v>
      </c>
      <c r="AF7" s="568">
        <v>626</v>
      </c>
      <c r="AG7" s="569">
        <v>339</v>
      </c>
      <c r="AH7" s="570">
        <v>96</v>
      </c>
      <c r="AI7" s="568">
        <v>435</v>
      </c>
      <c r="AJ7" s="569">
        <v>238</v>
      </c>
      <c r="AK7" s="570">
        <v>240</v>
      </c>
      <c r="AL7" s="568">
        <v>478</v>
      </c>
      <c r="AM7" s="569">
        <v>156</v>
      </c>
      <c r="AN7" s="570">
        <v>110</v>
      </c>
      <c r="AO7" s="568">
        <v>266</v>
      </c>
      <c r="AP7" s="569">
        <v>348</v>
      </c>
      <c r="AQ7" s="570">
        <v>106</v>
      </c>
      <c r="AR7" s="568">
        <v>454</v>
      </c>
      <c r="AS7" s="569">
        <v>107</v>
      </c>
      <c r="AT7" s="570">
        <v>102</v>
      </c>
      <c r="AU7" s="568">
        <v>209</v>
      </c>
      <c r="AV7" s="569">
        <v>146</v>
      </c>
      <c r="AW7" s="570">
        <v>225</v>
      </c>
      <c r="AX7" s="568">
        <v>371</v>
      </c>
      <c r="AY7" s="606"/>
      <c r="AZ7" s="607"/>
      <c r="BA7" s="571"/>
    </row>
    <row r="8" spans="1:53" x14ac:dyDescent="0.15">
      <c r="A8" s="572" t="s">
        <v>119</v>
      </c>
      <c r="B8" s="573" t="s">
        <v>110</v>
      </c>
      <c r="C8" s="574">
        <v>114</v>
      </c>
      <c r="D8" s="575">
        <v>173</v>
      </c>
      <c r="E8" s="573">
        <v>287</v>
      </c>
      <c r="F8" s="574">
        <v>169</v>
      </c>
      <c r="G8" s="575">
        <v>65</v>
      </c>
      <c r="H8" s="573">
        <v>234</v>
      </c>
      <c r="I8" s="574">
        <v>377</v>
      </c>
      <c r="J8" s="575">
        <v>343</v>
      </c>
      <c r="K8" s="573">
        <v>720</v>
      </c>
      <c r="L8" s="576">
        <v>660</v>
      </c>
      <c r="M8" s="575">
        <v>581</v>
      </c>
      <c r="N8" s="577">
        <v>1241</v>
      </c>
      <c r="O8" s="574">
        <v>216</v>
      </c>
      <c r="P8" s="575">
        <v>221</v>
      </c>
      <c r="Q8" s="573">
        <v>437</v>
      </c>
      <c r="R8" s="574">
        <v>594</v>
      </c>
      <c r="S8" s="575">
        <v>930</v>
      </c>
      <c r="T8" s="573">
        <v>1524</v>
      </c>
      <c r="U8" s="576">
        <v>810</v>
      </c>
      <c r="V8" s="578">
        <v>1151</v>
      </c>
      <c r="W8" s="579">
        <v>1961</v>
      </c>
      <c r="X8" s="574">
        <v>199</v>
      </c>
      <c r="Y8" s="575">
        <v>162</v>
      </c>
      <c r="Z8" s="573">
        <v>361</v>
      </c>
      <c r="AA8" s="574">
        <v>142</v>
      </c>
      <c r="AB8" s="575">
        <v>162</v>
      </c>
      <c r="AC8" s="573">
        <v>304</v>
      </c>
      <c r="AD8" s="574">
        <v>214</v>
      </c>
      <c r="AE8" s="575">
        <v>211</v>
      </c>
      <c r="AF8" s="573">
        <v>425</v>
      </c>
      <c r="AG8" s="574">
        <v>126</v>
      </c>
      <c r="AH8" s="575">
        <v>86</v>
      </c>
      <c r="AI8" s="573">
        <v>212</v>
      </c>
      <c r="AJ8" s="574">
        <v>194</v>
      </c>
      <c r="AK8" s="575">
        <v>185</v>
      </c>
      <c r="AL8" s="573">
        <v>379</v>
      </c>
      <c r="AM8" s="574">
        <v>152</v>
      </c>
      <c r="AN8" s="575">
        <v>138</v>
      </c>
      <c r="AO8" s="573">
        <v>290</v>
      </c>
      <c r="AP8" s="574">
        <v>181</v>
      </c>
      <c r="AQ8" s="575">
        <v>151</v>
      </c>
      <c r="AR8" s="573">
        <v>332</v>
      </c>
      <c r="AS8" s="574">
        <v>94</v>
      </c>
      <c r="AT8" s="575">
        <v>103</v>
      </c>
      <c r="AU8" s="573">
        <v>197</v>
      </c>
      <c r="AV8" s="574">
        <v>194</v>
      </c>
      <c r="AW8" s="575">
        <v>161</v>
      </c>
      <c r="AX8" s="573">
        <v>355</v>
      </c>
      <c r="AY8" s="616"/>
      <c r="AZ8" s="617"/>
      <c r="BA8" s="577"/>
    </row>
    <row r="9" spans="1:53" x14ac:dyDescent="0.15">
      <c r="A9" s="580"/>
      <c r="B9" s="581" t="s">
        <v>109</v>
      </c>
      <c r="C9" s="582">
        <v>140</v>
      </c>
      <c r="D9" s="583">
        <v>175</v>
      </c>
      <c r="E9" s="581">
        <v>315</v>
      </c>
      <c r="F9" s="582">
        <v>136</v>
      </c>
      <c r="G9" s="583">
        <v>53</v>
      </c>
      <c r="H9" s="581">
        <v>189</v>
      </c>
      <c r="I9" s="582">
        <v>324</v>
      </c>
      <c r="J9" s="583">
        <v>342</v>
      </c>
      <c r="K9" s="581">
        <v>666</v>
      </c>
      <c r="L9" s="584">
        <v>600</v>
      </c>
      <c r="M9" s="583">
        <v>570</v>
      </c>
      <c r="N9" s="585">
        <v>1170</v>
      </c>
      <c r="O9" s="582">
        <v>224</v>
      </c>
      <c r="P9" s="583">
        <v>386</v>
      </c>
      <c r="Q9" s="581">
        <v>610</v>
      </c>
      <c r="R9" s="582">
        <v>570</v>
      </c>
      <c r="S9" s="583">
        <v>920</v>
      </c>
      <c r="T9" s="581">
        <v>1490</v>
      </c>
      <c r="U9" s="584">
        <v>794</v>
      </c>
      <c r="V9" s="586">
        <v>1307</v>
      </c>
      <c r="W9" s="587">
        <v>2101</v>
      </c>
      <c r="X9" s="582">
        <v>244</v>
      </c>
      <c r="Y9" s="583">
        <v>185</v>
      </c>
      <c r="Z9" s="581">
        <v>429</v>
      </c>
      <c r="AA9" s="582">
        <v>115</v>
      </c>
      <c r="AB9" s="583">
        <v>238</v>
      </c>
      <c r="AC9" s="581">
        <v>353</v>
      </c>
      <c r="AD9" s="582">
        <v>254</v>
      </c>
      <c r="AE9" s="583">
        <v>316</v>
      </c>
      <c r="AF9" s="581">
        <v>570</v>
      </c>
      <c r="AG9" s="582">
        <v>232</v>
      </c>
      <c r="AH9" s="583">
        <v>106</v>
      </c>
      <c r="AI9" s="581">
        <v>338</v>
      </c>
      <c r="AJ9" s="582">
        <v>280</v>
      </c>
      <c r="AK9" s="583">
        <v>340</v>
      </c>
      <c r="AL9" s="581">
        <v>620</v>
      </c>
      <c r="AM9" s="582">
        <v>230</v>
      </c>
      <c r="AN9" s="583">
        <v>164</v>
      </c>
      <c r="AO9" s="581">
        <v>394</v>
      </c>
      <c r="AP9" s="582">
        <v>370</v>
      </c>
      <c r="AQ9" s="583">
        <v>244</v>
      </c>
      <c r="AR9" s="581">
        <v>614</v>
      </c>
      <c r="AS9" s="582">
        <v>125</v>
      </c>
      <c r="AT9" s="583">
        <v>101</v>
      </c>
      <c r="AU9" s="581">
        <v>226</v>
      </c>
      <c r="AV9" s="582">
        <v>250</v>
      </c>
      <c r="AW9" s="583">
        <v>216</v>
      </c>
      <c r="AX9" s="581">
        <v>466</v>
      </c>
      <c r="AY9" s="619"/>
      <c r="AZ9" s="620"/>
      <c r="BA9" s="585"/>
    </row>
    <row r="10" spans="1:53" x14ac:dyDescent="0.15">
      <c r="A10" s="591"/>
      <c r="B10" s="592" t="s">
        <v>85</v>
      </c>
      <c r="C10" s="569">
        <v>254</v>
      </c>
      <c r="D10" s="570">
        <v>348</v>
      </c>
      <c r="E10" s="568">
        <v>602</v>
      </c>
      <c r="F10" s="569">
        <v>305</v>
      </c>
      <c r="G10" s="570">
        <v>118</v>
      </c>
      <c r="H10" s="568">
        <v>423</v>
      </c>
      <c r="I10" s="569">
        <v>701</v>
      </c>
      <c r="J10" s="570">
        <v>685</v>
      </c>
      <c r="K10" s="568">
        <v>1386</v>
      </c>
      <c r="L10" s="593">
        <v>1260</v>
      </c>
      <c r="M10" s="594">
        <v>1151</v>
      </c>
      <c r="N10" s="595">
        <v>2411</v>
      </c>
      <c r="O10" s="569">
        <v>440</v>
      </c>
      <c r="P10" s="570">
        <v>607</v>
      </c>
      <c r="Q10" s="568">
        <v>1047</v>
      </c>
      <c r="R10" s="569">
        <v>1164</v>
      </c>
      <c r="S10" s="570">
        <v>1850</v>
      </c>
      <c r="T10" s="568">
        <v>3014</v>
      </c>
      <c r="U10" s="593">
        <v>1604</v>
      </c>
      <c r="V10" s="596">
        <v>2458</v>
      </c>
      <c r="W10" s="597">
        <v>4062</v>
      </c>
      <c r="X10" s="569">
        <v>443</v>
      </c>
      <c r="Y10" s="570">
        <v>347</v>
      </c>
      <c r="Z10" s="568">
        <v>790</v>
      </c>
      <c r="AA10" s="569">
        <v>257</v>
      </c>
      <c r="AB10" s="570">
        <v>400</v>
      </c>
      <c r="AC10" s="568">
        <v>657</v>
      </c>
      <c r="AD10" s="569">
        <v>468</v>
      </c>
      <c r="AE10" s="570">
        <v>527</v>
      </c>
      <c r="AF10" s="568">
        <v>995</v>
      </c>
      <c r="AG10" s="569">
        <v>358</v>
      </c>
      <c r="AH10" s="570">
        <v>192</v>
      </c>
      <c r="AI10" s="568">
        <v>550</v>
      </c>
      <c r="AJ10" s="569">
        <v>474</v>
      </c>
      <c r="AK10" s="570">
        <v>525</v>
      </c>
      <c r="AL10" s="568">
        <v>999</v>
      </c>
      <c r="AM10" s="569">
        <v>382</v>
      </c>
      <c r="AN10" s="570">
        <v>302</v>
      </c>
      <c r="AO10" s="568">
        <v>684</v>
      </c>
      <c r="AP10" s="569">
        <v>551</v>
      </c>
      <c r="AQ10" s="570">
        <v>395</v>
      </c>
      <c r="AR10" s="568">
        <v>946</v>
      </c>
      <c r="AS10" s="569">
        <v>219</v>
      </c>
      <c r="AT10" s="570">
        <v>204</v>
      </c>
      <c r="AU10" s="568">
        <v>423</v>
      </c>
      <c r="AV10" s="569">
        <v>444</v>
      </c>
      <c r="AW10" s="570">
        <v>377</v>
      </c>
      <c r="AX10" s="568">
        <v>821</v>
      </c>
      <c r="AY10" s="606"/>
      <c r="AZ10" s="607"/>
      <c r="BA10" s="571"/>
    </row>
    <row r="11" spans="1:53" x14ac:dyDescent="0.15">
      <c r="A11" s="598" t="s">
        <v>118</v>
      </c>
      <c r="B11" s="599" t="s">
        <v>110</v>
      </c>
      <c r="C11" s="574">
        <v>96</v>
      </c>
      <c r="D11" s="575">
        <v>149</v>
      </c>
      <c r="E11" s="573">
        <v>245</v>
      </c>
      <c r="F11" s="574">
        <v>251</v>
      </c>
      <c r="G11" s="575">
        <v>73</v>
      </c>
      <c r="H11" s="573">
        <v>324</v>
      </c>
      <c r="I11" s="574">
        <v>464</v>
      </c>
      <c r="J11" s="575">
        <v>372</v>
      </c>
      <c r="K11" s="573">
        <v>836</v>
      </c>
      <c r="L11" s="600">
        <v>811</v>
      </c>
      <c r="M11" s="601">
        <v>594</v>
      </c>
      <c r="N11" s="602">
        <v>1405</v>
      </c>
      <c r="O11" s="574">
        <v>242</v>
      </c>
      <c r="P11" s="575">
        <v>270</v>
      </c>
      <c r="Q11" s="573">
        <v>512</v>
      </c>
      <c r="R11" s="574">
        <v>836</v>
      </c>
      <c r="S11" s="575">
        <v>881</v>
      </c>
      <c r="T11" s="573">
        <v>1717</v>
      </c>
      <c r="U11" s="600">
        <v>1079</v>
      </c>
      <c r="V11" s="603">
        <v>1151</v>
      </c>
      <c r="W11" s="604">
        <v>2230</v>
      </c>
      <c r="X11" s="574">
        <v>240</v>
      </c>
      <c r="Y11" s="575">
        <v>182</v>
      </c>
      <c r="Z11" s="573">
        <v>422</v>
      </c>
      <c r="AA11" s="574">
        <v>166</v>
      </c>
      <c r="AB11" s="575">
        <v>186</v>
      </c>
      <c r="AC11" s="573">
        <v>352</v>
      </c>
      <c r="AD11" s="574">
        <v>288</v>
      </c>
      <c r="AE11" s="575">
        <v>302</v>
      </c>
      <c r="AF11" s="573">
        <v>590</v>
      </c>
      <c r="AG11" s="574">
        <v>144</v>
      </c>
      <c r="AH11" s="575">
        <v>170</v>
      </c>
      <c r="AI11" s="573">
        <v>314</v>
      </c>
      <c r="AJ11" s="574">
        <v>274</v>
      </c>
      <c r="AK11" s="575">
        <v>330</v>
      </c>
      <c r="AL11" s="573">
        <v>604</v>
      </c>
      <c r="AM11" s="574">
        <v>188</v>
      </c>
      <c r="AN11" s="575">
        <v>233</v>
      </c>
      <c r="AO11" s="573">
        <v>421</v>
      </c>
      <c r="AP11" s="574">
        <v>197</v>
      </c>
      <c r="AQ11" s="575">
        <v>245</v>
      </c>
      <c r="AR11" s="573">
        <v>442</v>
      </c>
      <c r="AS11" s="574">
        <v>107</v>
      </c>
      <c r="AT11" s="575">
        <v>114</v>
      </c>
      <c r="AU11" s="573">
        <v>221</v>
      </c>
      <c r="AV11" s="574">
        <v>222</v>
      </c>
      <c r="AW11" s="575">
        <v>224</v>
      </c>
      <c r="AX11" s="573">
        <v>446</v>
      </c>
      <c r="AY11" s="616"/>
      <c r="AZ11" s="617"/>
      <c r="BA11" s="577"/>
    </row>
    <row r="12" spans="1:53" x14ac:dyDescent="0.15">
      <c r="A12" s="580"/>
      <c r="B12" s="581" t="s">
        <v>109</v>
      </c>
      <c r="C12" s="582">
        <v>100</v>
      </c>
      <c r="D12" s="583">
        <v>145</v>
      </c>
      <c r="E12" s="581">
        <v>245</v>
      </c>
      <c r="F12" s="582">
        <v>211</v>
      </c>
      <c r="G12" s="583">
        <v>56</v>
      </c>
      <c r="H12" s="581">
        <v>267</v>
      </c>
      <c r="I12" s="582">
        <v>467</v>
      </c>
      <c r="J12" s="583">
        <v>386</v>
      </c>
      <c r="K12" s="581">
        <v>853</v>
      </c>
      <c r="L12" s="584">
        <v>778</v>
      </c>
      <c r="M12" s="583">
        <v>588</v>
      </c>
      <c r="N12" s="585">
        <v>1366</v>
      </c>
      <c r="O12" s="582">
        <v>293</v>
      </c>
      <c r="P12" s="583">
        <v>386</v>
      </c>
      <c r="Q12" s="581">
        <v>679</v>
      </c>
      <c r="R12" s="582">
        <v>703</v>
      </c>
      <c r="S12" s="583">
        <v>1228</v>
      </c>
      <c r="T12" s="581">
        <v>1931</v>
      </c>
      <c r="U12" s="584">
        <v>996</v>
      </c>
      <c r="V12" s="586">
        <v>1614</v>
      </c>
      <c r="W12" s="587">
        <v>2610</v>
      </c>
      <c r="X12" s="582">
        <v>326</v>
      </c>
      <c r="Y12" s="583">
        <v>280</v>
      </c>
      <c r="Z12" s="581">
        <v>606</v>
      </c>
      <c r="AA12" s="582">
        <v>186</v>
      </c>
      <c r="AB12" s="583">
        <v>274</v>
      </c>
      <c r="AC12" s="581">
        <v>460</v>
      </c>
      <c r="AD12" s="582">
        <v>361</v>
      </c>
      <c r="AE12" s="583">
        <v>414</v>
      </c>
      <c r="AF12" s="581">
        <v>775</v>
      </c>
      <c r="AG12" s="582">
        <v>298</v>
      </c>
      <c r="AH12" s="583">
        <v>217</v>
      </c>
      <c r="AI12" s="581">
        <v>515</v>
      </c>
      <c r="AJ12" s="582">
        <v>362</v>
      </c>
      <c r="AK12" s="583">
        <v>414</v>
      </c>
      <c r="AL12" s="581">
        <v>776</v>
      </c>
      <c r="AM12" s="582">
        <v>224</v>
      </c>
      <c r="AN12" s="583">
        <v>278</v>
      </c>
      <c r="AO12" s="581">
        <v>502</v>
      </c>
      <c r="AP12" s="582">
        <v>433</v>
      </c>
      <c r="AQ12" s="583">
        <v>452</v>
      </c>
      <c r="AR12" s="581">
        <v>885</v>
      </c>
      <c r="AS12" s="582">
        <v>166</v>
      </c>
      <c r="AT12" s="583">
        <v>174</v>
      </c>
      <c r="AU12" s="581">
        <v>340</v>
      </c>
      <c r="AV12" s="582">
        <v>338</v>
      </c>
      <c r="AW12" s="583">
        <v>319</v>
      </c>
      <c r="AX12" s="581">
        <v>657</v>
      </c>
      <c r="AY12" s="619"/>
      <c r="AZ12" s="620"/>
      <c r="BA12" s="585"/>
    </row>
    <row r="13" spans="1:53" x14ac:dyDescent="0.15">
      <c r="A13" s="567"/>
      <c r="B13" s="568" t="s">
        <v>85</v>
      </c>
      <c r="C13" s="569">
        <v>196</v>
      </c>
      <c r="D13" s="570">
        <v>294</v>
      </c>
      <c r="E13" s="568">
        <v>490</v>
      </c>
      <c r="F13" s="569">
        <v>462</v>
      </c>
      <c r="G13" s="570">
        <v>129</v>
      </c>
      <c r="H13" s="568">
        <v>591</v>
      </c>
      <c r="I13" s="569">
        <v>931</v>
      </c>
      <c r="J13" s="570">
        <v>758</v>
      </c>
      <c r="K13" s="568">
        <v>1689</v>
      </c>
      <c r="L13" s="588">
        <v>1589</v>
      </c>
      <c r="M13" s="570">
        <v>1182</v>
      </c>
      <c r="N13" s="571">
        <v>2771</v>
      </c>
      <c r="O13" s="569">
        <v>535</v>
      </c>
      <c r="P13" s="570">
        <v>656</v>
      </c>
      <c r="Q13" s="568">
        <v>1191</v>
      </c>
      <c r="R13" s="569">
        <v>1539</v>
      </c>
      <c r="S13" s="570">
        <v>2109</v>
      </c>
      <c r="T13" s="568">
        <v>3648</v>
      </c>
      <c r="U13" s="588">
        <v>2075</v>
      </c>
      <c r="V13" s="589">
        <v>2765</v>
      </c>
      <c r="W13" s="590">
        <v>4840</v>
      </c>
      <c r="X13" s="569">
        <v>566</v>
      </c>
      <c r="Y13" s="570">
        <v>462</v>
      </c>
      <c r="Z13" s="568">
        <v>1028</v>
      </c>
      <c r="AA13" s="569">
        <v>352</v>
      </c>
      <c r="AB13" s="570">
        <v>460</v>
      </c>
      <c r="AC13" s="568">
        <v>812</v>
      </c>
      <c r="AD13" s="569">
        <v>649</v>
      </c>
      <c r="AE13" s="570">
        <v>716</v>
      </c>
      <c r="AF13" s="568">
        <v>1365</v>
      </c>
      <c r="AG13" s="569">
        <v>442</v>
      </c>
      <c r="AH13" s="570">
        <v>387</v>
      </c>
      <c r="AI13" s="568">
        <v>829</v>
      </c>
      <c r="AJ13" s="569">
        <v>636</v>
      </c>
      <c r="AK13" s="570">
        <v>744</v>
      </c>
      <c r="AL13" s="568">
        <v>1380</v>
      </c>
      <c r="AM13" s="569">
        <v>412</v>
      </c>
      <c r="AN13" s="570">
        <v>511</v>
      </c>
      <c r="AO13" s="568">
        <v>923</v>
      </c>
      <c r="AP13" s="569">
        <v>630</v>
      </c>
      <c r="AQ13" s="570">
        <v>697</v>
      </c>
      <c r="AR13" s="568">
        <v>1327</v>
      </c>
      <c r="AS13" s="569">
        <v>273</v>
      </c>
      <c r="AT13" s="570">
        <v>288</v>
      </c>
      <c r="AU13" s="568">
        <v>561</v>
      </c>
      <c r="AV13" s="569">
        <v>560</v>
      </c>
      <c r="AW13" s="570">
        <v>543</v>
      </c>
      <c r="AX13" s="568">
        <v>1103</v>
      </c>
      <c r="AY13" s="606"/>
      <c r="AZ13" s="607"/>
      <c r="BA13" s="571"/>
    </row>
    <row r="14" spans="1:53" x14ac:dyDescent="0.15">
      <c r="A14" s="572" t="s">
        <v>117</v>
      </c>
      <c r="B14" s="573" t="s">
        <v>110</v>
      </c>
      <c r="C14" s="574">
        <v>109</v>
      </c>
      <c r="D14" s="575">
        <v>134</v>
      </c>
      <c r="E14" s="573">
        <v>243</v>
      </c>
      <c r="F14" s="574">
        <v>439</v>
      </c>
      <c r="G14" s="575">
        <v>89</v>
      </c>
      <c r="H14" s="573">
        <v>528</v>
      </c>
      <c r="I14" s="574">
        <v>589</v>
      </c>
      <c r="J14" s="575">
        <v>436</v>
      </c>
      <c r="K14" s="573">
        <v>1025</v>
      </c>
      <c r="L14" s="576">
        <v>1138</v>
      </c>
      <c r="M14" s="575">
        <v>659</v>
      </c>
      <c r="N14" s="577">
        <v>1797</v>
      </c>
      <c r="O14" s="574">
        <v>330</v>
      </c>
      <c r="P14" s="575">
        <v>314</v>
      </c>
      <c r="Q14" s="573">
        <v>644</v>
      </c>
      <c r="R14" s="574">
        <v>940</v>
      </c>
      <c r="S14" s="575">
        <v>1076</v>
      </c>
      <c r="T14" s="573">
        <v>2016</v>
      </c>
      <c r="U14" s="576">
        <v>1270</v>
      </c>
      <c r="V14" s="578">
        <v>1391</v>
      </c>
      <c r="W14" s="579">
        <v>2661</v>
      </c>
      <c r="X14" s="574">
        <v>259</v>
      </c>
      <c r="Y14" s="575">
        <v>289</v>
      </c>
      <c r="Z14" s="573">
        <v>548</v>
      </c>
      <c r="AA14" s="574">
        <v>292</v>
      </c>
      <c r="AB14" s="575">
        <v>292</v>
      </c>
      <c r="AC14" s="573">
        <v>584</v>
      </c>
      <c r="AD14" s="574">
        <v>415</v>
      </c>
      <c r="AE14" s="575">
        <v>338</v>
      </c>
      <c r="AF14" s="573">
        <v>753</v>
      </c>
      <c r="AG14" s="574">
        <v>224</v>
      </c>
      <c r="AH14" s="575">
        <v>246</v>
      </c>
      <c r="AI14" s="573">
        <v>470</v>
      </c>
      <c r="AJ14" s="574">
        <v>361</v>
      </c>
      <c r="AK14" s="575">
        <v>374</v>
      </c>
      <c r="AL14" s="573">
        <v>735</v>
      </c>
      <c r="AM14" s="574">
        <v>275</v>
      </c>
      <c r="AN14" s="575">
        <v>214</v>
      </c>
      <c r="AO14" s="573">
        <v>489</v>
      </c>
      <c r="AP14" s="574">
        <v>290</v>
      </c>
      <c r="AQ14" s="575">
        <v>270</v>
      </c>
      <c r="AR14" s="573">
        <v>560</v>
      </c>
      <c r="AS14" s="574">
        <v>139</v>
      </c>
      <c r="AT14" s="575">
        <v>168</v>
      </c>
      <c r="AU14" s="573">
        <v>307</v>
      </c>
      <c r="AV14" s="574">
        <v>324</v>
      </c>
      <c r="AW14" s="575">
        <v>216</v>
      </c>
      <c r="AX14" s="573">
        <v>540</v>
      </c>
      <c r="AY14" s="616"/>
      <c r="AZ14" s="617"/>
      <c r="BA14" s="577"/>
    </row>
    <row r="15" spans="1:53" x14ac:dyDescent="0.15">
      <c r="A15" s="580"/>
      <c r="B15" s="581" t="s">
        <v>109</v>
      </c>
      <c r="C15" s="582">
        <v>82</v>
      </c>
      <c r="D15" s="583">
        <v>131</v>
      </c>
      <c r="E15" s="581">
        <v>213</v>
      </c>
      <c r="F15" s="582">
        <v>259</v>
      </c>
      <c r="G15" s="583">
        <v>64</v>
      </c>
      <c r="H15" s="581">
        <v>323</v>
      </c>
      <c r="I15" s="582">
        <v>437</v>
      </c>
      <c r="J15" s="583">
        <v>403</v>
      </c>
      <c r="K15" s="581">
        <v>840</v>
      </c>
      <c r="L15" s="584">
        <v>778</v>
      </c>
      <c r="M15" s="583">
        <v>598</v>
      </c>
      <c r="N15" s="585">
        <v>1376</v>
      </c>
      <c r="O15" s="582">
        <v>352</v>
      </c>
      <c r="P15" s="583">
        <v>517</v>
      </c>
      <c r="Q15" s="581">
        <v>869</v>
      </c>
      <c r="R15" s="582">
        <v>682</v>
      </c>
      <c r="S15" s="583">
        <v>992</v>
      </c>
      <c r="T15" s="581">
        <v>1674</v>
      </c>
      <c r="U15" s="584">
        <v>1033</v>
      </c>
      <c r="V15" s="586">
        <v>1510</v>
      </c>
      <c r="W15" s="587">
        <v>2543</v>
      </c>
      <c r="X15" s="582">
        <v>350</v>
      </c>
      <c r="Y15" s="583">
        <v>358</v>
      </c>
      <c r="Z15" s="581">
        <v>708</v>
      </c>
      <c r="AA15" s="582">
        <v>296</v>
      </c>
      <c r="AB15" s="583">
        <v>365</v>
      </c>
      <c r="AC15" s="581">
        <v>661</v>
      </c>
      <c r="AD15" s="582">
        <v>599</v>
      </c>
      <c r="AE15" s="583">
        <v>524</v>
      </c>
      <c r="AF15" s="581">
        <v>1123</v>
      </c>
      <c r="AG15" s="582">
        <v>352</v>
      </c>
      <c r="AH15" s="583">
        <v>337</v>
      </c>
      <c r="AI15" s="581">
        <v>689</v>
      </c>
      <c r="AJ15" s="582">
        <v>421</v>
      </c>
      <c r="AK15" s="583">
        <v>402</v>
      </c>
      <c r="AL15" s="581">
        <v>823</v>
      </c>
      <c r="AM15" s="582">
        <v>366</v>
      </c>
      <c r="AN15" s="583">
        <v>316</v>
      </c>
      <c r="AO15" s="581">
        <v>682</v>
      </c>
      <c r="AP15" s="582">
        <v>494</v>
      </c>
      <c r="AQ15" s="583">
        <v>476</v>
      </c>
      <c r="AR15" s="581">
        <v>970</v>
      </c>
      <c r="AS15" s="582">
        <v>146</v>
      </c>
      <c r="AT15" s="583">
        <v>150</v>
      </c>
      <c r="AU15" s="581">
        <v>296</v>
      </c>
      <c r="AV15" s="582">
        <v>467</v>
      </c>
      <c r="AW15" s="583">
        <v>350</v>
      </c>
      <c r="AX15" s="581">
        <v>817</v>
      </c>
      <c r="AY15" s="619"/>
      <c r="AZ15" s="620"/>
      <c r="BA15" s="585"/>
    </row>
    <row r="16" spans="1:53" x14ac:dyDescent="0.15">
      <c r="A16" s="591"/>
      <c r="B16" s="592" t="s">
        <v>85</v>
      </c>
      <c r="C16" s="569">
        <v>191</v>
      </c>
      <c r="D16" s="570">
        <v>265</v>
      </c>
      <c r="E16" s="568">
        <v>456</v>
      </c>
      <c r="F16" s="569">
        <v>698</v>
      </c>
      <c r="G16" s="570">
        <v>153</v>
      </c>
      <c r="H16" s="568">
        <v>851</v>
      </c>
      <c r="I16" s="569">
        <v>1026</v>
      </c>
      <c r="J16" s="570">
        <v>839</v>
      </c>
      <c r="K16" s="568">
        <v>1865</v>
      </c>
      <c r="L16" s="593">
        <v>1916</v>
      </c>
      <c r="M16" s="594">
        <v>1257</v>
      </c>
      <c r="N16" s="595">
        <v>3173</v>
      </c>
      <c r="O16" s="569">
        <v>682</v>
      </c>
      <c r="P16" s="570">
        <v>831</v>
      </c>
      <c r="Q16" s="568">
        <v>1513</v>
      </c>
      <c r="R16" s="569">
        <v>1622</v>
      </c>
      <c r="S16" s="570">
        <v>2068</v>
      </c>
      <c r="T16" s="568">
        <v>3690</v>
      </c>
      <c r="U16" s="593">
        <v>2303</v>
      </c>
      <c r="V16" s="596">
        <v>2901</v>
      </c>
      <c r="W16" s="597">
        <v>5204</v>
      </c>
      <c r="X16" s="569">
        <v>609</v>
      </c>
      <c r="Y16" s="570">
        <v>647</v>
      </c>
      <c r="Z16" s="568">
        <v>1256</v>
      </c>
      <c r="AA16" s="569">
        <v>588</v>
      </c>
      <c r="AB16" s="570">
        <v>657</v>
      </c>
      <c r="AC16" s="568">
        <v>1245</v>
      </c>
      <c r="AD16" s="569">
        <v>1014</v>
      </c>
      <c r="AE16" s="570">
        <v>862</v>
      </c>
      <c r="AF16" s="568">
        <v>1876</v>
      </c>
      <c r="AG16" s="569">
        <v>576</v>
      </c>
      <c r="AH16" s="570">
        <v>583</v>
      </c>
      <c r="AI16" s="568">
        <v>1159</v>
      </c>
      <c r="AJ16" s="569">
        <v>782</v>
      </c>
      <c r="AK16" s="570">
        <v>776</v>
      </c>
      <c r="AL16" s="568">
        <v>1558</v>
      </c>
      <c r="AM16" s="569">
        <v>641</v>
      </c>
      <c r="AN16" s="570">
        <v>530</v>
      </c>
      <c r="AO16" s="568">
        <v>1171</v>
      </c>
      <c r="AP16" s="569">
        <v>784</v>
      </c>
      <c r="AQ16" s="570">
        <v>746</v>
      </c>
      <c r="AR16" s="568">
        <v>1530</v>
      </c>
      <c r="AS16" s="569">
        <v>285</v>
      </c>
      <c r="AT16" s="570">
        <v>318</v>
      </c>
      <c r="AU16" s="568">
        <v>603</v>
      </c>
      <c r="AV16" s="569">
        <v>791</v>
      </c>
      <c r="AW16" s="570">
        <v>566</v>
      </c>
      <c r="AX16" s="568">
        <v>1357</v>
      </c>
      <c r="AY16" s="606"/>
      <c r="AZ16" s="607"/>
      <c r="BA16" s="571"/>
    </row>
    <row r="17" spans="1:53" x14ac:dyDescent="0.15">
      <c r="A17" s="598" t="s">
        <v>116</v>
      </c>
      <c r="B17" s="599" t="s">
        <v>110</v>
      </c>
      <c r="C17" s="574">
        <v>96</v>
      </c>
      <c r="D17" s="575">
        <v>110</v>
      </c>
      <c r="E17" s="573">
        <v>206</v>
      </c>
      <c r="F17" s="574">
        <v>402</v>
      </c>
      <c r="G17" s="575">
        <v>98</v>
      </c>
      <c r="H17" s="573">
        <v>500</v>
      </c>
      <c r="I17" s="574">
        <v>632</v>
      </c>
      <c r="J17" s="575">
        <v>419</v>
      </c>
      <c r="K17" s="573">
        <v>1051</v>
      </c>
      <c r="L17" s="600">
        <v>1130</v>
      </c>
      <c r="M17" s="601">
        <v>628</v>
      </c>
      <c r="N17" s="602">
        <v>1758</v>
      </c>
      <c r="O17" s="574">
        <v>343</v>
      </c>
      <c r="P17" s="575">
        <v>234</v>
      </c>
      <c r="Q17" s="573">
        <v>577</v>
      </c>
      <c r="R17" s="574">
        <v>994</v>
      </c>
      <c r="S17" s="575">
        <v>773</v>
      </c>
      <c r="T17" s="573">
        <v>1767</v>
      </c>
      <c r="U17" s="600">
        <v>1337</v>
      </c>
      <c r="V17" s="603">
        <v>1007</v>
      </c>
      <c r="W17" s="604">
        <v>2344</v>
      </c>
      <c r="X17" s="574">
        <v>341</v>
      </c>
      <c r="Y17" s="575">
        <v>310</v>
      </c>
      <c r="Z17" s="573">
        <v>651</v>
      </c>
      <c r="AA17" s="574">
        <v>227</v>
      </c>
      <c r="AB17" s="575">
        <v>265</v>
      </c>
      <c r="AC17" s="573">
        <v>492</v>
      </c>
      <c r="AD17" s="574">
        <v>408</v>
      </c>
      <c r="AE17" s="575">
        <v>332</v>
      </c>
      <c r="AF17" s="573">
        <v>740</v>
      </c>
      <c r="AG17" s="574">
        <v>220</v>
      </c>
      <c r="AH17" s="575">
        <v>174</v>
      </c>
      <c r="AI17" s="573">
        <v>394</v>
      </c>
      <c r="AJ17" s="574">
        <v>318</v>
      </c>
      <c r="AK17" s="575">
        <v>367</v>
      </c>
      <c r="AL17" s="573">
        <v>685</v>
      </c>
      <c r="AM17" s="574">
        <v>168</v>
      </c>
      <c r="AN17" s="575">
        <v>147</v>
      </c>
      <c r="AO17" s="573">
        <v>315</v>
      </c>
      <c r="AP17" s="574">
        <v>266</v>
      </c>
      <c r="AQ17" s="575">
        <v>284</v>
      </c>
      <c r="AR17" s="573">
        <v>550</v>
      </c>
      <c r="AS17" s="574">
        <v>172</v>
      </c>
      <c r="AT17" s="575">
        <v>133</v>
      </c>
      <c r="AU17" s="573">
        <v>305</v>
      </c>
      <c r="AV17" s="574">
        <v>310</v>
      </c>
      <c r="AW17" s="575">
        <v>272</v>
      </c>
      <c r="AX17" s="573">
        <v>582</v>
      </c>
      <c r="AY17" s="616"/>
      <c r="AZ17" s="617"/>
      <c r="BA17" s="577"/>
    </row>
    <row r="18" spans="1:53" x14ac:dyDescent="0.15">
      <c r="A18" s="580"/>
      <c r="B18" s="581" t="s">
        <v>109</v>
      </c>
      <c r="C18" s="582">
        <v>92</v>
      </c>
      <c r="D18" s="583">
        <v>94</v>
      </c>
      <c r="E18" s="581">
        <v>186</v>
      </c>
      <c r="F18" s="582">
        <v>268</v>
      </c>
      <c r="G18" s="583">
        <v>78</v>
      </c>
      <c r="H18" s="581">
        <v>346</v>
      </c>
      <c r="I18" s="582">
        <v>542</v>
      </c>
      <c r="J18" s="583">
        <v>434</v>
      </c>
      <c r="K18" s="581">
        <v>976</v>
      </c>
      <c r="L18" s="584">
        <v>902</v>
      </c>
      <c r="M18" s="583">
        <v>606</v>
      </c>
      <c r="N18" s="585">
        <v>1508</v>
      </c>
      <c r="O18" s="582">
        <v>401</v>
      </c>
      <c r="P18" s="583">
        <v>446</v>
      </c>
      <c r="Q18" s="581">
        <v>847</v>
      </c>
      <c r="R18" s="582">
        <v>551</v>
      </c>
      <c r="S18" s="583">
        <v>838</v>
      </c>
      <c r="T18" s="581">
        <v>1389</v>
      </c>
      <c r="U18" s="584">
        <v>952</v>
      </c>
      <c r="V18" s="586">
        <v>1284</v>
      </c>
      <c r="W18" s="587">
        <v>2236</v>
      </c>
      <c r="X18" s="582">
        <v>390</v>
      </c>
      <c r="Y18" s="583">
        <v>409</v>
      </c>
      <c r="Z18" s="581">
        <v>799</v>
      </c>
      <c r="AA18" s="582">
        <v>248</v>
      </c>
      <c r="AB18" s="583">
        <v>320</v>
      </c>
      <c r="AC18" s="581">
        <v>568</v>
      </c>
      <c r="AD18" s="582">
        <v>622</v>
      </c>
      <c r="AE18" s="583">
        <v>460</v>
      </c>
      <c r="AF18" s="581">
        <v>1082</v>
      </c>
      <c r="AG18" s="582">
        <v>372</v>
      </c>
      <c r="AH18" s="583">
        <v>314</v>
      </c>
      <c r="AI18" s="581">
        <v>686</v>
      </c>
      <c r="AJ18" s="582">
        <v>390</v>
      </c>
      <c r="AK18" s="583">
        <v>396</v>
      </c>
      <c r="AL18" s="581">
        <v>786</v>
      </c>
      <c r="AM18" s="582">
        <v>242</v>
      </c>
      <c r="AN18" s="583">
        <v>179</v>
      </c>
      <c r="AO18" s="581">
        <v>421</v>
      </c>
      <c r="AP18" s="582">
        <v>559</v>
      </c>
      <c r="AQ18" s="583">
        <v>532</v>
      </c>
      <c r="AR18" s="581">
        <v>1091</v>
      </c>
      <c r="AS18" s="582">
        <v>265</v>
      </c>
      <c r="AT18" s="583">
        <v>188</v>
      </c>
      <c r="AU18" s="581">
        <v>453</v>
      </c>
      <c r="AV18" s="582">
        <v>497</v>
      </c>
      <c r="AW18" s="583">
        <v>412</v>
      </c>
      <c r="AX18" s="581">
        <v>909</v>
      </c>
      <c r="AY18" s="619"/>
      <c r="AZ18" s="620"/>
      <c r="BA18" s="585"/>
    </row>
    <row r="19" spans="1:53" x14ac:dyDescent="0.15">
      <c r="A19" s="567"/>
      <c r="B19" s="568" t="s">
        <v>85</v>
      </c>
      <c r="C19" s="569">
        <v>188</v>
      </c>
      <c r="D19" s="570">
        <v>204</v>
      </c>
      <c r="E19" s="568">
        <v>392</v>
      </c>
      <c r="F19" s="569">
        <v>670</v>
      </c>
      <c r="G19" s="570">
        <v>176</v>
      </c>
      <c r="H19" s="568">
        <v>846</v>
      </c>
      <c r="I19" s="569">
        <v>1174</v>
      </c>
      <c r="J19" s="570">
        <v>853</v>
      </c>
      <c r="K19" s="568">
        <v>2027</v>
      </c>
      <c r="L19" s="588">
        <v>2032</v>
      </c>
      <c r="M19" s="570">
        <v>1234</v>
      </c>
      <c r="N19" s="571">
        <v>3266</v>
      </c>
      <c r="O19" s="569">
        <v>744</v>
      </c>
      <c r="P19" s="570">
        <v>680</v>
      </c>
      <c r="Q19" s="568">
        <v>1424</v>
      </c>
      <c r="R19" s="569">
        <v>1545</v>
      </c>
      <c r="S19" s="570">
        <v>1611</v>
      </c>
      <c r="T19" s="568">
        <v>3156</v>
      </c>
      <c r="U19" s="588">
        <v>2289</v>
      </c>
      <c r="V19" s="589">
        <v>2291</v>
      </c>
      <c r="W19" s="590">
        <v>4580</v>
      </c>
      <c r="X19" s="569">
        <v>731</v>
      </c>
      <c r="Y19" s="570">
        <v>719</v>
      </c>
      <c r="Z19" s="568">
        <v>1450</v>
      </c>
      <c r="AA19" s="569">
        <v>475</v>
      </c>
      <c r="AB19" s="570">
        <v>585</v>
      </c>
      <c r="AC19" s="568">
        <v>1060</v>
      </c>
      <c r="AD19" s="569">
        <v>1030</v>
      </c>
      <c r="AE19" s="570">
        <v>792</v>
      </c>
      <c r="AF19" s="568">
        <v>1822</v>
      </c>
      <c r="AG19" s="569">
        <v>592</v>
      </c>
      <c r="AH19" s="570">
        <v>488</v>
      </c>
      <c r="AI19" s="568">
        <v>1080</v>
      </c>
      <c r="AJ19" s="569">
        <v>708</v>
      </c>
      <c r="AK19" s="570">
        <v>763</v>
      </c>
      <c r="AL19" s="568">
        <v>1471</v>
      </c>
      <c r="AM19" s="569">
        <v>410</v>
      </c>
      <c r="AN19" s="570">
        <v>326</v>
      </c>
      <c r="AO19" s="568">
        <v>736</v>
      </c>
      <c r="AP19" s="569">
        <v>825</v>
      </c>
      <c r="AQ19" s="570">
        <v>816</v>
      </c>
      <c r="AR19" s="568">
        <v>1641</v>
      </c>
      <c r="AS19" s="569">
        <v>437</v>
      </c>
      <c r="AT19" s="570">
        <v>321</v>
      </c>
      <c r="AU19" s="568">
        <v>758</v>
      </c>
      <c r="AV19" s="569">
        <v>807</v>
      </c>
      <c r="AW19" s="570">
        <v>684</v>
      </c>
      <c r="AX19" s="568">
        <v>1491</v>
      </c>
      <c r="AY19" s="606"/>
      <c r="AZ19" s="607"/>
      <c r="BA19" s="571"/>
    </row>
    <row r="20" spans="1:53" x14ac:dyDescent="0.15">
      <c r="A20" s="572" t="s">
        <v>115</v>
      </c>
      <c r="B20" s="573" t="s">
        <v>110</v>
      </c>
      <c r="C20" s="574">
        <v>89</v>
      </c>
      <c r="D20" s="575">
        <v>131</v>
      </c>
      <c r="E20" s="573">
        <v>220</v>
      </c>
      <c r="F20" s="574">
        <v>239</v>
      </c>
      <c r="G20" s="575">
        <v>64</v>
      </c>
      <c r="H20" s="573">
        <v>303</v>
      </c>
      <c r="I20" s="574">
        <v>425</v>
      </c>
      <c r="J20" s="575">
        <v>463</v>
      </c>
      <c r="K20" s="573">
        <v>888</v>
      </c>
      <c r="L20" s="576">
        <v>752</v>
      </c>
      <c r="M20" s="575">
        <v>658</v>
      </c>
      <c r="N20" s="577">
        <v>1410</v>
      </c>
      <c r="O20" s="574">
        <v>322</v>
      </c>
      <c r="P20" s="575">
        <v>252</v>
      </c>
      <c r="Q20" s="573">
        <v>574</v>
      </c>
      <c r="R20" s="574">
        <v>680</v>
      </c>
      <c r="S20" s="575">
        <v>946</v>
      </c>
      <c r="T20" s="573">
        <v>1626</v>
      </c>
      <c r="U20" s="576">
        <v>1002</v>
      </c>
      <c r="V20" s="578">
        <v>1198</v>
      </c>
      <c r="W20" s="579">
        <v>2200</v>
      </c>
      <c r="X20" s="574">
        <v>342</v>
      </c>
      <c r="Y20" s="575">
        <v>296</v>
      </c>
      <c r="Z20" s="573">
        <v>638</v>
      </c>
      <c r="AA20" s="574">
        <v>220</v>
      </c>
      <c r="AB20" s="575">
        <v>275</v>
      </c>
      <c r="AC20" s="573">
        <v>495</v>
      </c>
      <c r="AD20" s="574">
        <v>530</v>
      </c>
      <c r="AE20" s="575">
        <v>396</v>
      </c>
      <c r="AF20" s="573">
        <v>926</v>
      </c>
      <c r="AG20" s="574">
        <v>215</v>
      </c>
      <c r="AH20" s="575">
        <v>237</v>
      </c>
      <c r="AI20" s="573">
        <v>452</v>
      </c>
      <c r="AJ20" s="574">
        <v>384</v>
      </c>
      <c r="AK20" s="575">
        <v>367</v>
      </c>
      <c r="AL20" s="573">
        <v>751</v>
      </c>
      <c r="AM20" s="574">
        <v>197</v>
      </c>
      <c r="AN20" s="575">
        <v>212</v>
      </c>
      <c r="AO20" s="573">
        <v>409</v>
      </c>
      <c r="AP20" s="574">
        <v>252</v>
      </c>
      <c r="AQ20" s="575">
        <v>341</v>
      </c>
      <c r="AR20" s="573">
        <v>593</v>
      </c>
      <c r="AS20" s="574">
        <v>145</v>
      </c>
      <c r="AT20" s="575">
        <v>134</v>
      </c>
      <c r="AU20" s="573">
        <v>279</v>
      </c>
      <c r="AV20" s="574">
        <v>335</v>
      </c>
      <c r="AW20" s="575">
        <v>330</v>
      </c>
      <c r="AX20" s="573">
        <v>665</v>
      </c>
      <c r="AY20" s="616"/>
      <c r="AZ20" s="617"/>
      <c r="BA20" s="577"/>
    </row>
    <row r="21" spans="1:53" x14ac:dyDescent="0.15">
      <c r="A21" s="580"/>
      <c r="B21" s="581" t="s">
        <v>109</v>
      </c>
      <c r="C21" s="582">
        <v>72</v>
      </c>
      <c r="D21" s="583">
        <v>126</v>
      </c>
      <c r="E21" s="581">
        <v>198</v>
      </c>
      <c r="F21" s="582">
        <v>206</v>
      </c>
      <c r="G21" s="583">
        <v>52</v>
      </c>
      <c r="H21" s="581">
        <v>258</v>
      </c>
      <c r="I21" s="582">
        <v>532</v>
      </c>
      <c r="J21" s="583">
        <v>524</v>
      </c>
      <c r="K21" s="581">
        <v>1056</v>
      </c>
      <c r="L21" s="584">
        <v>810</v>
      </c>
      <c r="M21" s="583">
        <v>702</v>
      </c>
      <c r="N21" s="585">
        <v>1512</v>
      </c>
      <c r="O21" s="582">
        <v>432</v>
      </c>
      <c r="P21" s="583">
        <v>456</v>
      </c>
      <c r="Q21" s="581">
        <v>888</v>
      </c>
      <c r="R21" s="582">
        <v>670</v>
      </c>
      <c r="S21" s="583">
        <v>1044</v>
      </c>
      <c r="T21" s="581">
        <v>1714</v>
      </c>
      <c r="U21" s="584">
        <v>1102</v>
      </c>
      <c r="V21" s="586">
        <v>1500</v>
      </c>
      <c r="W21" s="587">
        <v>2602</v>
      </c>
      <c r="X21" s="582">
        <v>452</v>
      </c>
      <c r="Y21" s="583">
        <v>503</v>
      </c>
      <c r="Z21" s="581">
        <v>955</v>
      </c>
      <c r="AA21" s="582">
        <v>292</v>
      </c>
      <c r="AB21" s="583">
        <v>377</v>
      </c>
      <c r="AC21" s="581">
        <v>669</v>
      </c>
      <c r="AD21" s="582">
        <v>782</v>
      </c>
      <c r="AE21" s="583">
        <v>565</v>
      </c>
      <c r="AF21" s="581">
        <v>1347</v>
      </c>
      <c r="AG21" s="582">
        <v>305</v>
      </c>
      <c r="AH21" s="583">
        <v>396</v>
      </c>
      <c r="AI21" s="581">
        <v>701</v>
      </c>
      <c r="AJ21" s="582">
        <v>540</v>
      </c>
      <c r="AK21" s="583">
        <v>464</v>
      </c>
      <c r="AL21" s="581">
        <v>1004</v>
      </c>
      <c r="AM21" s="582">
        <v>293</v>
      </c>
      <c r="AN21" s="583">
        <v>258</v>
      </c>
      <c r="AO21" s="581">
        <v>551</v>
      </c>
      <c r="AP21" s="582">
        <v>458</v>
      </c>
      <c r="AQ21" s="583">
        <v>623</v>
      </c>
      <c r="AR21" s="581">
        <v>1081</v>
      </c>
      <c r="AS21" s="582">
        <v>166</v>
      </c>
      <c r="AT21" s="583">
        <v>190</v>
      </c>
      <c r="AU21" s="581">
        <v>356</v>
      </c>
      <c r="AV21" s="582">
        <v>458</v>
      </c>
      <c r="AW21" s="583">
        <v>506</v>
      </c>
      <c r="AX21" s="581">
        <v>964</v>
      </c>
      <c r="AY21" s="619"/>
      <c r="AZ21" s="620"/>
      <c r="BA21" s="585"/>
    </row>
    <row r="22" spans="1:53" x14ac:dyDescent="0.15">
      <c r="A22" s="591"/>
      <c r="B22" s="592" t="s">
        <v>85</v>
      </c>
      <c r="C22" s="569">
        <v>161</v>
      </c>
      <c r="D22" s="570">
        <v>257</v>
      </c>
      <c r="E22" s="568">
        <v>418</v>
      </c>
      <c r="F22" s="569">
        <v>445</v>
      </c>
      <c r="G22" s="570">
        <v>116</v>
      </c>
      <c r="H22" s="568">
        <v>561</v>
      </c>
      <c r="I22" s="569">
        <v>957</v>
      </c>
      <c r="J22" s="570">
        <v>987</v>
      </c>
      <c r="K22" s="568">
        <v>1944</v>
      </c>
      <c r="L22" s="593">
        <v>1562</v>
      </c>
      <c r="M22" s="594">
        <v>1360</v>
      </c>
      <c r="N22" s="595">
        <v>2922</v>
      </c>
      <c r="O22" s="569">
        <v>754</v>
      </c>
      <c r="P22" s="570">
        <v>708</v>
      </c>
      <c r="Q22" s="568">
        <v>1462</v>
      </c>
      <c r="R22" s="569">
        <v>1350</v>
      </c>
      <c r="S22" s="570">
        <v>1990</v>
      </c>
      <c r="T22" s="568">
        <v>3340</v>
      </c>
      <c r="U22" s="593">
        <v>2104</v>
      </c>
      <c r="V22" s="596">
        <v>2698</v>
      </c>
      <c r="W22" s="597">
        <v>4802</v>
      </c>
      <c r="X22" s="569">
        <v>794</v>
      </c>
      <c r="Y22" s="570">
        <v>799</v>
      </c>
      <c r="Z22" s="568">
        <v>1593</v>
      </c>
      <c r="AA22" s="569">
        <v>512</v>
      </c>
      <c r="AB22" s="570">
        <v>652</v>
      </c>
      <c r="AC22" s="568">
        <v>1164</v>
      </c>
      <c r="AD22" s="569">
        <v>1312</v>
      </c>
      <c r="AE22" s="570">
        <v>961</v>
      </c>
      <c r="AF22" s="568">
        <v>2273</v>
      </c>
      <c r="AG22" s="569">
        <v>520</v>
      </c>
      <c r="AH22" s="570">
        <v>633</v>
      </c>
      <c r="AI22" s="568">
        <v>1153</v>
      </c>
      <c r="AJ22" s="569">
        <v>924</v>
      </c>
      <c r="AK22" s="570">
        <v>831</v>
      </c>
      <c r="AL22" s="568">
        <v>1755</v>
      </c>
      <c r="AM22" s="569">
        <v>490</v>
      </c>
      <c r="AN22" s="570">
        <v>470</v>
      </c>
      <c r="AO22" s="568">
        <v>960</v>
      </c>
      <c r="AP22" s="569">
        <v>710</v>
      </c>
      <c r="AQ22" s="570">
        <v>964</v>
      </c>
      <c r="AR22" s="568">
        <v>1674</v>
      </c>
      <c r="AS22" s="569">
        <v>311</v>
      </c>
      <c r="AT22" s="570">
        <v>324</v>
      </c>
      <c r="AU22" s="568">
        <v>635</v>
      </c>
      <c r="AV22" s="569">
        <v>793</v>
      </c>
      <c r="AW22" s="570">
        <v>836</v>
      </c>
      <c r="AX22" s="568">
        <v>1629</v>
      </c>
      <c r="AY22" s="606"/>
      <c r="AZ22" s="607"/>
      <c r="BA22" s="571"/>
    </row>
    <row r="23" spans="1:53" x14ac:dyDescent="0.15">
      <c r="A23" s="598" t="s">
        <v>114</v>
      </c>
      <c r="B23" s="599" t="s">
        <v>110</v>
      </c>
      <c r="C23" s="574">
        <v>91</v>
      </c>
      <c r="D23" s="575">
        <v>142</v>
      </c>
      <c r="E23" s="573">
        <v>233</v>
      </c>
      <c r="F23" s="574">
        <v>245</v>
      </c>
      <c r="G23" s="575">
        <v>116</v>
      </c>
      <c r="H23" s="573">
        <v>361</v>
      </c>
      <c r="I23" s="574">
        <v>466</v>
      </c>
      <c r="J23" s="575">
        <v>744</v>
      </c>
      <c r="K23" s="573">
        <v>1210</v>
      </c>
      <c r="L23" s="600">
        <v>802</v>
      </c>
      <c r="M23" s="601">
        <v>1002</v>
      </c>
      <c r="N23" s="602">
        <v>1804</v>
      </c>
      <c r="O23" s="574">
        <v>294</v>
      </c>
      <c r="P23" s="575">
        <v>302</v>
      </c>
      <c r="Q23" s="573">
        <v>596</v>
      </c>
      <c r="R23" s="574">
        <v>845</v>
      </c>
      <c r="S23" s="575">
        <v>799</v>
      </c>
      <c r="T23" s="573">
        <v>1644</v>
      </c>
      <c r="U23" s="600">
        <v>1139</v>
      </c>
      <c r="V23" s="603">
        <v>1102</v>
      </c>
      <c r="W23" s="604">
        <v>2241</v>
      </c>
      <c r="X23" s="574">
        <v>302</v>
      </c>
      <c r="Y23" s="575">
        <v>295</v>
      </c>
      <c r="Z23" s="573">
        <v>597</v>
      </c>
      <c r="AA23" s="574">
        <v>242</v>
      </c>
      <c r="AB23" s="575">
        <v>295</v>
      </c>
      <c r="AC23" s="573">
        <v>537</v>
      </c>
      <c r="AD23" s="574">
        <v>433</v>
      </c>
      <c r="AE23" s="575">
        <v>396</v>
      </c>
      <c r="AF23" s="573">
        <v>829</v>
      </c>
      <c r="AG23" s="574">
        <v>204</v>
      </c>
      <c r="AH23" s="575">
        <v>242</v>
      </c>
      <c r="AI23" s="573">
        <v>446</v>
      </c>
      <c r="AJ23" s="574">
        <v>384</v>
      </c>
      <c r="AK23" s="575">
        <v>460</v>
      </c>
      <c r="AL23" s="573">
        <v>844</v>
      </c>
      <c r="AM23" s="574">
        <v>173</v>
      </c>
      <c r="AN23" s="575">
        <v>254</v>
      </c>
      <c r="AO23" s="573">
        <v>427</v>
      </c>
      <c r="AP23" s="574">
        <v>238</v>
      </c>
      <c r="AQ23" s="575">
        <v>310</v>
      </c>
      <c r="AR23" s="573">
        <v>548</v>
      </c>
      <c r="AS23" s="574">
        <v>230</v>
      </c>
      <c r="AT23" s="575">
        <v>194</v>
      </c>
      <c r="AU23" s="573">
        <v>424</v>
      </c>
      <c r="AV23" s="574">
        <v>341</v>
      </c>
      <c r="AW23" s="575">
        <v>277</v>
      </c>
      <c r="AX23" s="573">
        <v>618</v>
      </c>
      <c r="AY23" s="616"/>
      <c r="AZ23" s="617"/>
      <c r="BA23" s="577"/>
    </row>
    <row r="24" spans="1:53" x14ac:dyDescent="0.15">
      <c r="A24" s="580"/>
      <c r="B24" s="581" t="s">
        <v>109</v>
      </c>
      <c r="C24" s="582">
        <v>102</v>
      </c>
      <c r="D24" s="583">
        <v>167</v>
      </c>
      <c r="E24" s="581">
        <v>269</v>
      </c>
      <c r="F24" s="582">
        <v>263</v>
      </c>
      <c r="G24" s="583">
        <v>96</v>
      </c>
      <c r="H24" s="581">
        <v>359</v>
      </c>
      <c r="I24" s="582">
        <v>496</v>
      </c>
      <c r="J24" s="583">
        <v>719</v>
      </c>
      <c r="K24" s="581">
        <v>1215</v>
      </c>
      <c r="L24" s="584">
        <v>860</v>
      </c>
      <c r="M24" s="583">
        <v>982</v>
      </c>
      <c r="N24" s="585">
        <v>1842</v>
      </c>
      <c r="O24" s="582">
        <v>445</v>
      </c>
      <c r="P24" s="583">
        <v>430</v>
      </c>
      <c r="Q24" s="581">
        <v>875</v>
      </c>
      <c r="R24" s="582">
        <v>632</v>
      </c>
      <c r="S24" s="583">
        <v>908</v>
      </c>
      <c r="T24" s="581">
        <v>1540</v>
      </c>
      <c r="U24" s="584">
        <v>1078</v>
      </c>
      <c r="V24" s="586">
        <v>1338</v>
      </c>
      <c r="W24" s="587">
        <v>2416</v>
      </c>
      <c r="X24" s="582">
        <v>470</v>
      </c>
      <c r="Y24" s="583">
        <v>428</v>
      </c>
      <c r="Z24" s="581">
        <v>898</v>
      </c>
      <c r="AA24" s="582">
        <v>323</v>
      </c>
      <c r="AB24" s="583">
        <v>402</v>
      </c>
      <c r="AC24" s="581">
        <v>725</v>
      </c>
      <c r="AD24" s="582">
        <v>744</v>
      </c>
      <c r="AE24" s="583">
        <v>504</v>
      </c>
      <c r="AF24" s="581">
        <v>1248</v>
      </c>
      <c r="AG24" s="582">
        <v>290</v>
      </c>
      <c r="AH24" s="583">
        <v>357</v>
      </c>
      <c r="AI24" s="581">
        <v>647</v>
      </c>
      <c r="AJ24" s="582">
        <v>521</v>
      </c>
      <c r="AK24" s="583">
        <v>445</v>
      </c>
      <c r="AL24" s="581">
        <v>966</v>
      </c>
      <c r="AM24" s="582">
        <v>293</v>
      </c>
      <c r="AN24" s="583">
        <v>276</v>
      </c>
      <c r="AO24" s="581">
        <v>569</v>
      </c>
      <c r="AP24" s="582">
        <v>439</v>
      </c>
      <c r="AQ24" s="583">
        <v>583</v>
      </c>
      <c r="AR24" s="581">
        <v>1022</v>
      </c>
      <c r="AS24" s="582">
        <v>269</v>
      </c>
      <c r="AT24" s="583">
        <v>280</v>
      </c>
      <c r="AU24" s="581">
        <v>549</v>
      </c>
      <c r="AV24" s="582">
        <v>474</v>
      </c>
      <c r="AW24" s="583">
        <v>416</v>
      </c>
      <c r="AX24" s="581">
        <v>890</v>
      </c>
      <c r="AY24" s="619"/>
      <c r="AZ24" s="620"/>
      <c r="BA24" s="585"/>
    </row>
    <row r="25" spans="1:53" x14ac:dyDescent="0.15">
      <c r="A25" s="567"/>
      <c r="B25" s="568" t="s">
        <v>85</v>
      </c>
      <c r="C25" s="569">
        <v>193</v>
      </c>
      <c r="D25" s="570">
        <v>309</v>
      </c>
      <c r="E25" s="568">
        <v>502</v>
      </c>
      <c r="F25" s="569">
        <v>508</v>
      </c>
      <c r="G25" s="570">
        <v>212</v>
      </c>
      <c r="H25" s="568">
        <v>720</v>
      </c>
      <c r="I25" s="569">
        <v>962</v>
      </c>
      <c r="J25" s="570">
        <v>1463</v>
      </c>
      <c r="K25" s="568">
        <v>2425</v>
      </c>
      <c r="L25" s="588">
        <v>1662</v>
      </c>
      <c r="M25" s="570">
        <v>1984</v>
      </c>
      <c r="N25" s="571">
        <v>3646</v>
      </c>
      <c r="O25" s="569">
        <v>739</v>
      </c>
      <c r="P25" s="570">
        <v>732</v>
      </c>
      <c r="Q25" s="568">
        <v>1471</v>
      </c>
      <c r="R25" s="569">
        <v>1477</v>
      </c>
      <c r="S25" s="570">
        <v>1707</v>
      </c>
      <c r="T25" s="568">
        <v>3184</v>
      </c>
      <c r="U25" s="588">
        <v>2217</v>
      </c>
      <c r="V25" s="589">
        <v>2440</v>
      </c>
      <c r="W25" s="590">
        <v>4657</v>
      </c>
      <c r="X25" s="569">
        <v>772</v>
      </c>
      <c r="Y25" s="570">
        <v>723</v>
      </c>
      <c r="Z25" s="568">
        <v>1495</v>
      </c>
      <c r="AA25" s="569">
        <v>565</v>
      </c>
      <c r="AB25" s="570">
        <v>697</v>
      </c>
      <c r="AC25" s="568">
        <v>1262</v>
      </c>
      <c r="AD25" s="569">
        <v>1177</v>
      </c>
      <c r="AE25" s="570">
        <v>900</v>
      </c>
      <c r="AF25" s="568">
        <v>2077</v>
      </c>
      <c r="AG25" s="569">
        <v>494</v>
      </c>
      <c r="AH25" s="570">
        <v>599</v>
      </c>
      <c r="AI25" s="568">
        <v>1093</v>
      </c>
      <c r="AJ25" s="569">
        <v>905</v>
      </c>
      <c r="AK25" s="570">
        <v>905</v>
      </c>
      <c r="AL25" s="568">
        <v>1810</v>
      </c>
      <c r="AM25" s="569">
        <v>466</v>
      </c>
      <c r="AN25" s="570">
        <v>530</v>
      </c>
      <c r="AO25" s="568">
        <v>996</v>
      </c>
      <c r="AP25" s="569">
        <v>677</v>
      </c>
      <c r="AQ25" s="570">
        <v>893</v>
      </c>
      <c r="AR25" s="568">
        <v>1570</v>
      </c>
      <c r="AS25" s="569">
        <v>499</v>
      </c>
      <c r="AT25" s="570">
        <v>474</v>
      </c>
      <c r="AU25" s="568">
        <v>973</v>
      </c>
      <c r="AV25" s="569">
        <v>815</v>
      </c>
      <c r="AW25" s="570">
        <v>693</v>
      </c>
      <c r="AX25" s="568">
        <v>1508</v>
      </c>
      <c r="AY25" s="606"/>
      <c r="AZ25" s="607"/>
      <c r="BA25" s="571"/>
    </row>
    <row r="26" spans="1:53" x14ac:dyDescent="0.15">
      <c r="A26" s="572" t="s">
        <v>113</v>
      </c>
      <c r="B26" s="573" t="s">
        <v>110</v>
      </c>
      <c r="C26" s="574">
        <v>88</v>
      </c>
      <c r="D26" s="575">
        <v>260</v>
      </c>
      <c r="E26" s="573">
        <v>348</v>
      </c>
      <c r="F26" s="574">
        <v>242</v>
      </c>
      <c r="G26" s="575">
        <v>146</v>
      </c>
      <c r="H26" s="573">
        <v>388</v>
      </c>
      <c r="I26" s="574">
        <v>427</v>
      </c>
      <c r="J26" s="575">
        <v>1482</v>
      </c>
      <c r="K26" s="573">
        <v>1909</v>
      </c>
      <c r="L26" s="576">
        <v>757</v>
      </c>
      <c r="M26" s="575">
        <v>1889</v>
      </c>
      <c r="N26" s="577">
        <v>2646</v>
      </c>
      <c r="O26" s="574">
        <v>323</v>
      </c>
      <c r="P26" s="575">
        <v>320</v>
      </c>
      <c r="Q26" s="573">
        <v>643</v>
      </c>
      <c r="R26" s="574">
        <v>978</v>
      </c>
      <c r="S26" s="575">
        <v>1430</v>
      </c>
      <c r="T26" s="573">
        <v>2408</v>
      </c>
      <c r="U26" s="576">
        <v>1301</v>
      </c>
      <c r="V26" s="578">
        <v>1751</v>
      </c>
      <c r="W26" s="579">
        <v>3052</v>
      </c>
      <c r="X26" s="574">
        <v>457</v>
      </c>
      <c r="Y26" s="575">
        <v>314</v>
      </c>
      <c r="Z26" s="573">
        <v>771</v>
      </c>
      <c r="AA26" s="574">
        <v>288</v>
      </c>
      <c r="AB26" s="575">
        <v>428</v>
      </c>
      <c r="AC26" s="573">
        <v>716</v>
      </c>
      <c r="AD26" s="574">
        <v>560</v>
      </c>
      <c r="AE26" s="575">
        <v>575</v>
      </c>
      <c r="AF26" s="573">
        <v>1135</v>
      </c>
      <c r="AG26" s="574">
        <v>227</v>
      </c>
      <c r="AH26" s="575">
        <v>246</v>
      </c>
      <c r="AI26" s="573">
        <v>473</v>
      </c>
      <c r="AJ26" s="574">
        <v>326</v>
      </c>
      <c r="AK26" s="575">
        <v>414</v>
      </c>
      <c r="AL26" s="573">
        <v>740</v>
      </c>
      <c r="AM26" s="574">
        <v>197</v>
      </c>
      <c r="AN26" s="575">
        <v>292</v>
      </c>
      <c r="AO26" s="573">
        <v>489</v>
      </c>
      <c r="AP26" s="574">
        <v>204</v>
      </c>
      <c r="AQ26" s="575">
        <v>341</v>
      </c>
      <c r="AR26" s="573">
        <v>545</v>
      </c>
      <c r="AS26" s="574">
        <v>242</v>
      </c>
      <c r="AT26" s="575">
        <v>244</v>
      </c>
      <c r="AU26" s="573">
        <v>486</v>
      </c>
      <c r="AV26" s="574">
        <v>340</v>
      </c>
      <c r="AW26" s="575">
        <v>298</v>
      </c>
      <c r="AX26" s="573">
        <v>638</v>
      </c>
      <c r="AY26" s="616"/>
      <c r="AZ26" s="617"/>
      <c r="BA26" s="577"/>
    </row>
    <row r="27" spans="1:53" x14ac:dyDescent="0.15">
      <c r="A27" s="580"/>
      <c r="B27" s="581" t="s">
        <v>109</v>
      </c>
      <c r="C27" s="582">
        <v>77</v>
      </c>
      <c r="D27" s="583">
        <v>197</v>
      </c>
      <c r="E27" s="581">
        <v>274</v>
      </c>
      <c r="F27" s="582">
        <v>269</v>
      </c>
      <c r="G27" s="583">
        <v>102</v>
      </c>
      <c r="H27" s="581">
        <v>371</v>
      </c>
      <c r="I27" s="582">
        <v>476</v>
      </c>
      <c r="J27" s="583">
        <v>1025</v>
      </c>
      <c r="K27" s="581">
        <v>1501</v>
      </c>
      <c r="L27" s="584">
        <v>822</v>
      </c>
      <c r="M27" s="583">
        <v>1324</v>
      </c>
      <c r="N27" s="585">
        <v>2146</v>
      </c>
      <c r="O27" s="582">
        <v>461</v>
      </c>
      <c r="P27" s="583">
        <v>482</v>
      </c>
      <c r="Q27" s="581">
        <v>943</v>
      </c>
      <c r="R27" s="582">
        <v>889</v>
      </c>
      <c r="S27" s="583">
        <v>1602</v>
      </c>
      <c r="T27" s="581">
        <v>2491</v>
      </c>
      <c r="U27" s="584">
        <v>1350</v>
      </c>
      <c r="V27" s="586">
        <v>2084</v>
      </c>
      <c r="W27" s="587">
        <v>3434</v>
      </c>
      <c r="X27" s="582">
        <v>463</v>
      </c>
      <c r="Y27" s="583">
        <v>438</v>
      </c>
      <c r="Z27" s="581">
        <v>901</v>
      </c>
      <c r="AA27" s="582">
        <v>361</v>
      </c>
      <c r="AB27" s="583">
        <v>467</v>
      </c>
      <c r="AC27" s="581">
        <v>828</v>
      </c>
      <c r="AD27" s="582">
        <v>767</v>
      </c>
      <c r="AE27" s="583">
        <v>623</v>
      </c>
      <c r="AF27" s="581">
        <v>1390</v>
      </c>
      <c r="AG27" s="582">
        <v>303</v>
      </c>
      <c r="AH27" s="583">
        <v>350</v>
      </c>
      <c r="AI27" s="581">
        <v>653</v>
      </c>
      <c r="AJ27" s="582">
        <v>454</v>
      </c>
      <c r="AK27" s="583">
        <v>484</v>
      </c>
      <c r="AL27" s="581">
        <v>938</v>
      </c>
      <c r="AM27" s="582">
        <v>200</v>
      </c>
      <c r="AN27" s="583">
        <v>280</v>
      </c>
      <c r="AO27" s="581">
        <v>480</v>
      </c>
      <c r="AP27" s="582">
        <v>323</v>
      </c>
      <c r="AQ27" s="583">
        <v>552</v>
      </c>
      <c r="AR27" s="581">
        <v>875</v>
      </c>
      <c r="AS27" s="582">
        <v>290</v>
      </c>
      <c r="AT27" s="583">
        <v>344</v>
      </c>
      <c r="AU27" s="581">
        <v>634</v>
      </c>
      <c r="AV27" s="582">
        <v>440</v>
      </c>
      <c r="AW27" s="583">
        <v>467</v>
      </c>
      <c r="AX27" s="581">
        <v>907</v>
      </c>
      <c r="AY27" s="619"/>
      <c r="AZ27" s="620"/>
      <c r="BA27" s="585"/>
    </row>
    <row r="28" spans="1:53" x14ac:dyDescent="0.15">
      <c r="A28" s="591"/>
      <c r="B28" s="592" t="s">
        <v>85</v>
      </c>
      <c r="C28" s="569">
        <v>165</v>
      </c>
      <c r="D28" s="570">
        <v>457</v>
      </c>
      <c r="E28" s="568">
        <v>622</v>
      </c>
      <c r="F28" s="569">
        <v>511</v>
      </c>
      <c r="G28" s="570">
        <v>248</v>
      </c>
      <c r="H28" s="568">
        <v>759</v>
      </c>
      <c r="I28" s="569">
        <v>903</v>
      </c>
      <c r="J28" s="570">
        <v>2507</v>
      </c>
      <c r="K28" s="568">
        <v>3410</v>
      </c>
      <c r="L28" s="593">
        <v>1579</v>
      </c>
      <c r="M28" s="594">
        <v>3213</v>
      </c>
      <c r="N28" s="595">
        <v>4792</v>
      </c>
      <c r="O28" s="569">
        <v>784</v>
      </c>
      <c r="P28" s="570">
        <v>802</v>
      </c>
      <c r="Q28" s="568">
        <v>1586</v>
      </c>
      <c r="R28" s="569">
        <v>1867</v>
      </c>
      <c r="S28" s="570">
        <v>3032</v>
      </c>
      <c r="T28" s="568">
        <v>4899</v>
      </c>
      <c r="U28" s="593">
        <v>2651</v>
      </c>
      <c r="V28" s="596">
        <v>3835</v>
      </c>
      <c r="W28" s="597">
        <v>6486</v>
      </c>
      <c r="X28" s="569">
        <v>920</v>
      </c>
      <c r="Y28" s="570">
        <v>752</v>
      </c>
      <c r="Z28" s="568">
        <v>1672</v>
      </c>
      <c r="AA28" s="569">
        <v>649</v>
      </c>
      <c r="AB28" s="570">
        <v>895</v>
      </c>
      <c r="AC28" s="568">
        <v>1544</v>
      </c>
      <c r="AD28" s="569">
        <v>1327</v>
      </c>
      <c r="AE28" s="570">
        <v>1198</v>
      </c>
      <c r="AF28" s="568">
        <v>2525</v>
      </c>
      <c r="AG28" s="569">
        <v>530</v>
      </c>
      <c r="AH28" s="570">
        <v>596</v>
      </c>
      <c r="AI28" s="568">
        <v>1126</v>
      </c>
      <c r="AJ28" s="569">
        <v>780</v>
      </c>
      <c r="AK28" s="570">
        <v>898</v>
      </c>
      <c r="AL28" s="568">
        <v>1678</v>
      </c>
      <c r="AM28" s="569">
        <v>397</v>
      </c>
      <c r="AN28" s="570">
        <v>572</v>
      </c>
      <c r="AO28" s="568">
        <v>969</v>
      </c>
      <c r="AP28" s="569">
        <v>527</v>
      </c>
      <c r="AQ28" s="570">
        <v>893</v>
      </c>
      <c r="AR28" s="568">
        <v>1420</v>
      </c>
      <c r="AS28" s="569">
        <v>532</v>
      </c>
      <c r="AT28" s="570">
        <v>588</v>
      </c>
      <c r="AU28" s="568">
        <v>1120</v>
      </c>
      <c r="AV28" s="569">
        <v>780</v>
      </c>
      <c r="AW28" s="570">
        <v>765</v>
      </c>
      <c r="AX28" s="568">
        <v>1545</v>
      </c>
      <c r="AY28" s="606"/>
      <c r="AZ28" s="607"/>
      <c r="BA28" s="571"/>
    </row>
    <row r="29" spans="1:53" x14ac:dyDescent="0.15">
      <c r="A29" s="598" t="s">
        <v>112</v>
      </c>
      <c r="B29" s="599" t="s">
        <v>110</v>
      </c>
      <c r="C29" s="574">
        <v>133</v>
      </c>
      <c r="D29" s="575">
        <v>118</v>
      </c>
      <c r="E29" s="573">
        <v>251</v>
      </c>
      <c r="F29" s="574">
        <v>269</v>
      </c>
      <c r="G29" s="575">
        <v>137</v>
      </c>
      <c r="H29" s="573">
        <v>406</v>
      </c>
      <c r="I29" s="574">
        <v>391</v>
      </c>
      <c r="J29" s="575">
        <v>799</v>
      </c>
      <c r="K29" s="573">
        <v>1190</v>
      </c>
      <c r="L29" s="600">
        <v>793</v>
      </c>
      <c r="M29" s="601">
        <v>1054</v>
      </c>
      <c r="N29" s="602">
        <v>1847</v>
      </c>
      <c r="O29" s="574">
        <v>364</v>
      </c>
      <c r="P29" s="575">
        <v>407</v>
      </c>
      <c r="Q29" s="573">
        <v>771</v>
      </c>
      <c r="R29" s="574">
        <v>1270</v>
      </c>
      <c r="S29" s="575">
        <v>1322</v>
      </c>
      <c r="T29" s="573">
        <v>2592</v>
      </c>
      <c r="U29" s="600">
        <v>1633</v>
      </c>
      <c r="V29" s="603">
        <v>1729</v>
      </c>
      <c r="W29" s="604">
        <v>3362</v>
      </c>
      <c r="X29" s="574">
        <v>396</v>
      </c>
      <c r="Y29" s="575">
        <v>372</v>
      </c>
      <c r="Z29" s="573">
        <v>768</v>
      </c>
      <c r="AA29" s="574">
        <v>218</v>
      </c>
      <c r="AB29" s="575">
        <v>353</v>
      </c>
      <c r="AC29" s="573">
        <v>571</v>
      </c>
      <c r="AD29" s="574">
        <v>415</v>
      </c>
      <c r="AE29" s="575">
        <v>539</v>
      </c>
      <c r="AF29" s="573">
        <v>954</v>
      </c>
      <c r="AG29" s="574">
        <v>284</v>
      </c>
      <c r="AH29" s="575">
        <v>342</v>
      </c>
      <c r="AI29" s="573">
        <v>626</v>
      </c>
      <c r="AJ29" s="574">
        <v>348</v>
      </c>
      <c r="AK29" s="575">
        <v>442</v>
      </c>
      <c r="AL29" s="573">
        <v>790</v>
      </c>
      <c r="AM29" s="574">
        <v>154</v>
      </c>
      <c r="AN29" s="575">
        <v>174</v>
      </c>
      <c r="AO29" s="573">
        <v>328</v>
      </c>
      <c r="AP29" s="574">
        <v>278</v>
      </c>
      <c r="AQ29" s="575">
        <v>300</v>
      </c>
      <c r="AR29" s="573">
        <v>578</v>
      </c>
      <c r="AS29" s="574">
        <v>136</v>
      </c>
      <c r="AT29" s="575">
        <v>125</v>
      </c>
      <c r="AU29" s="573">
        <v>261</v>
      </c>
      <c r="AV29" s="574">
        <v>502</v>
      </c>
      <c r="AW29" s="575">
        <v>336</v>
      </c>
      <c r="AX29" s="573">
        <v>838</v>
      </c>
      <c r="AY29" s="616"/>
      <c r="AZ29" s="617"/>
      <c r="BA29" s="577"/>
    </row>
    <row r="30" spans="1:53" x14ac:dyDescent="0.15">
      <c r="A30" s="580"/>
      <c r="B30" s="581" t="s">
        <v>109</v>
      </c>
      <c r="C30" s="582">
        <v>146</v>
      </c>
      <c r="D30" s="583">
        <v>92</v>
      </c>
      <c r="E30" s="581">
        <v>238</v>
      </c>
      <c r="F30" s="582">
        <v>217</v>
      </c>
      <c r="G30" s="583">
        <v>73</v>
      </c>
      <c r="H30" s="581">
        <v>290</v>
      </c>
      <c r="I30" s="582">
        <v>383</v>
      </c>
      <c r="J30" s="583">
        <v>698</v>
      </c>
      <c r="K30" s="581">
        <v>1081</v>
      </c>
      <c r="L30" s="584">
        <v>746</v>
      </c>
      <c r="M30" s="583">
        <v>864</v>
      </c>
      <c r="N30" s="585">
        <v>1610</v>
      </c>
      <c r="O30" s="582">
        <v>474</v>
      </c>
      <c r="P30" s="583">
        <v>534</v>
      </c>
      <c r="Q30" s="581">
        <v>1008</v>
      </c>
      <c r="R30" s="582">
        <v>920</v>
      </c>
      <c r="S30" s="583">
        <v>1244</v>
      </c>
      <c r="T30" s="581">
        <v>2164</v>
      </c>
      <c r="U30" s="584">
        <v>1394</v>
      </c>
      <c r="V30" s="586">
        <v>1778</v>
      </c>
      <c r="W30" s="587">
        <v>3172</v>
      </c>
      <c r="X30" s="582">
        <v>386</v>
      </c>
      <c r="Y30" s="583">
        <v>377</v>
      </c>
      <c r="Z30" s="581">
        <v>763</v>
      </c>
      <c r="AA30" s="582">
        <v>240</v>
      </c>
      <c r="AB30" s="583">
        <v>340</v>
      </c>
      <c r="AC30" s="581">
        <v>580</v>
      </c>
      <c r="AD30" s="582">
        <v>508</v>
      </c>
      <c r="AE30" s="583">
        <v>502</v>
      </c>
      <c r="AF30" s="581">
        <v>1010</v>
      </c>
      <c r="AG30" s="582">
        <v>303</v>
      </c>
      <c r="AH30" s="583">
        <v>467</v>
      </c>
      <c r="AI30" s="581">
        <v>770</v>
      </c>
      <c r="AJ30" s="582">
        <v>384</v>
      </c>
      <c r="AK30" s="583">
        <v>372</v>
      </c>
      <c r="AL30" s="581">
        <v>756</v>
      </c>
      <c r="AM30" s="582">
        <v>202</v>
      </c>
      <c r="AN30" s="583">
        <v>196</v>
      </c>
      <c r="AO30" s="581">
        <v>398</v>
      </c>
      <c r="AP30" s="582">
        <v>450</v>
      </c>
      <c r="AQ30" s="583">
        <v>466</v>
      </c>
      <c r="AR30" s="581">
        <v>916</v>
      </c>
      <c r="AS30" s="582">
        <v>214</v>
      </c>
      <c r="AT30" s="583">
        <v>169</v>
      </c>
      <c r="AU30" s="581">
        <v>383</v>
      </c>
      <c r="AV30" s="582">
        <v>716</v>
      </c>
      <c r="AW30" s="583">
        <v>431</v>
      </c>
      <c r="AX30" s="581">
        <v>1147</v>
      </c>
      <c r="AY30" s="619"/>
      <c r="AZ30" s="620"/>
      <c r="BA30" s="585"/>
    </row>
    <row r="31" spans="1:53" x14ac:dyDescent="0.15">
      <c r="A31" s="567"/>
      <c r="B31" s="568" t="s">
        <v>85</v>
      </c>
      <c r="C31" s="569">
        <v>279</v>
      </c>
      <c r="D31" s="570">
        <v>210</v>
      </c>
      <c r="E31" s="568">
        <v>489</v>
      </c>
      <c r="F31" s="569">
        <v>486</v>
      </c>
      <c r="G31" s="570">
        <v>210</v>
      </c>
      <c r="H31" s="568">
        <v>696</v>
      </c>
      <c r="I31" s="569">
        <v>774</v>
      </c>
      <c r="J31" s="570">
        <v>1497</v>
      </c>
      <c r="K31" s="568">
        <v>2271</v>
      </c>
      <c r="L31" s="588">
        <v>1539</v>
      </c>
      <c r="M31" s="570">
        <v>1918</v>
      </c>
      <c r="N31" s="571">
        <v>3457</v>
      </c>
      <c r="O31" s="569">
        <v>838</v>
      </c>
      <c r="P31" s="570">
        <v>941</v>
      </c>
      <c r="Q31" s="568">
        <v>1779</v>
      </c>
      <c r="R31" s="569">
        <v>2190</v>
      </c>
      <c r="S31" s="570">
        <v>2566</v>
      </c>
      <c r="T31" s="568">
        <v>4756</v>
      </c>
      <c r="U31" s="588">
        <v>3027</v>
      </c>
      <c r="V31" s="589">
        <v>3507</v>
      </c>
      <c r="W31" s="590">
        <v>6534</v>
      </c>
      <c r="X31" s="569">
        <v>782</v>
      </c>
      <c r="Y31" s="570">
        <v>749</v>
      </c>
      <c r="Z31" s="568">
        <v>1531</v>
      </c>
      <c r="AA31" s="569">
        <v>458</v>
      </c>
      <c r="AB31" s="570">
        <v>693</v>
      </c>
      <c r="AC31" s="568">
        <v>1151</v>
      </c>
      <c r="AD31" s="569">
        <v>923</v>
      </c>
      <c r="AE31" s="570">
        <v>1041</v>
      </c>
      <c r="AF31" s="568">
        <v>1964</v>
      </c>
      <c r="AG31" s="569">
        <v>587</v>
      </c>
      <c r="AH31" s="570">
        <v>809</v>
      </c>
      <c r="AI31" s="568">
        <v>1396</v>
      </c>
      <c r="AJ31" s="569">
        <v>732</v>
      </c>
      <c r="AK31" s="570">
        <v>814</v>
      </c>
      <c r="AL31" s="568">
        <v>1546</v>
      </c>
      <c r="AM31" s="569">
        <v>356</v>
      </c>
      <c r="AN31" s="570">
        <v>370</v>
      </c>
      <c r="AO31" s="568">
        <v>726</v>
      </c>
      <c r="AP31" s="569">
        <v>728</v>
      </c>
      <c r="AQ31" s="570">
        <v>766</v>
      </c>
      <c r="AR31" s="568">
        <v>1494</v>
      </c>
      <c r="AS31" s="569">
        <v>350</v>
      </c>
      <c r="AT31" s="570">
        <v>294</v>
      </c>
      <c r="AU31" s="568">
        <v>644</v>
      </c>
      <c r="AV31" s="569">
        <v>1218</v>
      </c>
      <c r="AW31" s="570">
        <v>767</v>
      </c>
      <c r="AX31" s="568">
        <v>1985</v>
      </c>
      <c r="AY31" s="606"/>
      <c r="AZ31" s="607"/>
      <c r="BA31" s="571"/>
    </row>
    <row r="32" spans="1:53" x14ac:dyDescent="0.15">
      <c r="A32" s="572" t="s">
        <v>111</v>
      </c>
      <c r="B32" s="573" t="s">
        <v>110</v>
      </c>
      <c r="C32" s="574">
        <v>179</v>
      </c>
      <c r="D32" s="575">
        <v>133</v>
      </c>
      <c r="E32" s="573">
        <v>312</v>
      </c>
      <c r="F32" s="574">
        <v>229</v>
      </c>
      <c r="G32" s="575">
        <v>107</v>
      </c>
      <c r="H32" s="573">
        <v>336</v>
      </c>
      <c r="I32" s="574">
        <v>304</v>
      </c>
      <c r="J32" s="575">
        <v>433</v>
      </c>
      <c r="K32" s="573">
        <v>737</v>
      </c>
      <c r="L32" s="576">
        <v>712</v>
      </c>
      <c r="M32" s="575">
        <v>673</v>
      </c>
      <c r="N32" s="577">
        <v>1385</v>
      </c>
      <c r="O32" s="574">
        <v>389</v>
      </c>
      <c r="P32" s="575">
        <v>353</v>
      </c>
      <c r="Q32" s="573">
        <v>742</v>
      </c>
      <c r="R32" s="574">
        <v>1138</v>
      </c>
      <c r="S32" s="575">
        <v>929</v>
      </c>
      <c r="T32" s="573">
        <v>2067</v>
      </c>
      <c r="U32" s="576">
        <v>1526</v>
      </c>
      <c r="V32" s="578">
        <v>1282</v>
      </c>
      <c r="W32" s="579">
        <v>2808</v>
      </c>
      <c r="X32" s="574">
        <v>319</v>
      </c>
      <c r="Y32" s="575">
        <v>305</v>
      </c>
      <c r="Z32" s="573">
        <v>624</v>
      </c>
      <c r="AA32" s="574">
        <v>299</v>
      </c>
      <c r="AB32" s="575">
        <v>331</v>
      </c>
      <c r="AC32" s="573">
        <v>630</v>
      </c>
      <c r="AD32" s="574">
        <v>523</v>
      </c>
      <c r="AE32" s="575">
        <v>473</v>
      </c>
      <c r="AF32" s="573">
        <v>996</v>
      </c>
      <c r="AG32" s="574">
        <v>272</v>
      </c>
      <c r="AH32" s="575">
        <v>390</v>
      </c>
      <c r="AI32" s="573">
        <v>662</v>
      </c>
      <c r="AJ32" s="574">
        <v>390</v>
      </c>
      <c r="AK32" s="575">
        <v>300</v>
      </c>
      <c r="AL32" s="573">
        <v>690</v>
      </c>
      <c r="AM32" s="574">
        <v>290</v>
      </c>
      <c r="AN32" s="575">
        <v>174</v>
      </c>
      <c r="AO32" s="573">
        <v>464</v>
      </c>
      <c r="AP32" s="574">
        <v>245</v>
      </c>
      <c r="AQ32" s="575">
        <v>404</v>
      </c>
      <c r="AR32" s="573">
        <v>649</v>
      </c>
      <c r="AS32" s="574">
        <v>152</v>
      </c>
      <c r="AT32" s="575">
        <v>186</v>
      </c>
      <c r="AU32" s="573">
        <v>338</v>
      </c>
      <c r="AV32" s="574">
        <v>404</v>
      </c>
      <c r="AW32" s="575">
        <v>343</v>
      </c>
      <c r="AX32" s="573">
        <v>747</v>
      </c>
      <c r="AY32" s="616"/>
      <c r="AZ32" s="617"/>
      <c r="BA32" s="577"/>
    </row>
    <row r="33" spans="1:53" x14ac:dyDescent="0.15">
      <c r="A33" s="580"/>
      <c r="B33" s="581" t="s">
        <v>109</v>
      </c>
      <c r="C33" s="582">
        <v>140</v>
      </c>
      <c r="D33" s="583">
        <v>101</v>
      </c>
      <c r="E33" s="581">
        <v>241</v>
      </c>
      <c r="F33" s="582">
        <v>180</v>
      </c>
      <c r="G33" s="583">
        <v>73</v>
      </c>
      <c r="H33" s="581">
        <v>253</v>
      </c>
      <c r="I33" s="582">
        <v>282</v>
      </c>
      <c r="J33" s="583">
        <v>0</v>
      </c>
      <c r="K33" s="581">
        <v>282</v>
      </c>
      <c r="L33" s="584">
        <v>602</v>
      </c>
      <c r="M33" s="583">
        <v>174</v>
      </c>
      <c r="N33" s="585">
        <v>776</v>
      </c>
      <c r="O33" s="582">
        <v>505</v>
      </c>
      <c r="P33" s="583">
        <v>534</v>
      </c>
      <c r="Q33" s="581">
        <v>1039</v>
      </c>
      <c r="R33" s="582">
        <v>612</v>
      </c>
      <c r="S33" s="583">
        <v>1072</v>
      </c>
      <c r="T33" s="581">
        <v>1684</v>
      </c>
      <c r="U33" s="584">
        <v>1117</v>
      </c>
      <c r="V33" s="586">
        <v>1606</v>
      </c>
      <c r="W33" s="587">
        <v>2723</v>
      </c>
      <c r="X33" s="582">
        <v>318</v>
      </c>
      <c r="Y33" s="583">
        <v>0</v>
      </c>
      <c r="Z33" s="581">
        <v>318</v>
      </c>
      <c r="AA33" s="582">
        <v>295</v>
      </c>
      <c r="AB33" s="583">
        <v>335</v>
      </c>
      <c r="AC33" s="581">
        <v>630</v>
      </c>
      <c r="AD33" s="582">
        <v>631</v>
      </c>
      <c r="AE33" s="583">
        <v>490</v>
      </c>
      <c r="AF33" s="581">
        <v>1121</v>
      </c>
      <c r="AG33" s="582">
        <v>228</v>
      </c>
      <c r="AH33" s="583">
        <v>404</v>
      </c>
      <c r="AI33" s="581">
        <v>632</v>
      </c>
      <c r="AJ33" s="582">
        <v>314</v>
      </c>
      <c r="AK33" s="583">
        <v>367</v>
      </c>
      <c r="AL33" s="581">
        <v>681</v>
      </c>
      <c r="AM33" s="582">
        <v>167</v>
      </c>
      <c r="AN33" s="583">
        <v>175</v>
      </c>
      <c r="AO33" s="581">
        <v>342</v>
      </c>
      <c r="AP33" s="582">
        <v>287</v>
      </c>
      <c r="AQ33" s="583">
        <v>658</v>
      </c>
      <c r="AR33" s="581">
        <v>945</v>
      </c>
      <c r="AS33" s="582">
        <v>193</v>
      </c>
      <c r="AT33" s="583">
        <v>205</v>
      </c>
      <c r="AU33" s="581">
        <v>398</v>
      </c>
      <c r="AV33" s="582">
        <v>584</v>
      </c>
      <c r="AW33" s="583">
        <v>473</v>
      </c>
      <c r="AX33" s="581">
        <v>1057</v>
      </c>
      <c r="AY33" s="619"/>
      <c r="AZ33" s="620"/>
      <c r="BA33" s="585"/>
    </row>
    <row r="34" spans="1:53" x14ac:dyDescent="0.15">
      <c r="A34" s="591"/>
      <c r="B34" s="592" t="s">
        <v>85</v>
      </c>
      <c r="C34" s="569">
        <v>319</v>
      </c>
      <c r="D34" s="570">
        <v>234</v>
      </c>
      <c r="E34" s="568">
        <v>553</v>
      </c>
      <c r="F34" s="569">
        <v>409</v>
      </c>
      <c r="G34" s="570">
        <v>180</v>
      </c>
      <c r="H34" s="568">
        <v>589</v>
      </c>
      <c r="I34" s="569">
        <v>586</v>
      </c>
      <c r="J34" s="570">
        <v>433</v>
      </c>
      <c r="K34" s="568">
        <v>1019</v>
      </c>
      <c r="L34" s="605">
        <v>1314</v>
      </c>
      <c r="M34" s="594">
        <v>847</v>
      </c>
      <c r="N34" s="595">
        <v>2161</v>
      </c>
      <c r="O34" s="569">
        <v>894</v>
      </c>
      <c r="P34" s="570">
        <v>887</v>
      </c>
      <c r="Q34" s="568">
        <v>1781</v>
      </c>
      <c r="R34" s="569">
        <v>1750</v>
      </c>
      <c r="S34" s="570">
        <v>2001</v>
      </c>
      <c r="T34" s="568">
        <v>3751</v>
      </c>
      <c r="U34" s="605">
        <v>2643</v>
      </c>
      <c r="V34" s="594">
        <v>2888</v>
      </c>
      <c r="W34" s="595">
        <v>5531</v>
      </c>
      <c r="X34" s="569">
        <v>637</v>
      </c>
      <c r="Y34" s="570">
        <v>305</v>
      </c>
      <c r="Z34" s="568">
        <v>942</v>
      </c>
      <c r="AA34" s="569">
        <v>594</v>
      </c>
      <c r="AB34" s="570">
        <v>666</v>
      </c>
      <c r="AC34" s="568">
        <v>1260</v>
      </c>
      <c r="AD34" s="569">
        <v>1154</v>
      </c>
      <c r="AE34" s="570">
        <v>963</v>
      </c>
      <c r="AF34" s="568">
        <v>2117</v>
      </c>
      <c r="AG34" s="569">
        <v>500</v>
      </c>
      <c r="AH34" s="570">
        <v>794</v>
      </c>
      <c r="AI34" s="568">
        <v>1294</v>
      </c>
      <c r="AJ34" s="569">
        <v>704</v>
      </c>
      <c r="AK34" s="570">
        <v>667</v>
      </c>
      <c r="AL34" s="568">
        <v>1371</v>
      </c>
      <c r="AM34" s="569">
        <v>457</v>
      </c>
      <c r="AN34" s="570">
        <v>349</v>
      </c>
      <c r="AO34" s="568">
        <v>806</v>
      </c>
      <c r="AP34" s="569">
        <v>532</v>
      </c>
      <c r="AQ34" s="570">
        <v>1062</v>
      </c>
      <c r="AR34" s="568">
        <v>1594</v>
      </c>
      <c r="AS34" s="569">
        <v>345</v>
      </c>
      <c r="AT34" s="570">
        <v>391</v>
      </c>
      <c r="AU34" s="568">
        <v>736</v>
      </c>
      <c r="AV34" s="569">
        <v>988</v>
      </c>
      <c r="AW34" s="570">
        <v>816</v>
      </c>
      <c r="AX34" s="568">
        <v>1804</v>
      </c>
      <c r="AY34" s="606"/>
      <c r="AZ34" s="607"/>
      <c r="BA34" s="571"/>
    </row>
    <row r="35" spans="1:53" x14ac:dyDescent="0.15">
      <c r="A35" s="628" t="s">
        <v>455</v>
      </c>
      <c r="B35" s="629" t="s">
        <v>110</v>
      </c>
      <c r="C35" s="630">
        <v>1105</v>
      </c>
      <c r="D35" s="631">
        <v>1552</v>
      </c>
      <c r="E35" s="629">
        <v>2657</v>
      </c>
      <c r="F35" s="630">
        <v>2617</v>
      </c>
      <c r="G35" s="631">
        <v>945</v>
      </c>
      <c r="H35" s="629">
        <v>3562</v>
      </c>
      <c r="I35" s="630">
        <v>4325</v>
      </c>
      <c r="J35" s="631">
        <v>5811</v>
      </c>
      <c r="K35" s="629">
        <v>10136</v>
      </c>
      <c r="L35" s="630">
        <v>8047</v>
      </c>
      <c r="M35" s="631">
        <v>8310</v>
      </c>
      <c r="N35" s="629">
        <v>16357</v>
      </c>
      <c r="O35" s="630">
        <v>2948</v>
      </c>
      <c r="P35" s="631">
        <v>2834</v>
      </c>
      <c r="Q35" s="629">
        <v>5782</v>
      </c>
      <c r="R35" s="630">
        <v>8727</v>
      </c>
      <c r="S35" s="631">
        <v>9600</v>
      </c>
      <c r="T35" s="629">
        <v>18327</v>
      </c>
      <c r="U35" s="630">
        <v>11674</v>
      </c>
      <c r="V35" s="631">
        <v>12436</v>
      </c>
      <c r="W35" s="629">
        <v>24110</v>
      </c>
      <c r="X35" s="630">
        <v>2926</v>
      </c>
      <c r="Y35" s="631">
        <v>2575</v>
      </c>
      <c r="Z35" s="629">
        <v>5501</v>
      </c>
      <c r="AA35" s="630">
        <v>2150</v>
      </c>
      <c r="AB35" s="631">
        <v>2735</v>
      </c>
      <c r="AC35" s="629">
        <v>4885</v>
      </c>
      <c r="AD35" s="630">
        <v>3890</v>
      </c>
      <c r="AE35" s="631">
        <v>3717</v>
      </c>
      <c r="AF35" s="629">
        <v>7607</v>
      </c>
      <c r="AG35" s="630">
        <v>2005</v>
      </c>
      <c r="AH35" s="631">
        <v>2187</v>
      </c>
      <c r="AI35" s="629">
        <v>4192</v>
      </c>
      <c r="AJ35" s="630">
        <v>3080</v>
      </c>
      <c r="AK35" s="631">
        <v>3351</v>
      </c>
      <c r="AL35" s="629">
        <v>6431</v>
      </c>
      <c r="AM35" s="630">
        <v>1864</v>
      </c>
      <c r="AN35" s="631">
        <v>1892</v>
      </c>
      <c r="AO35" s="629">
        <v>3756</v>
      </c>
      <c r="AP35" s="630">
        <v>2227</v>
      </c>
      <c r="AQ35" s="631">
        <v>2700</v>
      </c>
      <c r="AR35" s="629">
        <v>4927</v>
      </c>
      <c r="AS35" s="630">
        <v>1476</v>
      </c>
      <c r="AT35" s="631">
        <v>1442</v>
      </c>
      <c r="AU35" s="629">
        <v>2918</v>
      </c>
      <c r="AV35" s="630">
        <v>3048</v>
      </c>
      <c r="AW35" s="631">
        <v>2546</v>
      </c>
      <c r="AX35" s="629">
        <v>5594</v>
      </c>
      <c r="AY35" s="630"/>
      <c r="AZ35" s="631"/>
      <c r="BA35" s="629"/>
    </row>
    <row r="36" spans="1:53" x14ac:dyDescent="0.15">
      <c r="A36" s="632"/>
      <c r="B36" s="633" t="s">
        <v>109</v>
      </c>
      <c r="C36" s="634">
        <v>1023</v>
      </c>
      <c r="D36" s="635">
        <v>1419</v>
      </c>
      <c r="E36" s="633">
        <v>2442</v>
      </c>
      <c r="F36" s="634">
        <v>2134</v>
      </c>
      <c r="G36" s="635">
        <v>677</v>
      </c>
      <c r="H36" s="633">
        <v>2811</v>
      </c>
      <c r="I36" s="634">
        <v>4159</v>
      </c>
      <c r="J36" s="635">
        <v>4806</v>
      </c>
      <c r="K36" s="633">
        <v>8965</v>
      </c>
      <c r="L36" s="634">
        <v>7314</v>
      </c>
      <c r="M36" s="635">
        <v>6904</v>
      </c>
      <c r="N36" s="633">
        <v>14218</v>
      </c>
      <c r="O36" s="634">
        <v>3679</v>
      </c>
      <c r="P36" s="635">
        <v>4512</v>
      </c>
      <c r="Q36" s="633">
        <v>8191</v>
      </c>
      <c r="R36" s="634">
        <v>6654</v>
      </c>
      <c r="S36" s="635">
        <v>10396</v>
      </c>
      <c r="T36" s="633">
        <v>17050</v>
      </c>
      <c r="U36" s="634">
        <v>10333</v>
      </c>
      <c r="V36" s="635">
        <v>14910</v>
      </c>
      <c r="W36" s="633">
        <v>25243</v>
      </c>
      <c r="X36" s="634">
        <v>3439</v>
      </c>
      <c r="Y36" s="635">
        <v>3018</v>
      </c>
      <c r="Z36" s="633">
        <v>6457</v>
      </c>
      <c r="AA36" s="634">
        <v>2420</v>
      </c>
      <c r="AB36" s="635">
        <v>3322</v>
      </c>
      <c r="AC36" s="633">
        <v>5742</v>
      </c>
      <c r="AD36" s="634">
        <v>5399</v>
      </c>
      <c r="AE36" s="635">
        <v>4634</v>
      </c>
      <c r="AF36" s="633">
        <v>10033</v>
      </c>
      <c r="AG36" s="634">
        <v>2933</v>
      </c>
      <c r="AH36" s="635">
        <v>2990</v>
      </c>
      <c r="AI36" s="633">
        <v>5923</v>
      </c>
      <c r="AJ36" s="634">
        <v>3803</v>
      </c>
      <c r="AK36" s="635">
        <v>3812</v>
      </c>
      <c r="AL36" s="633">
        <v>7615</v>
      </c>
      <c r="AM36" s="634">
        <v>2303</v>
      </c>
      <c r="AN36" s="635">
        <v>2178</v>
      </c>
      <c r="AO36" s="633">
        <v>4481</v>
      </c>
      <c r="AP36" s="634">
        <v>4085</v>
      </c>
      <c r="AQ36" s="635">
        <v>4638</v>
      </c>
      <c r="AR36" s="633">
        <v>8723</v>
      </c>
      <c r="AS36" s="634">
        <v>1882</v>
      </c>
      <c r="AT36" s="635">
        <v>1862</v>
      </c>
      <c r="AU36" s="633">
        <v>3744</v>
      </c>
      <c r="AV36" s="634">
        <v>4294</v>
      </c>
      <c r="AW36" s="635">
        <v>3726</v>
      </c>
      <c r="AX36" s="633">
        <v>8020</v>
      </c>
      <c r="AY36" s="634"/>
      <c r="AZ36" s="635"/>
      <c r="BA36" s="633"/>
    </row>
    <row r="37" spans="1:53" s="558" customFormat="1" x14ac:dyDescent="0.15">
      <c r="A37" s="636"/>
      <c r="B37" s="637" t="s">
        <v>85</v>
      </c>
      <c r="C37" s="638">
        <v>2128</v>
      </c>
      <c r="D37" s="639">
        <v>2971</v>
      </c>
      <c r="E37" s="637">
        <v>5099</v>
      </c>
      <c r="F37" s="638">
        <v>4751</v>
      </c>
      <c r="G37" s="639">
        <v>1622</v>
      </c>
      <c r="H37" s="637">
        <v>6373</v>
      </c>
      <c r="I37" s="638">
        <v>8484</v>
      </c>
      <c r="J37" s="639">
        <v>10617</v>
      </c>
      <c r="K37" s="637">
        <v>19101</v>
      </c>
      <c r="L37" s="638">
        <v>15361</v>
      </c>
      <c r="M37" s="639">
        <v>15214</v>
      </c>
      <c r="N37" s="637">
        <v>30575</v>
      </c>
      <c r="O37" s="638">
        <v>6627</v>
      </c>
      <c r="P37" s="639">
        <v>7346</v>
      </c>
      <c r="Q37" s="637">
        <v>13973</v>
      </c>
      <c r="R37" s="638">
        <v>15381</v>
      </c>
      <c r="S37" s="639">
        <v>19996</v>
      </c>
      <c r="T37" s="637">
        <v>35377</v>
      </c>
      <c r="U37" s="638">
        <v>22007</v>
      </c>
      <c r="V37" s="639">
        <v>27346</v>
      </c>
      <c r="W37" s="637">
        <v>49353</v>
      </c>
      <c r="X37" s="638">
        <v>6365</v>
      </c>
      <c r="Y37" s="639">
        <v>5593</v>
      </c>
      <c r="Z37" s="637">
        <v>11958</v>
      </c>
      <c r="AA37" s="638">
        <v>4570</v>
      </c>
      <c r="AB37" s="639">
        <v>6057</v>
      </c>
      <c r="AC37" s="637">
        <v>10627</v>
      </c>
      <c r="AD37" s="638">
        <v>9289</v>
      </c>
      <c r="AE37" s="639">
        <v>8351</v>
      </c>
      <c r="AF37" s="637">
        <v>17640</v>
      </c>
      <c r="AG37" s="638">
        <v>4938</v>
      </c>
      <c r="AH37" s="639">
        <v>5177</v>
      </c>
      <c r="AI37" s="637">
        <v>10115</v>
      </c>
      <c r="AJ37" s="638">
        <v>6883</v>
      </c>
      <c r="AK37" s="639">
        <v>7163</v>
      </c>
      <c r="AL37" s="637">
        <v>14046</v>
      </c>
      <c r="AM37" s="638">
        <v>4167</v>
      </c>
      <c r="AN37" s="639">
        <v>4070</v>
      </c>
      <c r="AO37" s="637">
        <v>8237</v>
      </c>
      <c r="AP37" s="638">
        <v>6312</v>
      </c>
      <c r="AQ37" s="639">
        <v>7338</v>
      </c>
      <c r="AR37" s="637">
        <v>13650</v>
      </c>
      <c r="AS37" s="638">
        <v>3358</v>
      </c>
      <c r="AT37" s="639">
        <v>3304</v>
      </c>
      <c r="AU37" s="637">
        <v>6662</v>
      </c>
      <c r="AV37" s="638">
        <v>7342</v>
      </c>
      <c r="AW37" s="639">
        <v>6272</v>
      </c>
      <c r="AX37" s="637">
        <v>13614</v>
      </c>
      <c r="AY37" s="638"/>
      <c r="AZ37" s="639"/>
      <c r="BA37" s="637"/>
    </row>
    <row r="38" spans="1:53" s="558" customFormat="1" x14ac:dyDescent="0.15">
      <c r="A38" s="624" t="s">
        <v>456</v>
      </c>
      <c r="B38" s="602" t="s">
        <v>110</v>
      </c>
      <c r="C38" s="616"/>
      <c r="D38" s="617"/>
      <c r="E38" s="577"/>
      <c r="F38" s="616"/>
      <c r="G38" s="617"/>
      <c r="H38" s="577"/>
      <c r="I38" s="616"/>
      <c r="J38" s="617"/>
      <c r="K38" s="577"/>
      <c r="L38" s="625"/>
      <c r="M38" s="626"/>
      <c r="N38" s="602"/>
      <c r="O38" s="616"/>
      <c r="P38" s="617"/>
      <c r="Q38" s="577"/>
      <c r="R38" s="616"/>
      <c r="S38" s="617"/>
      <c r="T38" s="577"/>
      <c r="U38" s="625"/>
      <c r="V38" s="626"/>
      <c r="W38" s="602"/>
      <c r="X38" s="616"/>
      <c r="Y38" s="617"/>
      <c r="Z38" s="577"/>
      <c r="AA38" s="616"/>
      <c r="AB38" s="617"/>
      <c r="AC38" s="577"/>
      <c r="AD38" s="616"/>
      <c r="AE38" s="617"/>
      <c r="AF38" s="577"/>
      <c r="AG38" s="616">
        <v>271</v>
      </c>
      <c r="AH38" s="617">
        <v>360</v>
      </c>
      <c r="AI38" s="577">
        <v>631</v>
      </c>
      <c r="AJ38" s="616"/>
      <c r="AK38" s="617"/>
      <c r="AL38" s="577"/>
      <c r="AM38" s="616"/>
      <c r="AN38" s="617"/>
      <c r="AO38" s="577"/>
      <c r="AP38" s="616"/>
      <c r="AQ38" s="617"/>
      <c r="AR38" s="577"/>
      <c r="AS38" s="616"/>
      <c r="AT38" s="617"/>
      <c r="AU38" s="577"/>
      <c r="AV38" s="616">
        <v>666</v>
      </c>
      <c r="AW38" s="617">
        <v>740</v>
      </c>
      <c r="AX38" s="577">
        <v>1406</v>
      </c>
      <c r="AY38" s="616">
        <v>204</v>
      </c>
      <c r="AZ38" s="617">
        <v>265</v>
      </c>
      <c r="BA38" s="577">
        <v>469</v>
      </c>
    </row>
    <row r="39" spans="1:53" s="558" customFormat="1" x14ac:dyDescent="0.15">
      <c r="A39" s="618"/>
      <c r="B39" s="585" t="s">
        <v>109</v>
      </c>
      <c r="C39" s="619"/>
      <c r="D39" s="620"/>
      <c r="E39" s="585"/>
      <c r="F39" s="619"/>
      <c r="G39" s="620"/>
      <c r="H39" s="585"/>
      <c r="I39" s="619"/>
      <c r="J39" s="620"/>
      <c r="K39" s="585"/>
      <c r="L39" s="619"/>
      <c r="M39" s="620"/>
      <c r="N39" s="585"/>
      <c r="O39" s="619"/>
      <c r="P39" s="620"/>
      <c r="Q39" s="585"/>
      <c r="R39" s="619"/>
      <c r="S39" s="620"/>
      <c r="T39" s="585"/>
      <c r="U39" s="619"/>
      <c r="V39" s="620"/>
      <c r="W39" s="585"/>
      <c r="X39" s="619"/>
      <c r="Y39" s="620"/>
      <c r="Z39" s="585"/>
      <c r="AA39" s="619"/>
      <c r="AB39" s="620"/>
      <c r="AC39" s="585"/>
      <c r="AD39" s="619"/>
      <c r="AE39" s="620"/>
      <c r="AF39" s="585"/>
      <c r="AG39" s="619">
        <v>244</v>
      </c>
      <c r="AH39" s="620">
        <v>482</v>
      </c>
      <c r="AI39" s="585">
        <v>726</v>
      </c>
      <c r="AJ39" s="619"/>
      <c r="AK39" s="620"/>
      <c r="AL39" s="585"/>
      <c r="AM39" s="619"/>
      <c r="AN39" s="620"/>
      <c r="AO39" s="585"/>
      <c r="AP39" s="619"/>
      <c r="AQ39" s="620"/>
      <c r="AR39" s="585"/>
      <c r="AS39" s="619"/>
      <c r="AT39" s="620"/>
      <c r="AU39" s="585"/>
      <c r="AV39" s="619">
        <v>804</v>
      </c>
      <c r="AW39" s="620">
        <v>811</v>
      </c>
      <c r="AX39" s="585">
        <v>1615</v>
      </c>
      <c r="AY39" s="619">
        <v>151</v>
      </c>
      <c r="AZ39" s="620">
        <v>238</v>
      </c>
      <c r="BA39" s="585">
        <v>389</v>
      </c>
    </row>
    <row r="40" spans="1:53" s="558" customFormat="1" x14ac:dyDescent="0.15">
      <c r="A40" s="614"/>
      <c r="B40" s="571" t="s">
        <v>85</v>
      </c>
      <c r="C40" s="606"/>
      <c r="D40" s="607"/>
      <c r="E40" s="571"/>
      <c r="F40" s="606"/>
      <c r="G40" s="607"/>
      <c r="H40" s="571"/>
      <c r="I40" s="606"/>
      <c r="J40" s="607"/>
      <c r="K40" s="571"/>
      <c r="L40" s="606"/>
      <c r="M40" s="607"/>
      <c r="N40" s="571"/>
      <c r="O40" s="606"/>
      <c r="P40" s="607"/>
      <c r="Q40" s="571"/>
      <c r="R40" s="606"/>
      <c r="S40" s="607"/>
      <c r="T40" s="571"/>
      <c r="U40" s="606"/>
      <c r="V40" s="607"/>
      <c r="W40" s="571"/>
      <c r="X40" s="606"/>
      <c r="Y40" s="607"/>
      <c r="Z40" s="571"/>
      <c r="AA40" s="606"/>
      <c r="AB40" s="607"/>
      <c r="AC40" s="571"/>
      <c r="AD40" s="606"/>
      <c r="AE40" s="607"/>
      <c r="AF40" s="571"/>
      <c r="AG40" s="606">
        <v>515</v>
      </c>
      <c r="AH40" s="607">
        <v>842</v>
      </c>
      <c r="AI40" s="571">
        <v>1357</v>
      </c>
      <c r="AJ40" s="606"/>
      <c r="AK40" s="607"/>
      <c r="AL40" s="571"/>
      <c r="AM40" s="606"/>
      <c r="AN40" s="607"/>
      <c r="AO40" s="571"/>
      <c r="AP40" s="606"/>
      <c r="AQ40" s="607"/>
      <c r="AR40" s="571"/>
      <c r="AS40" s="606"/>
      <c r="AT40" s="607"/>
      <c r="AU40" s="571"/>
      <c r="AV40" s="606">
        <v>1470</v>
      </c>
      <c r="AW40" s="607">
        <v>1551</v>
      </c>
      <c r="AX40" s="571">
        <v>3021</v>
      </c>
      <c r="AY40" s="606">
        <v>355</v>
      </c>
      <c r="AZ40" s="607">
        <v>503</v>
      </c>
      <c r="BA40" s="571">
        <v>858</v>
      </c>
    </row>
    <row r="41" spans="1:53" s="558" customFormat="1" x14ac:dyDescent="0.15">
      <c r="A41" s="624" t="s">
        <v>457</v>
      </c>
      <c r="B41" s="602" t="s">
        <v>110</v>
      </c>
      <c r="C41" s="616"/>
      <c r="D41" s="617"/>
      <c r="E41" s="577"/>
      <c r="F41" s="616"/>
      <c r="G41" s="617"/>
      <c r="H41" s="577"/>
      <c r="I41" s="616"/>
      <c r="J41" s="617"/>
      <c r="K41" s="577"/>
      <c r="L41" s="616"/>
      <c r="M41" s="617"/>
      <c r="N41" s="577"/>
      <c r="O41" s="616"/>
      <c r="P41" s="617"/>
      <c r="Q41" s="577"/>
      <c r="R41" s="616"/>
      <c r="S41" s="617"/>
      <c r="T41" s="577"/>
      <c r="U41" s="616"/>
      <c r="V41" s="617"/>
      <c r="W41" s="577"/>
      <c r="X41" s="616"/>
      <c r="Y41" s="617"/>
      <c r="Z41" s="577"/>
      <c r="AA41" s="616"/>
      <c r="AB41" s="617"/>
      <c r="AC41" s="577"/>
      <c r="AD41" s="616"/>
      <c r="AE41" s="617"/>
      <c r="AF41" s="577"/>
      <c r="AG41" s="616">
        <v>232</v>
      </c>
      <c r="AH41" s="617">
        <v>376</v>
      </c>
      <c r="AI41" s="577">
        <v>608</v>
      </c>
      <c r="AJ41" s="616"/>
      <c r="AK41" s="617"/>
      <c r="AL41" s="577"/>
      <c r="AM41" s="616"/>
      <c r="AN41" s="617"/>
      <c r="AO41" s="577"/>
      <c r="AP41" s="616"/>
      <c r="AQ41" s="617"/>
      <c r="AR41" s="577"/>
      <c r="AS41" s="616"/>
      <c r="AT41" s="617"/>
      <c r="AU41" s="577"/>
      <c r="AV41" s="616">
        <v>380</v>
      </c>
      <c r="AW41" s="617">
        <v>588</v>
      </c>
      <c r="AX41" s="577">
        <v>968</v>
      </c>
      <c r="AY41" s="616">
        <v>234</v>
      </c>
      <c r="AZ41" s="617">
        <v>482</v>
      </c>
      <c r="BA41" s="577">
        <v>716</v>
      </c>
    </row>
    <row r="42" spans="1:53" s="558" customFormat="1" x14ac:dyDescent="0.15">
      <c r="A42" s="618"/>
      <c r="B42" s="585" t="s">
        <v>109</v>
      </c>
      <c r="C42" s="619"/>
      <c r="D42" s="620"/>
      <c r="E42" s="585"/>
      <c r="F42" s="619"/>
      <c r="G42" s="620"/>
      <c r="H42" s="585"/>
      <c r="I42" s="619"/>
      <c r="J42" s="620"/>
      <c r="K42" s="585"/>
      <c r="L42" s="619"/>
      <c r="M42" s="620"/>
      <c r="N42" s="585"/>
      <c r="O42" s="619"/>
      <c r="P42" s="620"/>
      <c r="Q42" s="585"/>
      <c r="R42" s="619"/>
      <c r="S42" s="620"/>
      <c r="T42" s="585"/>
      <c r="U42" s="619"/>
      <c r="V42" s="620"/>
      <c r="W42" s="585"/>
      <c r="X42" s="619"/>
      <c r="Y42" s="620"/>
      <c r="Z42" s="585"/>
      <c r="AA42" s="619"/>
      <c r="AB42" s="620"/>
      <c r="AC42" s="585"/>
      <c r="AD42" s="619"/>
      <c r="AE42" s="620"/>
      <c r="AF42" s="585"/>
      <c r="AG42" s="619">
        <v>236</v>
      </c>
      <c r="AH42" s="620">
        <v>368</v>
      </c>
      <c r="AI42" s="585">
        <v>604</v>
      </c>
      <c r="AJ42" s="619"/>
      <c r="AK42" s="620"/>
      <c r="AL42" s="585"/>
      <c r="AM42" s="619"/>
      <c r="AN42" s="620"/>
      <c r="AO42" s="585"/>
      <c r="AP42" s="619"/>
      <c r="AQ42" s="620"/>
      <c r="AR42" s="585"/>
      <c r="AS42" s="619"/>
      <c r="AT42" s="620"/>
      <c r="AU42" s="585"/>
      <c r="AV42" s="619">
        <v>571</v>
      </c>
      <c r="AW42" s="620">
        <v>726</v>
      </c>
      <c r="AX42" s="585">
        <v>1297</v>
      </c>
      <c r="AY42" s="619">
        <v>150</v>
      </c>
      <c r="AZ42" s="620">
        <v>278</v>
      </c>
      <c r="BA42" s="585">
        <v>428</v>
      </c>
    </row>
    <row r="43" spans="1:53" s="558" customFormat="1" x14ac:dyDescent="0.15">
      <c r="A43" s="614"/>
      <c r="B43" s="571" t="s">
        <v>85</v>
      </c>
      <c r="C43" s="606"/>
      <c r="D43" s="607"/>
      <c r="E43" s="571"/>
      <c r="F43" s="606"/>
      <c r="G43" s="607"/>
      <c r="H43" s="571"/>
      <c r="I43" s="606"/>
      <c r="J43" s="607"/>
      <c r="K43" s="571"/>
      <c r="L43" s="622"/>
      <c r="M43" s="623"/>
      <c r="N43" s="595"/>
      <c r="O43" s="606"/>
      <c r="P43" s="607"/>
      <c r="Q43" s="571"/>
      <c r="R43" s="606"/>
      <c r="S43" s="607"/>
      <c r="T43" s="571"/>
      <c r="U43" s="622"/>
      <c r="V43" s="623"/>
      <c r="W43" s="595"/>
      <c r="X43" s="606"/>
      <c r="Y43" s="607"/>
      <c r="Z43" s="571"/>
      <c r="AA43" s="606"/>
      <c r="AB43" s="607"/>
      <c r="AC43" s="571"/>
      <c r="AD43" s="606"/>
      <c r="AE43" s="607"/>
      <c r="AF43" s="571"/>
      <c r="AG43" s="606">
        <v>468</v>
      </c>
      <c r="AH43" s="607">
        <v>744</v>
      </c>
      <c r="AI43" s="571">
        <v>1212</v>
      </c>
      <c r="AJ43" s="606"/>
      <c r="AK43" s="607"/>
      <c r="AL43" s="571"/>
      <c r="AM43" s="606"/>
      <c r="AN43" s="607"/>
      <c r="AO43" s="571"/>
      <c r="AP43" s="606"/>
      <c r="AQ43" s="607"/>
      <c r="AR43" s="571"/>
      <c r="AS43" s="606"/>
      <c r="AT43" s="607"/>
      <c r="AU43" s="571"/>
      <c r="AV43" s="606">
        <v>951</v>
      </c>
      <c r="AW43" s="607">
        <v>1314</v>
      </c>
      <c r="AX43" s="571">
        <v>2265</v>
      </c>
      <c r="AY43" s="606">
        <v>384</v>
      </c>
      <c r="AZ43" s="607">
        <v>760</v>
      </c>
      <c r="BA43" s="571">
        <v>1144</v>
      </c>
    </row>
    <row r="44" spans="1:53" s="558" customFormat="1" x14ac:dyDescent="0.15">
      <c r="A44" s="624" t="s">
        <v>458</v>
      </c>
      <c r="B44" s="602" t="s">
        <v>110</v>
      </c>
      <c r="C44" s="616"/>
      <c r="D44" s="617"/>
      <c r="E44" s="577"/>
      <c r="F44" s="616"/>
      <c r="G44" s="617"/>
      <c r="H44" s="577"/>
      <c r="I44" s="616"/>
      <c r="J44" s="617"/>
      <c r="K44" s="577"/>
      <c r="L44" s="625"/>
      <c r="M44" s="626"/>
      <c r="N44" s="602"/>
      <c r="O44" s="616"/>
      <c r="P44" s="617"/>
      <c r="Q44" s="577"/>
      <c r="R44" s="616"/>
      <c r="S44" s="617"/>
      <c r="T44" s="577"/>
      <c r="U44" s="625"/>
      <c r="V44" s="626"/>
      <c r="W44" s="602"/>
      <c r="X44" s="616"/>
      <c r="Y44" s="617"/>
      <c r="Z44" s="577"/>
      <c r="AA44" s="616"/>
      <c r="AB44" s="617"/>
      <c r="AC44" s="577"/>
      <c r="AD44" s="616"/>
      <c r="AE44" s="617"/>
      <c r="AF44" s="577"/>
      <c r="AG44" s="616">
        <v>212</v>
      </c>
      <c r="AH44" s="617">
        <v>359</v>
      </c>
      <c r="AI44" s="577">
        <v>571</v>
      </c>
      <c r="AJ44" s="616"/>
      <c r="AK44" s="617"/>
      <c r="AL44" s="577"/>
      <c r="AM44" s="616"/>
      <c r="AN44" s="617"/>
      <c r="AO44" s="577"/>
      <c r="AP44" s="616"/>
      <c r="AQ44" s="617"/>
      <c r="AR44" s="577"/>
      <c r="AS44" s="616"/>
      <c r="AT44" s="617"/>
      <c r="AU44" s="577"/>
      <c r="AV44" s="616">
        <v>257</v>
      </c>
      <c r="AW44" s="617">
        <v>458</v>
      </c>
      <c r="AX44" s="577">
        <v>715</v>
      </c>
      <c r="AY44" s="616">
        <v>248</v>
      </c>
      <c r="AZ44" s="617">
        <v>420</v>
      </c>
      <c r="BA44" s="577">
        <v>668</v>
      </c>
    </row>
    <row r="45" spans="1:53" s="558" customFormat="1" x14ac:dyDescent="0.15">
      <c r="A45" s="618"/>
      <c r="B45" s="585" t="s">
        <v>109</v>
      </c>
      <c r="C45" s="619"/>
      <c r="D45" s="620"/>
      <c r="E45" s="585"/>
      <c r="F45" s="619"/>
      <c r="G45" s="620"/>
      <c r="H45" s="585"/>
      <c r="I45" s="619"/>
      <c r="J45" s="620"/>
      <c r="K45" s="585"/>
      <c r="L45" s="619"/>
      <c r="M45" s="620"/>
      <c r="N45" s="585"/>
      <c r="O45" s="619"/>
      <c r="P45" s="620"/>
      <c r="Q45" s="585"/>
      <c r="R45" s="619"/>
      <c r="S45" s="620"/>
      <c r="T45" s="585"/>
      <c r="U45" s="619"/>
      <c r="V45" s="620"/>
      <c r="W45" s="585"/>
      <c r="X45" s="619"/>
      <c r="Y45" s="620"/>
      <c r="Z45" s="585"/>
      <c r="AA45" s="619"/>
      <c r="AB45" s="620"/>
      <c r="AC45" s="585"/>
      <c r="AD45" s="619"/>
      <c r="AE45" s="620"/>
      <c r="AF45" s="585"/>
      <c r="AG45" s="619">
        <v>163</v>
      </c>
      <c r="AH45" s="620">
        <v>340</v>
      </c>
      <c r="AI45" s="585">
        <v>503</v>
      </c>
      <c r="AJ45" s="619"/>
      <c r="AK45" s="620"/>
      <c r="AL45" s="585"/>
      <c r="AM45" s="619"/>
      <c r="AN45" s="620"/>
      <c r="AO45" s="585"/>
      <c r="AP45" s="619"/>
      <c r="AQ45" s="620"/>
      <c r="AR45" s="585"/>
      <c r="AS45" s="619"/>
      <c r="AT45" s="620"/>
      <c r="AU45" s="585"/>
      <c r="AV45" s="619">
        <v>328</v>
      </c>
      <c r="AW45" s="620">
        <v>522</v>
      </c>
      <c r="AX45" s="585">
        <v>850</v>
      </c>
      <c r="AY45" s="619">
        <v>115</v>
      </c>
      <c r="AZ45" s="620">
        <v>162</v>
      </c>
      <c r="BA45" s="585">
        <v>277</v>
      </c>
    </row>
    <row r="46" spans="1:53" s="558" customFormat="1" x14ac:dyDescent="0.15">
      <c r="A46" s="614"/>
      <c r="B46" s="571" t="s">
        <v>85</v>
      </c>
      <c r="C46" s="606"/>
      <c r="D46" s="607"/>
      <c r="E46" s="571"/>
      <c r="F46" s="606"/>
      <c r="G46" s="607"/>
      <c r="H46" s="571"/>
      <c r="I46" s="606"/>
      <c r="J46" s="607"/>
      <c r="K46" s="571"/>
      <c r="L46" s="606"/>
      <c r="M46" s="607"/>
      <c r="N46" s="571"/>
      <c r="O46" s="606"/>
      <c r="P46" s="607"/>
      <c r="Q46" s="571"/>
      <c r="R46" s="606"/>
      <c r="S46" s="607"/>
      <c r="T46" s="571"/>
      <c r="U46" s="606"/>
      <c r="V46" s="607"/>
      <c r="W46" s="571"/>
      <c r="X46" s="606"/>
      <c r="Y46" s="607"/>
      <c r="Z46" s="571"/>
      <c r="AA46" s="606"/>
      <c r="AB46" s="607"/>
      <c r="AC46" s="571"/>
      <c r="AD46" s="606"/>
      <c r="AE46" s="607"/>
      <c r="AF46" s="571"/>
      <c r="AG46" s="606">
        <v>375</v>
      </c>
      <c r="AH46" s="607">
        <v>699</v>
      </c>
      <c r="AI46" s="571">
        <v>1074</v>
      </c>
      <c r="AJ46" s="606"/>
      <c r="AK46" s="607"/>
      <c r="AL46" s="571"/>
      <c r="AM46" s="606"/>
      <c r="AN46" s="607"/>
      <c r="AO46" s="571"/>
      <c r="AP46" s="606"/>
      <c r="AQ46" s="607"/>
      <c r="AR46" s="571"/>
      <c r="AS46" s="606"/>
      <c r="AT46" s="607"/>
      <c r="AU46" s="571"/>
      <c r="AV46" s="606">
        <v>585</v>
      </c>
      <c r="AW46" s="607">
        <v>980</v>
      </c>
      <c r="AX46" s="571">
        <v>1565</v>
      </c>
      <c r="AY46" s="606">
        <v>363</v>
      </c>
      <c r="AZ46" s="607">
        <v>582</v>
      </c>
      <c r="BA46" s="571">
        <v>945</v>
      </c>
    </row>
    <row r="47" spans="1:53" s="558" customFormat="1" x14ac:dyDescent="0.15">
      <c r="A47" s="624" t="s">
        <v>459</v>
      </c>
      <c r="B47" s="602" t="s">
        <v>110</v>
      </c>
      <c r="C47" s="616"/>
      <c r="D47" s="617"/>
      <c r="E47" s="577"/>
      <c r="F47" s="616"/>
      <c r="G47" s="617"/>
      <c r="H47" s="577"/>
      <c r="I47" s="616"/>
      <c r="J47" s="617"/>
      <c r="K47" s="577"/>
      <c r="L47" s="616"/>
      <c r="M47" s="617"/>
      <c r="N47" s="577"/>
      <c r="O47" s="616"/>
      <c r="P47" s="617"/>
      <c r="Q47" s="577"/>
      <c r="R47" s="616"/>
      <c r="S47" s="617"/>
      <c r="T47" s="577"/>
      <c r="U47" s="616"/>
      <c r="V47" s="617"/>
      <c r="W47" s="577"/>
      <c r="X47" s="616"/>
      <c r="Y47" s="617"/>
      <c r="Z47" s="577"/>
      <c r="AA47" s="616"/>
      <c r="AB47" s="617"/>
      <c r="AC47" s="577"/>
      <c r="AD47" s="616"/>
      <c r="AE47" s="617"/>
      <c r="AF47" s="577"/>
      <c r="AG47" s="616">
        <v>162</v>
      </c>
      <c r="AH47" s="617">
        <v>216</v>
      </c>
      <c r="AI47" s="577">
        <v>378</v>
      </c>
      <c r="AJ47" s="616"/>
      <c r="AK47" s="617"/>
      <c r="AL47" s="577"/>
      <c r="AM47" s="616"/>
      <c r="AN47" s="617"/>
      <c r="AO47" s="577"/>
      <c r="AP47" s="616"/>
      <c r="AQ47" s="617"/>
      <c r="AR47" s="577"/>
      <c r="AS47" s="616"/>
      <c r="AT47" s="617"/>
      <c r="AU47" s="577"/>
      <c r="AV47" s="616">
        <v>134</v>
      </c>
      <c r="AW47" s="617">
        <v>97</v>
      </c>
      <c r="AX47" s="577">
        <v>231</v>
      </c>
      <c r="AY47" s="616">
        <v>269</v>
      </c>
      <c r="AZ47" s="617">
        <v>326</v>
      </c>
      <c r="BA47" s="577">
        <v>595</v>
      </c>
    </row>
    <row r="48" spans="1:53" s="558" customFormat="1" x14ac:dyDescent="0.15">
      <c r="A48" s="618"/>
      <c r="B48" s="585" t="s">
        <v>109</v>
      </c>
      <c r="C48" s="619"/>
      <c r="D48" s="620"/>
      <c r="E48" s="585"/>
      <c r="F48" s="619"/>
      <c r="G48" s="620"/>
      <c r="H48" s="585"/>
      <c r="I48" s="619"/>
      <c r="J48" s="620"/>
      <c r="K48" s="585"/>
      <c r="L48" s="619"/>
      <c r="M48" s="620"/>
      <c r="N48" s="585"/>
      <c r="O48" s="619"/>
      <c r="P48" s="620"/>
      <c r="Q48" s="585"/>
      <c r="R48" s="619"/>
      <c r="S48" s="620"/>
      <c r="T48" s="585"/>
      <c r="U48" s="619"/>
      <c r="V48" s="620"/>
      <c r="W48" s="585"/>
      <c r="X48" s="619"/>
      <c r="Y48" s="620"/>
      <c r="Z48" s="585"/>
      <c r="AA48" s="619"/>
      <c r="AB48" s="620"/>
      <c r="AC48" s="585"/>
      <c r="AD48" s="619"/>
      <c r="AE48" s="620"/>
      <c r="AF48" s="585"/>
      <c r="AG48" s="619">
        <v>154</v>
      </c>
      <c r="AH48" s="620">
        <v>132</v>
      </c>
      <c r="AI48" s="585">
        <v>286</v>
      </c>
      <c r="AJ48" s="619"/>
      <c r="AK48" s="620"/>
      <c r="AL48" s="585"/>
      <c r="AM48" s="619"/>
      <c r="AN48" s="620"/>
      <c r="AO48" s="585"/>
      <c r="AP48" s="619"/>
      <c r="AQ48" s="620"/>
      <c r="AR48" s="585"/>
      <c r="AS48" s="619"/>
      <c r="AT48" s="620"/>
      <c r="AU48" s="585"/>
      <c r="AV48" s="619">
        <v>167</v>
      </c>
      <c r="AW48" s="620">
        <v>130</v>
      </c>
      <c r="AX48" s="585">
        <v>297</v>
      </c>
      <c r="AY48" s="619">
        <v>125</v>
      </c>
      <c r="AZ48" s="620">
        <v>103</v>
      </c>
      <c r="BA48" s="585">
        <v>228</v>
      </c>
    </row>
    <row r="49" spans="1:53" s="558" customFormat="1" x14ac:dyDescent="0.15">
      <c r="A49" s="614"/>
      <c r="B49" s="571" t="s">
        <v>85</v>
      </c>
      <c r="C49" s="606"/>
      <c r="D49" s="607"/>
      <c r="E49" s="571"/>
      <c r="F49" s="606"/>
      <c r="G49" s="607"/>
      <c r="H49" s="571"/>
      <c r="I49" s="606"/>
      <c r="J49" s="607"/>
      <c r="K49" s="571"/>
      <c r="L49" s="606"/>
      <c r="M49" s="607"/>
      <c r="N49" s="571"/>
      <c r="O49" s="606"/>
      <c r="P49" s="607"/>
      <c r="Q49" s="571"/>
      <c r="R49" s="606"/>
      <c r="S49" s="607"/>
      <c r="T49" s="571"/>
      <c r="U49" s="606"/>
      <c r="V49" s="607"/>
      <c r="W49" s="571"/>
      <c r="X49" s="606"/>
      <c r="Y49" s="607"/>
      <c r="Z49" s="571"/>
      <c r="AA49" s="606"/>
      <c r="AB49" s="607"/>
      <c r="AC49" s="571"/>
      <c r="AD49" s="606"/>
      <c r="AE49" s="607"/>
      <c r="AF49" s="571"/>
      <c r="AG49" s="606">
        <v>316</v>
      </c>
      <c r="AH49" s="607">
        <v>348</v>
      </c>
      <c r="AI49" s="571">
        <v>664</v>
      </c>
      <c r="AJ49" s="606"/>
      <c r="AK49" s="607"/>
      <c r="AL49" s="571"/>
      <c r="AM49" s="606"/>
      <c r="AN49" s="607"/>
      <c r="AO49" s="571"/>
      <c r="AP49" s="606"/>
      <c r="AQ49" s="607"/>
      <c r="AR49" s="571"/>
      <c r="AS49" s="606"/>
      <c r="AT49" s="607"/>
      <c r="AU49" s="571"/>
      <c r="AV49" s="606">
        <v>301</v>
      </c>
      <c r="AW49" s="607">
        <v>227</v>
      </c>
      <c r="AX49" s="571">
        <v>528</v>
      </c>
      <c r="AY49" s="606">
        <v>394</v>
      </c>
      <c r="AZ49" s="607">
        <v>429</v>
      </c>
      <c r="BA49" s="571">
        <v>823</v>
      </c>
    </row>
    <row r="50" spans="1:53" s="558" customFormat="1" x14ac:dyDescent="0.15">
      <c r="A50" s="615" t="s">
        <v>460</v>
      </c>
      <c r="B50" s="577" t="s">
        <v>110</v>
      </c>
      <c r="C50" s="616"/>
      <c r="D50" s="617"/>
      <c r="E50" s="577"/>
      <c r="F50" s="616"/>
      <c r="G50" s="617"/>
      <c r="H50" s="577"/>
      <c r="I50" s="616"/>
      <c r="J50" s="617"/>
      <c r="K50" s="577"/>
      <c r="L50" s="616"/>
      <c r="M50" s="617"/>
      <c r="N50" s="577"/>
      <c r="O50" s="616"/>
      <c r="P50" s="617"/>
      <c r="Q50" s="577"/>
      <c r="R50" s="616"/>
      <c r="S50" s="617"/>
      <c r="T50" s="577"/>
      <c r="U50" s="616"/>
      <c r="V50" s="617"/>
      <c r="W50" s="577"/>
      <c r="X50" s="616"/>
      <c r="Y50" s="617"/>
      <c r="Z50" s="577"/>
      <c r="AA50" s="616"/>
      <c r="AB50" s="617"/>
      <c r="AC50" s="577"/>
      <c r="AD50" s="616"/>
      <c r="AE50" s="617"/>
      <c r="AF50" s="577"/>
      <c r="AG50" s="616">
        <v>108</v>
      </c>
      <c r="AH50" s="617">
        <v>113</v>
      </c>
      <c r="AI50" s="577">
        <v>221</v>
      </c>
      <c r="AJ50" s="616"/>
      <c r="AK50" s="617"/>
      <c r="AL50" s="577"/>
      <c r="AM50" s="616"/>
      <c r="AN50" s="617"/>
      <c r="AO50" s="577"/>
      <c r="AP50" s="616"/>
      <c r="AQ50" s="617"/>
      <c r="AR50" s="577"/>
      <c r="AS50" s="616"/>
      <c r="AT50" s="617"/>
      <c r="AU50" s="577"/>
      <c r="AV50" s="616">
        <v>35</v>
      </c>
      <c r="AW50" s="617">
        <v>23</v>
      </c>
      <c r="AX50" s="577">
        <v>58</v>
      </c>
      <c r="AY50" s="616">
        <v>257</v>
      </c>
      <c r="AZ50" s="617">
        <v>248</v>
      </c>
      <c r="BA50" s="577">
        <v>505</v>
      </c>
    </row>
    <row r="51" spans="1:53" s="558" customFormat="1" x14ac:dyDescent="0.15">
      <c r="A51" s="618"/>
      <c r="B51" s="585" t="s">
        <v>109</v>
      </c>
      <c r="C51" s="619"/>
      <c r="D51" s="620"/>
      <c r="E51" s="585"/>
      <c r="F51" s="619"/>
      <c r="G51" s="620"/>
      <c r="H51" s="585"/>
      <c r="I51" s="619"/>
      <c r="J51" s="620"/>
      <c r="K51" s="585"/>
      <c r="L51" s="619"/>
      <c r="M51" s="620"/>
      <c r="N51" s="585"/>
      <c r="O51" s="619"/>
      <c r="P51" s="620"/>
      <c r="Q51" s="585"/>
      <c r="R51" s="619"/>
      <c r="S51" s="620"/>
      <c r="T51" s="585"/>
      <c r="U51" s="619"/>
      <c r="V51" s="620"/>
      <c r="W51" s="585"/>
      <c r="X51" s="619"/>
      <c r="Y51" s="620"/>
      <c r="Z51" s="585"/>
      <c r="AA51" s="619"/>
      <c r="AB51" s="620"/>
      <c r="AC51" s="585"/>
      <c r="AD51" s="619"/>
      <c r="AE51" s="620"/>
      <c r="AF51" s="585"/>
      <c r="AG51" s="619">
        <v>65</v>
      </c>
      <c r="AH51" s="620">
        <v>74</v>
      </c>
      <c r="AI51" s="585">
        <v>139</v>
      </c>
      <c r="AJ51" s="619"/>
      <c r="AK51" s="620"/>
      <c r="AL51" s="585"/>
      <c r="AM51" s="619"/>
      <c r="AN51" s="620"/>
      <c r="AO51" s="585"/>
      <c r="AP51" s="619"/>
      <c r="AQ51" s="620"/>
      <c r="AR51" s="585"/>
      <c r="AS51" s="619"/>
      <c r="AT51" s="620"/>
      <c r="AU51" s="585"/>
      <c r="AV51" s="619">
        <v>29</v>
      </c>
      <c r="AW51" s="620">
        <v>19</v>
      </c>
      <c r="AX51" s="585">
        <v>48</v>
      </c>
      <c r="AY51" s="619">
        <v>100</v>
      </c>
      <c r="AZ51" s="620">
        <v>60</v>
      </c>
      <c r="BA51" s="585">
        <v>160</v>
      </c>
    </row>
    <row r="52" spans="1:53" s="558" customFormat="1" x14ac:dyDescent="0.15">
      <c r="A52" s="614"/>
      <c r="B52" s="571" t="s">
        <v>85</v>
      </c>
      <c r="C52" s="606"/>
      <c r="D52" s="607"/>
      <c r="E52" s="571"/>
      <c r="F52" s="606"/>
      <c r="G52" s="607"/>
      <c r="H52" s="571"/>
      <c r="I52" s="606"/>
      <c r="J52" s="607"/>
      <c r="K52" s="571"/>
      <c r="L52" s="622"/>
      <c r="M52" s="623"/>
      <c r="N52" s="595"/>
      <c r="O52" s="606"/>
      <c r="P52" s="607"/>
      <c r="Q52" s="571"/>
      <c r="R52" s="606"/>
      <c r="S52" s="607"/>
      <c r="T52" s="571"/>
      <c r="U52" s="622"/>
      <c r="V52" s="623"/>
      <c r="W52" s="595"/>
      <c r="X52" s="606"/>
      <c r="Y52" s="607"/>
      <c r="Z52" s="571"/>
      <c r="AA52" s="606"/>
      <c r="AB52" s="607"/>
      <c r="AC52" s="571"/>
      <c r="AD52" s="606"/>
      <c r="AE52" s="607"/>
      <c r="AF52" s="571"/>
      <c r="AG52" s="606">
        <v>173</v>
      </c>
      <c r="AH52" s="607">
        <v>187</v>
      </c>
      <c r="AI52" s="571">
        <v>360</v>
      </c>
      <c r="AJ52" s="606"/>
      <c r="AK52" s="607"/>
      <c r="AL52" s="571"/>
      <c r="AM52" s="606"/>
      <c r="AN52" s="607"/>
      <c r="AO52" s="571"/>
      <c r="AP52" s="606"/>
      <c r="AQ52" s="607"/>
      <c r="AR52" s="571"/>
      <c r="AS52" s="606"/>
      <c r="AT52" s="607"/>
      <c r="AU52" s="571"/>
      <c r="AV52" s="606">
        <v>64</v>
      </c>
      <c r="AW52" s="607">
        <v>42</v>
      </c>
      <c r="AX52" s="571">
        <v>106</v>
      </c>
      <c r="AY52" s="606">
        <v>357</v>
      </c>
      <c r="AZ52" s="607">
        <v>308</v>
      </c>
      <c r="BA52" s="571">
        <v>665</v>
      </c>
    </row>
    <row r="53" spans="1:53" s="558" customFormat="1" x14ac:dyDescent="0.15">
      <c r="A53" s="640" t="s">
        <v>455</v>
      </c>
      <c r="B53" s="641" t="s">
        <v>110</v>
      </c>
      <c r="C53" s="642"/>
      <c r="D53" s="643"/>
      <c r="E53" s="641"/>
      <c r="F53" s="642"/>
      <c r="G53" s="643"/>
      <c r="H53" s="641"/>
      <c r="I53" s="642"/>
      <c r="J53" s="643"/>
      <c r="K53" s="641"/>
      <c r="L53" s="642"/>
      <c r="M53" s="643"/>
      <c r="N53" s="641"/>
      <c r="O53" s="642"/>
      <c r="P53" s="643"/>
      <c r="Q53" s="641"/>
      <c r="R53" s="642"/>
      <c r="S53" s="643"/>
      <c r="T53" s="641"/>
      <c r="U53" s="642"/>
      <c r="V53" s="643"/>
      <c r="W53" s="641"/>
      <c r="X53" s="642"/>
      <c r="Y53" s="643"/>
      <c r="Z53" s="641"/>
      <c r="AA53" s="642"/>
      <c r="AB53" s="643"/>
      <c r="AC53" s="641"/>
      <c r="AD53" s="642"/>
      <c r="AE53" s="643"/>
      <c r="AF53" s="641"/>
      <c r="AG53" s="642">
        <v>985</v>
      </c>
      <c r="AH53" s="643">
        <v>1424</v>
      </c>
      <c r="AI53" s="641">
        <v>2409</v>
      </c>
      <c r="AJ53" s="642"/>
      <c r="AK53" s="643"/>
      <c r="AL53" s="641"/>
      <c r="AM53" s="642"/>
      <c r="AN53" s="643"/>
      <c r="AO53" s="641"/>
      <c r="AP53" s="642"/>
      <c r="AQ53" s="643"/>
      <c r="AR53" s="641"/>
      <c r="AS53" s="642"/>
      <c r="AT53" s="643"/>
      <c r="AU53" s="641"/>
      <c r="AV53" s="642">
        <v>1472</v>
      </c>
      <c r="AW53" s="643">
        <v>1906</v>
      </c>
      <c r="AX53" s="641">
        <v>3378</v>
      </c>
      <c r="AY53" s="642">
        <v>1212</v>
      </c>
      <c r="AZ53" s="643">
        <v>1741</v>
      </c>
      <c r="BA53" s="641">
        <v>2953</v>
      </c>
    </row>
    <row r="54" spans="1:53" s="558" customFormat="1" x14ac:dyDescent="0.15">
      <c r="A54" s="644"/>
      <c r="B54" s="645" t="s">
        <v>109</v>
      </c>
      <c r="C54" s="646"/>
      <c r="D54" s="647"/>
      <c r="E54" s="645"/>
      <c r="F54" s="646"/>
      <c r="G54" s="647"/>
      <c r="H54" s="645"/>
      <c r="I54" s="646"/>
      <c r="J54" s="647"/>
      <c r="K54" s="645"/>
      <c r="L54" s="646"/>
      <c r="M54" s="647"/>
      <c r="N54" s="645"/>
      <c r="O54" s="646"/>
      <c r="P54" s="647"/>
      <c r="Q54" s="645"/>
      <c r="R54" s="646"/>
      <c r="S54" s="647"/>
      <c r="T54" s="645"/>
      <c r="U54" s="646"/>
      <c r="V54" s="647"/>
      <c r="W54" s="645"/>
      <c r="X54" s="646"/>
      <c r="Y54" s="647"/>
      <c r="Z54" s="645"/>
      <c r="AA54" s="646"/>
      <c r="AB54" s="647"/>
      <c r="AC54" s="645"/>
      <c r="AD54" s="646"/>
      <c r="AE54" s="647"/>
      <c r="AF54" s="645"/>
      <c r="AG54" s="646">
        <v>862</v>
      </c>
      <c r="AH54" s="647">
        <v>1396</v>
      </c>
      <c r="AI54" s="645">
        <v>2258</v>
      </c>
      <c r="AJ54" s="646"/>
      <c r="AK54" s="647"/>
      <c r="AL54" s="645"/>
      <c r="AM54" s="646"/>
      <c r="AN54" s="647"/>
      <c r="AO54" s="645"/>
      <c r="AP54" s="646"/>
      <c r="AQ54" s="647"/>
      <c r="AR54" s="645"/>
      <c r="AS54" s="646"/>
      <c r="AT54" s="647"/>
      <c r="AU54" s="645"/>
      <c r="AV54" s="646">
        <v>1899</v>
      </c>
      <c r="AW54" s="647">
        <v>2208</v>
      </c>
      <c r="AX54" s="645">
        <v>4107</v>
      </c>
      <c r="AY54" s="646">
        <v>641</v>
      </c>
      <c r="AZ54" s="647">
        <v>841</v>
      </c>
      <c r="BA54" s="645">
        <v>1482</v>
      </c>
    </row>
    <row r="55" spans="1:53" s="558" customFormat="1" x14ac:dyDescent="0.15">
      <c r="A55" s="648"/>
      <c r="B55" s="649" t="s">
        <v>85</v>
      </c>
      <c r="C55" s="650"/>
      <c r="D55" s="651"/>
      <c r="E55" s="649"/>
      <c r="F55" s="650"/>
      <c r="G55" s="651"/>
      <c r="H55" s="649"/>
      <c r="I55" s="650"/>
      <c r="J55" s="651"/>
      <c r="K55" s="649"/>
      <c r="L55" s="650"/>
      <c r="M55" s="651"/>
      <c r="N55" s="649"/>
      <c r="O55" s="650"/>
      <c r="P55" s="651"/>
      <c r="Q55" s="649"/>
      <c r="R55" s="650"/>
      <c r="S55" s="651"/>
      <c r="T55" s="649"/>
      <c r="U55" s="650"/>
      <c r="V55" s="651"/>
      <c r="W55" s="649"/>
      <c r="X55" s="650"/>
      <c r="Y55" s="651"/>
      <c r="Z55" s="649"/>
      <c r="AA55" s="650"/>
      <c r="AB55" s="651"/>
      <c r="AC55" s="649"/>
      <c r="AD55" s="650"/>
      <c r="AE55" s="651"/>
      <c r="AF55" s="649"/>
      <c r="AG55" s="650">
        <v>1847</v>
      </c>
      <c r="AH55" s="651">
        <v>2820</v>
      </c>
      <c r="AI55" s="649">
        <v>4667</v>
      </c>
      <c r="AJ55" s="650"/>
      <c r="AK55" s="651"/>
      <c r="AL55" s="649"/>
      <c r="AM55" s="650"/>
      <c r="AN55" s="651"/>
      <c r="AO55" s="649"/>
      <c r="AP55" s="650"/>
      <c r="AQ55" s="651"/>
      <c r="AR55" s="649"/>
      <c r="AS55" s="650"/>
      <c r="AT55" s="651"/>
      <c r="AU55" s="649"/>
      <c r="AV55" s="650">
        <v>3371</v>
      </c>
      <c r="AW55" s="651">
        <v>4114</v>
      </c>
      <c r="AX55" s="649">
        <v>7485</v>
      </c>
      <c r="AY55" s="650">
        <v>1853</v>
      </c>
      <c r="AZ55" s="651">
        <v>2582</v>
      </c>
      <c r="BA55" s="649">
        <v>4435</v>
      </c>
    </row>
    <row r="56" spans="1:53" s="558" customFormat="1" x14ac:dyDescent="0.15">
      <c r="A56" s="624" t="s">
        <v>86</v>
      </c>
      <c r="B56" s="602" t="s">
        <v>110</v>
      </c>
      <c r="C56" s="624">
        <v>1105</v>
      </c>
      <c r="D56" s="626">
        <v>1552</v>
      </c>
      <c r="E56" s="602">
        <v>2657</v>
      </c>
      <c r="F56" s="625">
        <v>2617</v>
      </c>
      <c r="G56" s="626">
        <v>945</v>
      </c>
      <c r="H56" s="602">
        <v>3562</v>
      </c>
      <c r="I56" s="625">
        <v>4325</v>
      </c>
      <c r="J56" s="626">
        <v>5811</v>
      </c>
      <c r="K56" s="602">
        <v>10136</v>
      </c>
      <c r="L56" s="625">
        <v>8047</v>
      </c>
      <c r="M56" s="626">
        <v>8310</v>
      </c>
      <c r="N56" s="602">
        <v>16357</v>
      </c>
      <c r="O56" s="625">
        <v>2948</v>
      </c>
      <c r="P56" s="626">
        <v>2834</v>
      </c>
      <c r="Q56" s="602">
        <v>5782</v>
      </c>
      <c r="R56" s="625">
        <v>8727</v>
      </c>
      <c r="S56" s="626">
        <v>9600</v>
      </c>
      <c r="T56" s="602">
        <v>18327</v>
      </c>
      <c r="U56" s="625">
        <v>11674</v>
      </c>
      <c r="V56" s="626">
        <v>12436</v>
      </c>
      <c r="W56" s="602">
        <v>24110</v>
      </c>
      <c r="X56" s="625">
        <v>2926</v>
      </c>
      <c r="Y56" s="626">
        <v>2575</v>
      </c>
      <c r="Z56" s="602">
        <v>5501</v>
      </c>
      <c r="AA56" s="625">
        <v>2150</v>
      </c>
      <c r="AB56" s="626">
        <v>2735</v>
      </c>
      <c r="AC56" s="602">
        <v>4885</v>
      </c>
      <c r="AD56" s="625">
        <v>3890</v>
      </c>
      <c r="AE56" s="626">
        <v>3717</v>
      </c>
      <c r="AF56" s="602">
        <v>7607</v>
      </c>
      <c r="AG56" s="625">
        <v>2990</v>
      </c>
      <c r="AH56" s="626">
        <v>3611</v>
      </c>
      <c r="AI56" s="602">
        <v>6601</v>
      </c>
      <c r="AJ56" s="625">
        <v>3080</v>
      </c>
      <c r="AK56" s="626">
        <v>3351</v>
      </c>
      <c r="AL56" s="602">
        <v>6431</v>
      </c>
      <c r="AM56" s="625">
        <v>1864</v>
      </c>
      <c r="AN56" s="626">
        <v>1892</v>
      </c>
      <c r="AO56" s="602">
        <v>3756</v>
      </c>
      <c r="AP56" s="625">
        <v>2227</v>
      </c>
      <c r="AQ56" s="626">
        <v>2700</v>
      </c>
      <c r="AR56" s="602">
        <v>4927</v>
      </c>
      <c r="AS56" s="625">
        <v>1476</v>
      </c>
      <c r="AT56" s="626">
        <v>1442</v>
      </c>
      <c r="AU56" s="602">
        <v>2918</v>
      </c>
      <c r="AV56" s="625">
        <v>4520</v>
      </c>
      <c r="AW56" s="626">
        <v>4452</v>
      </c>
      <c r="AX56" s="602">
        <v>8972</v>
      </c>
      <c r="AY56" s="625">
        <v>1212</v>
      </c>
      <c r="AZ56" s="626">
        <v>1741</v>
      </c>
      <c r="BA56" s="602">
        <v>2953</v>
      </c>
    </row>
    <row r="57" spans="1:53" s="558" customFormat="1" x14ac:dyDescent="0.15">
      <c r="A57" s="618"/>
      <c r="B57" s="585" t="s">
        <v>109</v>
      </c>
      <c r="C57" s="618">
        <v>1023</v>
      </c>
      <c r="D57" s="620">
        <v>1419</v>
      </c>
      <c r="E57" s="585">
        <v>2442</v>
      </c>
      <c r="F57" s="619">
        <v>2134</v>
      </c>
      <c r="G57" s="620">
        <v>677</v>
      </c>
      <c r="H57" s="585">
        <v>2811</v>
      </c>
      <c r="I57" s="619">
        <v>4159</v>
      </c>
      <c r="J57" s="620">
        <v>4806</v>
      </c>
      <c r="K57" s="585">
        <v>8965</v>
      </c>
      <c r="L57" s="619">
        <v>7314</v>
      </c>
      <c r="M57" s="620">
        <v>6904</v>
      </c>
      <c r="N57" s="585">
        <v>14218</v>
      </c>
      <c r="O57" s="619">
        <v>3679</v>
      </c>
      <c r="P57" s="620">
        <v>4512</v>
      </c>
      <c r="Q57" s="585">
        <v>8191</v>
      </c>
      <c r="R57" s="619">
        <v>6654</v>
      </c>
      <c r="S57" s="620">
        <v>10396</v>
      </c>
      <c r="T57" s="585">
        <v>17050</v>
      </c>
      <c r="U57" s="619">
        <v>10333</v>
      </c>
      <c r="V57" s="620">
        <v>14910</v>
      </c>
      <c r="W57" s="585">
        <v>25243</v>
      </c>
      <c r="X57" s="619">
        <v>3439</v>
      </c>
      <c r="Y57" s="620">
        <v>3018</v>
      </c>
      <c r="Z57" s="585">
        <v>6457</v>
      </c>
      <c r="AA57" s="619">
        <v>2420</v>
      </c>
      <c r="AB57" s="620">
        <v>3322</v>
      </c>
      <c r="AC57" s="585">
        <v>5742</v>
      </c>
      <c r="AD57" s="619">
        <v>5399</v>
      </c>
      <c r="AE57" s="620">
        <v>4634</v>
      </c>
      <c r="AF57" s="585">
        <v>10033</v>
      </c>
      <c r="AG57" s="619">
        <v>3795</v>
      </c>
      <c r="AH57" s="620">
        <v>4386</v>
      </c>
      <c r="AI57" s="585">
        <v>8181</v>
      </c>
      <c r="AJ57" s="619">
        <v>3803</v>
      </c>
      <c r="AK57" s="620">
        <v>3812</v>
      </c>
      <c r="AL57" s="585">
        <v>7615</v>
      </c>
      <c r="AM57" s="619">
        <v>2303</v>
      </c>
      <c r="AN57" s="620">
        <v>2178</v>
      </c>
      <c r="AO57" s="585">
        <v>4481</v>
      </c>
      <c r="AP57" s="619">
        <v>4085</v>
      </c>
      <c r="AQ57" s="620">
        <v>4638</v>
      </c>
      <c r="AR57" s="585">
        <v>8723</v>
      </c>
      <c r="AS57" s="619">
        <v>1882</v>
      </c>
      <c r="AT57" s="620">
        <v>1862</v>
      </c>
      <c r="AU57" s="585">
        <v>3744</v>
      </c>
      <c r="AV57" s="619">
        <v>6193</v>
      </c>
      <c r="AW57" s="620">
        <v>5934</v>
      </c>
      <c r="AX57" s="585">
        <v>12127</v>
      </c>
      <c r="AY57" s="619">
        <v>641</v>
      </c>
      <c r="AZ57" s="620">
        <v>841</v>
      </c>
      <c r="BA57" s="585">
        <v>1482</v>
      </c>
    </row>
    <row r="58" spans="1:53" s="558" customFormat="1" x14ac:dyDescent="0.15">
      <c r="A58" s="614"/>
      <c r="B58" s="571" t="s">
        <v>85</v>
      </c>
      <c r="C58" s="614">
        <v>2128</v>
      </c>
      <c r="D58" s="607">
        <v>2971</v>
      </c>
      <c r="E58" s="571">
        <v>5099</v>
      </c>
      <c r="F58" s="606">
        <v>4751</v>
      </c>
      <c r="G58" s="607">
        <v>1622</v>
      </c>
      <c r="H58" s="571">
        <v>6373</v>
      </c>
      <c r="I58" s="606">
        <v>8484</v>
      </c>
      <c r="J58" s="607">
        <v>10617</v>
      </c>
      <c r="K58" s="571">
        <v>19101</v>
      </c>
      <c r="L58" s="606">
        <v>15361</v>
      </c>
      <c r="M58" s="607">
        <v>15214</v>
      </c>
      <c r="N58" s="571">
        <v>30575</v>
      </c>
      <c r="O58" s="606">
        <v>6627</v>
      </c>
      <c r="P58" s="607">
        <v>7346</v>
      </c>
      <c r="Q58" s="571">
        <v>13973</v>
      </c>
      <c r="R58" s="606">
        <v>15381</v>
      </c>
      <c r="S58" s="607">
        <v>19996</v>
      </c>
      <c r="T58" s="571">
        <v>35377</v>
      </c>
      <c r="U58" s="606">
        <v>22007</v>
      </c>
      <c r="V58" s="607">
        <v>27346</v>
      </c>
      <c r="W58" s="571">
        <v>49353</v>
      </c>
      <c r="X58" s="606">
        <v>6365</v>
      </c>
      <c r="Y58" s="607">
        <v>5593</v>
      </c>
      <c r="Z58" s="571">
        <v>11958</v>
      </c>
      <c r="AA58" s="606">
        <v>4570</v>
      </c>
      <c r="AB58" s="607">
        <v>6057</v>
      </c>
      <c r="AC58" s="571">
        <v>10627</v>
      </c>
      <c r="AD58" s="606">
        <v>9289</v>
      </c>
      <c r="AE58" s="607">
        <v>8351</v>
      </c>
      <c r="AF58" s="571">
        <v>17640</v>
      </c>
      <c r="AG58" s="606">
        <v>6785</v>
      </c>
      <c r="AH58" s="607">
        <v>7997</v>
      </c>
      <c r="AI58" s="571">
        <v>14782</v>
      </c>
      <c r="AJ58" s="606">
        <v>6883</v>
      </c>
      <c r="AK58" s="607">
        <v>7163</v>
      </c>
      <c r="AL58" s="571">
        <v>14046</v>
      </c>
      <c r="AM58" s="606">
        <v>4167</v>
      </c>
      <c r="AN58" s="607">
        <v>4070</v>
      </c>
      <c r="AO58" s="571">
        <v>8237</v>
      </c>
      <c r="AP58" s="606">
        <v>6312</v>
      </c>
      <c r="AQ58" s="607">
        <v>7338</v>
      </c>
      <c r="AR58" s="571">
        <v>13650</v>
      </c>
      <c r="AS58" s="606">
        <v>3358</v>
      </c>
      <c r="AT58" s="607">
        <v>3304</v>
      </c>
      <c r="AU58" s="571">
        <v>6662</v>
      </c>
      <c r="AV58" s="606">
        <v>10713</v>
      </c>
      <c r="AW58" s="607">
        <v>10386</v>
      </c>
      <c r="AX58" s="571">
        <v>21099</v>
      </c>
      <c r="AY58" s="606">
        <v>1853</v>
      </c>
      <c r="AZ58" s="607">
        <v>2582</v>
      </c>
      <c r="BA58" s="571">
        <v>4435</v>
      </c>
    </row>
    <row r="59" spans="1:53" x14ac:dyDescent="0.15">
      <c r="A59" s="557" t="s">
        <v>439</v>
      </c>
    </row>
    <row r="72" spans="3:50" x14ac:dyDescent="0.15">
      <c r="C72" s="608"/>
      <c r="D72" s="608"/>
      <c r="E72" s="608"/>
      <c r="F72" s="608"/>
      <c r="G72" s="608"/>
      <c r="H72" s="608"/>
      <c r="I72" s="608"/>
      <c r="J72" s="608"/>
      <c r="K72" s="608"/>
      <c r="L72" s="608"/>
      <c r="M72" s="608"/>
      <c r="N72" s="608"/>
      <c r="O72" s="608"/>
      <c r="P72" s="608"/>
      <c r="Q72" s="608"/>
      <c r="R72" s="608"/>
      <c r="S72" s="608"/>
      <c r="T72" s="608"/>
      <c r="U72" s="608"/>
      <c r="V72" s="608"/>
      <c r="W72" s="608"/>
      <c r="X72" s="608"/>
      <c r="Y72" s="608"/>
      <c r="Z72" s="608"/>
      <c r="AA72" s="608"/>
      <c r="AB72" s="608"/>
      <c r="AC72" s="608"/>
      <c r="AD72" s="608"/>
      <c r="AE72" s="608"/>
      <c r="AF72" s="608"/>
      <c r="AG72" s="608"/>
      <c r="AH72" s="608"/>
      <c r="AI72" s="608"/>
      <c r="AJ72" s="608"/>
      <c r="AK72" s="608"/>
      <c r="AL72" s="608"/>
      <c r="AM72" s="608"/>
      <c r="AN72" s="608"/>
      <c r="AO72" s="608"/>
      <c r="AP72" s="608"/>
      <c r="AQ72" s="608"/>
      <c r="AR72" s="608"/>
      <c r="AS72" s="608"/>
      <c r="AT72" s="608"/>
      <c r="AU72" s="608"/>
      <c r="AV72" s="608"/>
      <c r="AW72" s="608"/>
      <c r="AX72" s="608"/>
    </row>
    <row r="73" spans="3:50" x14ac:dyDescent="0.15">
      <c r="C73" s="608"/>
      <c r="D73" s="608"/>
      <c r="E73" s="608"/>
      <c r="F73" s="608"/>
      <c r="G73" s="608"/>
      <c r="H73" s="608"/>
      <c r="I73" s="608"/>
      <c r="J73" s="608"/>
      <c r="K73" s="608"/>
      <c r="L73" s="608"/>
      <c r="M73" s="608"/>
      <c r="N73" s="608"/>
      <c r="O73" s="608"/>
      <c r="P73" s="608"/>
      <c r="Q73" s="608"/>
      <c r="R73" s="608"/>
      <c r="S73" s="608"/>
      <c r="T73" s="608"/>
      <c r="U73" s="608"/>
      <c r="V73" s="608"/>
      <c r="W73" s="608"/>
      <c r="X73" s="608"/>
      <c r="Y73" s="608"/>
      <c r="Z73" s="608"/>
      <c r="AA73" s="608"/>
      <c r="AB73" s="608"/>
      <c r="AC73" s="608"/>
      <c r="AD73" s="608"/>
      <c r="AE73" s="608"/>
      <c r="AF73" s="608"/>
      <c r="AG73" s="608"/>
      <c r="AH73" s="608"/>
      <c r="AI73" s="608"/>
      <c r="AJ73" s="608"/>
      <c r="AK73" s="608"/>
      <c r="AL73" s="608"/>
      <c r="AM73" s="608"/>
      <c r="AN73" s="608"/>
      <c r="AO73" s="608"/>
      <c r="AP73" s="608"/>
      <c r="AQ73" s="608"/>
      <c r="AR73" s="608"/>
      <c r="AS73" s="608"/>
      <c r="AT73" s="608"/>
      <c r="AU73" s="608"/>
      <c r="AV73" s="608"/>
      <c r="AW73" s="608"/>
      <c r="AX73" s="608"/>
    </row>
    <row r="74" spans="3:50" x14ac:dyDescent="0.15">
      <c r="C74" s="608"/>
      <c r="D74" s="608"/>
      <c r="E74" s="608"/>
      <c r="F74" s="608"/>
      <c r="G74" s="608"/>
      <c r="H74" s="608"/>
      <c r="I74" s="608"/>
      <c r="J74" s="608"/>
      <c r="K74" s="608"/>
      <c r="L74" s="608"/>
      <c r="M74" s="608"/>
      <c r="N74" s="608"/>
      <c r="O74" s="608"/>
      <c r="P74" s="608"/>
      <c r="Q74" s="608"/>
      <c r="R74" s="608"/>
      <c r="S74" s="608"/>
      <c r="T74" s="608"/>
      <c r="U74" s="608"/>
      <c r="V74" s="608"/>
      <c r="W74" s="608"/>
      <c r="X74" s="608"/>
      <c r="Y74" s="608"/>
      <c r="Z74" s="608"/>
      <c r="AA74" s="608"/>
      <c r="AB74" s="608"/>
      <c r="AC74" s="608"/>
      <c r="AD74" s="608"/>
      <c r="AE74" s="608"/>
      <c r="AF74" s="608"/>
      <c r="AG74" s="608"/>
      <c r="AH74" s="608"/>
      <c r="AI74" s="608"/>
      <c r="AJ74" s="608"/>
      <c r="AK74" s="608"/>
      <c r="AL74" s="608"/>
      <c r="AM74" s="608"/>
      <c r="AN74" s="608"/>
      <c r="AO74" s="608"/>
      <c r="AP74" s="608"/>
      <c r="AQ74" s="608"/>
      <c r="AR74" s="608"/>
      <c r="AS74" s="608"/>
      <c r="AT74" s="608"/>
      <c r="AU74" s="608"/>
      <c r="AV74" s="608"/>
      <c r="AW74" s="608"/>
      <c r="AX74" s="608"/>
    </row>
    <row r="75" spans="3:50" x14ac:dyDescent="0.15">
      <c r="L75" s="608"/>
      <c r="M75" s="608"/>
      <c r="N75" s="608"/>
    </row>
  </sheetData>
  <phoneticPr fontId="4"/>
  <pageMargins left="0.78740157480314965" right="0.59055118110236227" top="0.59055118110236227" bottom="0.59055118110236227" header="0.51181102362204722" footer="0.51181102362204722"/>
  <pageSetup paperSize="9" scale="70" firstPageNumber="33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>
    <tabColor theme="0"/>
  </sheetPr>
  <dimension ref="A1:F32"/>
  <sheetViews>
    <sheetView zoomScale="55" zoomScaleNormal="55" zoomScaleSheetLayoutView="110" workbookViewId="0">
      <selection activeCell="A18" sqref="A18:XFD18"/>
    </sheetView>
  </sheetViews>
  <sheetFormatPr defaultColWidth="9" defaultRowHeight="15" x14ac:dyDescent="0.15"/>
  <cols>
    <col min="1" max="1" width="15" style="462" customWidth="1"/>
    <col min="2" max="6" width="17.125" style="454" customWidth="1"/>
    <col min="7" max="16384" width="9" style="454"/>
  </cols>
  <sheetData>
    <row r="1" spans="1:6" s="453" customFormat="1" ht="18.75" x14ac:dyDescent="0.15">
      <c r="A1" s="453" t="s">
        <v>445</v>
      </c>
    </row>
    <row r="2" spans="1:6" s="453" customFormat="1" ht="18.75" x14ac:dyDescent="0.15">
      <c r="A2" s="453" t="s">
        <v>462</v>
      </c>
    </row>
    <row r="3" spans="1:6" s="453" customFormat="1" ht="21" customHeight="1" x14ac:dyDescent="0.15">
      <c r="A3" s="556"/>
      <c r="B3" s="556"/>
      <c r="C3" s="556"/>
      <c r="D3" s="556"/>
      <c r="E3" s="556"/>
      <c r="F3" s="552" t="s">
        <v>400</v>
      </c>
    </row>
    <row r="4" spans="1:6" s="461" customFormat="1" ht="21.6" customHeight="1" x14ac:dyDescent="0.15">
      <c r="A4" s="553" t="s">
        <v>399</v>
      </c>
      <c r="B4" s="553" t="s">
        <v>375</v>
      </c>
      <c r="C4" s="553" t="s">
        <v>449</v>
      </c>
      <c r="D4" s="553" t="s">
        <v>450</v>
      </c>
      <c r="E4" s="553" t="s">
        <v>18</v>
      </c>
      <c r="F4" s="553" t="s">
        <v>19</v>
      </c>
    </row>
    <row r="5" spans="1:6" s="461" customFormat="1" ht="21.6" customHeight="1" x14ac:dyDescent="0.15">
      <c r="A5" s="553">
        <v>1</v>
      </c>
      <c r="B5" s="554">
        <v>26938</v>
      </c>
      <c r="C5" s="554">
        <v>17484</v>
      </c>
      <c r="D5" s="554">
        <v>30575</v>
      </c>
      <c r="E5" s="554">
        <v>24999</v>
      </c>
      <c r="F5" s="554">
        <v>28757</v>
      </c>
    </row>
    <row r="6" spans="1:6" s="461" customFormat="1" ht="21.6" customHeight="1" x14ac:dyDescent="0.15">
      <c r="A6" s="555">
        <v>2</v>
      </c>
      <c r="B6" s="554">
        <v>54941</v>
      </c>
      <c r="C6" s="554">
        <v>28355</v>
      </c>
      <c r="D6" s="554">
        <v>49353</v>
      </c>
      <c r="E6" s="554">
        <v>44216</v>
      </c>
      <c r="F6" s="554">
        <v>52147</v>
      </c>
    </row>
    <row r="7" spans="1:6" s="461" customFormat="1" ht="21.6" customHeight="1" x14ac:dyDescent="0.15">
      <c r="A7" s="555">
        <v>3</v>
      </c>
      <c r="B7" s="554">
        <v>11169</v>
      </c>
      <c r="C7" s="554">
        <v>7173</v>
      </c>
      <c r="D7" s="554">
        <v>11958</v>
      </c>
      <c r="E7" s="554">
        <v>10100</v>
      </c>
      <c r="F7" s="554">
        <v>11564</v>
      </c>
    </row>
    <row r="8" spans="1:6" s="461" customFormat="1" ht="21.6" customHeight="1" x14ac:dyDescent="0.15">
      <c r="A8" s="555">
        <v>4</v>
      </c>
      <c r="B8" s="554">
        <v>11008</v>
      </c>
      <c r="C8" s="554">
        <v>6866</v>
      </c>
      <c r="D8" s="554">
        <v>10627</v>
      </c>
      <c r="E8" s="554">
        <v>9500</v>
      </c>
      <c r="F8" s="554">
        <v>10818</v>
      </c>
    </row>
    <row r="9" spans="1:6" s="461" customFormat="1" ht="21.6" customHeight="1" x14ac:dyDescent="0.15">
      <c r="A9" s="555">
        <v>5</v>
      </c>
      <c r="B9" s="554">
        <v>17552</v>
      </c>
      <c r="C9" s="554">
        <v>10635</v>
      </c>
      <c r="D9" s="554">
        <v>17640</v>
      </c>
      <c r="E9" s="554">
        <v>15276</v>
      </c>
      <c r="F9" s="554">
        <v>17596</v>
      </c>
    </row>
    <row r="10" spans="1:6" s="461" customFormat="1" ht="21.6" customHeight="1" x14ac:dyDescent="0.15">
      <c r="A10" s="555">
        <v>6</v>
      </c>
      <c r="B10" s="554">
        <v>8362</v>
      </c>
      <c r="C10" s="554">
        <v>5975</v>
      </c>
      <c r="D10" s="554">
        <v>10115</v>
      </c>
      <c r="E10" s="554">
        <v>8151</v>
      </c>
      <c r="F10" s="554">
        <v>9239</v>
      </c>
    </row>
    <row r="11" spans="1:6" s="461" customFormat="1" ht="21.6" customHeight="1" x14ac:dyDescent="0.15">
      <c r="A11" s="555">
        <v>7</v>
      </c>
      <c r="B11" s="554">
        <v>13265</v>
      </c>
      <c r="C11" s="554">
        <v>10368</v>
      </c>
      <c r="D11" s="554">
        <v>14046</v>
      </c>
      <c r="E11" s="554">
        <v>12560</v>
      </c>
      <c r="F11" s="554">
        <v>13656</v>
      </c>
    </row>
    <row r="12" spans="1:6" s="461" customFormat="1" ht="21.6" customHeight="1" x14ac:dyDescent="0.15">
      <c r="A12" s="555">
        <v>8</v>
      </c>
      <c r="B12" s="554">
        <v>5652</v>
      </c>
      <c r="C12" s="554">
        <v>5844</v>
      </c>
      <c r="D12" s="554">
        <v>8237</v>
      </c>
      <c r="E12" s="554">
        <v>6578</v>
      </c>
      <c r="F12" s="554">
        <v>6945</v>
      </c>
    </row>
    <row r="13" spans="1:6" s="461" customFormat="1" ht="21.6" customHeight="1" x14ac:dyDescent="0.15">
      <c r="A13" s="555">
        <v>9</v>
      </c>
      <c r="B13" s="554">
        <v>11907</v>
      </c>
      <c r="C13" s="554">
        <v>7086</v>
      </c>
      <c r="D13" s="554">
        <v>13650</v>
      </c>
      <c r="E13" s="554">
        <v>10881</v>
      </c>
      <c r="F13" s="554">
        <v>12779</v>
      </c>
    </row>
    <row r="14" spans="1:6" s="461" customFormat="1" ht="21.6" customHeight="1" x14ac:dyDescent="0.15">
      <c r="A14" s="555">
        <v>10</v>
      </c>
      <c r="B14" s="554">
        <v>6220</v>
      </c>
      <c r="C14" s="554">
        <v>3111</v>
      </c>
      <c r="D14" s="554">
        <v>6662</v>
      </c>
      <c r="E14" s="554">
        <v>5331</v>
      </c>
      <c r="F14" s="554">
        <v>6441</v>
      </c>
    </row>
    <row r="15" spans="1:6" s="461" customFormat="1" ht="21.6" customHeight="1" x14ac:dyDescent="0.15">
      <c r="A15" s="555">
        <v>11</v>
      </c>
      <c r="B15" s="554">
        <v>9936</v>
      </c>
      <c r="C15" s="554">
        <v>4991</v>
      </c>
      <c r="D15" s="554">
        <v>13614</v>
      </c>
      <c r="E15" s="554">
        <v>9514</v>
      </c>
      <c r="F15" s="554">
        <v>11775</v>
      </c>
    </row>
    <row r="16" spans="1:6" s="461" customFormat="1" ht="21.6" customHeight="1" x14ac:dyDescent="0.15">
      <c r="A16" s="555">
        <v>12</v>
      </c>
      <c r="B16" s="554"/>
      <c r="C16" s="554"/>
      <c r="D16" s="554"/>
      <c r="E16" s="554"/>
      <c r="F16" s="554"/>
    </row>
    <row r="18" spans="1:6" ht="18.75" x14ac:dyDescent="0.15">
      <c r="A18" s="453" t="s">
        <v>463</v>
      </c>
      <c r="B18" s="453"/>
      <c r="C18" s="453"/>
      <c r="D18" s="453"/>
      <c r="E18" s="453"/>
      <c r="F18" s="453"/>
    </row>
    <row r="19" spans="1:6" ht="17.25" x14ac:dyDescent="0.15">
      <c r="A19" s="556"/>
      <c r="B19" s="556"/>
      <c r="C19" s="556"/>
      <c r="D19" s="556"/>
      <c r="E19" s="556"/>
      <c r="F19" s="552" t="s">
        <v>20</v>
      </c>
    </row>
    <row r="20" spans="1:6" ht="21.6" customHeight="1" x14ac:dyDescent="0.15">
      <c r="A20" s="553" t="s">
        <v>399</v>
      </c>
      <c r="B20" s="553" t="s">
        <v>375</v>
      </c>
      <c r="C20" s="553" t="s">
        <v>449</v>
      </c>
      <c r="D20" s="553" t="s">
        <v>450</v>
      </c>
      <c r="E20" s="553" t="s">
        <v>18</v>
      </c>
      <c r="F20" s="553" t="s">
        <v>19</v>
      </c>
    </row>
    <row r="21" spans="1:6" ht="21.6" customHeight="1" x14ac:dyDescent="0.15">
      <c r="A21" s="553">
        <v>1</v>
      </c>
      <c r="B21" s="554"/>
      <c r="C21" s="554"/>
      <c r="D21" s="554"/>
      <c r="E21" s="554"/>
      <c r="F21" s="554"/>
    </row>
    <row r="22" spans="1:6" ht="21.6" customHeight="1" x14ac:dyDescent="0.15">
      <c r="A22" s="555">
        <v>2</v>
      </c>
      <c r="B22" s="554"/>
      <c r="C22" s="554"/>
      <c r="D22" s="554"/>
      <c r="E22" s="554"/>
      <c r="F22" s="554"/>
    </row>
    <row r="23" spans="1:6" ht="21.6" customHeight="1" x14ac:dyDescent="0.15">
      <c r="A23" s="555">
        <v>3</v>
      </c>
      <c r="B23" s="554"/>
      <c r="C23" s="554"/>
      <c r="D23" s="554"/>
      <c r="E23" s="554"/>
      <c r="F23" s="554"/>
    </row>
    <row r="24" spans="1:6" ht="21.6" customHeight="1" x14ac:dyDescent="0.15">
      <c r="A24" s="555">
        <v>4</v>
      </c>
      <c r="B24" s="554"/>
      <c r="C24" s="554"/>
      <c r="D24" s="554"/>
      <c r="E24" s="554"/>
      <c r="F24" s="554"/>
    </row>
    <row r="25" spans="1:6" ht="21.6" customHeight="1" x14ac:dyDescent="0.15">
      <c r="A25" s="555">
        <v>5</v>
      </c>
      <c r="B25" s="554"/>
      <c r="C25" s="554"/>
      <c r="D25" s="554"/>
      <c r="E25" s="554"/>
      <c r="F25" s="554"/>
    </row>
    <row r="26" spans="1:6" ht="21.6" customHeight="1" x14ac:dyDescent="0.15">
      <c r="A26" s="555">
        <v>6</v>
      </c>
      <c r="B26" s="554">
        <v>4667</v>
      </c>
      <c r="C26" s="554">
        <v>1822</v>
      </c>
      <c r="D26" s="554">
        <v>1417</v>
      </c>
      <c r="E26" s="554">
        <v>2635</v>
      </c>
      <c r="F26" s="554">
        <v>3245</v>
      </c>
    </row>
    <row r="27" spans="1:6" ht="21.6" customHeight="1" x14ac:dyDescent="0.15">
      <c r="A27" s="555">
        <v>7</v>
      </c>
      <c r="B27" s="554"/>
      <c r="C27" s="554"/>
      <c r="D27" s="554"/>
      <c r="E27" s="554"/>
      <c r="F27" s="554"/>
    </row>
    <row r="28" spans="1:6" ht="21.6" customHeight="1" x14ac:dyDescent="0.15">
      <c r="A28" s="555">
        <v>8</v>
      </c>
      <c r="B28" s="554"/>
      <c r="C28" s="554"/>
      <c r="D28" s="554"/>
      <c r="E28" s="554"/>
      <c r="F28" s="554"/>
    </row>
    <row r="29" spans="1:6" ht="21.6" customHeight="1" x14ac:dyDescent="0.15">
      <c r="A29" s="555">
        <v>9</v>
      </c>
      <c r="B29" s="554"/>
      <c r="C29" s="554"/>
      <c r="D29" s="554"/>
      <c r="E29" s="554"/>
      <c r="F29" s="554"/>
    </row>
    <row r="30" spans="1:6" ht="21.6" customHeight="1" x14ac:dyDescent="0.15">
      <c r="A30" s="555">
        <v>10</v>
      </c>
      <c r="B30" s="554"/>
      <c r="C30" s="554"/>
      <c r="D30" s="554"/>
      <c r="E30" s="554"/>
      <c r="F30" s="554"/>
    </row>
    <row r="31" spans="1:6" ht="21.6" customHeight="1" x14ac:dyDescent="0.15">
      <c r="A31" s="555">
        <v>11</v>
      </c>
      <c r="B31" s="554">
        <v>7485</v>
      </c>
      <c r="C31" s="554">
        <v>853</v>
      </c>
      <c r="D31" s="554">
        <v>687</v>
      </c>
      <c r="E31" s="554">
        <v>3008</v>
      </c>
      <c r="F31" s="554">
        <v>4169</v>
      </c>
    </row>
    <row r="32" spans="1:6" ht="21.6" customHeight="1" x14ac:dyDescent="0.15">
      <c r="A32" s="555">
        <v>12</v>
      </c>
      <c r="B32" s="554">
        <v>4435</v>
      </c>
      <c r="C32" s="554">
        <v>1300</v>
      </c>
      <c r="D32" s="554">
        <v>1593</v>
      </c>
      <c r="E32" s="554">
        <v>2443</v>
      </c>
      <c r="F32" s="554">
        <v>2868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98" firstPageNumber="4" pageOrder="overThenDown" orientation="portrait" useFirstPageNumber="1" r:id="rId1"/>
  <headerFooter scaleWithDoc="0" alignWithMargins="0">
    <oddFooter>&amp;C&amp;"Meiryo UI,標準"&amp;9-&amp;P--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DN48"/>
  <sheetViews>
    <sheetView showGridLines="0" topLeftCell="CX1" zoomScale="55" zoomScaleNormal="55" zoomScaleSheetLayoutView="70" workbookViewId="0">
      <selection activeCell="DB33" sqref="DB33"/>
    </sheetView>
  </sheetViews>
  <sheetFormatPr defaultColWidth="9" defaultRowHeight="15.75" x14ac:dyDescent="0.15"/>
  <cols>
    <col min="1" max="1" width="15.75" style="549" customWidth="1"/>
    <col min="2" max="29" width="11.875" style="545" customWidth="1"/>
    <col min="30" max="117" width="11.875" style="546" customWidth="1"/>
    <col min="118" max="118" width="18" style="546" bestFit="1" customWidth="1"/>
    <col min="119" max="16384" width="9" style="546"/>
  </cols>
  <sheetData>
    <row r="1" spans="1:118" s="464" customFormat="1" ht="18.75" x14ac:dyDescent="0.15">
      <c r="A1" s="610" t="s">
        <v>401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118" s="453" customFormat="1" ht="18.75" x14ac:dyDescent="0.15">
      <c r="A2" s="453" t="s">
        <v>462</v>
      </c>
      <c r="DN2" s="453" t="s">
        <v>462</v>
      </c>
    </row>
    <row r="3" spans="1:118" s="467" customFormat="1" ht="13.5" customHeight="1" x14ac:dyDescent="0.15">
      <c r="A3" s="465"/>
      <c r="B3" s="466" t="s">
        <v>20</v>
      </c>
      <c r="AK3" s="468"/>
      <c r="AS3" s="468"/>
      <c r="DN3" s="465"/>
    </row>
    <row r="4" spans="1:118" s="473" customFormat="1" ht="16.5" customHeight="1" x14ac:dyDescent="0.15">
      <c r="A4" s="469"/>
      <c r="B4" s="470" t="s">
        <v>402</v>
      </c>
      <c r="C4" s="471"/>
      <c r="D4" s="471"/>
      <c r="E4" s="472"/>
      <c r="F4" s="470" t="s">
        <v>402</v>
      </c>
      <c r="G4" s="471"/>
      <c r="H4" s="471"/>
      <c r="I4" s="472"/>
      <c r="J4" s="470" t="s">
        <v>402</v>
      </c>
      <c r="K4" s="471"/>
      <c r="L4" s="471"/>
      <c r="M4" s="472"/>
      <c r="N4" s="470" t="s">
        <v>403</v>
      </c>
      <c r="O4" s="471"/>
      <c r="P4" s="471"/>
      <c r="Q4" s="472"/>
      <c r="R4" s="470" t="s">
        <v>403</v>
      </c>
      <c r="S4" s="471"/>
      <c r="T4" s="471"/>
      <c r="U4" s="472"/>
      <c r="V4" s="470" t="s">
        <v>403</v>
      </c>
      <c r="W4" s="471"/>
      <c r="X4" s="471"/>
      <c r="Y4" s="472"/>
      <c r="Z4" s="470" t="s">
        <v>403</v>
      </c>
      <c r="AA4" s="471"/>
      <c r="AB4" s="471"/>
      <c r="AC4" s="472"/>
      <c r="AD4" s="470" t="s">
        <v>404</v>
      </c>
      <c r="AE4" s="471"/>
      <c r="AF4" s="471"/>
      <c r="AG4" s="472"/>
      <c r="AH4" s="470" t="s">
        <v>404</v>
      </c>
      <c r="AI4" s="471"/>
      <c r="AJ4" s="471"/>
      <c r="AK4" s="472"/>
      <c r="AL4" s="470" t="s">
        <v>404</v>
      </c>
      <c r="AM4" s="471"/>
      <c r="AN4" s="471"/>
      <c r="AO4" s="472"/>
      <c r="AP4" s="470" t="s">
        <v>404</v>
      </c>
      <c r="AQ4" s="471"/>
      <c r="AR4" s="471"/>
      <c r="AS4" s="472"/>
      <c r="AT4" s="470" t="s">
        <v>405</v>
      </c>
      <c r="AU4" s="471"/>
      <c r="AV4" s="471"/>
      <c r="AW4" s="472"/>
      <c r="AX4" s="470" t="s">
        <v>405</v>
      </c>
      <c r="AY4" s="471"/>
      <c r="AZ4" s="471"/>
      <c r="BA4" s="472"/>
      <c r="BB4" s="470" t="s">
        <v>406</v>
      </c>
      <c r="BC4" s="471"/>
      <c r="BD4" s="471"/>
      <c r="BE4" s="472"/>
      <c r="BF4" s="470" t="s">
        <v>406</v>
      </c>
      <c r="BG4" s="471"/>
      <c r="BH4" s="471"/>
      <c r="BI4" s="472"/>
      <c r="BJ4" s="470" t="s">
        <v>407</v>
      </c>
      <c r="BK4" s="471"/>
      <c r="BL4" s="471"/>
      <c r="BM4" s="472"/>
      <c r="BN4" s="470" t="s">
        <v>407</v>
      </c>
      <c r="BO4" s="471"/>
      <c r="BP4" s="471"/>
      <c r="BQ4" s="472"/>
      <c r="BR4" s="470" t="s">
        <v>408</v>
      </c>
      <c r="BS4" s="471"/>
      <c r="BT4" s="471"/>
      <c r="BU4" s="472"/>
      <c r="BV4" s="470" t="s">
        <v>408</v>
      </c>
      <c r="BW4" s="471"/>
      <c r="BX4" s="471"/>
      <c r="BY4" s="472"/>
      <c r="BZ4" s="470" t="s">
        <v>409</v>
      </c>
      <c r="CA4" s="471"/>
      <c r="CB4" s="471"/>
      <c r="CC4" s="472"/>
      <c r="CD4" s="470" t="s">
        <v>409</v>
      </c>
      <c r="CE4" s="471"/>
      <c r="CF4" s="471"/>
      <c r="CG4" s="472"/>
      <c r="CH4" s="470" t="s">
        <v>410</v>
      </c>
      <c r="CI4" s="471"/>
      <c r="CJ4" s="471"/>
      <c r="CK4" s="472"/>
      <c r="CL4" s="470" t="s">
        <v>410</v>
      </c>
      <c r="CM4" s="471"/>
      <c r="CN4" s="471"/>
      <c r="CO4" s="472"/>
      <c r="CP4" s="470" t="s">
        <v>411</v>
      </c>
      <c r="CQ4" s="471"/>
      <c r="CR4" s="471"/>
      <c r="CS4" s="472"/>
      <c r="CT4" s="470" t="s">
        <v>411</v>
      </c>
      <c r="CU4" s="471"/>
      <c r="CV4" s="471"/>
      <c r="CW4" s="472"/>
      <c r="CX4" s="470" t="s">
        <v>412</v>
      </c>
      <c r="CY4" s="471"/>
      <c r="CZ4" s="471"/>
      <c r="DA4" s="472"/>
      <c r="DB4" s="470" t="s">
        <v>413</v>
      </c>
      <c r="DC4" s="471"/>
      <c r="DD4" s="471"/>
      <c r="DE4" s="472"/>
      <c r="DF4" s="470" t="s">
        <v>431</v>
      </c>
      <c r="DG4" s="471"/>
      <c r="DH4" s="471"/>
      <c r="DI4" s="472"/>
      <c r="DJ4" s="470" t="s">
        <v>447</v>
      </c>
      <c r="DK4" s="471"/>
      <c r="DL4" s="471"/>
      <c r="DM4" s="472"/>
      <c r="DN4" s="652"/>
    </row>
    <row r="5" spans="1:118" s="491" customFormat="1" ht="16.5" customHeight="1" x14ac:dyDescent="0.15">
      <c r="A5" s="474" t="s">
        <v>399</v>
      </c>
      <c r="B5" s="475" t="s">
        <v>45</v>
      </c>
      <c r="C5" s="476" t="s">
        <v>46</v>
      </c>
      <c r="D5" s="477" t="s">
        <v>47</v>
      </c>
      <c r="E5" s="478" t="s">
        <v>18</v>
      </c>
      <c r="F5" s="479" t="s">
        <v>202</v>
      </c>
      <c r="G5" s="480" t="s">
        <v>201</v>
      </c>
      <c r="H5" s="480" t="s">
        <v>200</v>
      </c>
      <c r="I5" s="481" t="s">
        <v>18</v>
      </c>
      <c r="J5" s="479" t="s">
        <v>199</v>
      </c>
      <c r="K5" s="480" t="s">
        <v>198</v>
      </c>
      <c r="L5" s="480" t="s">
        <v>197</v>
      </c>
      <c r="M5" s="481" t="s">
        <v>18</v>
      </c>
      <c r="N5" s="479" t="s">
        <v>196</v>
      </c>
      <c r="O5" s="480" t="s">
        <v>195</v>
      </c>
      <c r="P5" s="480" t="s">
        <v>194</v>
      </c>
      <c r="Q5" s="481" t="s">
        <v>18</v>
      </c>
      <c r="R5" s="482" t="s">
        <v>33</v>
      </c>
      <c r="S5" s="483" t="s">
        <v>34</v>
      </c>
      <c r="T5" s="483" t="s">
        <v>35</v>
      </c>
      <c r="U5" s="478" t="s">
        <v>18</v>
      </c>
      <c r="V5" s="475" t="s">
        <v>193</v>
      </c>
      <c r="W5" s="476" t="s">
        <v>192</v>
      </c>
      <c r="X5" s="476" t="s">
        <v>191</v>
      </c>
      <c r="Y5" s="478" t="s">
        <v>18</v>
      </c>
      <c r="Z5" s="475" t="s">
        <v>190</v>
      </c>
      <c r="AA5" s="476" t="s">
        <v>189</v>
      </c>
      <c r="AB5" s="476" t="s">
        <v>188</v>
      </c>
      <c r="AC5" s="478" t="s">
        <v>18</v>
      </c>
      <c r="AD5" s="479" t="s">
        <v>187</v>
      </c>
      <c r="AE5" s="480" t="s">
        <v>186</v>
      </c>
      <c r="AF5" s="480" t="s">
        <v>185</v>
      </c>
      <c r="AG5" s="481" t="s">
        <v>18</v>
      </c>
      <c r="AH5" s="484" t="s">
        <v>164</v>
      </c>
      <c r="AI5" s="485" t="s">
        <v>163</v>
      </c>
      <c r="AJ5" s="485" t="s">
        <v>162</v>
      </c>
      <c r="AK5" s="486" t="s">
        <v>18</v>
      </c>
      <c r="AL5" s="482" t="s">
        <v>180</v>
      </c>
      <c r="AM5" s="483" t="s">
        <v>179</v>
      </c>
      <c r="AN5" s="483" t="s">
        <v>178</v>
      </c>
      <c r="AO5" s="487" t="s">
        <v>18</v>
      </c>
      <c r="AP5" s="484" t="s">
        <v>177</v>
      </c>
      <c r="AQ5" s="485" t="s">
        <v>176</v>
      </c>
      <c r="AR5" s="485" t="s">
        <v>175</v>
      </c>
      <c r="AS5" s="486" t="s">
        <v>18</v>
      </c>
      <c r="AT5" s="484" t="s">
        <v>27</v>
      </c>
      <c r="AU5" s="485" t="s">
        <v>28</v>
      </c>
      <c r="AV5" s="485" t="s">
        <v>29</v>
      </c>
      <c r="AW5" s="486" t="s">
        <v>18</v>
      </c>
      <c r="AX5" s="488" t="s">
        <v>174</v>
      </c>
      <c r="AY5" s="489" t="s">
        <v>173</v>
      </c>
      <c r="AZ5" s="489" t="s">
        <v>172</v>
      </c>
      <c r="BA5" s="490" t="s">
        <v>18</v>
      </c>
      <c r="BB5" s="484" t="s">
        <v>21</v>
      </c>
      <c r="BC5" s="485" t="s">
        <v>22</v>
      </c>
      <c r="BD5" s="485" t="s">
        <v>23</v>
      </c>
      <c r="BE5" s="486" t="s">
        <v>18</v>
      </c>
      <c r="BF5" s="484" t="s">
        <v>171</v>
      </c>
      <c r="BG5" s="485" t="s">
        <v>170</v>
      </c>
      <c r="BH5" s="485" t="s">
        <v>169</v>
      </c>
      <c r="BI5" s="486" t="s">
        <v>18</v>
      </c>
      <c r="BJ5" s="484" t="s">
        <v>228</v>
      </c>
      <c r="BK5" s="485" t="s">
        <v>229</v>
      </c>
      <c r="BL5" s="485" t="s">
        <v>230</v>
      </c>
      <c r="BM5" s="486" t="s">
        <v>18</v>
      </c>
      <c r="BN5" s="484" t="s">
        <v>171</v>
      </c>
      <c r="BO5" s="485" t="s">
        <v>170</v>
      </c>
      <c r="BP5" s="485" t="s">
        <v>169</v>
      </c>
      <c r="BQ5" s="486" t="s">
        <v>18</v>
      </c>
      <c r="BR5" s="484" t="s">
        <v>287</v>
      </c>
      <c r="BS5" s="485" t="s">
        <v>288</v>
      </c>
      <c r="BT5" s="485" t="s">
        <v>289</v>
      </c>
      <c r="BU5" s="486" t="s">
        <v>18</v>
      </c>
      <c r="BV5" s="484" t="s">
        <v>295</v>
      </c>
      <c r="BW5" s="485" t="s">
        <v>296</v>
      </c>
      <c r="BX5" s="485" t="s">
        <v>297</v>
      </c>
      <c r="BY5" s="486" t="s">
        <v>18</v>
      </c>
      <c r="BZ5" s="484" t="s">
        <v>33</v>
      </c>
      <c r="CA5" s="485" t="s">
        <v>34</v>
      </c>
      <c r="CB5" s="485" t="s">
        <v>35</v>
      </c>
      <c r="CC5" s="486" t="s">
        <v>18</v>
      </c>
      <c r="CD5" s="484" t="s">
        <v>193</v>
      </c>
      <c r="CE5" s="485" t="s">
        <v>192</v>
      </c>
      <c r="CF5" s="485" t="s">
        <v>191</v>
      </c>
      <c r="CG5" s="486" t="s">
        <v>18</v>
      </c>
      <c r="CH5" s="484" t="s">
        <v>24</v>
      </c>
      <c r="CI5" s="485" t="s">
        <v>25</v>
      </c>
      <c r="CJ5" s="485" t="s">
        <v>26</v>
      </c>
      <c r="CK5" s="486" t="s">
        <v>18</v>
      </c>
      <c r="CL5" s="484" t="s">
        <v>377</v>
      </c>
      <c r="CM5" s="485" t="s">
        <v>378</v>
      </c>
      <c r="CN5" s="485" t="s">
        <v>379</v>
      </c>
      <c r="CO5" s="486" t="s">
        <v>18</v>
      </c>
      <c r="CP5" s="484" t="s">
        <v>21</v>
      </c>
      <c r="CQ5" s="485" t="s">
        <v>22</v>
      </c>
      <c r="CR5" s="485" t="s">
        <v>23</v>
      </c>
      <c r="CS5" s="486" t="s">
        <v>18</v>
      </c>
      <c r="CT5" s="484" t="s">
        <v>383</v>
      </c>
      <c r="CU5" s="485" t="s">
        <v>384</v>
      </c>
      <c r="CV5" s="485" t="s">
        <v>385</v>
      </c>
      <c r="CW5" s="486" t="s">
        <v>18</v>
      </c>
      <c r="CX5" s="484" t="s">
        <v>387</v>
      </c>
      <c r="CY5" s="485" t="s">
        <v>388</v>
      </c>
      <c r="CZ5" s="485" t="s">
        <v>389</v>
      </c>
      <c r="DA5" s="486" t="s">
        <v>18</v>
      </c>
      <c r="DB5" s="484" t="s">
        <v>390</v>
      </c>
      <c r="DC5" s="485" t="s">
        <v>391</v>
      </c>
      <c r="DD5" s="485" t="s">
        <v>392</v>
      </c>
      <c r="DE5" s="486" t="s">
        <v>18</v>
      </c>
      <c r="DF5" s="484" t="s">
        <v>432</v>
      </c>
      <c r="DG5" s="485" t="s">
        <v>433</v>
      </c>
      <c r="DH5" s="485" t="s">
        <v>434</v>
      </c>
      <c r="DI5" s="486" t="s">
        <v>18</v>
      </c>
      <c r="DJ5" s="484" t="s">
        <v>448</v>
      </c>
      <c r="DK5" s="485" t="s">
        <v>451</v>
      </c>
      <c r="DL5" s="485" t="s">
        <v>452</v>
      </c>
      <c r="DM5" s="486" t="s">
        <v>18</v>
      </c>
      <c r="DN5" s="653" t="s">
        <v>399</v>
      </c>
    </row>
    <row r="6" spans="1:118" s="473" customFormat="1" ht="21" customHeight="1" x14ac:dyDescent="0.15">
      <c r="A6" s="488">
        <v>1</v>
      </c>
      <c r="B6" s="492">
        <v>21216</v>
      </c>
      <c r="C6" s="493">
        <v>21880</v>
      </c>
      <c r="D6" s="493">
        <v>15064</v>
      </c>
      <c r="E6" s="494">
        <v>19387</v>
      </c>
      <c r="F6" s="495">
        <v>25950</v>
      </c>
      <c r="G6" s="496">
        <v>25822</v>
      </c>
      <c r="H6" s="496">
        <v>18596</v>
      </c>
      <c r="I6" s="494">
        <v>23456</v>
      </c>
      <c r="J6" s="495">
        <v>21061</v>
      </c>
      <c r="K6" s="496">
        <v>23305</v>
      </c>
      <c r="L6" s="496">
        <v>19093</v>
      </c>
      <c r="M6" s="494">
        <v>21153</v>
      </c>
      <c r="N6" s="497">
        <v>18936</v>
      </c>
      <c r="O6" s="498">
        <v>22799</v>
      </c>
      <c r="P6" s="499">
        <v>17611</v>
      </c>
      <c r="Q6" s="494">
        <v>19782</v>
      </c>
      <c r="R6" s="497">
        <v>29791</v>
      </c>
      <c r="S6" s="498">
        <v>30783</v>
      </c>
      <c r="T6" s="498">
        <v>22162</v>
      </c>
      <c r="U6" s="500">
        <v>27579</v>
      </c>
      <c r="V6" s="492">
        <v>33238</v>
      </c>
      <c r="W6" s="493">
        <v>29776</v>
      </c>
      <c r="X6" s="493">
        <v>19239</v>
      </c>
      <c r="Y6" s="501">
        <v>27418</v>
      </c>
      <c r="Z6" s="492">
        <v>25894</v>
      </c>
      <c r="AA6" s="493">
        <v>23974</v>
      </c>
      <c r="AB6" s="493">
        <v>18315</v>
      </c>
      <c r="AC6" s="501">
        <v>22728</v>
      </c>
      <c r="AD6" s="497">
        <v>20845</v>
      </c>
      <c r="AE6" s="498">
        <v>26317</v>
      </c>
      <c r="AF6" s="498">
        <v>31587</v>
      </c>
      <c r="AG6" s="502">
        <v>26250</v>
      </c>
      <c r="AH6" s="497">
        <v>27353</v>
      </c>
      <c r="AI6" s="498">
        <v>25373</v>
      </c>
      <c r="AJ6" s="498">
        <v>19663</v>
      </c>
      <c r="AK6" s="503">
        <v>24130</v>
      </c>
      <c r="AL6" s="497">
        <v>21740</v>
      </c>
      <c r="AM6" s="498">
        <v>23282</v>
      </c>
      <c r="AN6" s="498">
        <v>20085</v>
      </c>
      <c r="AO6" s="503">
        <v>21702</v>
      </c>
      <c r="AP6" s="497">
        <v>22836</v>
      </c>
      <c r="AQ6" s="498">
        <v>26311</v>
      </c>
      <c r="AR6" s="498">
        <v>17722</v>
      </c>
      <c r="AS6" s="504">
        <v>22290</v>
      </c>
      <c r="AT6" s="505">
        <v>25898</v>
      </c>
      <c r="AU6" s="506">
        <v>29357</v>
      </c>
      <c r="AV6" s="506">
        <v>22650</v>
      </c>
      <c r="AW6" s="507">
        <v>25968</v>
      </c>
      <c r="AX6" s="505">
        <v>29752</v>
      </c>
      <c r="AY6" s="506">
        <v>26603</v>
      </c>
      <c r="AZ6" s="506">
        <v>18495</v>
      </c>
      <c r="BA6" s="508">
        <v>24950</v>
      </c>
      <c r="BB6" s="505">
        <v>22958</v>
      </c>
      <c r="BC6" s="506">
        <v>26546</v>
      </c>
      <c r="BD6" s="506">
        <v>21589</v>
      </c>
      <c r="BE6" s="508">
        <v>23698</v>
      </c>
      <c r="BF6" s="505">
        <v>27701</v>
      </c>
      <c r="BG6" s="506">
        <v>26273</v>
      </c>
      <c r="BH6" s="506">
        <v>20880</v>
      </c>
      <c r="BI6" s="507">
        <v>24951</v>
      </c>
      <c r="BJ6" s="505">
        <v>27153</v>
      </c>
      <c r="BK6" s="506">
        <v>29066</v>
      </c>
      <c r="BL6" s="506">
        <v>22782</v>
      </c>
      <c r="BM6" s="508">
        <v>26334</v>
      </c>
      <c r="BN6" s="505">
        <v>24685</v>
      </c>
      <c r="BO6" s="506">
        <v>34321</v>
      </c>
      <c r="BP6" s="506">
        <v>18624</v>
      </c>
      <c r="BQ6" s="507">
        <v>25877</v>
      </c>
      <c r="BR6" s="505">
        <v>33329</v>
      </c>
      <c r="BS6" s="506">
        <v>33317</v>
      </c>
      <c r="BT6" s="506">
        <v>23511</v>
      </c>
      <c r="BU6" s="508">
        <v>30052</v>
      </c>
      <c r="BV6" s="505">
        <v>28298</v>
      </c>
      <c r="BW6" s="506">
        <v>30557</v>
      </c>
      <c r="BX6" s="506">
        <v>7573</v>
      </c>
      <c r="BY6" s="508">
        <v>22143</v>
      </c>
      <c r="BZ6" s="505">
        <v>37271</v>
      </c>
      <c r="CA6" s="506">
        <v>27002</v>
      </c>
      <c r="CB6" s="506">
        <v>22095</v>
      </c>
      <c r="CC6" s="508">
        <v>28789</v>
      </c>
      <c r="CD6" s="505">
        <v>23093</v>
      </c>
      <c r="CE6" s="506">
        <v>21712</v>
      </c>
      <c r="CF6" s="506">
        <v>20784</v>
      </c>
      <c r="CG6" s="508">
        <v>21863</v>
      </c>
      <c r="CH6" s="509">
        <v>28794</v>
      </c>
      <c r="CI6" s="506">
        <v>28428</v>
      </c>
      <c r="CJ6" s="506">
        <v>19415</v>
      </c>
      <c r="CK6" s="508">
        <v>25546</v>
      </c>
      <c r="CL6" s="505">
        <v>29298</v>
      </c>
      <c r="CM6" s="506">
        <v>32764</v>
      </c>
      <c r="CN6" s="506">
        <v>26169</v>
      </c>
      <c r="CO6" s="508">
        <v>29410</v>
      </c>
      <c r="CP6" s="505">
        <v>15148</v>
      </c>
      <c r="CQ6" s="506">
        <v>16983</v>
      </c>
      <c r="CR6" s="506">
        <v>13246</v>
      </c>
      <c r="CS6" s="508">
        <v>15126</v>
      </c>
      <c r="CT6" s="505">
        <v>27554</v>
      </c>
      <c r="CU6" s="506">
        <v>19187</v>
      </c>
      <c r="CV6" s="506">
        <v>15803</v>
      </c>
      <c r="CW6" s="508">
        <v>20848</v>
      </c>
      <c r="CX6" s="505">
        <v>22758</v>
      </c>
      <c r="CY6" s="506">
        <v>26602</v>
      </c>
      <c r="CZ6" s="506">
        <v>18653</v>
      </c>
      <c r="DA6" s="508">
        <v>22671</v>
      </c>
      <c r="DB6" s="505">
        <v>19727</v>
      </c>
      <c r="DC6" s="506">
        <v>19501</v>
      </c>
      <c r="DD6" s="506">
        <v>16340</v>
      </c>
      <c r="DE6" s="508">
        <v>18523</v>
      </c>
      <c r="DF6" s="505">
        <v>29052</v>
      </c>
      <c r="DG6" s="506">
        <v>13090</v>
      </c>
      <c r="DH6" s="506">
        <v>18657</v>
      </c>
      <c r="DI6" s="508">
        <v>20266</v>
      </c>
      <c r="DJ6" s="505">
        <v>30575</v>
      </c>
      <c r="DK6" s="506">
        <v>26938</v>
      </c>
      <c r="DL6" s="506">
        <v>17484</v>
      </c>
      <c r="DM6" s="508">
        <v>24999</v>
      </c>
      <c r="DN6" s="654">
        <v>1</v>
      </c>
    </row>
    <row r="7" spans="1:118" s="473" customFormat="1" ht="21" customHeight="1" x14ac:dyDescent="0.15">
      <c r="A7" s="488">
        <v>2</v>
      </c>
      <c r="B7" s="495">
        <v>36403</v>
      </c>
      <c r="C7" s="496">
        <v>33165</v>
      </c>
      <c r="D7" s="496">
        <v>27402</v>
      </c>
      <c r="E7" s="494">
        <v>32323</v>
      </c>
      <c r="F7" s="495">
        <v>39679</v>
      </c>
      <c r="G7" s="496">
        <v>48017</v>
      </c>
      <c r="H7" s="496">
        <v>25096</v>
      </c>
      <c r="I7" s="494">
        <v>37597</v>
      </c>
      <c r="J7" s="495">
        <v>37315</v>
      </c>
      <c r="K7" s="496">
        <v>41218</v>
      </c>
      <c r="L7" s="496">
        <v>28210</v>
      </c>
      <c r="M7" s="494">
        <v>35581</v>
      </c>
      <c r="N7" s="495">
        <v>34874</v>
      </c>
      <c r="O7" s="496">
        <v>40173</v>
      </c>
      <c r="P7" s="499">
        <v>30802</v>
      </c>
      <c r="Q7" s="494">
        <v>35283</v>
      </c>
      <c r="R7" s="495">
        <v>29441</v>
      </c>
      <c r="S7" s="496">
        <v>30433</v>
      </c>
      <c r="T7" s="496">
        <v>26528</v>
      </c>
      <c r="U7" s="500">
        <v>28801</v>
      </c>
      <c r="V7" s="495">
        <v>47860</v>
      </c>
      <c r="W7" s="496">
        <v>37251</v>
      </c>
      <c r="X7" s="496">
        <v>27572</v>
      </c>
      <c r="Y7" s="501">
        <v>37561</v>
      </c>
      <c r="Z7" s="495">
        <v>40086</v>
      </c>
      <c r="AA7" s="496">
        <v>33022</v>
      </c>
      <c r="AB7" s="496">
        <v>33755</v>
      </c>
      <c r="AC7" s="501">
        <v>35621</v>
      </c>
      <c r="AD7" s="495">
        <v>28882</v>
      </c>
      <c r="AE7" s="496">
        <v>38282</v>
      </c>
      <c r="AF7" s="496">
        <v>42230</v>
      </c>
      <c r="AG7" s="510">
        <v>36465</v>
      </c>
      <c r="AH7" s="495">
        <v>33759</v>
      </c>
      <c r="AI7" s="496">
        <v>41387</v>
      </c>
      <c r="AJ7" s="496">
        <v>27589</v>
      </c>
      <c r="AK7" s="501">
        <v>34245</v>
      </c>
      <c r="AL7" s="495">
        <v>37296</v>
      </c>
      <c r="AM7" s="496">
        <v>38651</v>
      </c>
      <c r="AN7" s="496">
        <v>25975</v>
      </c>
      <c r="AO7" s="501">
        <v>33974</v>
      </c>
      <c r="AP7" s="495">
        <v>61555</v>
      </c>
      <c r="AQ7" s="496">
        <v>38793</v>
      </c>
      <c r="AR7" s="496">
        <v>20953</v>
      </c>
      <c r="AS7" s="511">
        <v>40434</v>
      </c>
      <c r="AT7" s="512">
        <v>34122</v>
      </c>
      <c r="AU7" s="513">
        <v>45102</v>
      </c>
      <c r="AV7" s="513">
        <v>30726</v>
      </c>
      <c r="AW7" s="514">
        <v>36650</v>
      </c>
      <c r="AX7" s="512">
        <v>39295</v>
      </c>
      <c r="AY7" s="513">
        <v>37040</v>
      </c>
      <c r="AZ7" s="513">
        <v>29502</v>
      </c>
      <c r="BA7" s="515">
        <v>35279</v>
      </c>
      <c r="BB7" s="512">
        <v>35100</v>
      </c>
      <c r="BC7" s="513">
        <v>39828</v>
      </c>
      <c r="BD7" s="513">
        <v>29729</v>
      </c>
      <c r="BE7" s="515">
        <v>34886</v>
      </c>
      <c r="BF7" s="512">
        <v>47556</v>
      </c>
      <c r="BG7" s="513">
        <v>42815</v>
      </c>
      <c r="BH7" s="513">
        <v>30746</v>
      </c>
      <c r="BI7" s="514">
        <v>40372</v>
      </c>
      <c r="BJ7" s="512">
        <v>41832</v>
      </c>
      <c r="BK7" s="513">
        <v>39051</v>
      </c>
      <c r="BL7" s="513">
        <v>31518</v>
      </c>
      <c r="BM7" s="515">
        <v>37467</v>
      </c>
      <c r="BN7" s="512">
        <v>34011</v>
      </c>
      <c r="BO7" s="513">
        <v>41475</v>
      </c>
      <c r="BP7" s="513">
        <v>27777</v>
      </c>
      <c r="BQ7" s="514">
        <v>34421</v>
      </c>
      <c r="BR7" s="512">
        <v>44925</v>
      </c>
      <c r="BS7" s="513">
        <v>42505</v>
      </c>
      <c r="BT7" s="513">
        <v>27639</v>
      </c>
      <c r="BU7" s="515">
        <v>38356</v>
      </c>
      <c r="BV7" s="512">
        <v>44394</v>
      </c>
      <c r="BW7" s="513">
        <v>42558</v>
      </c>
      <c r="BX7" s="513">
        <v>21532</v>
      </c>
      <c r="BY7" s="515">
        <v>36161</v>
      </c>
      <c r="BZ7" s="512">
        <v>37964</v>
      </c>
      <c r="CA7" s="513">
        <v>33281</v>
      </c>
      <c r="CB7" s="513">
        <v>24051</v>
      </c>
      <c r="CC7" s="515">
        <v>31765</v>
      </c>
      <c r="CD7" s="512">
        <v>35463</v>
      </c>
      <c r="CE7" s="513">
        <v>34066</v>
      </c>
      <c r="CF7" s="513">
        <v>22404</v>
      </c>
      <c r="CG7" s="515">
        <v>30644</v>
      </c>
      <c r="CH7" s="516">
        <v>52978</v>
      </c>
      <c r="CI7" s="513">
        <v>59185</v>
      </c>
      <c r="CJ7" s="513">
        <v>37577</v>
      </c>
      <c r="CK7" s="515">
        <v>49913</v>
      </c>
      <c r="CL7" s="512">
        <v>44728</v>
      </c>
      <c r="CM7" s="513">
        <v>53324</v>
      </c>
      <c r="CN7" s="513">
        <v>28744</v>
      </c>
      <c r="CO7" s="515">
        <v>42265</v>
      </c>
      <c r="CP7" s="512">
        <v>22098</v>
      </c>
      <c r="CQ7" s="513">
        <v>24133</v>
      </c>
      <c r="CR7" s="513">
        <v>18785</v>
      </c>
      <c r="CS7" s="515">
        <v>21672</v>
      </c>
      <c r="CT7" s="512">
        <v>41290</v>
      </c>
      <c r="CU7" s="513">
        <v>34025</v>
      </c>
      <c r="CV7" s="513">
        <v>22246</v>
      </c>
      <c r="CW7" s="515">
        <v>32520</v>
      </c>
      <c r="CX7" s="512">
        <v>54809</v>
      </c>
      <c r="CY7" s="513">
        <v>35549</v>
      </c>
      <c r="CZ7" s="513">
        <v>48149</v>
      </c>
      <c r="DA7" s="515">
        <v>46169</v>
      </c>
      <c r="DB7" s="512">
        <v>42169</v>
      </c>
      <c r="DC7" s="513">
        <v>44620</v>
      </c>
      <c r="DD7" s="513">
        <v>24219</v>
      </c>
      <c r="DE7" s="515">
        <v>37003</v>
      </c>
      <c r="DF7" s="512">
        <v>52989</v>
      </c>
      <c r="DG7" s="513">
        <v>26181</v>
      </c>
      <c r="DH7" s="513">
        <v>17037</v>
      </c>
      <c r="DI7" s="515">
        <v>32069</v>
      </c>
      <c r="DJ7" s="512">
        <v>49353</v>
      </c>
      <c r="DK7" s="513">
        <v>54941</v>
      </c>
      <c r="DL7" s="513">
        <v>28355</v>
      </c>
      <c r="DM7" s="515">
        <v>44216</v>
      </c>
      <c r="DN7" s="654">
        <v>2</v>
      </c>
    </row>
    <row r="8" spans="1:118" s="473" customFormat="1" ht="21" customHeight="1" x14ac:dyDescent="0.15">
      <c r="A8" s="488">
        <v>3</v>
      </c>
      <c r="B8" s="495">
        <v>12609</v>
      </c>
      <c r="C8" s="496">
        <v>12911</v>
      </c>
      <c r="D8" s="496">
        <v>8702</v>
      </c>
      <c r="E8" s="494">
        <v>11407</v>
      </c>
      <c r="F8" s="495">
        <v>13993</v>
      </c>
      <c r="G8" s="496">
        <v>12313</v>
      </c>
      <c r="H8" s="496">
        <v>8037</v>
      </c>
      <c r="I8" s="494">
        <v>11448</v>
      </c>
      <c r="J8" s="495">
        <v>13548</v>
      </c>
      <c r="K8" s="496">
        <v>15168</v>
      </c>
      <c r="L8" s="496">
        <v>8923</v>
      </c>
      <c r="M8" s="494">
        <v>12546</v>
      </c>
      <c r="N8" s="495">
        <v>10829</v>
      </c>
      <c r="O8" s="496">
        <v>11976</v>
      </c>
      <c r="P8" s="499">
        <v>8302</v>
      </c>
      <c r="Q8" s="494">
        <v>10369</v>
      </c>
      <c r="R8" s="495">
        <v>12220</v>
      </c>
      <c r="S8" s="496">
        <v>12140</v>
      </c>
      <c r="T8" s="496">
        <v>8305</v>
      </c>
      <c r="U8" s="500">
        <v>10888</v>
      </c>
      <c r="V8" s="495">
        <v>12640</v>
      </c>
      <c r="W8" s="496">
        <v>12773</v>
      </c>
      <c r="X8" s="496">
        <v>8291</v>
      </c>
      <c r="Y8" s="501">
        <v>11235</v>
      </c>
      <c r="Z8" s="492">
        <v>13252</v>
      </c>
      <c r="AA8" s="496">
        <v>12645</v>
      </c>
      <c r="AB8" s="496">
        <v>9415</v>
      </c>
      <c r="AC8" s="501">
        <v>11771</v>
      </c>
      <c r="AD8" s="495">
        <v>7723</v>
      </c>
      <c r="AE8" s="496">
        <v>14133</v>
      </c>
      <c r="AF8" s="496">
        <v>19335</v>
      </c>
      <c r="AG8" s="510">
        <v>13730</v>
      </c>
      <c r="AH8" s="495">
        <v>10839</v>
      </c>
      <c r="AI8" s="496">
        <v>12830</v>
      </c>
      <c r="AJ8" s="496">
        <v>7956</v>
      </c>
      <c r="AK8" s="501">
        <v>10542</v>
      </c>
      <c r="AL8" s="495">
        <v>9706</v>
      </c>
      <c r="AM8" s="496">
        <v>11816</v>
      </c>
      <c r="AN8" s="496">
        <v>7212</v>
      </c>
      <c r="AO8" s="501">
        <v>9578</v>
      </c>
      <c r="AP8" s="495">
        <v>14894</v>
      </c>
      <c r="AQ8" s="496">
        <v>14786</v>
      </c>
      <c r="AR8" s="496">
        <v>7758</v>
      </c>
      <c r="AS8" s="511">
        <v>12479</v>
      </c>
      <c r="AT8" s="512">
        <v>12299</v>
      </c>
      <c r="AU8" s="513">
        <v>10904</v>
      </c>
      <c r="AV8" s="513">
        <v>8630</v>
      </c>
      <c r="AW8" s="514">
        <v>10611</v>
      </c>
      <c r="AX8" s="512">
        <v>13446</v>
      </c>
      <c r="AY8" s="513">
        <v>13194</v>
      </c>
      <c r="AZ8" s="513">
        <v>8482</v>
      </c>
      <c r="BA8" s="515">
        <v>11707</v>
      </c>
      <c r="BB8" s="512">
        <v>11419</v>
      </c>
      <c r="BC8" s="513">
        <v>10121</v>
      </c>
      <c r="BD8" s="513">
        <v>7806</v>
      </c>
      <c r="BE8" s="515">
        <v>9782</v>
      </c>
      <c r="BF8" s="512">
        <v>12805</v>
      </c>
      <c r="BG8" s="513">
        <v>13114</v>
      </c>
      <c r="BH8" s="513">
        <v>8677</v>
      </c>
      <c r="BI8" s="514">
        <v>11532</v>
      </c>
      <c r="BJ8" s="512">
        <v>11161</v>
      </c>
      <c r="BK8" s="513">
        <v>11666</v>
      </c>
      <c r="BL8" s="513">
        <v>8220</v>
      </c>
      <c r="BM8" s="515">
        <v>10349</v>
      </c>
      <c r="BN8" s="512">
        <v>11284</v>
      </c>
      <c r="BO8" s="513">
        <v>12785</v>
      </c>
      <c r="BP8" s="513">
        <v>7839</v>
      </c>
      <c r="BQ8" s="514">
        <v>10636</v>
      </c>
      <c r="BR8" s="512">
        <v>14182</v>
      </c>
      <c r="BS8" s="513">
        <v>12301</v>
      </c>
      <c r="BT8" s="513">
        <v>7504</v>
      </c>
      <c r="BU8" s="515">
        <v>11329</v>
      </c>
      <c r="BV8" s="512">
        <v>12243</v>
      </c>
      <c r="BW8" s="513">
        <v>12162</v>
      </c>
      <c r="BX8" s="513">
        <v>6679</v>
      </c>
      <c r="BY8" s="515">
        <v>10361</v>
      </c>
      <c r="BZ8" s="512">
        <v>10970</v>
      </c>
      <c r="CA8" s="513">
        <v>11265</v>
      </c>
      <c r="CB8" s="513">
        <v>7415</v>
      </c>
      <c r="CC8" s="515">
        <v>9883</v>
      </c>
      <c r="CD8" s="512">
        <v>12146</v>
      </c>
      <c r="CE8" s="513">
        <v>12093</v>
      </c>
      <c r="CF8" s="513">
        <v>7653</v>
      </c>
      <c r="CG8" s="515">
        <v>10631</v>
      </c>
      <c r="CH8" s="516">
        <v>8617</v>
      </c>
      <c r="CI8" s="513">
        <v>10391</v>
      </c>
      <c r="CJ8" s="513">
        <v>5959</v>
      </c>
      <c r="CK8" s="515">
        <v>8322</v>
      </c>
      <c r="CL8" s="512">
        <v>9411</v>
      </c>
      <c r="CM8" s="513">
        <v>11167</v>
      </c>
      <c r="CN8" s="513">
        <v>6580</v>
      </c>
      <c r="CO8" s="515">
        <v>9053</v>
      </c>
      <c r="CP8" s="512">
        <v>9252</v>
      </c>
      <c r="CQ8" s="513">
        <v>7207</v>
      </c>
      <c r="CR8" s="513">
        <v>5338</v>
      </c>
      <c r="CS8" s="515">
        <v>7266</v>
      </c>
      <c r="CT8" s="512">
        <v>10135</v>
      </c>
      <c r="CU8" s="513">
        <v>8746</v>
      </c>
      <c r="CV8" s="513">
        <v>5411</v>
      </c>
      <c r="CW8" s="515">
        <v>8097</v>
      </c>
      <c r="CX8" s="512">
        <v>10148</v>
      </c>
      <c r="CY8" s="513">
        <v>9293</v>
      </c>
      <c r="CZ8" s="513">
        <v>5952</v>
      </c>
      <c r="DA8" s="515">
        <v>8464</v>
      </c>
      <c r="DB8" s="512">
        <v>7030</v>
      </c>
      <c r="DC8" s="513">
        <v>8301</v>
      </c>
      <c r="DD8" s="513">
        <v>4726</v>
      </c>
      <c r="DE8" s="515">
        <v>6686</v>
      </c>
      <c r="DF8" s="512">
        <v>11975</v>
      </c>
      <c r="DG8" s="513">
        <v>10214</v>
      </c>
      <c r="DH8" s="513">
        <v>5811</v>
      </c>
      <c r="DI8" s="515">
        <v>9333</v>
      </c>
      <c r="DJ8" s="512">
        <v>11958</v>
      </c>
      <c r="DK8" s="513">
        <v>11169</v>
      </c>
      <c r="DL8" s="513">
        <v>7173</v>
      </c>
      <c r="DM8" s="515">
        <v>10100</v>
      </c>
      <c r="DN8" s="654">
        <v>3</v>
      </c>
    </row>
    <row r="9" spans="1:118" s="473" customFormat="1" ht="21" customHeight="1" x14ac:dyDescent="0.15">
      <c r="A9" s="488">
        <v>4</v>
      </c>
      <c r="B9" s="495">
        <v>12187</v>
      </c>
      <c r="C9" s="496">
        <v>12011</v>
      </c>
      <c r="D9" s="496">
        <v>9088</v>
      </c>
      <c r="E9" s="494">
        <v>11095</v>
      </c>
      <c r="F9" s="495">
        <v>14101</v>
      </c>
      <c r="G9" s="496">
        <v>10328</v>
      </c>
      <c r="H9" s="496">
        <v>8108</v>
      </c>
      <c r="I9" s="494">
        <v>10846</v>
      </c>
      <c r="J9" s="495">
        <v>12938</v>
      </c>
      <c r="K9" s="496">
        <v>13202</v>
      </c>
      <c r="L9" s="496">
        <v>6809</v>
      </c>
      <c r="M9" s="494">
        <v>10983</v>
      </c>
      <c r="N9" s="495">
        <v>12131</v>
      </c>
      <c r="O9" s="496">
        <v>11528</v>
      </c>
      <c r="P9" s="499">
        <v>8508</v>
      </c>
      <c r="Q9" s="494">
        <v>10722</v>
      </c>
      <c r="R9" s="495">
        <v>9785</v>
      </c>
      <c r="S9" s="496">
        <v>10344</v>
      </c>
      <c r="T9" s="496">
        <v>7191</v>
      </c>
      <c r="U9" s="500">
        <v>9107</v>
      </c>
      <c r="V9" s="495">
        <v>10947</v>
      </c>
      <c r="W9" s="496">
        <v>10669</v>
      </c>
      <c r="X9" s="496">
        <v>7148</v>
      </c>
      <c r="Y9" s="501">
        <v>9588</v>
      </c>
      <c r="Z9" s="495">
        <v>9795</v>
      </c>
      <c r="AA9" s="496">
        <v>9199</v>
      </c>
      <c r="AB9" s="496">
        <v>6400</v>
      </c>
      <c r="AC9" s="501">
        <v>8465</v>
      </c>
      <c r="AD9" s="495">
        <v>6940</v>
      </c>
      <c r="AE9" s="496">
        <v>11115</v>
      </c>
      <c r="AF9" s="496">
        <v>15252</v>
      </c>
      <c r="AG9" s="510">
        <v>11102</v>
      </c>
      <c r="AH9" s="495">
        <v>9248</v>
      </c>
      <c r="AI9" s="496">
        <v>9813</v>
      </c>
      <c r="AJ9" s="496">
        <v>5545</v>
      </c>
      <c r="AK9" s="501">
        <v>8202</v>
      </c>
      <c r="AL9" s="495">
        <v>9748</v>
      </c>
      <c r="AM9" s="496">
        <v>10279</v>
      </c>
      <c r="AN9" s="496">
        <v>5752</v>
      </c>
      <c r="AO9" s="501">
        <v>8593</v>
      </c>
      <c r="AP9" s="495">
        <v>11267</v>
      </c>
      <c r="AQ9" s="496">
        <v>11951</v>
      </c>
      <c r="AR9" s="496">
        <v>5701</v>
      </c>
      <c r="AS9" s="511">
        <v>9640</v>
      </c>
      <c r="AT9" s="512">
        <v>9813</v>
      </c>
      <c r="AU9" s="513">
        <v>8984</v>
      </c>
      <c r="AV9" s="513">
        <v>7246</v>
      </c>
      <c r="AW9" s="514">
        <v>8681</v>
      </c>
      <c r="AX9" s="512">
        <v>9984</v>
      </c>
      <c r="AY9" s="513">
        <v>9991</v>
      </c>
      <c r="AZ9" s="513">
        <v>6401</v>
      </c>
      <c r="BA9" s="515">
        <v>8792</v>
      </c>
      <c r="BB9" s="512">
        <v>9418</v>
      </c>
      <c r="BC9" s="513">
        <v>9173</v>
      </c>
      <c r="BD9" s="513">
        <v>6286</v>
      </c>
      <c r="BE9" s="515">
        <v>8292</v>
      </c>
      <c r="BF9" s="512">
        <v>10673</v>
      </c>
      <c r="BG9" s="513">
        <v>9841</v>
      </c>
      <c r="BH9" s="513">
        <v>6622</v>
      </c>
      <c r="BI9" s="514">
        <v>9045</v>
      </c>
      <c r="BJ9" s="512">
        <v>9074</v>
      </c>
      <c r="BK9" s="513">
        <v>9335</v>
      </c>
      <c r="BL9" s="513">
        <v>6635</v>
      </c>
      <c r="BM9" s="515">
        <v>8348</v>
      </c>
      <c r="BN9" s="512">
        <v>9861</v>
      </c>
      <c r="BO9" s="513">
        <v>8957</v>
      </c>
      <c r="BP9" s="513">
        <v>6932</v>
      </c>
      <c r="BQ9" s="514">
        <v>8583</v>
      </c>
      <c r="BR9" s="512">
        <v>9652</v>
      </c>
      <c r="BS9" s="513">
        <v>9929</v>
      </c>
      <c r="BT9" s="513">
        <v>7191</v>
      </c>
      <c r="BU9" s="515">
        <v>8924</v>
      </c>
      <c r="BV9" s="512">
        <v>11289</v>
      </c>
      <c r="BW9" s="513">
        <v>14582</v>
      </c>
      <c r="BX9" s="513">
        <v>7306</v>
      </c>
      <c r="BY9" s="515">
        <v>11059</v>
      </c>
      <c r="BZ9" s="512">
        <v>9803</v>
      </c>
      <c r="CA9" s="513">
        <v>10145</v>
      </c>
      <c r="CB9" s="513">
        <v>6599</v>
      </c>
      <c r="CC9" s="515">
        <v>8849</v>
      </c>
      <c r="CD9" s="512">
        <v>10166</v>
      </c>
      <c r="CE9" s="513">
        <v>10981</v>
      </c>
      <c r="CF9" s="513">
        <v>6126</v>
      </c>
      <c r="CG9" s="515">
        <v>9091</v>
      </c>
      <c r="CH9" s="516">
        <v>11872</v>
      </c>
      <c r="CI9" s="513">
        <v>11738</v>
      </c>
      <c r="CJ9" s="513">
        <v>9401</v>
      </c>
      <c r="CK9" s="515">
        <v>11004</v>
      </c>
      <c r="CL9" s="512">
        <v>13029</v>
      </c>
      <c r="CM9" s="513">
        <v>17969</v>
      </c>
      <c r="CN9" s="513">
        <v>10042</v>
      </c>
      <c r="CO9" s="515">
        <v>13680</v>
      </c>
      <c r="CP9" s="512">
        <v>9075</v>
      </c>
      <c r="CQ9" s="513">
        <v>9033</v>
      </c>
      <c r="CR9" s="513">
        <v>7573</v>
      </c>
      <c r="CS9" s="515">
        <v>8560</v>
      </c>
      <c r="CT9" s="512">
        <v>11101</v>
      </c>
      <c r="CU9" s="513">
        <v>9884</v>
      </c>
      <c r="CV9" s="513">
        <v>6481</v>
      </c>
      <c r="CW9" s="515">
        <v>9155</v>
      </c>
      <c r="CX9" s="512">
        <v>8899</v>
      </c>
      <c r="CY9" s="513">
        <v>12623</v>
      </c>
      <c r="CZ9" s="513">
        <v>5557</v>
      </c>
      <c r="DA9" s="515">
        <v>9026</v>
      </c>
      <c r="DB9" s="512">
        <v>12379</v>
      </c>
      <c r="DC9" s="513">
        <v>13088</v>
      </c>
      <c r="DD9" s="513">
        <v>6644</v>
      </c>
      <c r="DE9" s="515">
        <v>10704</v>
      </c>
      <c r="DF9" s="512">
        <v>11308</v>
      </c>
      <c r="DG9" s="513">
        <v>9836</v>
      </c>
      <c r="DH9" s="513">
        <v>5791</v>
      </c>
      <c r="DI9" s="515">
        <v>8978</v>
      </c>
      <c r="DJ9" s="512">
        <v>10627</v>
      </c>
      <c r="DK9" s="513">
        <v>11008</v>
      </c>
      <c r="DL9" s="513">
        <v>6866</v>
      </c>
      <c r="DM9" s="515">
        <v>9500</v>
      </c>
      <c r="DN9" s="654">
        <v>4</v>
      </c>
    </row>
    <row r="10" spans="1:118" s="473" customFormat="1" ht="21" customHeight="1" x14ac:dyDescent="0.15">
      <c r="A10" s="488">
        <v>5</v>
      </c>
      <c r="B10" s="495">
        <v>16323</v>
      </c>
      <c r="C10" s="496">
        <v>17033</v>
      </c>
      <c r="D10" s="496">
        <v>14804</v>
      </c>
      <c r="E10" s="494">
        <v>16053</v>
      </c>
      <c r="F10" s="495">
        <v>24131</v>
      </c>
      <c r="G10" s="496">
        <v>18703</v>
      </c>
      <c r="H10" s="496">
        <v>12641</v>
      </c>
      <c r="I10" s="494">
        <v>18492</v>
      </c>
      <c r="J10" s="495">
        <v>20686</v>
      </c>
      <c r="K10" s="496">
        <v>20152</v>
      </c>
      <c r="L10" s="496">
        <v>13571</v>
      </c>
      <c r="M10" s="494">
        <v>18136</v>
      </c>
      <c r="N10" s="495">
        <v>21131</v>
      </c>
      <c r="O10" s="496">
        <v>22247</v>
      </c>
      <c r="P10" s="499">
        <v>13557</v>
      </c>
      <c r="Q10" s="494">
        <v>18978</v>
      </c>
      <c r="R10" s="495">
        <v>18996</v>
      </c>
      <c r="S10" s="496">
        <v>18648</v>
      </c>
      <c r="T10" s="496">
        <v>14952</v>
      </c>
      <c r="U10" s="500">
        <v>17532</v>
      </c>
      <c r="V10" s="495">
        <v>19391</v>
      </c>
      <c r="W10" s="496">
        <v>20591</v>
      </c>
      <c r="X10" s="496">
        <v>13536</v>
      </c>
      <c r="Y10" s="501">
        <v>17839</v>
      </c>
      <c r="Z10" s="495">
        <v>20806</v>
      </c>
      <c r="AA10" s="496">
        <v>22398</v>
      </c>
      <c r="AB10" s="496">
        <v>13737</v>
      </c>
      <c r="AC10" s="501">
        <v>18980</v>
      </c>
      <c r="AD10" s="495">
        <v>13833</v>
      </c>
      <c r="AE10" s="496">
        <v>19325</v>
      </c>
      <c r="AF10" s="496">
        <v>28718</v>
      </c>
      <c r="AG10" s="510">
        <v>20625</v>
      </c>
      <c r="AH10" s="495">
        <v>17533</v>
      </c>
      <c r="AI10" s="496">
        <v>20995</v>
      </c>
      <c r="AJ10" s="496">
        <v>12956</v>
      </c>
      <c r="AK10" s="501">
        <v>17161</v>
      </c>
      <c r="AL10" s="495">
        <v>19844</v>
      </c>
      <c r="AM10" s="496">
        <v>17788</v>
      </c>
      <c r="AN10" s="496">
        <v>11518</v>
      </c>
      <c r="AO10" s="501">
        <v>16383</v>
      </c>
      <c r="AP10" s="495">
        <v>22362</v>
      </c>
      <c r="AQ10" s="496">
        <v>23714</v>
      </c>
      <c r="AR10" s="496">
        <v>12534</v>
      </c>
      <c r="AS10" s="511">
        <v>19537</v>
      </c>
      <c r="AT10" s="512">
        <v>19675</v>
      </c>
      <c r="AU10" s="513">
        <v>19096</v>
      </c>
      <c r="AV10" s="513">
        <v>14130</v>
      </c>
      <c r="AW10" s="514">
        <v>17634</v>
      </c>
      <c r="AX10" s="512">
        <v>19010</v>
      </c>
      <c r="AY10" s="513">
        <v>18950</v>
      </c>
      <c r="AZ10" s="513">
        <v>14036</v>
      </c>
      <c r="BA10" s="515">
        <v>17332</v>
      </c>
      <c r="BB10" s="512">
        <v>18450</v>
      </c>
      <c r="BC10" s="513">
        <v>19068</v>
      </c>
      <c r="BD10" s="513">
        <v>13226</v>
      </c>
      <c r="BE10" s="515">
        <v>16915</v>
      </c>
      <c r="BF10" s="512">
        <v>19090</v>
      </c>
      <c r="BG10" s="513">
        <v>20158</v>
      </c>
      <c r="BH10" s="513">
        <v>13112</v>
      </c>
      <c r="BI10" s="514">
        <v>17453</v>
      </c>
      <c r="BJ10" s="512">
        <v>18325</v>
      </c>
      <c r="BK10" s="513">
        <v>16373</v>
      </c>
      <c r="BL10" s="513">
        <v>14455</v>
      </c>
      <c r="BM10" s="515">
        <v>16384</v>
      </c>
      <c r="BN10" s="512">
        <v>18305</v>
      </c>
      <c r="BO10" s="513">
        <v>18433</v>
      </c>
      <c r="BP10" s="513">
        <v>13207</v>
      </c>
      <c r="BQ10" s="514">
        <v>16648</v>
      </c>
      <c r="BR10" s="512">
        <v>19112</v>
      </c>
      <c r="BS10" s="513">
        <v>20132</v>
      </c>
      <c r="BT10" s="513">
        <v>13237</v>
      </c>
      <c r="BU10" s="515">
        <v>17494</v>
      </c>
      <c r="BV10" s="512">
        <v>19734</v>
      </c>
      <c r="BW10" s="513">
        <v>24197</v>
      </c>
      <c r="BX10" s="513">
        <v>13149</v>
      </c>
      <c r="BY10" s="515">
        <v>19027</v>
      </c>
      <c r="BZ10" s="512">
        <v>18874</v>
      </c>
      <c r="CA10" s="513">
        <v>18360</v>
      </c>
      <c r="CB10" s="513">
        <v>14401</v>
      </c>
      <c r="CC10" s="515">
        <v>17212</v>
      </c>
      <c r="CD10" s="512">
        <v>16743</v>
      </c>
      <c r="CE10" s="513">
        <v>18511</v>
      </c>
      <c r="CF10" s="513">
        <v>13526</v>
      </c>
      <c r="CG10" s="515">
        <v>16260</v>
      </c>
      <c r="CH10" s="516">
        <v>18334</v>
      </c>
      <c r="CI10" s="513">
        <v>20916</v>
      </c>
      <c r="CJ10" s="513">
        <v>14460</v>
      </c>
      <c r="CK10" s="515">
        <v>17903</v>
      </c>
      <c r="CL10" s="512">
        <v>18605</v>
      </c>
      <c r="CM10" s="513">
        <v>22423</v>
      </c>
      <c r="CN10" s="513">
        <v>15609</v>
      </c>
      <c r="CO10" s="515">
        <v>18879</v>
      </c>
      <c r="CP10" s="512">
        <v>13133</v>
      </c>
      <c r="CQ10" s="513">
        <v>12327</v>
      </c>
      <c r="CR10" s="513">
        <v>9941</v>
      </c>
      <c r="CS10" s="515">
        <v>11800</v>
      </c>
      <c r="CT10" s="512">
        <v>18751</v>
      </c>
      <c r="CU10" s="513">
        <v>13805</v>
      </c>
      <c r="CV10" s="513">
        <v>10619</v>
      </c>
      <c r="CW10" s="515">
        <v>14392</v>
      </c>
      <c r="CX10" s="512">
        <v>16719</v>
      </c>
      <c r="CY10" s="513">
        <v>16878</v>
      </c>
      <c r="CZ10" s="513">
        <v>10868</v>
      </c>
      <c r="DA10" s="515">
        <v>14822</v>
      </c>
      <c r="DB10" s="512">
        <v>18822</v>
      </c>
      <c r="DC10" s="513">
        <v>18110</v>
      </c>
      <c r="DD10" s="513">
        <v>8848</v>
      </c>
      <c r="DE10" s="515">
        <v>15260</v>
      </c>
      <c r="DF10" s="512">
        <v>19365</v>
      </c>
      <c r="DG10" s="513">
        <v>17177</v>
      </c>
      <c r="DH10" s="513">
        <v>11534</v>
      </c>
      <c r="DI10" s="515">
        <v>16025</v>
      </c>
      <c r="DJ10" s="512">
        <v>17640</v>
      </c>
      <c r="DK10" s="513">
        <v>17552</v>
      </c>
      <c r="DL10" s="513">
        <v>10635</v>
      </c>
      <c r="DM10" s="515">
        <v>15276</v>
      </c>
      <c r="DN10" s="654">
        <v>5</v>
      </c>
    </row>
    <row r="11" spans="1:118" s="473" customFormat="1" ht="21" customHeight="1" x14ac:dyDescent="0.15">
      <c r="A11" s="484">
        <v>6</v>
      </c>
      <c r="B11" s="495">
        <v>8013</v>
      </c>
      <c r="C11" s="496">
        <v>6898</v>
      </c>
      <c r="D11" s="496">
        <v>6844</v>
      </c>
      <c r="E11" s="494">
        <v>7252</v>
      </c>
      <c r="F11" s="517">
        <v>7522</v>
      </c>
      <c r="G11" s="518">
        <v>7457</v>
      </c>
      <c r="H11" s="518">
        <v>6653</v>
      </c>
      <c r="I11" s="494">
        <v>7211</v>
      </c>
      <c r="J11" s="517">
        <v>9359</v>
      </c>
      <c r="K11" s="518">
        <v>7558</v>
      </c>
      <c r="L11" s="518">
        <v>7326</v>
      </c>
      <c r="M11" s="494">
        <v>8081</v>
      </c>
      <c r="N11" s="495">
        <v>7439</v>
      </c>
      <c r="O11" s="496">
        <v>6806</v>
      </c>
      <c r="P11" s="499">
        <v>7033</v>
      </c>
      <c r="Q11" s="494">
        <v>7093</v>
      </c>
      <c r="R11" s="495">
        <v>8514</v>
      </c>
      <c r="S11" s="496">
        <v>7220</v>
      </c>
      <c r="T11" s="496">
        <v>7381</v>
      </c>
      <c r="U11" s="500">
        <v>7705</v>
      </c>
      <c r="V11" s="495">
        <v>9071</v>
      </c>
      <c r="W11" s="496">
        <v>7624</v>
      </c>
      <c r="X11" s="496">
        <v>7817</v>
      </c>
      <c r="Y11" s="501">
        <v>8171</v>
      </c>
      <c r="Z11" s="495">
        <v>8502</v>
      </c>
      <c r="AA11" s="496">
        <v>6664</v>
      </c>
      <c r="AB11" s="496">
        <v>7278</v>
      </c>
      <c r="AC11" s="501">
        <v>7481</v>
      </c>
      <c r="AD11" s="495">
        <v>6677</v>
      </c>
      <c r="AE11" s="496">
        <v>8336</v>
      </c>
      <c r="AF11" s="496">
        <v>9832</v>
      </c>
      <c r="AG11" s="510">
        <v>8282</v>
      </c>
      <c r="AH11" s="495">
        <v>7737</v>
      </c>
      <c r="AI11" s="496">
        <v>6657</v>
      </c>
      <c r="AJ11" s="496">
        <v>7129</v>
      </c>
      <c r="AK11" s="501">
        <v>7174</v>
      </c>
      <c r="AL11" s="495">
        <v>7846</v>
      </c>
      <c r="AM11" s="496">
        <v>7027</v>
      </c>
      <c r="AN11" s="496">
        <v>6443</v>
      </c>
      <c r="AO11" s="501">
        <v>7105</v>
      </c>
      <c r="AP11" s="495">
        <v>8970</v>
      </c>
      <c r="AQ11" s="496">
        <v>6935</v>
      </c>
      <c r="AR11" s="496">
        <v>6834</v>
      </c>
      <c r="AS11" s="511">
        <v>7580</v>
      </c>
      <c r="AT11" s="512">
        <v>8538</v>
      </c>
      <c r="AU11" s="513">
        <v>6779</v>
      </c>
      <c r="AV11" s="513">
        <v>7313</v>
      </c>
      <c r="AW11" s="514">
        <v>7543</v>
      </c>
      <c r="AX11" s="512">
        <v>8042</v>
      </c>
      <c r="AY11" s="513">
        <v>7336</v>
      </c>
      <c r="AZ11" s="513">
        <v>6982</v>
      </c>
      <c r="BA11" s="515">
        <v>7453</v>
      </c>
      <c r="BB11" s="512">
        <v>7874</v>
      </c>
      <c r="BC11" s="513">
        <v>7033</v>
      </c>
      <c r="BD11" s="513">
        <v>5890</v>
      </c>
      <c r="BE11" s="515">
        <v>6932</v>
      </c>
      <c r="BF11" s="512">
        <v>7855</v>
      </c>
      <c r="BG11" s="513">
        <v>7557</v>
      </c>
      <c r="BH11" s="513">
        <v>7021</v>
      </c>
      <c r="BI11" s="514">
        <v>7478</v>
      </c>
      <c r="BJ11" s="512">
        <v>7923</v>
      </c>
      <c r="BK11" s="513">
        <v>6772</v>
      </c>
      <c r="BL11" s="513">
        <v>6717</v>
      </c>
      <c r="BM11" s="515">
        <v>7137</v>
      </c>
      <c r="BN11" s="512">
        <v>7543</v>
      </c>
      <c r="BO11" s="513">
        <v>7504</v>
      </c>
      <c r="BP11" s="513">
        <v>6884</v>
      </c>
      <c r="BQ11" s="514">
        <v>7310</v>
      </c>
      <c r="BR11" s="512">
        <v>8264</v>
      </c>
      <c r="BS11" s="513">
        <v>7917</v>
      </c>
      <c r="BT11" s="513">
        <v>6832</v>
      </c>
      <c r="BU11" s="515">
        <v>7671</v>
      </c>
      <c r="BV11" s="512">
        <v>8349</v>
      </c>
      <c r="BW11" s="513">
        <v>7704</v>
      </c>
      <c r="BX11" s="513">
        <v>6643</v>
      </c>
      <c r="BY11" s="515">
        <v>7565</v>
      </c>
      <c r="BZ11" s="512">
        <v>8009</v>
      </c>
      <c r="CA11" s="513">
        <v>7533</v>
      </c>
      <c r="CB11" s="513">
        <v>6856</v>
      </c>
      <c r="CC11" s="515">
        <v>7466</v>
      </c>
      <c r="CD11" s="512">
        <v>7576</v>
      </c>
      <c r="CE11" s="513">
        <v>7444</v>
      </c>
      <c r="CF11" s="513">
        <v>6845</v>
      </c>
      <c r="CG11" s="515">
        <v>7288</v>
      </c>
      <c r="CH11" s="516">
        <v>7918</v>
      </c>
      <c r="CI11" s="513">
        <v>7384</v>
      </c>
      <c r="CJ11" s="513">
        <v>7371</v>
      </c>
      <c r="CK11" s="515">
        <v>7558</v>
      </c>
      <c r="CL11" s="512">
        <v>8851</v>
      </c>
      <c r="CM11" s="513">
        <v>8030</v>
      </c>
      <c r="CN11" s="513">
        <v>7953</v>
      </c>
      <c r="CO11" s="515">
        <v>8278</v>
      </c>
      <c r="CP11" s="512">
        <v>6124</v>
      </c>
      <c r="CQ11" s="513">
        <v>4769</v>
      </c>
      <c r="CR11" s="513">
        <v>4915</v>
      </c>
      <c r="CS11" s="515">
        <v>5269</v>
      </c>
      <c r="CT11" s="512">
        <v>8974</v>
      </c>
      <c r="CU11" s="513">
        <v>6925</v>
      </c>
      <c r="CV11" s="513">
        <v>6308</v>
      </c>
      <c r="CW11" s="515">
        <v>7402</v>
      </c>
      <c r="CX11" s="512">
        <v>8859</v>
      </c>
      <c r="CY11" s="513">
        <v>7449</v>
      </c>
      <c r="CZ11" s="513">
        <v>6125</v>
      </c>
      <c r="DA11" s="515">
        <v>7478</v>
      </c>
      <c r="DB11" s="512">
        <v>9046</v>
      </c>
      <c r="DC11" s="513">
        <v>7695</v>
      </c>
      <c r="DD11" s="513">
        <v>6215</v>
      </c>
      <c r="DE11" s="515">
        <v>7652</v>
      </c>
      <c r="DF11" s="512">
        <v>10425</v>
      </c>
      <c r="DG11" s="513">
        <v>7582</v>
      </c>
      <c r="DH11" s="513">
        <v>6527</v>
      </c>
      <c r="DI11" s="515">
        <v>8178</v>
      </c>
      <c r="DJ11" s="512">
        <v>10115</v>
      </c>
      <c r="DK11" s="513">
        <v>8362</v>
      </c>
      <c r="DL11" s="513">
        <v>5975</v>
      </c>
      <c r="DM11" s="515">
        <v>8151</v>
      </c>
      <c r="DN11" s="655">
        <v>6</v>
      </c>
    </row>
    <row r="12" spans="1:118" s="473" customFormat="1" ht="21" customHeight="1" x14ac:dyDescent="0.15">
      <c r="A12" s="484">
        <v>7</v>
      </c>
      <c r="B12" s="495">
        <v>12545</v>
      </c>
      <c r="C12" s="496">
        <v>12043</v>
      </c>
      <c r="D12" s="496">
        <v>9699</v>
      </c>
      <c r="E12" s="494">
        <v>11429</v>
      </c>
      <c r="F12" s="517">
        <v>15132</v>
      </c>
      <c r="G12" s="518">
        <v>14085</v>
      </c>
      <c r="H12" s="518">
        <v>10267</v>
      </c>
      <c r="I12" s="494">
        <v>13161</v>
      </c>
      <c r="J12" s="517">
        <v>14385</v>
      </c>
      <c r="K12" s="518">
        <v>12720</v>
      </c>
      <c r="L12" s="518">
        <v>10838</v>
      </c>
      <c r="M12" s="494">
        <v>12648</v>
      </c>
      <c r="N12" s="495">
        <v>14832</v>
      </c>
      <c r="O12" s="496">
        <v>13477</v>
      </c>
      <c r="P12" s="499">
        <v>10469</v>
      </c>
      <c r="Q12" s="494">
        <v>12926</v>
      </c>
      <c r="R12" s="495">
        <v>14165</v>
      </c>
      <c r="S12" s="496">
        <v>12433</v>
      </c>
      <c r="T12" s="496">
        <v>11782</v>
      </c>
      <c r="U12" s="500">
        <v>12793</v>
      </c>
      <c r="V12" s="495">
        <v>13904</v>
      </c>
      <c r="W12" s="496">
        <v>13525</v>
      </c>
      <c r="X12" s="496">
        <v>12513</v>
      </c>
      <c r="Y12" s="501">
        <v>13314</v>
      </c>
      <c r="Z12" s="495">
        <v>15875</v>
      </c>
      <c r="AA12" s="496">
        <v>12816</v>
      </c>
      <c r="AB12" s="496">
        <v>11506</v>
      </c>
      <c r="AC12" s="501">
        <v>13399</v>
      </c>
      <c r="AD12" s="495">
        <v>10817</v>
      </c>
      <c r="AE12" s="496">
        <v>16017</v>
      </c>
      <c r="AF12" s="496">
        <v>18953</v>
      </c>
      <c r="AG12" s="510">
        <v>15262</v>
      </c>
      <c r="AH12" s="495">
        <v>13589</v>
      </c>
      <c r="AI12" s="496">
        <v>14492</v>
      </c>
      <c r="AJ12" s="496">
        <v>11969</v>
      </c>
      <c r="AK12" s="501">
        <v>13350</v>
      </c>
      <c r="AL12" s="495">
        <v>15363</v>
      </c>
      <c r="AM12" s="496">
        <v>13881</v>
      </c>
      <c r="AN12" s="496">
        <v>10320</v>
      </c>
      <c r="AO12" s="501">
        <v>13188</v>
      </c>
      <c r="AP12" s="495">
        <v>16272</v>
      </c>
      <c r="AQ12" s="496">
        <v>14749</v>
      </c>
      <c r="AR12" s="496">
        <v>10168</v>
      </c>
      <c r="AS12" s="511">
        <v>13730</v>
      </c>
      <c r="AT12" s="512">
        <v>16146</v>
      </c>
      <c r="AU12" s="513">
        <v>13242</v>
      </c>
      <c r="AV12" s="513">
        <v>13274</v>
      </c>
      <c r="AW12" s="514">
        <v>14221</v>
      </c>
      <c r="AX12" s="512">
        <v>15608</v>
      </c>
      <c r="AY12" s="513">
        <v>12959</v>
      </c>
      <c r="AZ12" s="513">
        <v>11934</v>
      </c>
      <c r="BA12" s="515">
        <v>13500</v>
      </c>
      <c r="BB12" s="512">
        <v>13046</v>
      </c>
      <c r="BC12" s="513">
        <v>12535</v>
      </c>
      <c r="BD12" s="513">
        <v>10536</v>
      </c>
      <c r="BE12" s="515">
        <v>12039</v>
      </c>
      <c r="BF12" s="512">
        <v>16185</v>
      </c>
      <c r="BG12" s="513">
        <v>13594</v>
      </c>
      <c r="BH12" s="513">
        <v>13414</v>
      </c>
      <c r="BI12" s="514">
        <v>14398</v>
      </c>
      <c r="BJ12" s="512">
        <v>13987</v>
      </c>
      <c r="BK12" s="513">
        <v>10205</v>
      </c>
      <c r="BL12" s="513">
        <v>11773</v>
      </c>
      <c r="BM12" s="515">
        <v>11988</v>
      </c>
      <c r="BN12" s="512">
        <v>13170</v>
      </c>
      <c r="BO12" s="513">
        <v>11652</v>
      </c>
      <c r="BP12" s="513">
        <v>11798</v>
      </c>
      <c r="BQ12" s="514">
        <v>12207</v>
      </c>
      <c r="BR12" s="512">
        <v>13906</v>
      </c>
      <c r="BS12" s="513">
        <v>13366</v>
      </c>
      <c r="BT12" s="513">
        <v>10819</v>
      </c>
      <c r="BU12" s="515">
        <v>12697</v>
      </c>
      <c r="BV12" s="512">
        <v>13746</v>
      </c>
      <c r="BW12" s="513">
        <v>16630</v>
      </c>
      <c r="BX12" s="513">
        <v>11495</v>
      </c>
      <c r="BY12" s="515">
        <v>13957</v>
      </c>
      <c r="BZ12" s="512">
        <v>14330</v>
      </c>
      <c r="CA12" s="513">
        <v>12993</v>
      </c>
      <c r="CB12" s="513">
        <v>12398</v>
      </c>
      <c r="CC12" s="515">
        <v>13240</v>
      </c>
      <c r="CD12" s="512">
        <v>14922</v>
      </c>
      <c r="CE12" s="513">
        <v>13924</v>
      </c>
      <c r="CF12" s="513">
        <v>13684</v>
      </c>
      <c r="CG12" s="515">
        <v>14177</v>
      </c>
      <c r="CH12" s="516">
        <v>13570</v>
      </c>
      <c r="CI12" s="513">
        <v>14770</v>
      </c>
      <c r="CJ12" s="513">
        <v>12423</v>
      </c>
      <c r="CK12" s="515">
        <v>13588</v>
      </c>
      <c r="CL12" s="512">
        <v>14495</v>
      </c>
      <c r="CM12" s="513">
        <v>14507</v>
      </c>
      <c r="CN12" s="513">
        <v>13528</v>
      </c>
      <c r="CO12" s="515">
        <v>14177</v>
      </c>
      <c r="CP12" s="512">
        <v>11484</v>
      </c>
      <c r="CQ12" s="513">
        <v>9456</v>
      </c>
      <c r="CR12" s="513">
        <v>9550</v>
      </c>
      <c r="CS12" s="515">
        <v>10163</v>
      </c>
      <c r="CT12" s="512">
        <v>14936</v>
      </c>
      <c r="CU12" s="513">
        <v>10653</v>
      </c>
      <c r="CV12" s="513">
        <v>9448</v>
      </c>
      <c r="CW12" s="515">
        <v>11679</v>
      </c>
      <c r="CX12" s="512">
        <v>13427</v>
      </c>
      <c r="CY12" s="513">
        <v>11591</v>
      </c>
      <c r="CZ12" s="513">
        <v>9628</v>
      </c>
      <c r="DA12" s="515">
        <v>11549</v>
      </c>
      <c r="DB12" s="512">
        <v>15403</v>
      </c>
      <c r="DC12" s="513">
        <v>11023</v>
      </c>
      <c r="DD12" s="513">
        <v>9108</v>
      </c>
      <c r="DE12" s="515">
        <v>11845</v>
      </c>
      <c r="DF12" s="512">
        <v>14341</v>
      </c>
      <c r="DG12" s="513">
        <v>10902</v>
      </c>
      <c r="DH12" s="513">
        <v>8449</v>
      </c>
      <c r="DI12" s="515">
        <v>11231</v>
      </c>
      <c r="DJ12" s="512">
        <v>14046</v>
      </c>
      <c r="DK12" s="513">
        <v>13265</v>
      </c>
      <c r="DL12" s="513">
        <v>10368</v>
      </c>
      <c r="DM12" s="515">
        <v>12560</v>
      </c>
      <c r="DN12" s="655">
        <v>7</v>
      </c>
    </row>
    <row r="13" spans="1:118" s="473" customFormat="1" ht="21" customHeight="1" x14ac:dyDescent="0.15">
      <c r="A13" s="484">
        <v>8</v>
      </c>
      <c r="B13" s="495">
        <v>5878</v>
      </c>
      <c r="C13" s="496">
        <v>6326</v>
      </c>
      <c r="D13" s="496">
        <v>7378</v>
      </c>
      <c r="E13" s="494">
        <v>6527</v>
      </c>
      <c r="F13" s="517">
        <v>7670</v>
      </c>
      <c r="G13" s="518">
        <v>8873</v>
      </c>
      <c r="H13" s="518">
        <v>7807</v>
      </c>
      <c r="I13" s="494">
        <v>8117</v>
      </c>
      <c r="J13" s="517">
        <v>9361</v>
      </c>
      <c r="K13" s="518">
        <v>6219</v>
      </c>
      <c r="L13" s="518">
        <v>7584</v>
      </c>
      <c r="M13" s="494">
        <v>7721</v>
      </c>
      <c r="N13" s="495">
        <v>9578</v>
      </c>
      <c r="O13" s="496">
        <v>8896</v>
      </c>
      <c r="P13" s="499">
        <v>7387</v>
      </c>
      <c r="Q13" s="494">
        <v>8620</v>
      </c>
      <c r="R13" s="495">
        <v>8283</v>
      </c>
      <c r="S13" s="496">
        <v>6170</v>
      </c>
      <c r="T13" s="496">
        <v>7516</v>
      </c>
      <c r="U13" s="500">
        <v>7323</v>
      </c>
      <c r="V13" s="495">
        <v>9755</v>
      </c>
      <c r="W13" s="496">
        <v>6772</v>
      </c>
      <c r="X13" s="496">
        <v>8518</v>
      </c>
      <c r="Y13" s="501">
        <v>8348</v>
      </c>
      <c r="Z13" s="495">
        <v>9912</v>
      </c>
      <c r="AA13" s="496">
        <v>6279</v>
      </c>
      <c r="AB13" s="496">
        <v>7840</v>
      </c>
      <c r="AC13" s="501">
        <v>8010</v>
      </c>
      <c r="AD13" s="495">
        <v>6826</v>
      </c>
      <c r="AE13" s="496">
        <v>10669</v>
      </c>
      <c r="AF13" s="496">
        <v>11992</v>
      </c>
      <c r="AG13" s="510">
        <v>9829</v>
      </c>
      <c r="AH13" s="495">
        <v>8718</v>
      </c>
      <c r="AI13" s="496">
        <v>6911</v>
      </c>
      <c r="AJ13" s="496">
        <v>8328</v>
      </c>
      <c r="AK13" s="501">
        <v>7986</v>
      </c>
      <c r="AL13" s="495">
        <v>8530</v>
      </c>
      <c r="AM13" s="496">
        <v>6769</v>
      </c>
      <c r="AN13" s="496">
        <v>7819</v>
      </c>
      <c r="AO13" s="501">
        <v>7706</v>
      </c>
      <c r="AP13" s="495">
        <v>8696</v>
      </c>
      <c r="AQ13" s="496">
        <v>7838</v>
      </c>
      <c r="AR13" s="496">
        <v>7711</v>
      </c>
      <c r="AS13" s="511">
        <v>8082</v>
      </c>
      <c r="AT13" s="512">
        <v>9162</v>
      </c>
      <c r="AU13" s="513">
        <v>7137</v>
      </c>
      <c r="AV13" s="513">
        <v>8549</v>
      </c>
      <c r="AW13" s="514">
        <v>8283</v>
      </c>
      <c r="AX13" s="512">
        <v>9934</v>
      </c>
      <c r="AY13" s="513">
        <v>7037</v>
      </c>
      <c r="AZ13" s="513">
        <v>8002</v>
      </c>
      <c r="BA13" s="515">
        <v>8324</v>
      </c>
      <c r="BB13" s="512">
        <v>9169</v>
      </c>
      <c r="BC13" s="513">
        <v>7306</v>
      </c>
      <c r="BD13" s="513">
        <v>7508</v>
      </c>
      <c r="BE13" s="515">
        <v>7994</v>
      </c>
      <c r="BF13" s="512">
        <v>9470</v>
      </c>
      <c r="BG13" s="513">
        <v>7179</v>
      </c>
      <c r="BH13" s="513">
        <v>8690</v>
      </c>
      <c r="BI13" s="514">
        <v>8446</v>
      </c>
      <c r="BJ13" s="512">
        <v>8377</v>
      </c>
      <c r="BK13" s="513">
        <v>6317</v>
      </c>
      <c r="BL13" s="513">
        <v>7669</v>
      </c>
      <c r="BM13" s="515">
        <v>7454</v>
      </c>
      <c r="BN13" s="512">
        <v>7791</v>
      </c>
      <c r="BO13" s="513">
        <v>7272</v>
      </c>
      <c r="BP13" s="513">
        <v>7894</v>
      </c>
      <c r="BQ13" s="514">
        <v>7652</v>
      </c>
      <c r="BR13" s="512">
        <v>8716</v>
      </c>
      <c r="BS13" s="513">
        <v>6432</v>
      </c>
      <c r="BT13" s="513">
        <v>8220</v>
      </c>
      <c r="BU13" s="515">
        <v>7789</v>
      </c>
      <c r="BV13" s="512">
        <v>8987</v>
      </c>
      <c r="BW13" s="513">
        <v>6576</v>
      </c>
      <c r="BX13" s="513">
        <v>7202</v>
      </c>
      <c r="BY13" s="515">
        <v>7588</v>
      </c>
      <c r="BZ13" s="512">
        <v>9161</v>
      </c>
      <c r="CA13" s="513">
        <v>5645</v>
      </c>
      <c r="CB13" s="513">
        <v>7402</v>
      </c>
      <c r="CC13" s="515">
        <v>7403</v>
      </c>
      <c r="CD13" s="512">
        <v>9211</v>
      </c>
      <c r="CE13" s="513">
        <v>6369</v>
      </c>
      <c r="CF13" s="513">
        <v>8870</v>
      </c>
      <c r="CG13" s="515">
        <v>8150</v>
      </c>
      <c r="CH13" s="516">
        <v>9087</v>
      </c>
      <c r="CI13" s="513">
        <v>6514</v>
      </c>
      <c r="CJ13" s="513">
        <v>8033</v>
      </c>
      <c r="CK13" s="515">
        <v>7878</v>
      </c>
      <c r="CL13" s="512">
        <v>9727</v>
      </c>
      <c r="CM13" s="513">
        <v>7598</v>
      </c>
      <c r="CN13" s="513">
        <v>8891</v>
      </c>
      <c r="CO13" s="515">
        <v>8739</v>
      </c>
      <c r="CP13" s="512">
        <v>7049</v>
      </c>
      <c r="CQ13" s="513">
        <v>5911</v>
      </c>
      <c r="CR13" s="513">
        <v>4825</v>
      </c>
      <c r="CS13" s="515">
        <v>5928</v>
      </c>
      <c r="CT13" s="512">
        <v>8482</v>
      </c>
      <c r="CU13" s="513">
        <v>4953</v>
      </c>
      <c r="CV13" s="513">
        <v>5670</v>
      </c>
      <c r="CW13" s="515">
        <v>6368</v>
      </c>
      <c r="CX13" s="512">
        <v>7894</v>
      </c>
      <c r="CY13" s="513">
        <v>5521</v>
      </c>
      <c r="CZ13" s="513">
        <v>5932</v>
      </c>
      <c r="DA13" s="515">
        <v>6449</v>
      </c>
      <c r="DB13" s="512">
        <v>8029</v>
      </c>
      <c r="DC13" s="513">
        <v>5947</v>
      </c>
      <c r="DD13" s="513">
        <v>5282</v>
      </c>
      <c r="DE13" s="515">
        <v>6419</v>
      </c>
      <c r="DF13" s="512">
        <v>10599</v>
      </c>
      <c r="DG13" s="513">
        <v>5829</v>
      </c>
      <c r="DH13" s="513">
        <v>5962</v>
      </c>
      <c r="DI13" s="515">
        <v>7463</v>
      </c>
      <c r="DJ13" s="512">
        <v>8237</v>
      </c>
      <c r="DK13" s="513">
        <v>5652</v>
      </c>
      <c r="DL13" s="513">
        <v>5844</v>
      </c>
      <c r="DM13" s="515">
        <v>6578</v>
      </c>
      <c r="DN13" s="655">
        <v>8</v>
      </c>
    </row>
    <row r="14" spans="1:118" s="473" customFormat="1" ht="21" customHeight="1" x14ac:dyDescent="0.15">
      <c r="A14" s="484">
        <v>9</v>
      </c>
      <c r="B14" s="495">
        <v>10501</v>
      </c>
      <c r="C14" s="496">
        <v>11358</v>
      </c>
      <c r="D14" s="496">
        <v>8481</v>
      </c>
      <c r="E14" s="494">
        <v>10113</v>
      </c>
      <c r="F14" s="517">
        <v>15701</v>
      </c>
      <c r="G14" s="518">
        <v>11778</v>
      </c>
      <c r="H14" s="518">
        <v>9286</v>
      </c>
      <c r="I14" s="494">
        <v>12255</v>
      </c>
      <c r="J14" s="517">
        <v>13878</v>
      </c>
      <c r="K14" s="518">
        <v>15418</v>
      </c>
      <c r="L14" s="518">
        <v>11057</v>
      </c>
      <c r="M14" s="494">
        <v>13451</v>
      </c>
      <c r="N14" s="495">
        <v>10505</v>
      </c>
      <c r="O14" s="496">
        <v>14878</v>
      </c>
      <c r="P14" s="499">
        <v>10054</v>
      </c>
      <c r="Q14" s="494">
        <v>11812</v>
      </c>
      <c r="R14" s="495">
        <v>11573</v>
      </c>
      <c r="S14" s="496">
        <v>11955</v>
      </c>
      <c r="T14" s="496">
        <v>9558</v>
      </c>
      <c r="U14" s="500">
        <v>11029</v>
      </c>
      <c r="V14" s="495">
        <v>14861</v>
      </c>
      <c r="W14" s="496">
        <v>13398</v>
      </c>
      <c r="X14" s="496">
        <v>9526</v>
      </c>
      <c r="Y14" s="501">
        <v>12595</v>
      </c>
      <c r="Z14" s="495">
        <v>14038</v>
      </c>
      <c r="AA14" s="496">
        <v>12282</v>
      </c>
      <c r="AB14" s="496">
        <v>10685</v>
      </c>
      <c r="AC14" s="501">
        <v>12335</v>
      </c>
      <c r="AD14" s="495">
        <v>9503</v>
      </c>
      <c r="AE14" s="496">
        <v>13311</v>
      </c>
      <c r="AF14" s="496">
        <v>20803</v>
      </c>
      <c r="AG14" s="510">
        <v>14539</v>
      </c>
      <c r="AH14" s="495">
        <v>9300</v>
      </c>
      <c r="AI14" s="496">
        <v>11720</v>
      </c>
      <c r="AJ14" s="496">
        <v>8066</v>
      </c>
      <c r="AK14" s="501">
        <v>9695</v>
      </c>
      <c r="AL14" s="495">
        <v>9509</v>
      </c>
      <c r="AM14" s="496">
        <v>12536</v>
      </c>
      <c r="AN14" s="496">
        <v>7751</v>
      </c>
      <c r="AO14" s="501">
        <v>9932</v>
      </c>
      <c r="AP14" s="495">
        <v>13145</v>
      </c>
      <c r="AQ14" s="496">
        <v>14298</v>
      </c>
      <c r="AR14" s="496">
        <v>8098</v>
      </c>
      <c r="AS14" s="511">
        <v>11847</v>
      </c>
      <c r="AT14" s="512">
        <v>12518</v>
      </c>
      <c r="AU14" s="513">
        <v>8435</v>
      </c>
      <c r="AV14" s="513">
        <v>10089</v>
      </c>
      <c r="AW14" s="514">
        <v>10347</v>
      </c>
      <c r="AX14" s="512">
        <v>12568</v>
      </c>
      <c r="AY14" s="513">
        <v>12173</v>
      </c>
      <c r="AZ14" s="513">
        <v>9323</v>
      </c>
      <c r="BA14" s="515">
        <v>11355</v>
      </c>
      <c r="BB14" s="512">
        <v>11850</v>
      </c>
      <c r="BC14" s="513">
        <v>11531</v>
      </c>
      <c r="BD14" s="513">
        <v>8986</v>
      </c>
      <c r="BE14" s="515">
        <v>10789</v>
      </c>
      <c r="BF14" s="512">
        <v>13248</v>
      </c>
      <c r="BG14" s="513">
        <v>13476</v>
      </c>
      <c r="BH14" s="513">
        <v>9121</v>
      </c>
      <c r="BI14" s="514">
        <v>11948</v>
      </c>
      <c r="BJ14" s="512">
        <v>10771</v>
      </c>
      <c r="BK14" s="513">
        <v>10903</v>
      </c>
      <c r="BL14" s="513">
        <v>9204</v>
      </c>
      <c r="BM14" s="515">
        <v>10293</v>
      </c>
      <c r="BN14" s="512">
        <v>10034</v>
      </c>
      <c r="BO14" s="513">
        <v>9308</v>
      </c>
      <c r="BP14" s="513">
        <v>9344</v>
      </c>
      <c r="BQ14" s="514">
        <v>9562</v>
      </c>
      <c r="BR14" s="512">
        <v>11213</v>
      </c>
      <c r="BS14" s="513">
        <v>10365</v>
      </c>
      <c r="BT14" s="513">
        <v>9246</v>
      </c>
      <c r="BU14" s="515">
        <v>10275</v>
      </c>
      <c r="BV14" s="512">
        <v>10881</v>
      </c>
      <c r="BW14" s="513">
        <v>11475</v>
      </c>
      <c r="BX14" s="513">
        <v>7168</v>
      </c>
      <c r="BY14" s="515">
        <v>9841</v>
      </c>
      <c r="BZ14" s="512">
        <v>11269</v>
      </c>
      <c r="CA14" s="513">
        <v>10807</v>
      </c>
      <c r="CB14" s="513">
        <v>7449</v>
      </c>
      <c r="CC14" s="515">
        <v>9842</v>
      </c>
      <c r="CD14" s="512">
        <v>11156</v>
      </c>
      <c r="CE14" s="513">
        <v>11166</v>
      </c>
      <c r="CF14" s="513">
        <v>9685</v>
      </c>
      <c r="CG14" s="515">
        <v>10669</v>
      </c>
      <c r="CH14" s="516">
        <v>15052</v>
      </c>
      <c r="CI14" s="513">
        <v>11676</v>
      </c>
      <c r="CJ14" s="513">
        <v>7579</v>
      </c>
      <c r="CK14" s="515">
        <v>11436</v>
      </c>
      <c r="CL14" s="512">
        <v>11824</v>
      </c>
      <c r="CM14" s="513">
        <v>16337</v>
      </c>
      <c r="CN14" s="513">
        <v>10561</v>
      </c>
      <c r="CO14" s="515">
        <v>12907</v>
      </c>
      <c r="CP14" s="512">
        <v>7368</v>
      </c>
      <c r="CQ14" s="513">
        <v>6866</v>
      </c>
      <c r="CR14" s="513">
        <v>5951</v>
      </c>
      <c r="CS14" s="515">
        <v>6728</v>
      </c>
      <c r="CT14" s="512">
        <v>14837</v>
      </c>
      <c r="CU14" s="513">
        <v>10497</v>
      </c>
      <c r="CV14" s="513">
        <v>7195</v>
      </c>
      <c r="CW14" s="515">
        <v>10843</v>
      </c>
      <c r="CX14" s="512">
        <v>12208</v>
      </c>
      <c r="CY14" s="513">
        <v>11145</v>
      </c>
      <c r="CZ14" s="513">
        <v>6383</v>
      </c>
      <c r="DA14" s="515">
        <v>9912</v>
      </c>
      <c r="DB14" s="512">
        <v>10772</v>
      </c>
      <c r="DC14" s="513">
        <v>11777</v>
      </c>
      <c r="DD14" s="513">
        <v>6330</v>
      </c>
      <c r="DE14" s="515">
        <v>9626</v>
      </c>
      <c r="DF14" s="512">
        <v>14822</v>
      </c>
      <c r="DG14" s="513">
        <v>11818</v>
      </c>
      <c r="DH14" s="513">
        <v>6720</v>
      </c>
      <c r="DI14" s="515">
        <v>11120</v>
      </c>
      <c r="DJ14" s="512">
        <v>13650</v>
      </c>
      <c r="DK14" s="513">
        <v>11907</v>
      </c>
      <c r="DL14" s="513">
        <v>7086</v>
      </c>
      <c r="DM14" s="515">
        <v>10881</v>
      </c>
      <c r="DN14" s="655">
        <v>9</v>
      </c>
    </row>
    <row r="15" spans="1:118" s="473" customFormat="1" ht="21" customHeight="1" x14ac:dyDescent="0.15">
      <c r="A15" s="484">
        <v>10</v>
      </c>
      <c r="B15" s="495">
        <v>6269</v>
      </c>
      <c r="C15" s="496">
        <v>7385</v>
      </c>
      <c r="D15" s="496">
        <v>3682</v>
      </c>
      <c r="E15" s="494">
        <v>5779</v>
      </c>
      <c r="F15" s="517">
        <v>11967</v>
      </c>
      <c r="G15" s="518">
        <v>7025</v>
      </c>
      <c r="H15" s="518">
        <v>3374</v>
      </c>
      <c r="I15" s="494">
        <v>7455</v>
      </c>
      <c r="J15" s="517">
        <v>7799</v>
      </c>
      <c r="K15" s="518">
        <v>11329</v>
      </c>
      <c r="L15" s="518">
        <v>4012</v>
      </c>
      <c r="M15" s="494">
        <v>7713</v>
      </c>
      <c r="N15" s="495">
        <v>6226</v>
      </c>
      <c r="O15" s="496">
        <v>8938</v>
      </c>
      <c r="P15" s="499">
        <v>4059</v>
      </c>
      <c r="Q15" s="494">
        <v>6408</v>
      </c>
      <c r="R15" s="495">
        <v>6198</v>
      </c>
      <c r="S15" s="496">
        <v>8579</v>
      </c>
      <c r="T15" s="496">
        <v>4532</v>
      </c>
      <c r="U15" s="500">
        <v>6436</v>
      </c>
      <c r="V15" s="495">
        <v>7964</v>
      </c>
      <c r="W15" s="496">
        <v>8619</v>
      </c>
      <c r="X15" s="496">
        <v>4055</v>
      </c>
      <c r="Y15" s="519">
        <v>6879</v>
      </c>
      <c r="Z15" s="495">
        <v>6546</v>
      </c>
      <c r="AA15" s="496">
        <v>7122</v>
      </c>
      <c r="AB15" s="496">
        <v>3487</v>
      </c>
      <c r="AC15" s="501">
        <v>5718</v>
      </c>
      <c r="AD15" s="495">
        <v>3450</v>
      </c>
      <c r="AE15" s="496">
        <v>9674</v>
      </c>
      <c r="AF15" s="496">
        <v>13681</v>
      </c>
      <c r="AG15" s="510">
        <v>8935</v>
      </c>
      <c r="AH15" s="495">
        <v>4600</v>
      </c>
      <c r="AI15" s="496">
        <v>7679</v>
      </c>
      <c r="AJ15" s="496">
        <v>4081</v>
      </c>
      <c r="AK15" s="519">
        <v>5453</v>
      </c>
      <c r="AL15" s="495">
        <v>5810</v>
      </c>
      <c r="AM15" s="496">
        <v>8165</v>
      </c>
      <c r="AN15" s="496">
        <v>3178</v>
      </c>
      <c r="AO15" s="501">
        <v>5718</v>
      </c>
      <c r="AP15" s="495">
        <v>7488</v>
      </c>
      <c r="AQ15" s="496">
        <v>9113</v>
      </c>
      <c r="AR15" s="496">
        <v>2410</v>
      </c>
      <c r="AS15" s="511">
        <v>6337</v>
      </c>
      <c r="AT15" s="512">
        <v>7348</v>
      </c>
      <c r="AU15" s="513">
        <v>6993</v>
      </c>
      <c r="AV15" s="513">
        <v>3171</v>
      </c>
      <c r="AW15" s="514">
        <v>5837</v>
      </c>
      <c r="AX15" s="512">
        <v>6721</v>
      </c>
      <c r="AY15" s="513">
        <v>8549</v>
      </c>
      <c r="AZ15" s="513">
        <v>3825</v>
      </c>
      <c r="BA15" s="515">
        <v>6365</v>
      </c>
      <c r="BB15" s="512">
        <v>6290</v>
      </c>
      <c r="BC15" s="513">
        <v>6898</v>
      </c>
      <c r="BD15" s="513">
        <v>3763</v>
      </c>
      <c r="BE15" s="515">
        <v>5650</v>
      </c>
      <c r="BF15" s="512">
        <v>6317</v>
      </c>
      <c r="BG15" s="513">
        <v>8038</v>
      </c>
      <c r="BH15" s="513">
        <v>3685</v>
      </c>
      <c r="BI15" s="514">
        <v>6013</v>
      </c>
      <c r="BJ15" s="512">
        <v>6330</v>
      </c>
      <c r="BK15" s="513">
        <v>6105</v>
      </c>
      <c r="BL15" s="513">
        <v>4484</v>
      </c>
      <c r="BM15" s="515">
        <v>5640</v>
      </c>
      <c r="BN15" s="512">
        <v>5352</v>
      </c>
      <c r="BO15" s="513">
        <v>8389</v>
      </c>
      <c r="BP15" s="513">
        <v>3552</v>
      </c>
      <c r="BQ15" s="514">
        <v>5764</v>
      </c>
      <c r="BR15" s="512">
        <v>6060</v>
      </c>
      <c r="BS15" s="513">
        <v>7674</v>
      </c>
      <c r="BT15" s="513">
        <v>4374</v>
      </c>
      <c r="BU15" s="515">
        <v>6036</v>
      </c>
      <c r="BV15" s="512">
        <v>7061</v>
      </c>
      <c r="BW15" s="513">
        <v>9450</v>
      </c>
      <c r="BX15" s="513">
        <v>2961</v>
      </c>
      <c r="BY15" s="515">
        <v>6491</v>
      </c>
      <c r="BZ15" s="512">
        <v>5670</v>
      </c>
      <c r="CA15" s="513">
        <v>7613</v>
      </c>
      <c r="CB15" s="513">
        <v>3553</v>
      </c>
      <c r="CC15" s="515">
        <v>5612</v>
      </c>
      <c r="CD15" s="512">
        <v>6983</v>
      </c>
      <c r="CE15" s="513">
        <v>8627</v>
      </c>
      <c r="CF15" s="513">
        <v>3767</v>
      </c>
      <c r="CG15" s="515">
        <v>6459</v>
      </c>
      <c r="CH15" s="516">
        <v>6161</v>
      </c>
      <c r="CI15" s="513">
        <v>6462</v>
      </c>
      <c r="CJ15" s="513">
        <v>3954</v>
      </c>
      <c r="CK15" s="515">
        <v>5526</v>
      </c>
      <c r="CL15" s="512">
        <v>6794</v>
      </c>
      <c r="CM15" s="513">
        <v>9229</v>
      </c>
      <c r="CN15" s="513">
        <v>4252</v>
      </c>
      <c r="CO15" s="515">
        <v>6758</v>
      </c>
      <c r="CP15" s="512">
        <v>3596</v>
      </c>
      <c r="CQ15" s="513">
        <v>3535</v>
      </c>
      <c r="CR15" s="513">
        <v>2230</v>
      </c>
      <c r="CS15" s="515">
        <v>3120</v>
      </c>
      <c r="CT15" s="512">
        <v>7457</v>
      </c>
      <c r="CU15" s="513">
        <v>6117</v>
      </c>
      <c r="CV15" s="513">
        <v>2911</v>
      </c>
      <c r="CW15" s="515">
        <v>5495</v>
      </c>
      <c r="CX15" s="512">
        <v>5259</v>
      </c>
      <c r="CY15" s="513">
        <v>5419</v>
      </c>
      <c r="CZ15" s="513">
        <v>2290</v>
      </c>
      <c r="DA15" s="515">
        <v>4323</v>
      </c>
      <c r="DB15" s="512">
        <v>6452</v>
      </c>
      <c r="DC15" s="513">
        <v>8068</v>
      </c>
      <c r="DD15" s="513">
        <v>2501</v>
      </c>
      <c r="DE15" s="515">
        <v>5674</v>
      </c>
      <c r="DF15" s="512">
        <v>7196</v>
      </c>
      <c r="DG15" s="513">
        <v>5632</v>
      </c>
      <c r="DH15" s="513">
        <v>2459</v>
      </c>
      <c r="DI15" s="515">
        <v>5096</v>
      </c>
      <c r="DJ15" s="512">
        <v>6662</v>
      </c>
      <c r="DK15" s="513">
        <v>6220</v>
      </c>
      <c r="DL15" s="513">
        <v>3111</v>
      </c>
      <c r="DM15" s="515">
        <v>5331</v>
      </c>
      <c r="DN15" s="655">
        <v>10</v>
      </c>
    </row>
    <row r="16" spans="1:118" s="473" customFormat="1" ht="21" customHeight="1" x14ac:dyDescent="0.15">
      <c r="A16" s="484">
        <v>11</v>
      </c>
      <c r="B16" s="495">
        <v>6640</v>
      </c>
      <c r="C16" s="496">
        <v>7910</v>
      </c>
      <c r="D16" s="496">
        <v>4546</v>
      </c>
      <c r="E16" s="494">
        <v>6365</v>
      </c>
      <c r="F16" s="517">
        <v>11990</v>
      </c>
      <c r="G16" s="518">
        <v>8028</v>
      </c>
      <c r="H16" s="518">
        <v>4910</v>
      </c>
      <c r="I16" s="494">
        <v>8309</v>
      </c>
      <c r="J16" s="517">
        <v>9700</v>
      </c>
      <c r="K16" s="518">
        <v>15090</v>
      </c>
      <c r="L16" s="518">
        <v>6487</v>
      </c>
      <c r="M16" s="494">
        <v>10426</v>
      </c>
      <c r="N16" s="495">
        <v>4939</v>
      </c>
      <c r="O16" s="496">
        <v>8080</v>
      </c>
      <c r="P16" s="499">
        <v>5395</v>
      </c>
      <c r="Q16" s="494">
        <v>6138</v>
      </c>
      <c r="R16" s="495">
        <v>6003</v>
      </c>
      <c r="S16" s="496">
        <v>7893</v>
      </c>
      <c r="T16" s="496">
        <v>5000</v>
      </c>
      <c r="U16" s="500">
        <v>6299</v>
      </c>
      <c r="V16" s="495">
        <v>10796</v>
      </c>
      <c r="W16" s="496">
        <v>13880</v>
      </c>
      <c r="X16" s="496">
        <v>5195</v>
      </c>
      <c r="Y16" s="519">
        <v>9957</v>
      </c>
      <c r="Z16" s="495">
        <v>8971</v>
      </c>
      <c r="AA16" s="496">
        <v>12084</v>
      </c>
      <c r="AB16" s="496">
        <v>5728</v>
      </c>
      <c r="AC16" s="501">
        <v>8928</v>
      </c>
      <c r="AD16" s="495">
        <v>3754</v>
      </c>
      <c r="AE16" s="496">
        <v>8873</v>
      </c>
      <c r="AF16" s="496">
        <v>15645</v>
      </c>
      <c r="AG16" s="510">
        <v>9424</v>
      </c>
      <c r="AH16" s="495">
        <v>3858</v>
      </c>
      <c r="AI16" s="496">
        <v>7732</v>
      </c>
      <c r="AJ16" s="496">
        <v>4313</v>
      </c>
      <c r="AK16" s="519">
        <v>5301</v>
      </c>
      <c r="AL16" s="495">
        <v>4636</v>
      </c>
      <c r="AM16" s="496">
        <v>7458</v>
      </c>
      <c r="AN16" s="496">
        <v>3825</v>
      </c>
      <c r="AO16" s="501">
        <v>5306</v>
      </c>
      <c r="AP16" s="495">
        <v>10639</v>
      </c>
      <c r="AQ16" s="496">
        <v>15364</v>
      </c>
      <c r="AR16" s="496">
        <v>3475</v>
      </c>
      <c r="AS16" s="511">
        <v>9826</v>
      </c>
      <c r="AT16" s="512">
        <v>7362</v>
      </c>
      <c r="AU16" s="513">
        <v>7254</v>
      </c>
      <c r="AV16" s="513">
        <v>4163</v>
      </c>
      <c r="AW16" s="514">
        <v>6260</v>
      </c>
      <c r="AX16" s="512">
        <v>7401</v>
      </c>
      <c r="AY16" s="513">
        <v>8432</v>
      </c>
      <c r="AZ16" s="513">
        <v>4339</v>
      </c>
      <c r="BA16" s="515">
        <v>6724</v>
      </c>
      <c r="BB16" s="512">
        <v>5973</v>
      </c>
      <c r="BC16" s="513">
        <v>7483</v>
      </c>
      <c r="BD16" s="513">
        <v>3662</v>
      </c>
      <c r="BE16" s="515">
        <v>5706</v>
      </c>
      <c r="BF16" s="512">
        <v>7174</v>
      </c>
      <c r="BG16" s="513">
        <v>8146</v>
      </c>
      <c r="BH16" s="513">
        <v>4330</v>
      </c>
      <c r="BI16" s="514">
        <v>6550</v>
      </c>
      <c r="BJ16" s="512">
        <v>6447</v>
      </c>
      <c r="BK16" s="513">
        <v>6706</v>
      </c>
      <c r="BL16" s="513">
        <v>5459</v>
      </c>
      <c r="BM16" s="515">
        <v>6204</v>
      </c>
      <c r="BN16" s="512">
        <v>4966</v>
      </c>
      <c r="BO16" s="513">
        <v>12337</v>
      </c>
      <c r="BP16" s="513">
        <v>5300</v>
      </c>
      <c r="BQ16" s="514">
        <v>7534</v>
      </c>
      <c r="BR16" s="512">
        <v>5775</v>
      </c>
      <c r="BS16" s="513">
        <v>8534</v>
      </c>
      <c r="BT16" s="513">
        <v>4601</v>
      </c>
      <c r="BU16" s="515">
        <v>6303</v>
      </c>
      <c r="BV16" s="512">
        <v>7111</v>
      </c>
      <c r="BW16" s="513">
        <v>7266</v>
      </c>
      <c r="BX16" s="513">
        <v>3420</v>
      </c>
      <c r="BY16" s="515">
        <v>5932</v>
      </c>
      <c r="BZ16" s="512">
        <v>6079</v>
      </c>
      <c r="CA16" s="513">
        <v>7315</v>
      </c>
      <c r="CB16" s="513">
        <v>4655</v>
      </c>
      <c r="CC16" s="515">
        <v>6016</v>
      </c>
      <c r="CD16" s="512">
        <v>8361</v>
      </c>
      <c r="CE16" s="513">
        <v>10481</v>
      </c>
      <c r="CF16" s="513">
        <v>5306</v>
      </c>
      <c r="CG16" s="515">
        <v>8049</v>
      </c>
      <c r="CH16" s="516">
        <v>6363</v>
      </c>
      <c r="CI16" s="513">
        <v>8430</v>
      </c>
      <c r="CJ16" s="513">
        <v>5320</v>
      </c>
      <c r="CK16" s="515">
        <v>6704</v>
      </c>
      <c r="CL16" s="512">
        <v>8127</v>
      </c>
      <c r="CM16" s="513">
        <v>12458</v>
      </c>
      <c r="CN16" s="513">
        <v>6432</v>
      </c>
      <c r="CO16" s="515">
        <v>9006</v>
      </c>
      <c r="CP16" s="512">
        <v>4618</v>
      </c>
      <c r="CQ16" s="513">
        <v>4011</v>
      </c>
      <c r="CR16" s="513">
        <v>2951</v>
      </c>
      <c r="CS16" s="515">
        <v>3860</v>
      </c>
      <c r="CT16" s="512">
        <v>9714</v>
      </c>
      <c r="CU16" s="513">
        <v>7907</v>
      </c>
      <c r="CV16" s="513">
        <v>4157</v>
      </c>
      <c r="CW16" s="515">
        <v>7259</v>
      </c>
      <c r="CX16" s="512">
        <v>10200</v>
      </c>
      <c r="CY16" s="513">
        <v>10951</v>
      </c>
      <c r="CZ16" s="513">
        <v>4309</v>
      </c>
      <c r="DA16" s="515">
        <v>8487</v>
      </c>
      <c r="DB16" s="512">
        <v>10265</v>
      </c>
      <c r="DC16" s="513">
        <v>10072</v>
      </c>
      <c r="DD16" s="513">
        <v>4118</v>
      </c>
      <c r="DE16" s="515">
        <v>8152</v>
      </c>
      <c r="DF16" s="512">
        <v>11685</v>
      </c>
      <c r="DG16" s="513">
        <v>11858</v>
      </c>
      <c r="DH16" s="513">
        <v>3628</v>
      </c>
      <c r="DI16" s="515">
        <v>9057</v>
      </c>
      <c r="DJ16" s="512">
        <v>13614</v>
      </c>
      <c r="DK16" s="513">
        <v>9936</v>
      </c>
      <c r="DL16" s="513">
        <v>4991</v>
      </c>
      <c r="DM16" s="515">
        <v>9514</v>
      </c>
      <c r="DN16" s="655">
        <v>11</v>
      </c>
    </row>
    <row r="17" spans="1:118" s="473" customFormat="1" ht="21" customHeight="1" x14ac:dyDescent="0.15">
      <c r="A17" s="484">
        <v>12</v>
      </c>
      <c r="B17" s="520"/>
      <c r="C17" s="521"/>
      <c r="D17" s="521"/>
      <c r="E17" s="522"/>
      <c r="F17" s="520"/>
      <c r="G17" s="521"/>
      <c r="H17" s="521"/>
      <c r="I17" s="522"/>
      <c r="J17" s="520"/>
      <c r="K17" s="521"/>
      <c r="L17" s="521"/>
      <c r="M17" s="522"/>
      <c r="N17" s="520"/>
      <c r="O17" s="521"/>
      <c r="P17" s="523"/>
      <c r="Q17" s="522"/>
      <c r="R17" s="520"/>
      <c r="S17" s="521"/>
      <c r="T17" s="521"/>
      <c r="U17" s="524"/>
      <c r="V17" s="520"/>
      <c r="W17" s="521"/>
      <c r="X17" s="521"/>
      <c r="Y17" s="525"/>
      <c r="Z17" s="520"/>
      <c r="AA17" s="521"/>
      <c r="AB17" s="521"/>
      <c r="AC17" s="525"/>
      <c r="AD17" s="520"/>
      <c r="AE17" s="521"/>
      <c r="AF17" s="521"/>
      <c r="AG17" s="524"/>
      <c r="AH17" s="520"/>
      <c r="AI17" s="521"/>
      <c r="AJ17" s="521"/>
      <c r="AK17" s="525"/>
      <c r="AL17" s="520"/>
      <c r="AM17" s="521"/>
      <c r="AN17" s="521"/>
      <c r="AO17" s="526"/>
      <c r="AP17" s="520"/>
      <c r="AQ17" s="521"/>
      <c r="AR17" s="521"/>
      <c r="AS17" s="527"/>
      <c r="AT17" s="528"/>
      <c r="AU17" s="529"/>
      <c r="AV17" s="529"/>
      <c r="AW17" s="530"/>
      <c r="AX17" s="528"/>
      <c r="AY17" s="529"/>
      <c r="AZ17" s="529"/>
      <c r="BA17" s="531"/>
      <c r="BB17" s="528"/>
      <c r="BC17" s="529"/>
      <c r="BD17" s="529"/>
      <c r="BE17" s="531"/>
      <c r="BF17" s="528"/>
      <c r="BG17" s="529"/>
      <c r="BH17" s="529"/>
      <c r="BI17" s="530"/>
      <c r="BJ17" s="528"/>
      <c r="BK17" s="529"/>
      <c r="BL17" s="529"/>
      <c r="BM17" s="531"/>
      <c r="BN17" s="528"/>
      <c r="BO17" s="529"/>
      <c r="BP17" s="529"/>
      <c r="BQ17" s="530"/>
      <c r="BR17" s="528"/>
      <c r="BS17" s="529"/>
      <c r="BT17" s="529"/>
      <c r="BU17" s="531"/>
      <c r="BV17" s="528"/>
      <c r="BW17" s="529"/>
      <c r="BX17" s="529"/>
      <c r="BY17" s="531"/>
      <c r="BZ17" s="528"/>
      <c r="CA17" s="529"/>
      <c r="CB17" s="529"/>
      <c r="CC17" s="531"/>
      <c r="CD17" s="528"/>
      <c r="CE17" s="529"/>
      <c r="CF17" s="529"/>
      <c r="CG17" s="531"/>
      <c r="CH17" s="532"/>
      <c r="CI17" s="529"/>
      <c r="CJ17" s="529"/>
      <c r="CK17" s="531"/>
      <c r="CL17" s="528"/>
      <c r="CM17" s="529"/>
      <c r="CN17" s="529"/>
      <c r="CO17" s="531"/>
      <c r="CP17" s="528"/>
      <c r="CQ17" s="529"/>
      <c r="CR17" s="529"/>
      <c r="CS17" s="531"/>
      <c r="CT17" s="528"/>
      <c r="CU17" s="529"/>
      <c r="CV17" s="529"/>
      <c r="CW17" s="531"/>
      <c r="CX17" s="528"/>
      <c r="CY17" s="529"/>
      <c r="CZ17" s="529"/>
      <c r="DA17" s="531"/>
      <c r="DB17" s="528"/>
      <c r="DC17" s="529"/>
      <c r="DD17" s="529"/>
      <c r="DE17" s="531"/>
      <c r="DF17" s="528"/>
      <c r="DG17" s="529"/>
      <c r="DH17" s="529"/>
      <c r="DI17" s="531"/>
      <c r="DJ17" s="528"/>
      <c r="DK17" s="529"/>
      <c r="DL17" s="529"/>
      <c r="DM17" s="531"/>
      <c r="DN17" s="655">
        <v>12</v>
      </c>
    </row>
    <row r="18" spans="1:118" s="473" customFormat="1" ht="21" customHeight="1" x14ac:dyDescent="0.15">
      <c r="A18" s="533" t="s">
        <v>43</v>
      </c>
      <c r="B18" s="534">
        <v>148584</v>
      </c>
      <c r="C18" s="535">
        <v>148920</v>
      </c>
      <c r="D18" s="535">
        <v>115690</v>
      </c>
      <c r="E18" s="536">
        <v>137731</v>
      </c>
      <c r="F18" s="537">
        <v>187836</v>
      </c>
      <c r="G18" s="538">
        <v>172429</v>
      </c>
      <c r="H18" s="538">
        <v>114775</v>
      </c>
      <c r="I18" s="536">
        <v>158347</v>
      </c>
      <c r="J18" s="537">
        <v>170030</v>
      </c>
      <c r="K18" s="538">
        <v>181379</v>
      </c>
      <c r="L18" s="538">
        <v>123910</v>
      </c>
      <c r="M18" s="536">
        <v>158440</v>
      </c>
      <c r="N18" s="537">
        <v>151420</v>
      </c>
      <c r="O18" s="538">
        <v>169798</v>
      </c>
      <c r="P18" s="538">
        <v>123177</v>
      </c>
      <c r="Q18" s="536">
        <v>148132</v>
      </c>
      <c r="R18" s="537">
        <v>154969</v>
      </c>
      <c r="S18" s="538">
        <v>156598</v>
      </c>
      <c r="T18" s="538">
        <v>124907</v>
      </c>
      <c r="U18" s="536">
        <v>145491</v>
      </c>
      <c r="V18" s="537">
        <v>190427</v>
      </c>
      <c r="W18" s="538">
        <v>174878</v>
      </c>
      <c r="X18" s="538">
        <v>123410</v>
      </c>
      <c r="Y18" s="536">
        <v>162905</v>
      </c>
      <c r="Z18" s="537">
        <v>173677</v>
      </c>
      <c r="AA18" s="538">
        <v>158485</v>
      </c>
      <c r="AB18" s="538">
        <v>128146</v>
      </c>
      <c r="AC18" s="536">
        <v>153436</v>
      </c>
      <c r="AD18" s="537">
        <v>119250</v>
      </c>
      <c r="AE18" s="538">
        <v>176052</v>
      </c>
      <c r="AF18" s="538">
        <v>228028</v>
      </c>
      <c r="AG18" s="536">
        <v>174443</v>
      </c>
      <c r="AH18" s="539">
        <v>146534</v>
      </c>
      <c r="AI18" s="540">
        <v>165589</v>
      </c>
      <c r="AJ18" s="540">
        <v>117595</v>
      </c>
      <c r="AK18" s="536">
        <v>143239</v>
      </c>
      <c r="AL18" s="539">
        <v>150028</v>
      </c>
      <c r="AM18" s="540">
        <v>157652</v>
      </c>
      <c r="AN18" s="540">
        <v>109878</v>
      </c>
      <c r="AO18" s="536">
        <v>139186</v>
      </c>
      <c r="AP18" s="539">
        <v>198124</v>
      </c>
      <c r="AQ18" s="540">
        <v>183852</v>
      </c>
      <c r="AR18" s="540">
        <v>103364</v>
      </c>
      <c r="AS18" s="536">
        <v>161780</v>
      </c>
      <c r="AT18" s="539">
        <v>162881</v>
      </c>
      <c r="AU18" s="540">
        <v>163283</v>
      </c>
      <c r="AV18" s="540">
        <v>129941</v>
      </c>
      <c r="AW18" s="536">
        <v>152035</v>
      </c>
      <c r="AX18" s="539">
        <v>171761</v>
      </c>
      <c r="AY18" s="540">
        <v>162264</v>
      </c>
      <c r="AZ18" s="540">
        <v>121321</v>
      </c>
      <c r="BA18" s="536">
        <v>151782</v>
      </c>
      <c r="BB18" s="539">
        <v>151547</v>
      </c>
      <c r="BC18" s="540">
        <v>157522</v>
      </c>
      <c r="BD18" s="540">
        <v>118981</v>
      </c>
      <c r="BE18" s="536">
        <v>142683</v>
      </c>
      <c r="BF18" s="539">
        <v>178074</v>
      </c>
      <c r="BG18" s="540">
        <v>170191</v>
      </c>
      <c r="BH18" s="540">
        <v>126298</v>
      </c>
      <c r="BI18" s="536">
        <v>158188</v>
      </c>
      <c r="BJ18" s="539">
        <v>161380</v>
      </c>
      <c r="BK18" s="540">
        <v>152499</v>
      </c>
      <c r="BL18" s="540">
        <v>128916</v>
      </c>
      <c r="BM18" s="536">
        <v>147598</v>
      </c>
      <c r="BN18" s="539">
        <v>147002</v>
      </c>
      <c r="BO18" s="540">
        <v>172433</v>
      </c>
      <c r="BP18" s="540">
        <v>119151</v>
      </c>
      <c r="BQ18" s="536">
        <v>146195</v>
      </c>
      <c r="BR18" s="539">
        <v>175134</v>
      </c>
      <c r="BS18" s="540">
        <v>172472</v>
      </c>
      <c r="BT18" s="540">
        <v>123174</v>
      </c>
      <c r="BU18" s="536">
        <v>156927</v>
      </c>
      <c r="BV18" s="541">
        <v>172093</v>
      </c>
      <c r="BW18" s="542">
        <v>183157</v>
      </c>
      <c r="BX18" s="542">
        <v>95128</v>
      </c>
      <c r="BY18" s="543">
        <v>150126</v>
      </c>
      <c r="BZ18" s="541">
        <v>169400</v>
      </c>
      <c r="CA18" s="542">
        <v>151959</v>
      </c>
      <c r="CB18" s="542">
        <v>116874</v>
      </c>
      <c r="CC18" s="543">
        <v>146078</v>
      </c>
      <c r="CD18" s="541">
        <v>155820</v>
      </c>
      <c r="CE18" s="542">
        <v>155374</v>
      </c>
      <c r="CF18" s="542">
        <v>118650</v>
      </c>
      <c r="CG18" s="543">
        <v>143281</v>
      </c>
      <c r="CH18" s="541">
        <v>178746</v>
      </c>
      <c r="CI18" s="542">
        <v>185894</v>
      </c>
      <c r="CJ18" s="542">
        <v>131492</v>
      </c>
      <c r="CK18" s="543">
        <v>165377</v>
      </c>
      <c r="CL18" s="541">
        <v>174889</v>
      </c>
      <c r="CM18" s="542">
        <v>205806</v>
      </c>
      <c r="CN18" s="542">
        <v>138761</v>
      </c>
      <c r="CO18" s="543">
        <v>173152</v>
      </c>
      <c r="CP18" s="541">
        <v>108945</v>
      </c>
      <c r="CQ18" s="542">
        <v>104231</v>
      </c>
      <c r="CR18" s="542">
        <v>85305</v>
      </c>
      <c r="CS18" s="543">
        <v>99494</v>
      </c>
      <c r="CT18" s="541">
        <v>173231</v>
      </c>
      <c r="CU18" s="542">
        <v>132699</v>
      </c>
      <c r="CV18" s="542">
        <v>96249</v>
      </c>
      <c r="CW18" s="543">
        <v>134060</v>
      </c>
      <c r="CX18" s="541">
        <v>171180</v>
      </c>
      <c r="CY18" s="542">
        <v>153021</v>
      </c>
      <c r="CZ18" s="542">
        <v>123846</v>
      </c>
      <c r="DA18" s="543">
        <v>149349</v>
      </c>
      <c r="DB18" s="541">
        <v>160094</v>
      </c>
      <c r="DC18" s="542">
        <v>158202</v>
      </c>
      <c r="DD18" s="542">
        <v>94331</v>
      </c>
      <c r="DE18" s="543">
        <v>137542</v>
      </c>
      <c r="DF18" s="541">
        <v>193757</v>
      </c>
      <c r="DG18" s="542">
        <v>130119</v>
      </c>
      <c r="DH18" s="542">
        <v>92575</v>
      </c>
      <c r="DI18" s="543">
        <v>138817</v>
      </c>
      <c r="DJ18" s="541">
        <v>186477</v>
      </c>
      <c r="DK18" s="542">
        <v>176950</v>
      </c>
      <c r="DL18" s="542">
        <v>107888</v>
      </c>
      <c r="DM18" s="543">
        <v>157106</v>
      </c>
      <c r="DN18" s="656" t="s">
        <v>43</v>
      </c>
    </row>
    <row r="19" spans="1:118" s="545" customFormat="1" x14ac:dyDescent="0.15">
      <c r="A19" s="544"/>
      <c r="B19" s="467"/>
      <c r="C19" s="467"/>
      <c r="D19" s="467"/>
      <c r="E19" s="467"/>
      <c r="F19" s="467"/>
      <c r="G19" s="467"/>
      <c r="H19" s="467"/>
      <c r="I19" s="467"/>
      <c r="AD19" s="546"/>
      <c r="AE19" s="546"/>
      <c r="AF19" s="546"/>
      <c r="AG19" s="546"/>
      <c r="AH19" s="546"/>
      <c r="AI19" s="546"/>
      <c r="AJ19" s="546"/>
      <c r="AK19" s="546"/>
      <c r="AL19" s="546"/>
      <c r="AM19" s="546"/>
      <c r="AN19" s="546"/>
      <c r="AO19" s="546"/>
      <c r="AP19" s="546"/>
      <c r="AQ19" s="546"/>
      <c r="AR19" s="546"/>
      <c r="AS19" s="546"/>
      <c r="AT19" s="546"/>
      <c r="AU19" s="546"/>
      <c r="AV19" s="546"/>
      <c r="AW19" s="546"/>
      <c r="DN19" s="544"/>
    </row>
    <row r="20" spans="1:118" s="454" customFormat="1" ht="18.75" x14ac:dyDescent="0.15">
      <c r="A20" s="453" t="s">
        <v>463</v>
      </c>
      <c r="B20" s="453"/>
      <c r="C20" s="453"/>
      <c r="D20" s="453"/>
      <c r="E20" s="453"/>
      <c r="F20" s="453"/>
      <c r="DN20" s="453" t="s">
        <v>463</v>
      </c>
    </row>
    <row r="21" spans="1:118" s="467" customFormat="1" ht="13.5" customHeight="1" x14ac:dyDescent="0.15">
      <c r="A21" s="465"/>
      <c r="B21" s="466" t="s">
        <v>20</v>
      </c>
      <c r="AK21" s="468"/>
      <c r="AS21" s="468"/>
      <c r="DN21" s="465"/>
    </row>
    <row r="22" spans="1:118" s="473" customFormat="1" ht="16.5" customHeight="1" x14ac:dyDescent="0.15">
      <c r="A22" s="469"/>
      <c r="B22" s="470" t="s">
        <v>402</v>
      </c>
      <c r="C22" s="471"/>
      <c r="D22" s="471"/>
      <c r="E22" s="472"/>
      <c r="F22" s="470" t="s">
        <v>402</v>
      </c>
      <c r="G22" s="471"/>
      <c r="H22" s="471"/>
      <c r="I22" s="472"/>
      <c r="J22" s="470" t="s">
        <v>402</v>
      </c>
      <c r="K22" s="471"/>
      <c r="L22" s="471"/>
      <c r="M22" s="472"/>
      <c r="N22" s="470" t="s">
        <v>403</v>
      </c>
      <c r="O22" s="471"/>
      <c r="P22" s="471"/>
      <c r="Q22" s="472"/>
      <c r="R22" s="470" t="s">
        <v>403</v>
      </c>
      <c r="S22" s="471"/>
      <c r="T22" s="471"/>
      <c r="U22" s="472"/>
      <c r="V22" s="470" t="s">
        <v>403</v>
      </c>
      <c r="W22" s="471"/>
      <c r="X22" s="471"/>
      <c r="Y22" s="472"/>
      <c r="Z22" s="470" t="s">
        <v>403</v>
      </c>
      <c r="AA22" s="471"/>
      <c r="AB22" s="471"/>
      <c r="AC22" s="472"/>
      <c r="AD22" s="470" t="s">
        <v>404</v>
      </c>
      <c r="AE22" s="471"/>
      <c r="AF22" s="471"/>
      <c r="AG22" s="472"/>
      <c r="AH22" s="470" t="s">
        <v>404</v>
      </c>
      <c r="AI22" s="471"/>
      <c r="AJ22" s="471"/>
      <c r="AK22" s="472"/>
      <c r="AL22" s="470" t="s">
        <v>404</v>
      </c>
      <c r="AM22" s="471"/>
      <c r="AN22" s="471"/>
      <c r="AO22" s="472"/>
      <c r="AP22" s="470" t="s">
        <v>404</v>
      </c>
      <c r="AQ22" s="471"/>
      <c r="AR22" s="471"/>
      <c r="AS22" s="472"/>
      <c r="AT22" s="470" t="s">
        <v>405</v>
      </c>
      <c r="AU22" s="471"/>
      <c r="AV22" s="471"/>
      <c r="AW22" s="472"/>
      <c r="AX22" s="470" t="s">
        <v>405</v>
      </c>
      <c r="AY22" s="471"/>
      <c r="AZ22" s="471"/>
      <c r="BA22" s="472"/>
      <c r="BB22" s="470" t="s">
        <v>406</v>
      </c>
      <c r="BC22" s="471"/>
      <c r="BD22" s="471"/>
      <c r="BE22" s="472"/>
      <c r="BF22" s="470" t="s">
        <v>406</v>
      </c>
      <c r="BG22" s="471"/>
      <c r="BH22" s="471"/>
      <c r="BI22" s="472"/>
      <c r="BJ22" s="470" t="s">
        <v>407</v>
      </c>
      <c r="BK22" s="471"/>
      <c r="BL22" s="471"/>
      <c r="BM22" s="472"/>
      <c r="BN22" s="470" t="s">
        <v>407</v>
      </c>
      <c r="BO22" s="471"/>
      <c r="BP22" s="471"/>
      <c r="BQ22" s="472"/>
      <c r="BR22" s="470" t="s">
        <v>408</v>
      </c>
      <c r="BS22" s="471"/>
      <c r="BT22" s="471"/>
      <c r="BU22" s="472"/>
      <c r="BV22" s="470" t="s">
        <v>408</v>
      </c>
      <c r="BW22" s="471"/>
      <c r="BX22" s="471"/>
      <c r="BY22" s="472"/>
      <c r="BZ22" s="470" t="s">
        <v>409</v>
      </c>
      <c r="CA22" s="471"/>
      <c r="CB22" s="471"/>
      <c r="CC22" s="472"/>
      <c r="CD22" s="470" t="s">
        <v>409</v>
      </c>
      <c r="CE22" s="471"/>
      <c r="CF22" s="471"/>
      <c r="CG22" s="472"/>
      <c r="CH22" s="470" t="s">
        <v>410</v>
      </c>
      <c r="CI22" s="471"/>
      <c r="CJ22" s="471"/>
      <c r="CK22" s="472"/>
      <c r="CL22" s="470" t="s">
        <v>410</v>
      </c>
      <c r="CM22" s="471"/>
      <c r="CN22" s="471"/>
      <c r="CO22" s="472"/>
      <c r="CP22" s="470" t="s">
        <v>411</v>
      </c>
      <c r="CQ22" s="471"/>
      <c r="CR22" s="471"/>
      <c r="CS22" s="472"/>
      <c r="CT22" s="470" t="s">
        <v>411</v>
      </c>
      <c r="CU22" s="471"/>
      <c r="CV22" s="471"/>
      <c r="CW22" s="472"/>
      <c r="CX22" s="470" t="s">
        <v>412</v>
      </c>
      <c r="CY22" s="471"/>
      <c r="CZ22" s="471"/>
      <c r="DA22" s="472"/>
      <c r="DB22" s="470" t="s">
        <v>413</v>
      </c>
      <c r="DC22" s="471"/>
      <c r="DD22" s="471"/>
      <c r="DE22" s="472"/>
      <c r="DF22" s="470" t="s">
        <v>431</v>
      </c>
      <c r="DG22" s="471"/>
      <c r="DH22" s="471"/>
      <c r="DI22" s="472"/>
      <c r="DJ22" s="470" t="s">
        <v>447</v>
      </c>
      <c r="DK22" s="471"/>
      <c r="DL22" s="471"/>
      <c r="DM22" s="472"/>
      <c r="DN22" s="652"/>
    </row>
    <row r="23" spans="1:118" s="491" customFormat="1" ht="16.5" customHeight="1" x14ac:dyDescent="0.15">
      <c r="A23" s="474" t="s">
        <v>399</v>
      </c>
      <c r="B23" s="475" t="s">
        <v>45</v>
      </c>
      <c r="C23" s="476" t="s">
        <v>46</v>
      </c>
      <c r="D23" s="477" t="s">
        <v>47</v>
      </c>
      <c r="E23" s="478" t="s">
        <v>18</v>
      </c>
      <c r="F23" s="479" t="s">
        <v>202</v>
      </c>
      <c r="G23" s="480" t="s">
        <v>201</v>
      </c>
      <c r="H23" s="480" t="s">
        <v>200</v>
      </c>
      <c r="I23" s="481" t="s">
        <v>18</v>
      </c>
      <c r="J23" s="479" t="s">
        <v>199</v>
      </c>
      <c r="K23" s="480" t="s">
        <v>198</v>
      </c>
      <c r="L23" s="480" t="s">
        <v>197</v>
      </c>
      <c r="M23" s="481" t="s">
        <v>18</v>
      </c>
      <c r="N23" s="479" t="s">
        <v>196</v>
      </c>
      <c r="O23" s="480" t="s">
        <v>195</v>
      </c>
      <c r="P23" s="480" t="s">
        <v>194</v>
      </c>
      <c r="Q23" s="481" t="s">
        <v>18</v>
      </c>
      <c r="R23" s="482" t="s">
        <v>33</v>
      </c>
      <c r="S23" s="483" t="s">
        <v>34</v>
      </c>
      <c r="T23" s="483" t="s">
        <v>35</v>
      </c>
      <c r="U23" s="478" t="s">
        <v>18</v>
      </c>
      <c r="V23" s="475" t="s">
        <v>193</v>
      </c>
      <c r="W23" s="476" t="s">
        <v>192</v>
      </c>
      <c r="X23" s="476" t="s">
        <v>191</v>
      </c>
      <c r="Y23" s="478" t="s">
        <v>18</v>
      </c>
      <c r="Z23" s="475" t="s">
        <v>190</v>
      </c>
      <c r="AA23" s="476" t="s">
        <v>189</v>
      </c>
      <c r="AB23" s="476" t="s">
        <v>188</v>
      </c>
      <c r="AC23" s="478" t="s">
        <v>18</v>
      </c>
      <c r="AD23" s="479" t="s">
        <v>187</v>
      </c>
      <c r="AE23" s="480" t="s">
        <v>186</v>
      </c>
      <c r="AF23" s="480" t="s">
        <v>185</v>
      </c>
      <c r="AG23" s="481" t="s">
        <v>18</v>
      </c>
      <c r="AH23" s="484" t="s">
        <v>164</v>
      </c>
      <c r="AI23" s="485" t="s">
        <v>163</v>
      </c>
      <c r="AJ23" s="485" t="s">
        <v>162</v>
      </c>
      <c r="AK23" s="486" t="s">
        <v>18</v>
      </c>
      <c r="AL23" s="482" t="s">
        <v>180</v>
      </c>
      <c r="AM23" s="483" t="s">
        <v>179</v>
      </c>
      <c r="AN23" s="483" t="s">
        <v>178</v>
      </c>
      <c r="AO23" s="487" t="s">
        <v>18</v>
      </c>
      <c r="AP23" s="484" t="s">
        <v>177</v>
      </c>
      <c r="AQ23" s="485" t="s">
        <v>176</v>
      </c>
      <c r="AR23" s="485" t="s">
        <v>175</v>
      </c>
      <c r="AS23" s="486" t="s">
        <v>18</v>
      </c>
      <c r="AT23" s="484" t="s">
        <v>27</v>
      </c>
      <c r="AU23" s="485" t="s">
        <v>28</v>
      </c>
      <c r="AV23" s="485" t="s">
        <v>29</v>
      </c>
      <c r="AW23" s="486" t="s">
        <v>18</v>
      </c>
      <c r="AX23" s="488" t="s">
        <v>174</v>
      </c>
      <c r="AY23" s="489" t="s">
        <v>173</v>
      </c>
      <c r="AZ23" s="489" t="s">
        <v>172</v>
      </c>
      <c r="BA23" s="490" t="s">
        <v>18</v>
      </c>
      <c r="BB23" s="484" t="s">
        <v>21</v>
      </c>
      <c r="BC23" s="485" t="s">
        <v>22</v>
      </c>
      <c r="BD23" s="485" t="s">
        <v>23</v>
      </c>
      <c r="BE23" s="486" t="s">
        <v>18</v>
      </c>
      <c r="BF23" s="484" t="s">
        <v>171</v>
      </c>
      <c r="BG23" s="485" t="s">
        <v>170</v>
      </c>
      <c r="BH23" s="485" t="s">
        <v>169</v>
      </c>
      <c r="BI23" s="486" t="s">
        <v>18</v>
      </c>
      <c r="BJ23" s="484" t="s">
        <v>228</v>
      </c>
      <c r="BK23" s="485" t="s">
        <v>229</v>
      </c>
      <c r="BL23" s="485" t="s">
        <v>230</v>
      </c>
      <c r="BM23" s="486" t="s">
        <v>18</v>
      </c>
      <c r="BN23" s="484" t="s">
        <v>171</v>
      </c>
      <c r="BO23" s="485" t="s">
        <v>170</v>
      </c>
      <c r="BP23" s="485" t="s">
        <v>169</v>
      </c>
      <c r="BQ23" s="486" t="s">
        <v>18</v>
      </c>
      <c r="BR23" s="484" t="s">
        <v>287</v>
      </c>
      <c r="BS23" s="485" t="s">
        <v>288</v>
      </c>
      <c r="BT23" s="485" t="s">
        <v>289</v>
      </c>
      <c r="BU23" s="486" t="s">
        <v>18</v>
      </c>
      <c r="BV23" s="484" t="s">
        <v>295</v>
      </c>
      <c r="BW23" s="485" t="s">
        <v>296</v>
      </c>
      <c r="BX23" s="485" t="s">
        <v>297</v>
      </c>
      <c r="BY23" s="486" t="s">
        <v>18</v>
      </c>
      <c r="BZ23" s="484" t="s">
        <v>33</v>
      </c>
      <c r="CA23" s="485" t="s">
        <v>34</v>
      </c>
      <c r="CB23" s="485" t="s">
        <v>35</v>
      </c>
      <c r="CC23" s="486" t="s">
        <v>18</v>
      </c>
      <c r="CD23" s="484" t="s">
        <v>193</v>
      </c>
      <c r="CE23" s="485" t="s">
        <v>192</v>
      </c>
      <c r="CF23" s="485" t="s">
        <v>191</v>
      </c>
      <c r="CG23" s="486" t="s">
        <v>18</v>
      </c>
      <c r="CH23" s="484" t="s">
        <v>24</v>
      </c>
      <c r="CI23" s="485" t="s">
        <v>25</v>
      </c>
      <c r="CJ23" s="485" t="s">
        <v>26</v>
      </c>
      <c r="CK23" s="486" t="s">
        <v>18</v>
      </c>
      <c r="CL23" s="484" t="s">
        <v>377</v>
      </c>
      <c r="CM23" s="485" t="s">
        <v>378</v>
      </c>
      <c r="CN23" s="485" t="s">
        <v>379</v>
      </c>
      <c r="CO23" s="486" t="s">
        <v>18</v>
      </c>
      <c r="CP23" s="484" t="s">
        <v>21</v>
      </c>
      <c r="CQ23" s="485" t="s">
        <v>22</v>
      </c>
      <c r="CR23" s="485" t="s">
        <v>23</v>
      </c>
      <c r="CS23" s="486" t="s">
        <v>18</v>
      </c>
      <c r="CT23" s="484" t="s">
        <v>383</v>
      </c>
      <c r="CU23" s="485" t="s">
        <v>384</v>
      </c>
      <c r="CV23" s="485" t="s">
        <v>385</v>
      </c>
      <c r="CW23" s="486" t="s">
        <v>18</v>
      </c>
      <c r="CX23" s="484" t="s">
        <v>387</v>
      </c>
      <c r="CY23" s="485" t="s">
        <v>388</v>
      </c>
      <c r="CZ23" s="485" t="s">
        <v>389</v>
      </c>
      <c r="DA23" s="486" t="s">
        <v>18</v>
      </c>
      <c r="DB23" s="484" t="s">
        <v>390</v>
      </c>
      <c r="DC23" s="485" t="s">
        <v>391</v>
      </c>
      <c r="DD23" s="485" t="s">
        <v>392</v>
      </c>
      <c r="DE23" s="486" t="s">
        <v>18</v>
      </c>
      <c r="DF23" s="484" t="s">
        <v>432</v>
      </c>
      <c r="DG23" s="485" t="s">
        <v>433</v>
      </c>
      <c r="DH23" s="485" t="s">
        <v>434</v>
      </c>
      <c r="DI23" s="486" t="s">
        <v>18</v>
      </c>
      <c r="DJ23" s="484" t="s">
        <v>448</v>
      </c>
      <c r="DK23" s="485" t="s">
        <v>451</v>
      </c>
      <c r="DL23" s="485" t="s">
        <v>452</v>
      </c>
      <c r="DM23" s="486" t="s">
        <v>18</v>
      </c>
      <c r="DN23" s="653" t="s">
        <v>399</v>
      </c>
    </row>
    <row r="24" spans="1:118" s="473" customFormat="1" ht="21" customHeight="1" x14ac:dyDescent="0.15">
      <c r="A24" s="488">
        <v>1</v>
      </c>
      <c r="B24" s="492"/>
      <c r="C24" s="493"/>
      <c r="D24" s="493"/>
      <c r="E24" s="494"/>
      <c r="F24" s="495"/>
      <c r="G24" s="496"/>
      <c r="H24" s="496"/>
      <c r="I24" s="494"/>
      <c r="J24" s="495"/>
      <c r="K24" s="496"/>
      <c r="L24" s="496"/>
      <c r="M24" s="494"/>
      <c r="N24" s="497"/>
      <c r="O24" s="498"/>
      <c r="P24" s="499"/>
      <c r="Q24" s="494"/>
      <c r="R24" s="497"/>
      <c r="S24" s="498"/>
      <c r="T24" s="498"/>
      <c r="U24" s="500"/>
      <c r="V24" s="492"/>
      <c r="W24" s="493"/>
      <c r="X24" s="493"/>
      <c r="Y24" s="501"/>
      <c r="Z24" s="492"/>
      <c r="AA24" s="493"/>
      <c r="AB24" s="493"/>
      <c r="AC24" s="501"/>
      <c r="AD24" s="497"/>
      <c r="AE24" s="498"/>
      <c r="AF24" s="498"/>
      <c r="AG24" s="502"/>
      <c r="AH24" s="497"/>
      <c r="AI24" s="498"/>
      <c r="AJ24" s="498"/>
      <c r="AK24" s="503"/>
      <c r="AL24" s="497"/>
      <c r="AM24" s="498"/>
      <c r="AN24" s="498"/>
      <c r="AO24" s="503"/>
      <c r="AP24" s="497"/>
      <c r="AQ24" s="498"/>
      <c r="AR24" s="498"/>
      <c r="AS24" s="504"/>
      <c r="AT24" s="505"/>
      <c r="AU24" s="506"/>
      <c r="AV24" s="506"/>
      <c r="AW24" s="507"/>
      <c r="AX24" s="505"/>
      <c r="AY24" s="506"/>
      <c r="AZ24" s="506"/>
      <c r="BA24" s="508"/>
      <c r="BB24" s="505"/>
      <c r="BC24" s="506"/>
      <c r="BD24" s="506"/>
      <c r="BE24" s="508"/>
      <c r="BF24" s="505"/>
      <c r="BG24" s="506"/>
      <c r="BH24" s="506"/>
      <c r="BI24" s="507"/>
      <c r="BJ24" s="505"/>
      <c r="BK24" s="506"/>
      <c r="BL24" s="506"/>
      <c r="BM24" s="508"/>
      <c r="BN24" s="505"/>
      <c r="BO24" s="506"/>
      <c r="BP24" s="506"/>
      <c r="BQ24" s="507"/>
      <c r="BR24" s="505"/>
      <c r="BS24" s="506"/>
      <c r="BT24" s="506"/>
      <c r="BU24" s="508"/>
      <c r="BV24" s="505"/>
      <c r="BW24" s="506"/>
      <c r="BX24" s="506"/>
      <c r="BY24" s="508"/>
      <c r="BZ24" s="505"/>
      <c r="CA24" s="506"/>
      <c r="CB24" s="506"/>
      <c r="CC24" s="508"/>
      <c r="CD24" s="505"/>
      <c r="CE24" s="506"/>
      <c r="CF24" s="506"/>
      <c r="CG24" s="508"/>
      <c r="CH24" s="509"/>
      <c r="CI24" s="506"/>
      <c r="CJ24" s="506"/>
      <c r="CK24" s="508"/>
      <c r="CL24" s="505"/>
      <c r="CM24" s="506"/>
      <c r="CN24" s="506"/>
      <c r="CO24" s="508"/>
      <c r="CP24" s="505"/>
      <c r="CQ24" s="506"/>
      <c r="CR24" s="506"/>
      <c r="CS24" s="508"/>
      <c r="CT24" s="505"/>
      <c r="CU24" s="506"/>
      <c r="CV24" s="506"/>
      <c r="CW24" s="508"/>
      <c r="CX24" s="505"/>
      <c r="CY24" s="506"/>
      <c r="CZ24" s="506"/>
      <c r="DA24" s="508"/>
      <c r="DB24" s="505"/>
      <c r="DC24" s="506"/>
      <c r="DD24" s="506"/>
      <c r="DE24" s="508"/>
      <c r="DF24" s="505"/>
      <c r="DG24" s="506"/>
      <c r="DH24" s="506"/>
      <c r="DI24" s="508"/>
      <c r="DJ24" s="505"/>
      <c r="DK24" s="506"/>
      <c r="DL24" s="506"/>
      <c r="DM24" s="508"/>
      <c r="DN24" s="654">
        <v>1</v>
      </c>
    </row>
    <row r="25" spans="1:118" s="473" customFormat="1" ht="21" customHeight="1" x14ac:dyDescent="0.15">
      <c r="A25" s="488">
        <v>2</v>
      </c>
      <c r="B25" s="495"/>
      <c r="C25" s="496"/>
      <c r="D25" s="496"/>
      <c r="E25" s="494"/>
      <c r="F25" s="495"/>
      <c r="G25" s="496"/>
      <c r="H25" s="496"/>
      <c r="I25" s="494"/>
      <c r="J25" s="495"/>
      <c r="K25" s="496"/>
      <c r="L25" s="496"/>
      <c r="M25" s="494"/>
      <c r="N25" s="495"/>
      <c r="O25" s="496"/>
      <c r="P25" s="499"/>
      <c r="Q25" s="494"/>
      <c r="R25" s="495"/>
      <c r="S25" s="496"/>
      <c r="T25" s="496"/>
      <c r="U25" s="500"/>
      <c r="V25" s="495"/>
      <c r="W25" s="496"/>
      <c r="X25" s="496"/>
      <c r="Y25" s="501"/>
      <c r="Z25" s="495"/>
      <c r="AA25" s="496"/>
      <c r="AB25" s="496"/>
      <c r="AC25" s="501"/>
      <c r="AD25" s="495"/>
      <c r="AE25" s="496"/>
      <c r="AF25" s="496"/>
      <c r="AG25" s="510"/>
      <c r="AH25" s="495"/>
      <c r="AI25" s="496"/>
      <c r="AJ25" s="496"/>
      <c r="AK25" s="501"/>
      <c r="AL25" s="495"/>
      <c r="AM25" s="496"/>
      <c r="AN25" s="496"/>
      <c r="AO25" s="501"/>
      <c r="AP25" s="495"/>
      <c r="AQ25" s="496"/>
      <c r="AR25" s="496"/>
      <c r="AS25" s="511"/>
      <c r="AT25" s="512"/>
      <c r="AU25" s="513"/>
      <c r="AV25" s="513"/>
      <c r="AW25" s="514"/>
      <c r="AX25" s="512"/>
      <c r="AY25" s="513"/>
      <c r="AZ25" s="513"/>
      <c r="BA25" s="515"/>
      <c r="BB25" s="512"/>
      <c r="BC25" s="513"/>
      <c r="BD25" s="513"/>
      <c r="BE25" s="515"/>
      <c r="BF25" s="512"/>
      <c r="BG25" s="513"/>
      <c r="BH25" s="513"/>
      <c r="BI25" s="514"/>
      <c r="BJ25" s="512"/>
      <c r="BK25" s="513"/>
      <c r="BL25" s="513"/>
      <c r="BM25" s="515"/>
      <c r="BN25" s="512"/>
      <c r="BO25" s="513"/>
      <c r="BP25" s="513"/>
      <c r="BQ25" s="514"/>
      <c r="BR25" s="512"/>
      <c r="BS25" s="513"/>
      <c r="BT25" s="513"/>
      <c r="BU25" s="515"/>
      <c r="BV25" s="512"/>
      <c r="BW25" s="513"/>
      <c r="BX25" s="513"/>
      <c r="BY25" s="515"/>
      <c r="BZ25" s="512"/>
      <c r="CA25" s="513"/>
      <c r="CB25" s="513"/>
      <c r="CC25" s="515"/>
      <c r="CD25" s="512"/>
      <c r="CE25" s="513"/>
      <c r="CF25" s="513"/>
      <c r="CG25" s="515"/>
      <c r="CH25" s="516"/>
      <c r="CI25" s="513"/>
      <c r="CJ25" s="513"/>
      <c r="CK25" s="515"/>
      <c r="CL25" s="512"/>
      <c r="CM25" s="513"/>
      <c r="CN25" s="513"/>
      <c r="CO25" s="515"/>
      <c r="CP25" s="512"/>
      <c r="CQ25" s="513"/>
      <c r="CR25" s="513"/>
      <c r="CS25" s="515"/>
      <c r="CT25" s="512"/>
      <c r="CU25" s="513"/>
      <c r="CV25" s="513"/>
      <c r="CW25" s="515"/>
      <c r="CX25" s="512"/>
      <c r="CY25" s="513"/>
      <c r="CZ25" s="513"/>
      <c r="DA25" s="515"/>
      <c r="DB25" s="512"/>
      <c r="DC25" s="513"/>
      <c r="DD25" s="513"/>
      <c r="DE25" s="515"/>
      <c r="DF25" s="512"/>
      <c r="DG25" s="513"/>
      <c r="DH25" s="513"/>
      <c r="DI25" s="515"/>
      <c r="DJ25" s="512"/>
      <c r="DK25" s="513"/>
      <c r="DL25" s="513"/>
      <c r="DM25" s="515"/>
      <c r="DN25" s="654">
        <v>2</v>
      </c>
    </row>
    <row r="26" spans="1:118" s="473" customFormat="1" ht="21" customHeight="1" x14ac:dyDescent="0.15">
      <c r="A26" s="488">
        <v>3</v>
      </c>
      <c r="B26" s="495"/>
      <c r="C26" s="496"/>
      <c r="D26" s="496"/>
      <c r="E26" s="494"/>
      <c r="F26" s="495"/>
      <c r="G26" s="496"/>
      <c r="H26" s="496"/>
      <c r="I26" s="494"/>
      <c r="J26" s="495"/>
      <c r="K26" s="496"/>
      <c r="L26" s="496"/>
      <c r="M26" s="494"/>
      <c r="N26" s="495"/>
      <c r="O26" s="496"/>
      <c r="P26" s="499"/>
      <c r="Q26" s="494"/>
      <c r="R26" s="495"/>
      <c r="S26" s="496"/>
      <c r="T26" s="496"/>
      <c r="U26" s="500"/>
      <c r="V26" s="495"/>
      <c r="W26" s="496"/>
      <c r="X26" s="496"/>
      <c r="Y26" s="501"/>
      <c r="Z26" s="492"/>
      <c r="AA26" s="496"/>
      <c r="AB26" s="496"/>
      <c r="AC26" s="501"/>
      <c r="AD26" s="495"/>
      <c r="AE26" s="496"/>
      <c r="AF26" s="496"/>
      <c r="AG26" s="510"/>
      <c r="AH26" s="495"/>
      <c r="AI26" s="496"/>
      <c r="AJ26" s="496"/>
      <c r="AK26" s="501"/>
      <c r="AL26" s="495"/>
      <c r="AM26" s="496"/>
      <c r="AN26" s="496"/>
      <c r="AO26" s="501"/>
      <c r="AP26" s="495"/>
      <c r="AQ26" s="496"/>
      <c r="AR26" s="496"/>
      <c r="AS26" s="511"/>
      <c r="AT26" s="512"/>
      <c r="AU26" s="513"/>
      <c r="AV26" s="513"/>
      <c r="AW26" s="514"/>
      <c r="AX26" s="512"/>
      <c r="AY26" s="513"/>
      <c r="AZ26" s="513"/>
      <c r="BA26" s="515"/>
      <c r="BB26" s="512"/>
      <c r="BC26" s="513"/>
      <c r="BD26" s="513"/>
      <c r="BE26" s="515"/>
      <c r="BF26" s="512"/>
      <c r="BG26" s="513"/>
      <c r="BH26" s="513"/>
      <c r="BI26" s="514"/>
      <c r="BJ26" s="512"/>
      <c r="BK26" s="513"/>
      <c r="BL26" s="513"/>
      <c r="BM26" s="515"/>
      <c r="BN26" s="512"/>
      <c r="BO26" s="513"/>
      <c r="BP26" s="513"/>
      <c r="BQ26" s="514"/>
      <c r="BR26" s="512"/>
      <c r="BS26" s="513"/>
      <c r="BT26" s="513"/>
      <c r="BU26" s="515"/>
      <c r="BV26" s="512"/>
      <c r="BW26" s="513"/>
      <c r="BX26" s="513"/>
      <c r="BY26" s="515"/>
      <c r="BZ26" s="512"/>
      <c r="CA26" s="513"/>
      <c r="CB26" s="513"/>
      <c r="CC26" s="515"/>
      <c r="CD26" s="512"/>
      <c r="CE26" s="513"/>
      <c r="CF26" s="513"/>
      <c r="CG26" s="515"/>
      <c r="CH26" s="516"/>
      <c r="CI26" s="513"/>
      <c r="CJ26" s="513"/>
      <c r="CK26" s="515"/>
      <c r="CL26" s="512"/>
      <c r="CM26" s="513"/>
      <c r="CN26" s="513"/>
      <c r="CO26" s="515"/>
      <c r="CP26" s="512"/>
      <c r="CQ26" s="513"/>
      <c r="CR26" s="513"/>
      <c r="CS26" s="515"/>
      <c r="CT26" s="512"/>
      <c r="CU26" s="513"/>
      <c r="CV26" s="513"/>
      <c r="CW26" s="515"/>
      <c r="CX26" s="512"/>
      <c r="CY26" s="513"/>
      <c r="CZ26" s="513"/>
      <c r="DA26" s="515"/>
      <c r="DB26" s="512"/>
      <c r="DC26" s="513"/>
      <c r="DD26" s="513"/>
      <c r="DE26" s="515"/>
      <c r="DF26" s="512"/>
      <c r="DG26" s="513"/>
      <c r="DH26" s="513"/>
      <c r="DI26" s="515"/>
      <c r="DJ26" s="512"/>
      <c r="DK26" s="513"/>
      <c r="DL26" s="513"/>
      <c r="DM26" s="515"/>
      <c r="DN26" s="654">
        <v>3</v>
      </c>
    </row>
    <row r="27" spans="1:118" s="473" customFormat="1" ht="21" customHeight="1" x14ac:dyDescent="0.15">
      <c r="A27" s="488">
        <v>4</v>
      </c>
      <c r="B27" s="495"/>
      <c r="C27" s="496"/>
      <c r="D27" s="496"/>
      <c r="E27" s="494"/>
      <c r="F27" s="495"/>
      <c r="G27" s="496"/>
      <c r="H27" s="496"/>
      <c r="I27" s="494"/>
      <c r="J27" s="495"/>
      <c r="K27" s="496"/>
      <c r="L27" s="496"/>
      <c r="M27" s="494"/>
      <c r="N27" s="495"/>
      <c r="O27" s="496"/>
      <c r="P27" s="499"/>
      <c r="Q27" s="494"/>
      <c r="R27" s="495"/>
      <c r="S27" s="496"/>
      <c r="T27" s="496"/>
      <c r="U27" s="500"/>
      <c r="V27" s="495"/>
      <c r="W27" s="496"/>
      <c r="X27" s="496"/>
      <c r="Y27" s="501"/>
      <c r="Z27" s="495"/>
      <c r="AA27" s="496"/>
      <c r="AB27" s="496"/>
      <c r="AC27" s="501"/>
      <c r="AD27" s="495"/>
      <c r="AE27" s="496"/>
      <c r="AF27" s="496"/>
      <c r="AG27" s="510"/>
      <c r="AH27" s="495"/>
      <c r="AI27" s="496"/>
      <c r="AJ27" s="496"/>
      <c r="AK27" s="501"/>
      <c r="AL27" s="495"/>
      <c r="AM27" s="496"/>
      <c r="AN27" s="496"/>
      <c r="AO27" s="501"/>
      <c r="AP27" s="495"/>
      <c r="AQ27" s="496"/>
      <c r="AR27" s="496"/>
      <c r="AS27" s="511"/>
      <c r="AT27" s="512"/>
      <c r="AU27" s="513"/>
      <c r="AV27" s="513"/>
      <c r="AW27" s="514"/>
      <c r="AX27" s="512"/>
      <c r="AY27" s="513"/>
      <c r="AZ27" s="513"/>
      <c r="BA27" s="515"/>
      <c r="BB27" s="512"/>
      <c r="BC27" s="513"/>
      <c r="BD27" s="513"/>
      <c r="BE27" s="515"/>
      <c r="BF27" s="512"/>
      <c r="BG27" s="513"/>
      <c r="BH27" s="513"/>
      <c r="BI27" s="514"/>
      <c r="BJ27" s="512"/>
      <c r="BK27" s="513"/>
      <c r="BL27" s="513"/>
      <c r="BM27" s="515"/>
      <c r="BN27" s="512"/>
      <c r="BO27" s="513"/>
      <c r="BP27" s="513"/>
      <c r="BQ27" s="514"/>
      <c r="BR27" s="512"/>
      <c r="BS27" s="513"/>
      <c r="BT27" s="513"/>
      <c r="BU27" s="515"/>
      <c r="BV27" s="512"/>
      <c r="BW27" s="513"/>
      <c r="BX27" s="513"/>
      <c r="BY27" s="515"/>
      <c r="BZ27" s="512"/>
      <c r="CA27" s="513"/>
      <c r="CB27" s="513"/>
      <c r="CC27" s="515"/>
      <c r="CD27" s="512"/>
      <c r="CE27" s="513"/>
      <c r="CF27" s="513"/>
      <c r="CG27" s="515"/>
      <c r="CH27" s="516"/>
      <c r="CI27" s="513"/>
      <c r="CJ27" s="513"/>
      <c r="CK27" s="515"/>
      <c r="CL27" s="512"/>
      <c r="CM27" s="513"/>
      <c r="CN27" s="513"/>
      <c r="CO27" s="515"/>
      <c r="CP27" s="512"/>
      <c r="CQ27" s="513"/>
      <c r="CR27" s="513"/>
      <c r="CS27" s="515"/>
      <c r="CT27" s="512"/>
      <c r="CU27" s="513"/>
      <c r="CV27" s="513"/>
      <c r="CW27" s="515"/>
      <c r="CX27" s="512"/>
      <c r="CY27" s="513"/>
      <c r="CZ27" s="513"/>
      <c r="DA27" s="515"/>
      <c r="DB27" s="512"/>
      <c r="DC27" s="513"/>
      <c r="DD27" s="513"/>
      <c r="DE27" s="515"/>
      <c r="DF27" s="512"/>
      <c r="DG27" s="513"/>
      <c r="DH27" s="513"/>
      <c r="DI27" s="515"/>
      <c r="DJ27" s="512"/>
      <c r="DK27" s="513"/>
      <c r="DL27" s="513"/>
      <c r="DM27" s="515"/>
      <c r="DN27" s="654">
        <v>4</v>
      </c>
    </row>
    <row r="28" spans="1:118" s="473" customFormat="1" ht="21" customHeight="1" x14ac:dyDescent="0.15">
      <c r="A28" s="488">
        <v>5</v>
      </c>
      <c r="B28" s="495"/>
      <c r="C28" s="496"/>
      <c r="D28" s="496"/>
      <c r="E28" s="494"/>
      <c r="F28" s="495"/>
      <c r="G28" s="496"/>
      <c r="H28" s="496"/>
      <c r="I28" s="494"/>
      <c r="J28" s="495"/>
      <c r="K28" s="496"/>
      <c r="L28" s="496"/>
      <c r="M28" s="494"/>
      <c r="N28" s="495"/>
      <c r="O28" s="496"/>
      <c r="P28" s="499"/>
      <c r="Q28" s="494"/>
      <c r="R28" s="495"/>
      <c r="S28" s="496"/>
      <c r="T28" s="496"/>
      <c r="U28" s="500"/>
      <c r="V28" s="495"/>
      <c r="W28" s="496"/>
      <c r="X28" s="496"/>
      <c r="Y28" s="501"/>
      <c r="Z28" s="495"/>
      <c r="AA28" s="496"/>
      <c r="AB28" s="496"/>
      <c r="AC28" s="501"/>
      <c r="AD28" s="495"/>
      <c r="AE28" s="496"/>
      <c r="AF28" s="496"/>
      <c r="AG28" s="510"/>
      <c r="AH28" s="495"/>
      <c r="AI28" s="496"/>
      <c r="AJ28" s="496"/>
      <c r="AK28" s="501"/>
      <c r="AL28" s="495"/>
      <c r="AM28" s="496"/>
      <c r="AN28" s="496"/>
      <c r="AO28" s="501"/>
      <c r="AP28" s="495"/>
      <c r="AQ28" s="496"/>
      <c r="AR28" s="496"/>
      <c r="AS28" s="511"/>
      <c r="AT28" s="512"/>
      <c r="AU28" s="513"/>
      <c r="AV28" s="513"/>
      <c r="AW28" s="514"/>
      <c r="AX28" s="512"/>
      <c r="AY28" s="513"/>
      <c r="AZ28" s="513"/>
      <c r="BA28" s="515"/>
      <c r="BB28" s="512"/>
      <c r="BC28" s="513"/>
      <c r="BD28" s="513"/>
      <c r="BE28" s="515"/>
      <c r="BF28" s="512"/>
      <c r="BG28" s="513"/>
      <c r="BH28" s="513"/>
      <c r="BI28" s="514"/>
      <c r="BJ28" s="512"/>
      <c r="BK28" s="513"/>
      <c r="BL28" s="513"/>
      <c r="BM28" s="515"/>
      <c r="BN28" s="512"/>
      <c r="BO28" s="513"/>
      <c r="BP28" s="513"/>
      <c r="BQ28" s="514"/>
      <c r="BR28" s="512"/>
      <c r="BS28" s="513"/>
      <c r="BT28" s="513"/>
      <c r="BU28" s="515"/>
      <c r="BV28" s="512"/>
      <c r="BW28" s="513"/>
      <c r="BX28" s="513"/>
      <c r="BY28" s="515"/>
      <c r="BZ28" s="512"/>
      <c r="CA28" s="513"/>
      <c r="CB28" s="513"/>
      <c r="CC28" s="515"/>
      <c r="CD28" s="512"/>
      <c r="CE28" s="513"/>
      <c r="CF28" s="513"/>
      <c r="CG28" s="515"/>
      <c r="CH28" s="516"/>
      <c r="CI28" s="513"/>
      <c r="CJ28" s="513"/>
      <c r="CK28" s="515"/>
      <c r="CL28" s="512"/>
      <c r="CM28" s="513"/>
      <c r="CN28" s="513"/>
      <c r="CO28" s="515"/>
      <c r="CP28" s="512"/>
      <c r="CQ28" s="513"/>
      <c r="CR28" s="513"/>
      <c r="CS28" s="515"/>
      <c r="CT28" s="512"/>
      <c r="CU28" s="513"/>
      <c r="CV28" s="513"/>
      <c r="CW28" s="515"/>
      <c r="CX28" s="512"/>
      <c r="CY28" s="513"/>
      <c r="CZ28" s="513"/>
      <c r="DA28" s="515"/>
      <c r="DB28" s="512"/>
      <c r="DC28" s="513"/>
      <c r="DD28" s="513"/>
      <c r="DE28" s="515"/>
      <c r="DF28" s="512"/>
      <c r="DG28" s="513"/>
      <c r="DH28" s="513"/>
      <c r="DI28" s="515"/>
      <c r="DJ28" s="512"/>
      <c r="DK28" s="513"/>
      <c r="DL28" s="513"/>
      <c r="DM28" s="515"/>
      <c r="DN28" s="654">
        <v>5</v>
      </c>
    </row>
    <row r="29" spans="1:118" s="473" customFormat="1" ht="21" customHeight="1" x14ac:dyDescent="0.15">
      <c r="A29" s="484">
        <v>6</v>
      </c>
      <c r="B29" s="495"/>
      <c r="C29" s="496"/>
      <c r="D29" s="496"/>
      <c r="E29" s="494"/>
      <c r="F29" s="517"/>
      <c r="G29" s="518"/>
      <c r="H29" s="518"/>
      <c r="I29" s="494"/>
      <c r="J29" s="517"/>
      <c r="K29" s="518"/>
      <c r="L29" s="518"/>
      <c r="M29" s="494"/>
      <c r="N29" s="495"/>
      <c r="O29" s="496"/>
      <c r="P29" s="499"/>
      <c r="Q29" s="494"/>
      <c r="R29" s="495"/>
      <c r="S29" s="496"/>
      <c r="T29" s="496"/>
      <c r="U29" s="500"/>
      <c r="V29" s="495"/>
      <c r="W29" s="496"/>
      <c r="X29" s="496"/>
      <c r="Y29" s="501"/>
      <c r="Z29" s="495"/>
      <c r="AA29" s="496"/>
      <c r="AB29" s="496"/>
      <c r="AC29" s="501"/>
      <c r="AD29" s="495"/>
      <c r="AE29" s="496"/>
      <c r="AF29" s="496"/>
      <c r="AG29" s="510"/>
      <c r="AH29" s="495"/>
      <c r="AI29" s="496"/>
      <c r="AJ29" s="496"/>
      <c r="AK29" s="501"/>
      <c r="AL29" s="495"/>
      <c r="AM29" s="496"/>
      <c r="AN29" s="496"/>
      <c r="AO29" s="501"/>
      <c r="AP29" s="495"/>
      <c r="AQ29" s="496"/>
      <c r="AR29" s="496"/>
      <c r="AS29" s="511"/>
      <c r="AT29" s="512"/>
      <c r="AU29" s="513"/>
      <c r="AV29" s="513"/>
      <c r="AW29" s="514"/>
      <c r="AX29" s="512"/>
      <c r="AY29" s="513"/>
      <c r="AZ29" s="513"/>
      <c r="BA29" s="515"/>
      <c r="BB29" s="512"/>
      <c r="BC29" s="513"/>
      <c r="BD29" s="513"/>
      <c r="BE29" s="515"/>
      <c r="BF29" s="512"/>
      <c r="BG29" s="513"/>
      <c r="BH29" s="513"/>
      <c r="BI29" s="514"/>
      <c r="BJ29" s="512"/>
      <c r="BK29" s="513"/>
      <c r="BL29" s="513"/>
      <c r="BM29" s="515"/>
      <c r="BN29" s="512"/>
      <c r="BO29" s="513"/>
      <c r="BP29" s="513"/>
      <c r="BQ29" s="514"/>
      <c r="BR29" s="512"/>
      <c r="BS29" s="513"/>
      <c r="BT29" s="513"/>
      <c r="BU29" s="515"/>
      <c r="BV29" s="512"/>
      <c r="BW29" s="513"/>
      <c r="BX29" s="513"/>
      <c r="BY29" s="515"/>
      <c r="BZ29" s="512"/>
      <c r="CA29" s="513"/>
      <c r="CB29" s="513"/>
      <c r="CC29" s="515"/>
      <c r="CD29" s="512"/>
      <c r="CE29" s="513"/>
      <c r="CF29" s="513"/>
      <c r="CG29" s="515"/>
      <c r="CH29" s="516"/>
      <c r="CI29" s="513"/>
      <c r="CJ29" s="513"/>
      <c r="CK29" s="515"/>
      <c r="CL29" s="512"/>
      <c r="CM29" s="513"/>
      <c r="CN29" s="513"/>
      <c r="CO29" s="515"/>
      <c r="CP29" s="512"/>
      <c r="CQ29" s="513"/>
      <c r="CR29" s="513"/>
      <c r="CS29" s="515"/>
      <c r="CT29" s="512"/>
      <c r="CU29" s="513"/>
      <c r="CV29" s="513"/>
      <c r="CW29" s="515"/>
      <c r="CX29" s="512"/>
      <c r="CY29" s="513"/>
      <c r="CZ29" s="513"/>
      <c r="DA29" s="515"/>
      <c r="DB29" s="512"/>
      <c r="DC29" s="513"/>
      <c r="DD29" s="513"/>
      <c r="DE29" s="515"/>
      <c r="DF29" s="512">
        <v>3993</v>
      </c>
      <c r="DG29" s="513">
        <v>1957</v>
      </c>
      <c r="DH29" s="513">
        <v>1416</v>
      </c>
      <c r="DI29" s="515">
        <v>2455</v>
      </c>
      <c r="DJ29" s="512">
        <v>4667</v>
      </c>
      <c r="DK29" s="513">
        <v>1822</v>
      </c>
      <c r="DL29" s="513">
        <v>1417</v>
      </c>
      <c r="DM29" s="515">
        <v>2635</v>
      </c>
      <c r="DN29" s="655">
        <v>6</v>
      </c>
    </row>
    <row r="30" spans="1:118" s="473" customFormat="1" ht="21" customHeight="1" x14ac:dyDescent="0.15">
      <c r="A30" s="484">
        <v>7</v>
      </c>
      <c r="B30" s="495"/>
      <c r="C30" s="496"/>
      <c r="D30" s="496"/>
      <c r="E30" s="494"/>
      <c r="F30" s="517"/>
      <c r="G30" s="518"/>
      <c r="H30" s="518"/>
      <c r="I30" s="494"/>
      <c r="J30" s="517"/>
      <c r="K30" s="518"/>
      <c r="L30" s="518"/>
      <c r="M30" s="494"/>
      <c r="N30" s="495"/>
      <c r="O30" s="496"/>
      <c r="P30" s="499"/>
      <c r="Q30" s="494"/>
      <c r="R30" s="495"/>
      <c r="S30" s="496"/>
      <c r="T30" s="496"/>
      <c r="U30" s="500"/>
      <c r="V30" s="495"/>
      <c r="W30" s="496"/>
      <c r="X30" s="496"/>
      <c r="Y30" s="501"/>
      <c r="Z30" s="495"/>
      <c r="AA30" s="496"/>
      <c r="AB30" s="496"/>
      <c r="AC30" s="501"/>
      <c r="AD30" s="495"/>
      <c r="AE30" s="496"/>
      <c r="AF30" s="496"/>
      <c r="AG30" s="510"/>
      <c r="AH30" s="495"/>
      <c r="AI30" s="496"/>
      <c r="AJ30" s="496"/>
      <c r="AK30" s="501"/>
      <c r="AL30" s="495"/>
      <c r="AM30" s="496"/>
      <c r="AN30" s="496"/>
      <c r="AO30" s="501"/>
      <c r="AP30" s="495"/>
      <c r="AQ30" s="496"/>
      <c r="AR30" s="496"/>
      <c r="AS30" s="511"/>
      <c r="AT30" s="512"/>
      <c r="AU30" s="513"/>
      <c r="AV30" s="513"/>
      <c r="AW30" s="514"/>
      <c r="AX30" s="512"/>
      <c r="AY30" s="513"/>
      <c r="AZ30" s="513"/>
      <c r="BA30" s="515"/>
      <c r="BB30" s="512"/>
      <c r="BC30" s="513"/>
      <c r="BD30" s="513"/>
      <c r="BE30" s="515"/>
      <c r="BF30" s="512"/>
      <c r="BG30" s="513"/>
      <c r="BH30" s="513"/>
      <c r="BI30" s="514"/>
      <c r="BJ30" s="512"/>
      <c r="BK30" s="513"/>
      <c r="BL30" s="513"/>
      <c r="BM30" s="515"/>
      <c r="BN30" s="512"/>
      <c r="BO30" s="513"/>
      <c r="BP30" s="513"/>
      <c r="BQ30" s="514"/>
      <c r="BR30" s="512"/>
      <c r="BS30" s="513"/>
      <c r="BT30" s="513"/>
      <c r="BU30" s="515"/>
      <c r="BV30" s="512"/>
      <c r="BW30" s="513"/>
      <c r="BX30" s="513"/>
      <c r="BY30" s="515"/>
      <c r="BZ30" s="512"/>
      <c r="CA30" s="513"/>
      <c r="CB30" s="513"/>
      <c r="CC30" s="515"/>
      <c r="CD30" s="512"/>
      <c r="CE30" s="513"/>
      <c r="CF30" s="513"/>
      <c r="CG30" s="515"/>
      <c r="CH30" s="516"/>
      <c r="CI30" s="513"/>
      <c r="CJ30" s="513"/>
      <c r="CK30" s="515"/>
      <c r="CL30" s="512"/>
      <c r="CM30" s="513"/>
      <c r="CN30" s="513"/>
      <c r="CO30" s="515"/>
      <c r="CP30" s="512"/>
      <c r="CQ30" s="513"/>
      <c r="CR30" s="513"/>
      <c r="CS30" s="515"/>
      <c r="CT30" s="512"/>
      <c r="CU30" s="513"/>
      <c r="CV30" s="513"/>
      <c r="CW30" s="515"/>
      <c r="CX30" s="512"/>
      <c r="CY30" s="513"/>
      <c r="CZ30" s="513"/>
      <c r="DA30" s="515"/>
      <c r="DB30" s="512"/>
      <c r="DC30" s="513"/>
      <c r="DD30" s="513"/>
      <c r="DE30" s="515"/>
      <c r="DF30" s="512"/>
      <c r="DG30" s="513"/>
      <c r="DH30" s="513"/>
      <c r="DI30" s="515"/>
      <c r="DJ30" s="512"/>
      <c r="DK30" s="513"/>
      <c r="DL30" s="513"/>
      <c r="DM30" s="515"/>
      <c r="DN30" s="655">
        <v>7</v>
      </c>
    </row>
    <row r="31" spans="1:118" s="473" customFormat="1" ht="21" customHeight="1" x14ac:dyDescent="0.15">
      <c r="A31" s="484">
        <v>8</v>
      </c>
      <c r="B31" s="495"/>
      <c r="C31" s="496"/>
      <c r="D31" s="496"/>
      <c r="E31" s="494"/>
      <c r="F31" s="517"/>
      <c r="G31" s="518"/>
      <c r="H31" s="518"/>
      <c r="I31" s="494"/>
      <c r="J31" s="517"/>
      <c r="K31" s="518"/>
      <c r="L31" s="518"/>
      <c r="M31" s="494"/>
      <c r="N31" s="495"/>
      <c r="O31" s="496"/>
      <c r="P31" s="499"/>
      <c r="Q31" s="494"/>
      <c r="R31" s="495"/>
      <c r="S31" s="496"/>
      <c r="T31" s="496"/>
      <c r="U31" s="500"/>
      <c r="V31" s="495"/>
      <c r="W31" s="496"/>
      <c r="X31" s="496"/>
      <c r="Y31" s="501"/>
      <c r="Z31" s="495"/>
      <c r="AA31" s="496"/>
      <c r="AB31" s="496"/>
      <c r="AC31" s="501"/>
      <c r="AD31" s="495"/>
      <c r="AE31" s="496"/>
      <c r="AF31" s="496"/>
      <c r="AG31" s="510"/>
      <c r="AH31" s="495"/>
      <c r="AI31" s="496"/>
      <c r="AJ31" s="496"/>
      <c r="AK31" s="501"/>
      <c r="AL31" s="495"/>
      <c r="AM31" s="496"/>
      <c r="AN31" s="496"/>
      <c r="AO31" s="501"/>
      <c r="AP31" s="495"/>
      <c r="AQ31" s="496"/>
      <c r="AR31" s="496"/>
      <c r="AS31" s="511"/>
      <c r="AT31" s="512"/>
      <c r="AU31" s="513"/>
      <c r="AV31" s="513"/>
      <c r="AW31" s="514"/>
      <c r="AX31" s="512"/>
      <c r="AY31" s="513"/>
      <c r="AZ31" s="513"/>
      <c r="BA31" s="515"/>
      <c r="BB31" s="512"/>
      <c r="BC31" s="513"/>
      <c r="BD31" s="513"/>
      <c r="BE31" s="515"/>
      <c r="BF31" s="512"/>
      <c r="BG31" s="513"/>
      <c r="BH31" s="513"/>
      <c r="BI31" s="514"/>
      <c r="BJ31" s="512"/>
      <c r="BK31" s="513"/>
      <c r="BL31" s="513"/>
      <c r="BM31" s="515"/>
      <c r="BN31" s="512"/>
      <c r="BO31" s="513"/>
      <c r="BP31" s="513"/>
      <c r="BQ31" s="514"/>
      <c r="BR31" s="512"/>
      <c r="BS31" s="513"/>
      <c r="BT31" s="513"/>
      <c r="BU31" s="515"/>
      <c r="BV31" s="512"/>
      <c r="BW31" s="513"/>
      <c r="BX31" s="513"/>
      <c r="BY31" s="515"/>
      <c r="BZ31" s="512"/>
      <c r="CA31" s="513"/>
      <c r="CB31" s="513"/>
      <c r="CC31" s="515"/>
      <c r="CD31" s="512"/>
      <c r="CE31" s="513"/>
      <c r="CF31" s="513"/>
      <c r="CG31" s="515"/>
      <c r="CH31" s="516"/>
      <c r="CI31" s="513"/>
      <c r="CJ31" s="513"/>
      <c r="CK31" s="515"/>
      <c r="CL31" s="512"/>
      <c r="CM31" s="513"/>
      <c r="CN31" s="513"/>
      <c r="CO31" s="515"/>
      <c r="CP31" s="512"/>
      <c r="CQ31" s="513"/>
      <c r="CR31" s="513"/>
      <c r="CS31" s="515"/>
      <c r="CT31" s="512"/>
      <c r="CU31" s="513"/>
      <c r="CV31" s="513"/>
      <c r="CW31" s="515"/>
      <c r="CX31" s="512"/>
      <c r="CY31" s="513"/>
      <c r="CZ31" s="513"/>
      <c r="DA31" s="515"/>
      <c r="DB31" s="512"/>
      <c r="DC31" s="513"/>
      <c r="DD31" s="513"/>
      <c r="DE31" s="515"/>
      <c r="DF31" s="512"/>
      <c r="DG31" s="513"/>
      <c r="DH31" s="513"/>
      <c r="DI31" s="515"/>
      <c r="DJ31" s="512"/>
      <c r="DK31" s="513"/>
      <c r="DL31" s="513"/>
      <c r="DM31" s="515"/>
      <c r="DN31" s="655">
        <v>8</v>
      </c>
    </row>
    <row r="32" spans="1:118" s="473" customFormat="1" ht="21" customHeight="1" x14ac:dyDescent="0.15">
      <c r="A32" s="484">
        <v>9</v>
      </c>
      <c r="B32" s="495"/>
      <c r="C32" s="496"/>
      <c r="D32" s="496"/>
      <c r="E32" s="494"/>
      <c r="F32" s="517"/>
      <c r="G32" s="518"/>
      <c r="H32" s="518"/>
      <c r="I32" s="494"/>
      <c r="J32" s="517"/>
      <c r="K32" s="518"/>
      <c r="L32" s="518"/>
      <c r="M32" s="494"/>
      <c r="N32" s="495"/>
      <c r="O32" s="496"/>
      <c r="P32" s="499"/>
      <c r="Q32" s="494"/>
      <c r="R32" s="495"/>
      <c r="S32" s="496"/>
      <c r="T32" s="496"/>
      <c r="U32" s="500"/>
      <c r="V32" s="495"/>
      <c r="W32" s="496"/>
      <c r="X32" s="496"/>
      <c r="Y32" s="501"/>
      <c r="Z32" s="495"/>
      <c r="AA32" s="496"/>
      <c r="AB32" s="496"/>
      <c r="AC32" s="501"/>
      <c r="AD32" s="495"/>
      <c r="AE32" s="496"/>
      <c r="AF32" s="496"/>
      <c r="AG32" s="510"/>
      <c r="AH32" s="495"/>
      <c r="AI32" s="496"/>
      <c r="AJ32" s="496"/>
      <c r="AK32" s="501"/>
      <c r="AL32" s="495"/>
      <c r="AM32" s="496"/>
      <c r="AN32" s="496"/>
      <c r="AO32" s="501"/>
      <c r="AP32" s="495"/>
      <c r="AQ32" s="496"/>
      <c r="AR32" s="496"/>
      <c r="AS32" s="511"/>
      <c r="AT32" s="512"/>
      <c r="AU32" s="513"/>
      <c r="AV32" s="513"/>
      <c r="AW32" s="514"/>
      <c r="AX32" s="512"/>
      <c r="AY32" s="513"/>
      <c r="AZ32" s="513"/>
      <c r="BA32" s="515"/>
      <c r="BB32" s="512"/>
      <c r="BC32" s="513"/>
      <c r="BD32" s="513"/>
      <c r="BE32" s="515"/>
      <c r="BF32" s="512"/>
      <c r="BG32" s="513"/>
      <c r="BH32" s="513"/>
      <c r="BI32" s="514"/>
      <c r="BJ32" s="512"/>
      <c r="BK32" s="513"/>
      <c r="BL32" s="513"/>
      <c r="BM32" s="515"/>
      <c r="BN32" s="512"/>
      <c r="BO32" s="513"/>
      <c r="BP32" s="513"/>
      <c r="BQ32" s="514"/>
      <c r="BR32" s="512"/>
      <c r="BS32" s="513"/>
      <c r="BT32" s="513"/>
      <c r="BU32" s="515"/>
      <c r="BV32" s="512"/>
      <c r="BW32" s="513"/>
      <c r="BX32" s="513"/>
      <c r="BY32" s="515"/>
      <c r="BZ32" s="512"/>
      <c r="CA32" s="513"/>
      <c r="CB32" s="513"/>
      <c r="CC32" s="515"/>
      <c r="CD32" s="512"/>
      <c r="CE32" s="513"/>
      <c r="CF32" s="513"/>
      <c r="CG32" s="515"/>
      <c r="CH32" s="516"/>
      <c r="CI32" s="513"/>
      <c r="CJ32" s="513"/>
      <c r="CK32" s="515"/>
      <c r="CL32" s="512"/>
      <c r="CM32" s="513"/>
      <c r="CN32" s="513"/>
      <c r="CO32" s="515"/>
      <c r="CP32" s="512"/>
      <c r="CQ32" s="513"/>
      <c r="CR32" s="513"/>
      <c r="CS32" s="515"/>
      <c r="CT32" s="512"/>
      <c r="CU32" s="513"/>
      <c r="CV32" s="513"/>
      <c r="CW32" s="515"/>
      <c r="CX32" s="512"/>
      <c r="CY32" s="513"/>
      <c r="CZ32" s="513"/>
      <c r="DA32" s="515"/>
      <c r="DB32" s="512"/>
      <c r="DC32" s="513"/>
      <c r="DD32" s="513"/>
      <c r="DE32" s="515"/>
      <c r="DF32" s="512"/>
      <c r="DG32" s="513"/>
      <c r="DH32" s="513"/>
      <c r="DI32" s="515"/>
      <c r="DJ32" s="512"/>
      <c r="DK32" s="513"/>
      <c r="DL32" s="513"/>
      <c r="DM32" s="515"/>
      <c r="DN32" s="655">
        <v>9</v>
      </c>
    </row>
    <row r="33" spans="1:118" s="473" customFormat="1" ht="21" customHeight="1" x14ac:dyDescent="0.15">
      <c r="A33" s="484">
        <v>10</v>
      </c>
      <c r="B33" s="495"/>
      <c r="C33" s="496"/>
      <c r="D33" s="496"/>
      <c r="E33" s="494"/>
      <c r="F33" s="517"/>
      <c r="G33" s="518"/>
      <c r="H33" s="518"/>
      <c r="I33" s="494"/>
      <c r="J33" s="517"/>
      <c r="K33" s="518"/>
      <c r="L33" s="518"/>
      <c r="M33" s="494"/>
      <c r="N33" s="495"/>
      <c r="O33" s="496"/>
      <c r="P33" s="499"/>
      <c r="Q33" s="494"/>
      <c r="R33" s="495"/>
      <c r="S33" s="496"/>
      <c r="T33" s="496"/>
      <c r="U33" s="500"/>
      <c r="V33" s="495"/>
      <c r="W33" s="496"/>
      <c r="X33" s="496"/>
      <c r="Y33" s="519"/>
      <c r="Z33" s="495"/>
      <c r="AA33" s="496"/>
      <c r="AB33" s="496"/>
      <c r="AC33" s="501"/>
      <c r="AD33" s="495"/>
      <c r="AE33" s="496"/>
      <c r="AF33" s="496"/>
      <c r="AG33" s="510"/>
      <c r="AH33" s="495"/>
      <c r="AI33" s="496"/>
      <c r="AJ33" s="496"/>
      <c r="AK33" s="519"/>
      <c r="AL33" s="495"/>
      <c r="AM33" s="496"/>
      <c r="AN33" s="496"/>
      <c r="AO33" s="501"/>
      <c r="AP33" s="495"/>
      <c r="AQ33" s="496"/>
      <c r="AR33" s="496"/>
      <c r="AS33" s="511"/>
      <c r="AT33" s="512"/>
      <c r="AU33" s="513"/>
      <c r="AV33" s="513"/>
      <c r="AW33" s="514"/>
      <c r="AX33" s="512"/>
      <c r="AY33" s="513"/>
      <c r="AZ33" s="513"/>
      <c r="BA33" s="515"/>
      <c r="BB33" s="512"/>
      <c r="BC33" s="513"/>
      <c r="BD33" s="513"/>
      <c r="BE33" s="515"/>
      <c r="BF33" s="512"/>
      <c r="BG33" s="513"/>
      <c r="BH33" s="513"/>
      <c r="BI33" s="514"/>
      <c r="BJ33" s="512"/>
      <c r="BK33" s="513"/>
      <c r="BL33" s="513"/>
      <c r="BM33" s="515"/>
      <c r="BN33" s="512"/>
      <c r="BO33" s="513"/>
      <c r="BP33" s="513"/>
      <c r="BQ33" s="514"/>
      <c r="BR33" s="512"/>
      <c r="BS33" s="513"/>
      <c r="BT33" s="513"/>
      <c r="BU33" s="515"/>
      <c r="BV33" s="512"/>
      <c r="BW33" s="513"/>
      <c r="BX33" s="513"/>
      <c r="BY33" s="515"/>
      <c r="BZ33" s="512"/>
      <c r="CA33" s="513"/>
      <c r="CB33" s="513"/>
      <c r="CC33" s="515"/>
      <c r="CD33" s="512"/>
      <c r="CE33" s="513"/>
      <c r="CF33" s="513"/>
      <c r="CG33" s="515"/>
      <c r="CH33" s="516"/>
      <c r="CI33" s="513"/>
      <c r="CJ33" s="513"/>
      <c r="CK33" s="515"/>
      <c r="CL33" s="512"/>
      <c r="CM33" s="513"/>
      <c r="CN33" s="513"/>
      <c r="CO33" s="515"/>
      <c r="CP33" s="512"/>
      <c r="CQ33" s="513"/>
      <c r="CR33" s="513"/>
      <c r="CS33" s="515"/>
      <c r="CT33" s="512"/>
      <c r="CU33" s="513"/>
      <c r="CV33" s="513"/>
      <c r="CW33" s="515"/>
      <c r="CX33" s="512"/>
      <c r="CY33" s="513"/>
      <c r="CZ33" s="513"/>
      <c r="DA33" s="515"/>
      <c r="DB33" s="512"/>
      <c r="DC33" s="513"/>
      <c r="DD33" s="513"/>
      <c r="DE33" s="515"/>
      <c r="DF33" s="512"/>
      <c r="DG33" s="513"/>
      <c r="DH33" s="513"/>
      <c r="DI33" s="515"/>
      <c r="DJ33" s="512"/>
      <c r="DK33" s="513"/>
      <c r="DL33" s="513"/>
      <c r="DM33" s="515"/>
      <c r="DN33" s="655">
        <v>10</v>
      </c>
    </row>
    <row r="34" spans="1:118" s="473" customFormat="1" ht="21" customHeight="1" x14ac:dyDescent="0.15">
      <c r="A34" s="484">
        <v>11</v>
      </c>
      <c r="B34" s="495"/>
      <c r="C34" s="496"/>
      <c r="D34" s="496"/>
      <c r="E34" s="494"/>
      <c r="F34" s="517"/>
      <c r="G34" s="518"/>
      <c r="H34" s="518"/>
      <c r="I34" s="494"/>
      <c r="J34" s="517"/>
      <c r="K34" s="518"/>
      <c r="L34" s="518"/>
      <c r="M34" s="494"/>
      <c r="N34" s="495"/>
      <c r="O34" s="496"/>
      <c r="P34" s="499"/>
      <c r="Q34" s="494"/>
      <c r="R34" s="495"/>
      <c r="S34" s="496"/>
      <c r="T34" s="496"/>
      <c r="U34" s="500"/>
      <c r="V34" s="495"/>
      <c r="W34" s="496"/>
      <c r="X34" s="496"/>
      <c r="Y34" s="519"/>
      <c r="Z34" s="495"/>
      <c r="AA34" s="496"/>
      <c r="AB34" s="496"/>
      <c r="AC34" s="501"/>
      <c r="AD34" s="495"/>
      <c r="AE34" s="496"/>
      <c r="AF34" s="496"/>
      <c r="AG34" s="510"/>
      <c r="AH34" s="495"/>
      <c r="AI34" s="496"/>
      <c r="AJ34" s="496"/>
      <c r="AK34" s="519"/>
      <c r="AL34" s="495"/>
      <c r="AM34" s="496"/>
      <c r="AN34" s="496"/>
      <c r="AO34" s="501"/>
      <c r="AP34" s="495"/>
      <c r="AQ34" s="496"/>
      <c r="AR34" s="496"/>
      <c r="AS34" s="511"/>
      <c r="AT34" s="512"/>
      <c r="AU34" s="513"/>
      <c r="AV34" s="513"/>
      <c r="AW34" s="514"/>
      <c r="AX34" s="512"/>
      <c r="AY34" s="513"/>
      <c r="AZ34" s="513"/>
      <c r="BA34" s="515"/>
      <c r="BB34" s="512"/>
      <c r="BC34" s="513"/>
      <c r="BD34" s="513"/>
      <c r="BE34" s="515"/>
      <c r="BF34" s="512"/>
      <c r="BG34" s="513"/>
      <c r="BH34" s="513"/>
      <c r="BI34" s="514"/>
      <c r="BJ34" s="512"/>
      <c r="BK34" s="513"/>
      <c r="BL34" s="513"/>
      <c r="BM34" s="515"/>
      <c r="BN34" s="512"/>
      <c r="BO34" s="513"/>
      <c r="BP34" s="513"/>
      <c r="BQ34" s="514"/>
      <c r="BR34" s="512"/>
      <c r="BS34" s="513"/>
      <c r="BT34" s="513"/>
      <c r="BU34" s="515"/>
      <c r="BV34" s="512"/>
      <c r="BW34" s="513"/>
      <c r="BX34" s="513"/>
      <c r="BY34" s="515"/>
      <c r="BZ34" s="512"/>
      <c r="CA34" s="513"/>
      <c r="CB34" s="513"/>
      <c r="CC34" s="515"/>
      <c r="CD34" s="512"/>
      <c r="CE34" s="513"/>
      <c r="CF34" s="513"/>
      <c r="CG34" s="515"/>
      <c r="CH34" s="516"/>
      <c r="CI34" s="513"/>
      <c r="CJ34" s="513"/>
      <c r="CK34" s="515"/>
      <c r="CL34" s="512"/>
      <c r="CM34" s="513"/>
      <c r="CN34" s="513"/>
      <c r="CO34" s="515"/>
      <c r="CP34" s="512"/>
      <c r="CQ34" s="513"/>
      <c r="CR34" s="513"/>
      <c r="CS34" s="515"/>
      <c r="CT34" s="512"/>
      <c r="CU34" s="513"/>
      <c r="CV34" s="513"/>
      <c r="CW34" s="515"/>
      <c r="CX34" s="512"/>
      <c r="CY34" s="513"/>
      <c r="CZ34" s="513"/>
      <c r="DA34" s="515"/>
      <c r="DB34" s="512"/>
      <c r="DC34" s="513"/>
      <c r="DD34" s="513"/>
      <c r="DE34" s="515"/>
      <c r="DF34" s="512">
        <v>3497</v>
      </c>
      <c r="DG34" s="513">
        <v>2245</v>
      </c>
      <c r="DH34" s="513">
        <v>947</v>
      </c>
      <c r="DI34" s="515">
        <v>2230</v>
      </c>
      <c r="DJ34" s="512">
        <v>7485</v>
      </c>
      <c r="DK34" s="513">
        <v>853</v>
      </c>
      <c r="DL34" s="513">
        <v>687</v>
      </c>
      <c r="DM34" s="515">
        <v>3008</v>
      </c>
      <c r="DN34" s="655">
        <v>11</v>
      </c>
    </row>
    <row r="35" spans="1:118" s="473" customFormat="1" ht="21" customHeight="1" x14ac:dyDescent="0.15">
      <c r="A35" s="484">
        <v>12</v>
      </c>
      <c r="B35" s="520"/>
      <c r="C35" s="521"/>
      <c r="D35" s="521"/>
      <c r="E35" s="522"/>
      <c r="F35" s="520"/>
      <c r="G35" s="521"/>
      <c r="H35" s="521"/>
      <c r="I35" s="522"/>
      <c r="J35" s="520"/>
      <c r="K35" s="521"/>
      <c r="L35" s="521"/>
      <c r="M35" s="522"/>
      <c r="N35" s="520"/>
      <c r="O35" s="521"/>
      <c r="P35" s="523"/>
      <c r="Q35" s="522"/>
      <c r="R35" s="520"/>
      <c r="S35" s="521"/>
      <c r="T35" s="521"/>
      <c r="U35" s="524"/>
      <c r="V35" s="520"/>
      <c r="W35" s="521"/>
      <c r="X35" s="521"/>
      <c r="Y35" s="525"/>
      <c r="Z35" s="520"/>
      <c r="AA35" s="521"/>
      <c r="AB35" s="521"/>
      <c r="AC35" s="525"/>
      <c r="AD35" s="520"/>
      <c r="AE35" s="521"/>
      <c r="AF35" s="521"/>
      <c r="AG35" s="524"/>
      <c r="AH35" s="520"/>
      <c r="AI35" s="521"/>
      <c r="AJ35" s="521"/>
      <c r="AK35" s="525"/>
      <c r="AL35" s="520"/>
      <c r="AM35" s="521"/>
      <c r="AN35" s="521"/>
      <c r="AO35" s="526"/>
      <c r="AP35" s="520"/>
      <c r="AQ35" s="521"/>
      <c r="AR35" s="521"/>
      <c r="AS35" s="527"/>
      <c r="AT35" s="528"/>
      <c r="AU35" s="529"/>
      <c r="AV35" s="529"/>
      <c r="AW35" s="530"/>
      <c r="AX35" s="528"/>
      <c r="AY35" s="529"/>
      <c r="AZ35" s="529"/>
      <c r="BA35" s="531"/>
      <c r="BB35" s="528"/>
      <c r="BC35" s="529"/>
      <c r="BD35" s="529"/>
      <c r="BE35" s="531"/>
      <c r="BF35" s="528"/>
      <c r="BG35" s="529"/>
      <c r="BH35" s="529"/>
      <c r="BI35" s="530"/>
      <c r="BJ35" s="528"/>
      <c r="BK35" s="529"/>
      <c r="BL35" s="529"/>
      <c r="BM35" s="531"/>
      <c r="BN35" s="528"/>
      <c r="BO35" s="529"/>
      <c r="BP35" s="529"/>
      <c r="BQ35" s="530"/>
      <c r="BR35" s="528"/>
      <c r="BS35" s="529"/>
      <c r="BT35" s="529"/>
      <c r="BU35" s="531"/>
      <c r="BV35" s="528"/>
      <c r="BW35" s="529"/>
      <c r="BX35" s="529"/>
      <c r="BY35" s="531"/>
      <c r="BZ35" s="528"/>
      <c r="CA35" s="529"/>
      <c r="CB35" s="529"/>
      <c r="CC35" s="531"/>
      <c r="CD35" s="528"/>
      <c r="CE35" s="529"/>
      <c r="CF35" s="529"/>
      <c r="CG35" s="531"/>
      <c r="CH35" s="532"/>
      <c r="CI35" s="529"/>
      <c r="CJ35" s="529"/>
      <c r="CK35" s="531"/>
      <c r="CL35" s="528"/>
      <c r="CM35" s="529"/>
      <c r="CN35" s="529"/>
      <c r="CO35" s="531"/>
      <c r="CP35" s="528"/>
      <c r="CQ35" s="529"/>
      <c r="CR35" s="529"/>
      <c r="CS35" s="531"/>
      <c r="CT35" s="528"/>
      <c r="CU35" s="529"/>
      <c r="CV35" s="529"/>
      <c r="CW35" s="531"/>
      <c r="CX35" s="528"/>
      <c r="CY35" s="529"/>
      <c r="CZ35" s="529"/>
      <c r="DA35" s="531"/>
      <c r="DB35" s="528"/>
      <c r="DC35" s="529"/>
      <c r="DD35" s="529"/>
      <c r="DE35" s="531"/>
      <c r="DF35" s="528">
        <v>3408</v>
      </c>
      <c r="DG35" s="529">
        <v>1408</v>
      </c>
      <c r="DH35" s="529">
        <v>1718</v>
      </c>
      <c r="DI35" s="531">
        <v>2178</v>
      </c>
      <c r="DJ35" s="528">
        <v>4435</v>
      </c>
      <c r="DK35" s="529">
        <v>1300</v>
      </c>
      <c r="DL35" s="529">
        <v>1593</v>
      </c>
      <c r="DM35" s="531">
        <v>2443</v>
      </c>
      <c r="DN35" s="655">
        <v>12</v>
      </c>
    </row>
    <row r="36" spans="1:118" s="473" customFormat="1" ht="21" customHeight="1" x14ac:dyDescent="0.15">
      <c r="A36" s="533" t="s">
        <v>43</v>
      </c>
      <c r="B36" s="534"/>
      <c r="C36" s="535"/>
      <c r="D36" s="535"/>
      <c r="E36" s="536"/>
      <c r="F36" s="537"/>
      <c r="G36" s="538"/>
      <c r="H36" s="538"/>
      <c r="I36" s="536"/>
      <c r="J36" s="537"/>
      <c r="K36" s="538"/>
      <c r="L36" s="538"/>
      <c r="M36" s="536"/>
      <c r="N36" s="537"/>
      <c r="O36" s="538"/>
      <c r="P36" s="538"/>
      <c r="Q36" s="536"/>
      <c r="R36" s="537"/>
      <c r="S36" s="538"/>
      <c r="T36" s="538"/>
      <c r="U36" s="536"/>
      <c r="V36" s="537"/>
      <c r="W36" s="538"/>
      <c r="X36" s="538"/>
      <c r="Y36" s="536"/>
      <c r="Z36" s="537"/>
      <c r="AA36" s="538"/>
      <c r="AB36" s="538"/>
      <c r="AC36" s="536"/>
      <c r="AD36" s="537"/>
      <c r="AE36" s="538"/>
      <c r="AF36" s="538"/>
      <c r="AG36" s="536"/>
      <c r="AH36" s="539"/>
      <c r="AI36" s="540"/>
      <c r="AJ36" s="540"/>
      <c r="AK36" s="536"/>
      <c r="AL36" s="539"/>
      <c r="AM36" s="540"/>
      <c r="AN36" s="540"/>
      <c r="AO36" s="536"/>
      <c r="AP36" s="539"/>
      <c r="AQ36" s="540"/>
      <c r="AR36" s="540"/>
      <c r="AS36" s="536"/>
      <c r="AT36" s="539"/>
      <c r="AU36" s="540"/>
      <c r="AV36" s="540"/>
      <c r="AW36" s="536"/>
      <c r="AX36" s="539"/>
      <c r="AY36" s="540"/>
      <c r="AZ36" s="540"/>
      <c r="BA36" s="536"/>
      <c r="BB36" s="539"/>
      <c r="BC36" s="540"/>
      <c r="BD36" s="540"/>
      <c r="BE36" s="536"/>
      <c r="BF36" s="539"/>
      <c r="BG36" s="540"/>
      <c r="BH36" s="540"/>
      <c r="BI36" s="536"/>
      <c r="BJ36" s="539"/>
      <c r="BK36" s="540"/>
      <c r="BL36" s="540"/>
      <c r="BM36" s="536"/>
      <c r="BN36" s="539"/>
      <c r="BO36" s="540"/>
      <c r="BP36" s="540"/>
      <c r="BQ36" s="536"/>
      <c r="BR36" s="539"/>
      <c r="BS36" s="540"/>
      <c r="BT36" s="540"/>
      <c r="BU36" s="536"/>
      <c r="BV36" s="541"/>
      <c r="BW36" s="542"/>
      <c r="BX36" s="542"/>
      <c r="BY36" s="543"/>
      <c r="BZ36" s="541"/>
      <c r="CA36" s="542"/>
      <c r="CB36" s="542"/>
      <c r="CC36" s="543"/>
      <c r="CD36" s="541"/>
      <c r="CE36" s="542"/>
      <c r="CF36" s="542"/>
      <c r="CG36" s="543"/>
      <c r="CH36" s="541"/>
      <c r="CI36" s="542"/>
      <c r="CJ36" s="542"/>
      <c r="CK36" s="543"/>
      <c r="CL36" s="541"/>
      <c r="CM36" s="542"/>
      <c r="CN36" s="542"/>
      <c r="CO36" s="543"/>
      <c r="CP36" s="541"/>
      <c r="CQ36" s="542"/>
      <c r="CR36" s="542"/>
      <c r="CS36" s="543"/>
      <c r="CT36" s="541"/>
      <c r="CU36" s="542"/>
      <c r="CV36" s="542"/>
      <c r="CW36" s="543"/>
      <c r="CX36" s="541"/>
      <c r="CY36" s="542"/>
      <c r="CZ36" s="542"/>
      <c r="DA36" s="543"/>
      <c r="DB36" s="541"/>
      <c r="DC36" s="542"/>
      <c r="DD36" s="542"/>
      <c r="DE36" s="543"/>
      <c r="DF36" s="541">
        <v>10898</v>
      </c>
      <c r="DG36" s="542">
        <v>5610</v>
      </c>
      <c r="DH36" s="542">
        <v>4081</v>
      </c>
      <c r="DI36" s="543">
        <v>6863</v>
      </c>
      <c r="DJ36" s="541">
        <v>16587</v>
      </c>
      <c r="DK36" s="542">
        <v>3975</v>
      </c>
      <c r="DL36" s="542">
        <v>3697</v>
      </c>
      <c r="DM36" s="543">
        <v>8086</v>
      </c>
      <c r="DN36" s="656" t="s">
        <v>43</v>
      </c>
    </row>
    <row r="37" spans="1:118" x14ac:dyDescent="0.15">
      <c r="A37" s="547"/>
      <c r="B37" s="548"/>
      <c r="C37" s="548"/>
      <c r="D37" s="548"/>
      <c r="E37" s="548"/>
      <c r="F37" s="548"/>
      <c r="G37" s="548"/>
      <c r="H37" s="548"/>
      <c r="I37" s="548"/>
    </row>
    <row r="44" spans="1:118" x14ac:dyDescent="0.15">
      <c r="S44" s="548"/>
    </row>
    <row r="48" spans="1:118" x14ac:dyDescent="0.15">
      <c r="C48" s="548"/>
    </row>
  </sheetData>
  <phoneticPr fontId="4"/>
  <pageMargins left="0.78740157480314965" right="0.59055118110236227" top="0.59055118110236227" bottom="0.59055118110236227" header="0.51181102362204722" footer="0.51181102362204722"/>
  <pageSetup paperSize="9" scale="70" firstPageNumber="33" fitToWidth="0" fitToHeight="0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6">
    <tabColor theme="6" tint="-0.249977111117893"/>
  </sheetPr>
  <dimension ref="A1:IH57"/>
  <sheetViews>
    <sheetView view="pageBreakPreview" topLeftCell="FH25" zoomScale="85" zoomScaleNormal="100" zoomScaleSheetLayoutView="85" workbookViewId="0">
      <selection activeCell="GT40" sqref="GT40"/>
    </sheetView>
  </sheetViews>
  <sheetFormatPr defaultColWidth="9" defaultRowHeight="15.75" x14ac:dyDescent="0.15"/>
  <cols>
    <col min="1" max="1" width="7" style="235" customWidth="1"/>
    <col min="2" max="2" width="6.875" style="237" customWidth="1"/>
    <col min="3" max="18" width="6.875" style="237" hidden="1" customWidth="1"/>
    <col min="19" max="19" width="6.875" style="237" customWidth="1"/>
    <col min="20" max="20" width="6.875" style="237" hidden="1" customWidth="1"/>
    <col min="21" max="21" width="6.875" style="237" customWidth="1"/>
    <col min="22" max="22" width="6.875" style="236" customWidth="1"/>
    <col min="23" max="33" width="6.875" style="237" hidden="1" customWidth="1"/>
    <col min="34" max="34" width="6.875" style="237" customWidth="1"/>
    <col min="35" max="35" width="6.875" style="237" hidden="1" customWidth="1"/>
    <col min="36" max="36" width="6.875" style="237" customWidth="1"/>
    <col min="37" max="37" width="6.875" style="236" customWidth="1"/>
    <col min="38" max="38" width="6.875" style="237" hidden="1" customWidth="1"/>
    <col min="39" max="39" width="6.875" style="237" customWidth="1"/>
    <col min="40" max="40" width="6.875" style="237" hidden="1" customWidth="1"/>
    <col min="41" max="41" width="6.875" style="237" customWidth="1"/>
    <col min="42" max="42" width="6.875" style="236" customWidth="1"/>
    <col min="43" max="43" width="6.875" style="237" hidden="1" customWidth="1"/>
    <col min="44" max="44" width="6.875" style="237" customWidth="1"/>
    <col min="45" max="45" width="6.875" style="237" hidden="1" customWidth="1"/>
    <col min="46" max="46" width="6.875" style="237" customWidth="1"/>
    <col min="47" max="47" width="6.875" style="236" customWidth="1"/>
    <col min="48" max="48" width="6.875" style="237" hidden="1" customWidth="1"/>
    <col min="49" max="49" width="6.875" style="237" customWidth="1"/>
    <col min="50" max="50" width="6.875" style="237" hidden="1" customWidth="1"/>
    <col min="51" max="51" width="6.875" style="237" customWidth="1"/>
    <col min="52" max="52" width="6.875" style="236" customWidth="1"/>
    <col min="53" max="53" width="6.875" style="237" hidden="1" customWidth="1"/>
    <col min="54" max="54" width="6.875" style="237" customWidth="1"/>
    <col min="55" max="55" width="6.875" style="237" hidden="1" customWidth="1"/>
    <col min="56" max="56" width="6.875" style="237" customWidth="1"/>
    <col min="57" max="57" width="6.875" style="236" customWidth="1"/>
    <col min="58" max="58" width="6.875" style="237" hidden="1" customWidth="1"/>
    <col min="59" max="59" width="6.875" style="237" customWidth="1"/>
    <col min="60" max="60" width="6.875" style="237" hidden="1" customWidth="1"/>
    <col min="61" max="61" width="6.875" style="237" customWidth="1"/>
    <col min="62" max="62" width="6.875" style="236" customWidth="1"/>
    <col min="63" max="63" width="6.875" style="237" hidden="1" customWidth="1"/>
    <col min="64" max="64" width="6.875" style="237" customWidth="1"/>
    <col min="65" max="65" width="6.875" style="237" hidden="1" customWidth="1"/>
    <col min="66" max="66" width="6.875" style="237" customWidth="1"/>
    <col min="67" max="67" width="6.875" style="236" customWidth="1"/>
    <col min="68" max="68" width="6.875" style="237" hidden="1" customWidth="1"/>
    <col min="69" max="69" width="6.875" style="237" customWidth="1"/>
    <col min="70" max="70" width="6.875" style="237" hidden="1" customWidth="1"/>
    <col min="71" max="71" width="6.875" style="237" customWidth="1"/>
    <col min="72" max="72" width="6.875" style="236" customWidth="1"/>
    <col min="73" max="73" width="6.875" style="237" hidden="1" customWidth="1"/>
    <col min="74" max="74" width="6.875" style="237" customWidth="1"/>
    <col min="75" max="75" width="6.875" style="237" hidden="1" customWidth="1"/>
    <col min="76" max="76" width="6.875" style="237" customWidth="1"/>
    <col min="77" max="77" width="6.875" style="236" customWidth="1"/>
    <col min="78" max="78" width="6.875" style="237" hidden="1" customWidth="1"/>
    <col min="79" max="79" width="6.875" style="237" customWidth="1"/>
    <col min="80" max="80" width="6.875" style="237" hidden="1" customWidth="1"/>
    <col min="81" max="81" width="6.875" style="237" customWidth="1"/>
    <col min="82" max="82" width="6.875" style="236" customWidth="1"/>
    <col min="83" max="92" width="6.875" style="237" hidden="1" customWidth="1"/>
    <col min="93" max="93" width="6.875" style="314" hidden="1" customWidth="1"/>
    <col min="94" max="94" width="6.875" style="314" customWidth="1"/>
    <col min="95" max="95" width="6.875" style="314" hidden="1" customWidth="1"/>
    <col min="96" max="97" width="6.875" style="314" customWidth="1"/>
    <col min="98" max="98" width="6.875" style="237" hidden="1" customWidth="1"/>
    <col min="99" max="99" width="6.875" style="237" customWidth="1"/>
    <col min="100" max="100" width="6.875" style="237" hidden="1" customWidth="1"/>
    <col min="101" max="101" width="6.875" style="237" customWidth="1"/>
    <col min="102" max="102" width="6.875" style="236" customWidth="1"/>
    <col min="103" max="112" width="6.875" style="237" hidden="1" customWidth="1"/>
    <col min="113" max="113" width="6.875" style="314" hidden="1" customWidth="1"/>
    <col min="114" max="114" width="6.875" style="314" customWidth="1"/>
    <col min="115" max="115" width="6.875" style="314" hidden="1" customWidth="1"/>
    <col min="116" max="117" width="6.875" style="314" customWidth="1"/>
    <col min="118" max="118" width="6.875" style="237" hidden="1" customWidth="1"/>
    <col min="119" max="119" width="6.875" style="237" customWidth="1"/>
    <col min="120" max="120" width="6.875" style="237" hidden="1" customWidth="1"/>
    <col min="121" max="121" width="6.875" style="237" customWidth="1"/>
    <col min="122" max="122" width="6.875" style="236" customWidth="1"/>
    <col min="123" max="123" width="6.875" style="237" hidden="1" customWidth="1"/>
    <col min="124" max="124" width="6.875" style="237" customWidth="1"/>
    <col min="125" max="125" width="6.875" style="237" hidden="1" customWidth="1"/>
    <col min="126" max="126" width="6.875" style="237" customWidth="1"/>
    <col min="127" max="127" width="6.875" style="236" customWidth="1"/>
    <col min="128" max="128" width="6.875" style="237" hidden="1" customWidth="1"/>
    <col min="129" max="129" width="6.875" style="237" customWidth="1"/>
    <col min="130" max="130" width="6.875" style="237" hidden="1" customWidth="1"/>
    <col min="131" max="131" width="6.875" style="237" customWidth="1"/>
    <col min="132" max="132" width="6.875" style="236" customWidth="1"/>
    <col min="133" max="133" width="6.875" style="237" hidden="1" customWidth="1"/>
    <col min="134" max="134" width="6.875" style="237" customWidth="1"/>
    <col min="135" max="135" width="6.875" style="237" hidden="1" customWidth="1"/>
    <col min="136" max="136" width="6.875" style="237" customWidth="1"/>
    <col min="137" max="137" width="6.875" style="236" customWidth="1"/>
    <col min="138" max="138" width="6.875" style="237" hidden="1" customWidth="1"/>
    <col min="139" max="139" width="6.875" style="237" customWidth="1"/>
    <col min="140" max="140" width="6.875" style="237" hidden="1" customWidth="1"/>
    <col min="141" max="141" width="6.875" style="237" customWidth="1"/>
    <col min="142" max="142" width="6.875" style="236" customWidth="1"/>
    <col min="143" max="143" width="6.875" style="237" hidden="1" customWidth="1"/>
    <col min="144" max="144" width="6.875" style="237" customWidth="1"/>
    <col min="145" max="145" width="6.875" style="237" hidden="1" customWidth="1"/>
    <col min="146" max="146" width="6.875" style="237" customWidth="1"/>
    <col min="147" max="147" width="6.875" style="236" customWidth="1"/>
    <col min="148" max="148" width="6.875" style="237" hidden="1" customWidth="1"/>
    <col min="149" max="149" width="6.875" style="237" customWidth="1"/>
    <col min="150" max="150" width="6.875" style="237" hidden="1" customWidth="1"/>
    <col min="151" max="152" width="6.875" style="237" customWidth="1"/>
    <col min="153" max="153" width="6.875" style="237" hidden="1" customWidth="1"/>
    <col min="154" max="154" width="6.875" style="237" customWidth="1"/>
    <col min="155" max="155" width="6.875" style="237" hidden="1" customWidth="1"/>
    <col min="156" max="157" width="6.875" style="237" customWidth="1"/>
    <col min="158" max="158" width="6.875" style="237" hidden="1" customWidth="1"/>
    <col min="159" max="159" width="6.875" style="237" customWidth="1"/>
    <col min="160" max="160" width="6.875" style="237" hidden="1" customWidth="1"/>
    <col min="161" max="162" width="6.875" style="237" customWidth="1"/>
    <col min="163" max="163" width="6.875" style="237" hidden="1" customWidth="1"/>
    <col min="164" max="164" width="6.875" style="237" customWidth="1"/>
    <col min="165" max="165" width="6.875" style="237" hidden="1" customWidth="1"/>
    <col min="166" max="167" width="6.875" style="237" customWidth="1"/>
    <col min="168" max="168" width="6.875" style="237" hidden="1" customWidth="1"/>
    <col min="169" max="169" width="6.875" style="237" customWidth="1"/>
    <col min="170" max="170" width="6.875" style="237" hidden="1" customWidth="1"/>
    <col min="171" max="172" width="6.875" style="237" customWidth="1"/>
    <col min="173" max="173" width="6.875" style="237" hidden="1" customWidth="1"/>
    <col min="174" max="174" width="6.875" style="237" customWidth="1"/>
    <col min="175" max="175" width="6.875" style="237" hidden="1" customWidth="1"/>
    <col min="176" max="177" width="6.875" style="237" customWidth="1"/>
    <col min="178" max="178" width="6.875" style="237" hidden="1" customWidth="1"/>
    <col min="179" max="179" width="6.875" style="237" customWidth="1"/>
    <col min="180" max="180" width="6.875" style="237" hidden="1" customWidth="1"/>
    <col min="181" max="182" width="6.875" style="237" customWidth="1"/>
    <col min="183" max="183" width="6.875" style="237" hidden="1" customWidth="1"/>
    <col min="184" max="184" width="6.875" style="237" customWidth="1"/>
    <col min="185" max="185" width="6.875" style="237" hidden="1" customWidth="1"/>
    <col min="186" max="187" width="6.875" style="237" customWidth="1"/>
    <col min="188" max="188" width="6.875" style="237" hidden="1" customWidth="1"/>
    <col min="189" max="189" width="6.875" style="237" customWidth="1"/>
    <col min="190" max="190" width="6.875" style="237" hidden="1" customWidth="1"/>
    <col min="191" max="192" width="6.875" style="237" customWidth="1"/>
    <col min="193" max="193" width="6.875" style="237" hidden="1" customWidth="1"/>
    <col min="194" max="194" width="6.875" style="237" customWidth="1"/>
    <col min="195" max="195" width="6.875" style="237" hidden="1" customWidth="1"/>
    <col min="196" max="197" width="6.875" style="237" customWidth="1"/>
    <col min="198" max="198" width="6.875" style="237" hidden="1" customWidth="1"/>
    <col min="199" max="199" width="6.875" style="237" customWidth="1"/>
    <col min="200" max="200" width="6.875" style="237" hidden="1" customWidth="1"/>
    <col min="201" max="201" width="6.875" style="237" customWidth="1"/>
    <col min="202" max="202" width="6.875" style="236" customWidth="1"/>
    <col min="203" max="203" width="6.875" style="237" hidden="1" customWidth="1"/>
    <col min="204" max="204" width="6.875" style="237" customWidth="1"/>
    <col min="205" max="205" width="6.875" style="237" hidden="1" customWidth="1"/>
    <col min="206" max="206" width="6.875" style="237" customWidth="1"/>
    <col min="207" max="207" width="8.5" style="236" customWidth="1"/>
    <col min="208" max="208" width="6.875" style="237" hidden="1" customWidth="1"/>
    <col min="209" max="209" width="6.875" style="237" customWidth="1"/>
    <col min="210" max="210" width="6.875" style="237" hidden="1" customWidth="1"/>
    <col min="211" max="211" width="6.875" style="237" customWidth="1"/>
    <col min="212" max="212" width="6.875" style="236" customWidth="1"/>
    <col min="213" max="213" width="6.875" style="237" hidden="1" customWidth="1"/>
    <col min="214" max="214" width="6.875" style="237" customWidth="1"/>
    <col min="215" max="215" width="6.875" style="237" hidden="1" customWidth="1"/>
    <col min="216" max="216" width="6.875" style="237" customWidth="1"/>
    <col min="217" max="217" width="8.5" style="236" customWidth="1"/>
    <col min="218" max="218" width="6.875" style="237" hidden="1" customWidth="1"/>
    <col min="219" max="219" width="6.875" style="237" customWidth="1"/>
    <col min="220" max="220" width="6.875" style="237" hidden="1" customWidth="1"/>
    <col min="221" max="221" width="6.875" style="237" customWidth="1"/>
    <col min="222" max="222" width="6.875" style="236" customWidth="1"/>
    <col min="223" max="223" width="6.875" style="237" hidden="1" customWidth="1"/>
    <col min="224" max="224" width="6.875" style="237" customWidth="1"/>
    <col min="225" max="225" width="6.875" style="237" hidden="1" customWidth="1"/>
    <col min="226" max="226" width="6.875" style="237" customWidth="1"/>
    <col min="227" max="227" width="8.5" style="236" customWidth="1"/>
    <col min="228" max="228" width="6.875" style="237" hidden="1" customWidth="1"/>
    <col min="229" max="229" width="6.875" style="237" customWidth="1"/>
    <col min="230" max="230" width="6.875" style="237" hidden="1" customWidth="1"/>
    <col min="231" max="231" width="6.875" style="237" customWidth="1"/>
    <col min="232" max="232" width="6.875" style="236" customWidth="1"/>
    <col min="233" max="233" width="6.875" style="237" hidden="1" customWidth="1"/>
    <col min="234" max="234" width="6.875" style="237" customWidth="1"/>
    <col min="235" max="235" width="6.875" style="237" hidden="1" customWidth="1"/>
    <col min="236" max="236" width="6.875" style="237" customWidth="1"/>
    <col min="237" max="237" width="8.5" style="236" customWidth="1"/>
    <col min="238" max="239" width="6.875" style="237" customWidth="1"/>
    <col min="240" max="240" width="6.875" style="236" customWidth="1"/>
    <col min="241" max="250" width="6.5" style="235" customWidth="1"/>
    <col min="251" max="16384" width="9" style="235"/>
  </cols>
  <sheetData>
    <row r="1" spans="1:242" s="2" customFormat="1" ht="15" customHeight="1" x14ac:dyDescent="0.25">
      <c r="A1" s="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313"/>
      <c r="CP1" s="313"/>
      <c r="CQ1" s="313"/>
      <c r="CR1" s="313"/>
      <c r="CS1" s="313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313"/>
      <c r="DJ1" s="313"/>
      <c r="DK1" s="313"/>
      <c r="DL1" s="313"/>
      <c r="DM1" s="313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</row>
    <row r="2" spans="1:242" ht="15" customHeight="1" x14ac:dyDescent="0.15"/>
    <row r="3" spans="1:242" ht="23.25" customHeight="1" x14ac:dyDescent="0.15">
      <c r="A3" s="235" t="s">
        <v>370</v>
      </c>
      <c r="AW3" s="235"/>
      <c r="BQ3" s="235"/>
      <c r="CP3" s="235"/>
      <c r="DT3" s="235"/>
      <c r="EN3" s="235"/>
      <c r="FH3" s="235"/>
      <c r="FW3" s="235"/>
      <c r="GQ3" s="235"/>
      <c r="HK3" s="235"/>
    </row>
    <row r="4" spans="1:242" ht="23.25" customHeight="1" x14ac:dyDescent="0.15">
      <c r="A4" s="235" t="s">
        <v>149</v>
      </c>
      <c r="AW4" s="235"/>
      <c r="BQ4" s="235"/>
      <c r="CP4" s="235"/>
      <c r="DT4" s="235"/>
      <c r="EN4" s="235"/>
      <c r="FH4" s="235"/>
      <c r="FW4" s="235"/>
      <c r="GQ4" s="235"/>
      <c r="HK4" s="235"/>
    </row>
    <row r="5" spans="1:242" s="236" customFormat="1" x14ac:dyDescent="0.15">
      <c r="A5" s="666"/>
      <c r="B5" s="667"/>
      <c r="C5" s="670" t="s">
        <v>243</v>
      </c>
      <c r="D5" s="670"/>
      <c r="E5" s="670"/>
      <c r="F5" s="670"/>
      <c r="G5" s="671"/>
      <c r="H5" s="672" t="s">
        <v>244</v>
      </c>
      <c r="I5" s="670"/>
      <c r="J5" s="670"/>
      <c r="K5" s="670"/>
      <c r="L5" s="671"/>
      <c r="M5" s="672" t="s">
        <v>245</v>
      </c>
      <c r="N5" s="670"/>
      <c r="O5" s="670"/>
      <c r="P5" s="670"/>
      <c r="Q5" s="671"/>
      <c r="R5" s="672">
        <v>1</v>
      </c>
      <c r="S5" s="670"/>
      <c r="T5" s="670"/>
      <c r="U5" s="670"/>
      <c r="V5" s="671"/>
      <c r="W5" s="672" t="s">
        <v>299</v>
      </c>
      <c r="X5" s="670"/>
      <c r="Y5" s="670"/>
      <c r="Z5" s="670"/>
      <c r="AA5" s="671"/>
      <c r="AB5" s="672" t="s">
        <v>246</v>
      </c>
      <c r="AC5" s="670"/>
      <c r="AD5" s="670"/>
      <c r="AE5" s="670"/>
      <c r="AF5" s="671"/>
      <c r="AG5" s="672">
        <v>2</v>
      </c>
      <c r="AH5" s="670"/>
      <c r="AI5" s="670"/>
      <c r="AJ5" s="670"/>
      <c r="AK5" s="671"/>
      <c r="AL5" s="672">
        <v>3</v>
      </c>
      <c r="AM5" s="670"/>
      <c r="AN5" s="670"/>
      <c r="AO5" s="670"/>
      <c r="AP5" s="671"/>
      <c r="AQ5" s="672">
        <v>4</v>
      </c>
      <c r="AR5" s="670"/>
      <c r="AS5" s="670"/>
      <c r="AT5" s="670"/>
      <c r="AU5" s="671"/>
      <c r="AV5" s="672">
        <v>5</v>
      </c>
      <c r="AW5" s="670"/>
      <c r="AX5" s="670"/>
      <c r="AY5" s="670"/>
      <c r="AZ5" s="671"/>
      <c r="BA5" s="672">
        <v>6</v>
      </c>
      <c r="BB5" s="670"/>
      <c r="BC5" s="670"/>
      <c r="BD5" s="670"/>
      <c r="BE5" s="671"/>
      <c r="BF5" s="672">
        <v>7</v>
      </c>
      <c r="BG5" s="670"/>
      <c r="BH5" s="670"/>
      <c r="BI5" s="670"/>
      <c r="BJ5" s="671"/>
      <c r="BK5" s="672">
        <v>8</v>
      </c>
      <c r="BL5" s="670"/>
      <c r="BM5" s="670"/>
      <c r="BN5" s="670"/>
      <c r="BO5" s="671"/>
      <c r="BP5" s="672">
        <v>9</v>
      </c>
      <c r="BQ5" s="670"/>
      <c r="BR5" s="670"/>
      <c r="BS5" s="670"/>
      <c r="BT5" s="671"/>
      <c r="BU5" s="672">
        <v>10</v>
      </c>
      <c r="BV5" s="670"/>
      <c r="BW5" s="670"/>
      <c r="BX5" s="670"/>
      <c r="BY5" s="671"/>
      <c r="BZ5" s="672">
        <v>11</v>
      </c>
      <c r="CA5" s="670"/>
      <c r="CB5" s="670"/>
      <c r="CC5" s="670"/>
      <c r="CD5" s="671"/>
      <c r="CE5" s="672" t="s">
        <v>247</v>
      </c>
      <c r="CF5" s="670"/>
      <c r="CG5" s="670"/>
      <c r="CH5" s="670"/>
      <c r="CI5" s="673"/>
      <c r="CJ5" s="672" t="s">
        <v>248</v>
      </c>
      <c r="CK5" s="670"/>
      <c r="CL5" s="670"/>
      <c r="CM5" s="670"/>
      <c r="CN5" s="673"/>
      <c r="CO5" s="672" t="s">
        <v>123</v>
      </c>
      <c r="CP5" s="670"/>
      <c r="CQ5" s="670"/>
      <c r="CR5" s="670"/>
      <c r="CS5" s="673"/>
      <c r="CT5" s="672" t="s">
        <v>88</v>
      </c>
      <c r="CU5" s="670"/>
      <c r="CV5" s="670"/>
      <c r="CW5" s="670"/>
      <c r="CX5" s="673"/>
      <c r="CY5" s="672" t="s">
        <v>249</v>
      </c>
      <c r="CZ5" s="670"/>
      <c r="DA5" s="670"/>
      <c r="DB5" s="670"/>
      <c r="DC5" s="671"/>
      <c r="DD5" s="672" t="s">
        <v>250</v>
      </c>
      <c r="DE5" s="670"/>
      <c r="DF5" s="670"/>
      <c r="DG5" s="670"/>
      <c r="DH5" s="673"/>
      <c r="DI5" s="672" t="s">
        <v>168</v>
      </c>
      <c r="DJ5" s="670"/>
      <c r="DK5" s="670"/>
      <c r="DL5" s="670"/>
      <c r="DM5" s="673"/>
      <c r="DN5" s="670" t="s">
        <v>148</v>
      </c>
      <c r="DO5" s="670"/>
      <c r="DP5" s="670"/>
      <c r="DQ5" s="670"/>
      <c r="DR5" s="671"/>
      <c r="DS5" s="672" t="s">
        <v>147</v>
      </c>
      <c r="DT5" s="670"/>
      <c r="DU5" s="670"/>
      <c r="DV5" s="670"/>
      <c r="DW5" s="673"/>
      <c r="DX5" s="672" t="s">
        <v>300</v>
      </c>
      <c r="DY5" s="670"/>
      <c r="DZ5" s="670"/>
      <c r="EA5" s="670"/>
      <c r="EB5" s="673"/>
      <c r="EC5" s="672" t="s">
        <v>83</v>
      </c>
      <c r="ED5" s="670"/>
      <c r="EE5" s="670"/>
      <c r="EF5" s="670"/>
      <c r="EG5" s="673"/>
      <c r="EH5" s="672" t="s">
        <v>146</v>
      </c>
      <c r="EI5" s="670"/>
      <c r="EJ5" s="670"/>
      <c r="EK5" s="670"/>
      <c r="EL5" s="673"/>
      <c r="EM5" s="672" t="s">
        <v>145</v>
      </c>
      <c r="EN5" s="670"/>
      <c r="EO5" s="670"/>
      <c r="EP5" s="670"/>
      <c r="EQ5" s="673"/>
      <c r="ER5" s="672" t="s">
        <v>251</v>
      </c>
      <c r="ES5" s="670"/>
      <c r="ET5" s="670"/>
      <c r="EU5" s="670"/>
      <c r="EV5" s="671"/>
      <c r="EW5" s="672" t="s">
        <v>301</v>
      </c>
      <c r="EX5" s="670"/>
      <c r="EY5" s="670"/>
      <c r="EZ5" s="670"/>
      <c r="FA5" s="673"/>
      <c r="FB5" s="672" t="s">
        <v>302</v>
      </c>
      <c r="FC5" s="670"/>
      <c r="FD5" s="670"/>
      <c r="FE5" s="670"/>
      <c r="FF5" s="673"/>
      <c r="FG5" s="672" t="s">
        <v>252</v>
      </c>
      <c r="FH5" s="670"/>
      <c r="FI5" s="670"/>
      <c r="FJ5" s="670"/>
      <c r="FK5" s="673"/>
      <c r="FL5" s="672" t="s">
        <v>303</v>
      </c>
      <c r="FM5" s="670"/>
      <c r="FN5" s="670"/>
      <c r="FO5" s="670"/>
      <c r="FP5" s="673"/>
      <c r="FQ5" s="672" t="s">
        <v>253</v>
      </c>
      <c r="FR5" s="670"/>
      <c r="FS5" s="670"/>
      <c r="FT5" s="670"/>
      <c r="FU5" s="673"/>
      <c r="FV5" s="672" t="s">
        <v>236</v>
      </c>
      <c r="FW5" s="670"/>
      <c r="FX5" s="670"/>
      <c r="FY5" s="670"/>
      <c r="FZ5" s="673"/>
      <c r="GA5" s="672" t="s">
        <v>238</v>
      </c>
      <c r="GB5" s="670"/>
      <c r="GC5" s="670"/>
      <c r="GD5" s="670"/>
      <c r="GE5" s="673"/>
      <c r="GF5" s="672" t="s">
        <v>240</v>
      </c>
      <c r="GG5" s="670"/>
      <c r="GH5" s="670"/>
      <c r="GI5" s="670"/>
      <c r="GJ5" s="673"/>
      <c r="GK5" s="672" t="s">
        <v>282</v>
      </c>
      <c r="GL5" s="670"/>
      <c r="GM5" s="670"/>
      <c r="GN5" s="670"/>
      <c r="GO5" s="673"/>
      <c r="GP5" s="672" t="s">
        <v>154</v>
      </c>
      <c r="GQ5" s="670"/>
      <c r="GR5" s="670"/>
      <c r="GS5" s="670"/>
      <c r="GT5" s="673"/>
      <c r="GU5" s="672" t="s">
        <v>84</v>
      </c>
      <c r="GV5" s="670"/>
      <c r="GW5" s="670"/>
      <c r="GX5" s="670"/>
      <c r="GY5" s="673"/>
      <c r="GZ5" s="672" t="s">
        <v>275</v>
      </c>
      <c r="HA5" s="670"/>
      <c r="HB5" s="670"/>
      <c r="HC5" s="670"/>
      <c r="HD5" s="673"/>
      <c r="HE5" s="672" t="s">
        <v>276</v>
      </c>
      <c r="HF5" s="670"/>
      <c r="HG5" s="670"/>
      <c r="HH5" s="670"/>
      <c r="HI5" s="673"/>
      <c r="HJ5" s="672" t="s">
        <v>359</v>
      </c>
      <c r="HK5" s="670"/>
      <c r="HL5" s="670"/>
      <c r="HM5" s="670"/>
      <c r="HN5" s="673"/>
      <c r="HO5" s="672" t="s">
        <v>360</v>
      </c>
      <c r="HP5" s="670"/>
      <c r="HQ5" s="670"/>
      <c r="HR5" s="670"/>
      <c r="HS5" s="673"/>
      <c r="HT5" s="672" t="s">
        <v>361</v>
      </c>
      <c r="HU5" s="670"/>
      <c r="HV5" s="670"/>
      <c r="HW5" s="670"/>
      <c r="HX5" s="673"/>
      <c r="HY5" s="672" t="s">
        <v>362</v>
      </c>
      <c r="HZ5" s="670"/>
      <c r="IA5" s="670"/>
      <c r="IB5" s="670"/>
      <c r="IC5" s="673"/>
      <c r="ID5" s="670" t="s">
        <v>254</v>
      </c>
      <c r="IE5" s="670"/>
      <c r="IF5" s="671"/>
    </row>
    <row r="6" spans="1:242" s="237" customFormat="1" x14ac:dyDescent="0.15">
      <c r="A6" s="668"/>
      <c r="B6" s="669"/>
      <c r="C6" s="663" t="s">
        <v>144</v>
      </c>
      <c r="D6" s="663"/>
      <c r="E6" s="663"/>
      <c r="F6" s="663"/>
      <c r="G6" s="664"/>
      <c r="H6" s="662" t="s">
        <v>143</v>
      </c>
      <c r="I6" s="663"/>
      <c r="J6" s="663"/>
      <c r="K6" s="663"/>
      <c r="L6" s="664"/>
      <c r="M6" s="662" t="s">
        <v>142</v>
      </c>
      <c r="N6" s="663"/>
      <c r="O6" s="663"/>
      <c r="P6" s="663"/>
      <c r="Q6" s="664"/>
      <c r="R6" s="662" t="s">
        <v>141</v>
      </c>
      <c r="S6" s="663"/>
      <c r="T6" s="663"/>
      <c r="U6" s="663"/>
      <c r="V6" s="664"/>
      <c r="W6" s="662" t="s">
        <v>140</v>
      </c>
      <c r="X6" s="663"/>
      <c r="Y6" s="663"/>
      <c r="Z6" s="663"/>
      <c r="AA6" s="664"/>
      <c r="AB6" s="662" t="s">
        <v>139</v>
      </c>
      <c r="AC6" s="663"/>
      <c r="AD6" s="663"/>
      <c r="AE6" s="663"/>
      <c r="AF6" s="664"/>
      <c r="AG6" s="662" t="s">
        <v>138</v>
      </c>
      <c r="AH6" s="663"/>
      <c r="AI6" s="663"/>
      <c r="AJ6" s="663"/>
      <c r="AK6" s="664"/>
      <c r="AL6" s="662" t="s">
        <v>304</v>
      </c>
      <c r="AM6" s="663"/>
      <c r="AN6" s="663"/>
      <c r="AO6" s="663"/>
      <c r="AP6" s="664"/>
      <c r="AQ6" s="662" t="s">
        <v>305</v>
      </c>
      <c r="AR6" s="663"/>
      <c r="AS6" s="663"/>
      <c r="AT6" s="663"/>
      <c r="AU6" s="664"/>
      <c r="AV6" s="662" t="s">
        <v>306</v>
      </c>
      <c r="AW6" s="663"/>
      <c r="AX6" s="663"/>
      <c r="AY6" s="663"/>
      <c r="AZ6" s="664"/>
      <c r="BA6" s="662" t="s">
        <v>137</v>
      </c>
      <c r="BB6" s="663"/>
      <c r="BC6" s="663"/>
      <c r="BD6" s="663"/>
      <c r="BE6" s="664"/>
      <c r="BF6" s="662" t="s">
        <v>307</v>
      </c>
      <c r="BG6" s="663"/>
      <c r="BH6" s="663"/>
      <c r="BI6" s="663"/>
      <c r="BJ6" s="664"/>
      <c r="BK6" s="662" t="s">
        <v>308</v>
      </c>
      <c r="BL6" s="663"/>
      <c r="BM6" s="663"/>
      <c r="BN6" s="663"/>
      <c r="BO6" s="664"/>
      <c r="BP6" s="662" t="s">
        <v>309</v>
      </c>
      <c r="BQ6" s="663"/>
      <c r="BR6" s="663"/>
      <c r="BS6" s="663"/>
      <c r="BT6" s="664"/>
      <c r="BU6" s="662" t="s">
        <v>310</v>
      </c>
      <c r="BV6" s="663"/>
      <c r="BW6" s="663"/>
      <c r="BX6" s="663"/>
      <c r="BY6" s="664"/>
      <c r="BZ6" s="662" t="s">
        <v>136</v>
      </c>
      <c r="CA6" s="663"/>
      <c r="CB6" s="663"/>
      <c r="CC6" s="663"/>
      <c r="CD6" s="664"/>
      <c r="CE6" s="662" t="s">
        <v>135</v>
      </c>
      <c r="CF6" s="663"/>
      <c r="CG6" s="663"/>
      <c r="CH6" s="663"/>
      <c r="CI6" s="674"/>
      <c r="CJ6" s="662" t="s">
        <v>134</v>
      </c>
      <c r="CK6" s="663"/>
      <c r="CL6" s="663"/>
      <c r="CM6" s="663"/>
      <c r="CN6" s="674"/>
      <c r="CO6" s="675" t="s">
        <v>56</v>
      </c>
      <c r="CP6" s="676"/>
      <c r="CQ6" s="676"/>
      <c r="CR6" s="676"/>
      <c r="CS6" s="677"/>
      <c r="CT6" s="662" t="s">
        <v>133</v>
      </c>
      <c r="CU6" s="663"/>
      <c r="CV6" s="663"/>
      <c r="CW6" s="663"/>
      <c r="CX6" s="674"/>
      <c r="CY6" s="662" t="s">
        <v>132</v>
      </c>
      <c r="CZ6" s="663"/>
      <c r="DA6" s="663"/>
      <c r="DB6" s="663"/>
      <c r="DC6" s="664"/>
      <c r="DD6" s="662" t="s">
        <v>131</v>
      </c>
      <c r="DE6" s="663"/>
      <c r="DF6" s="663"/>
      <c r="DG6" s="663"/>
      <c r="DH6" s="674"/>
      <c r="DI6" s="675" t="s">
        <v>130</v>
      </c>
      <c r="DJ6" s="676"/>
      <c r="DK6" s="676"/>
      <c r="DL6" s="676"/>
      <c r="DM6" s="677"/>
      <c r="DN6" s="663" t="s">
        <v>129</v>
      </c>
      <c r="DO6" s="663"/>
      <c r="DP6" s="663"/>
      <c r="DQ6" s="663"/>
      <c r="DR6" s="664"/>
      <c r="DS6" s="662" t="s">
        <v>57</v>
      </c>
      <c r="DT6" s="663"/>
      <c r="DU6" s="663"/>
      <c r="DV6" s="663"/>
      <c r="DW6" s="664"/>
      <c r="DX6" s="662" t="s">
        <v>128</v>
      </c>
      <c r="DY6" s="663"/>
      <c r="DZ6" s="663"/>
      <c r="EA6" s="663"/>
      <c r="EB6" s="664"/>
      <c r="EC6" s="662" t="s">
        <v>127</v>
      </c>
      <c r="ED6" s="663"/>
      <c r="EE6" s="663"/>
      <c r="EF6" s="663"/>
      <c r="EG6" s="664"/>
      <c r="EH6" s="662" t="s">
        <v>155</v>
      </c>
      <c r="EI6" s="663"/>
      <c r="EJ6" s="663"/>
      <c r="EK6" s="663"/>
      <c r="EL6" s="664"/>
      <c r="EM6" s="662" t="s">
        <v>256</v>
      </c>
      <c r="EN6" s="663"/>
      <c r="EO6" s="663"/>
      <c r="EP6" s="663"/>
      <c r="EQ6" s="674"/>
      <c r="ER6" s="662" t="s">
        <v>311</v>
      </c>
      <c r="ES6" s="663"/>
      <c r="ET6" s="663"/>
      <c r="EU6" s="663"/>
      <c r="EV6" s="664"/>
      <c r="EW6" s="662" t="s">
        <v>312</v>
      </c>
      <c r="EX6" s="663"/>
      <c r="EY6" s="663"/>
      <c r="EZ6" s="663"/>
      <c r="FA6" s="674"/>
      <c r="FB6" s="662" t="s">
        <v>255</v>
      </c>
      <c r="FC6" s="663"/>
      <c r="FD6" s="663"/>
      <c r="FE6" s="663"/>
      <c r="FF6" s="674"/>
      <c r="FG6" s="662" t="s">
        <v>313</v>
      </c>
      <c r="FH6" s="663"/>
      <c r="FI6" s="663"/>
      <c r="FJ6" s="663"/>
      <c r="FK6" s="674"/>
      <c r="FL6" s="662" t="s">
        <v>220</v>
      </c>
      <c r="FM6" s="663"/>
      <c r="FN6" s="663"/>
      <c r="FO6" s="663"/>
      <c r="FP6" s="674"/>
      <c r="FQ6" s="662" t="s">
        <v>314</v>
      </c>
      <c r="FR6" s="663"/>
      <c r="FS6" s="663"/>
      <c r="FT6" s="663"/>
      <c r="FU6" s="674"/>
      <c r="FV6" s="662" t="s">
        <v>315</v>
      </c>
      <c r="FW6" s="663"/>
      <c r="FX6" s="663"/>
      <c r="FY6" s="663"/>
      <c r="FZ6" s="674"/>
      <c r="GA6" s="662" t="s">
        <v>239</v>
      </c>
      <c r="GB6" s="663"/>
      <c r="GC6" s="663"/>
      <c r="GD6" s="663"/>
      <c r="GE6" s="674"/>
      <c r="GF6" s="662" t="s">
        <v>241</v>
      </c>
      <c r="GG6" s="663"/>
      <c r="GH6" s="663"/>
      <c r="GI6" s="663"/>
      <c r="GJ6" s="674"/>
      <c r="GK6" s="662" t="s">
        <v>284</v>
      </c>
      <c r="GL6" s="663"/>
      <c r="GM6" s="663"/>
      <c r="GN6" s="663"/>
      <c r="GO6" s="674"/>
      <c r="GP6" s="662" t="s">
        <v>60</v>
      </c>
      <c r="GQ6" s="663"/>
      <c r="GR6" s="663"/>
      <c r="GS6" s="663"/>
      <c r="GT6" s="664"/>
      <c r="GU6" s="662" t="s">
        <v>59</v>
      </c>
      <c r="GV6" s="663"/>
      <c r="GW6" s="663"/>
      <c r="GX6" s="663"/>
      <c r="GY6" s="664"/>
      <c r="GZ6" s="662" t="s">
        <v>367</v>
      </c>
      <c r="HA6" s="663"/>
      <c r="HB6" s="663"/>
      <c r="HC6" s="663"/>
      <c r="HD6" s="664"/>
      <c r="HE6" s="662" t="s">
        <v>368</v>
      </c>
      <c r="HF6" s="663"/>
      <c r="HG6" s="663"/>
      <c r="HH6" s="663"/>
      <c r="HI6" s="664"/>
      <c r="HJ6" s="662" t="s">
        <v>363</v>
      </c>
      <c r="HK6" s="663"/>
      <c r="HL6" s="663"/>
      <c r="HM6" s="663"/>
      <c r="HN6" s="664"/>
      <c r="HO6" s="662" t="s">
        <v>364</v>
      </c>
      <c r="HP6" s="663"/>
      <c r="HQ6" s="663"/>
      <c r="HR6" s="663"/>
      <c r="HS6" s="664"/>
      <c r="HT6" s="662" t="s">
        <v>369</v>
      </c>
      <c r="HU6" s="663"/>
      <c r="HV6" s="663"/>
      <c r="HW6" s="663"/>
      <c r="HX6" s="664"/>
      <c r="HY6" s="662" t="s">
        <v>365</v>
      </c>
      <c r="HZ6" s="663"/>
      <c r="IA6" s="663"/>
      <c r="IB6" s="663"/>
      <c r="IC6" s="664"/>
      <c r="ID6" s="663"/>
      <c r="IE6" s="663"/>
      <c r="IF6" s="664"/>
    </row>
    <row r="7" spans="1:242" s="237" customFormat="1" x14ac:dyDescent="0.15">
      <c r="A7" s="659" t="s">
        <v>125</v>
      </c>
      <c r="B7" s="665"/>
      <c r="C7" s="287" t="s">
        <v>124</v>
      </c>
      <c r="D7" s="287" t="s">
        <v>123</v>
      </c>
      <c r="E7" s="286" t="s">
        <v>122</v>
      </c>
      <c r="F7" s="285" t="s">
        <v>121</v>
      </c>
      <c r="G7" s="443" t="s">
        <v>85</v>
      </c>
      <c r="H7" s="442" t="s">
        <v>124</v>
      </c>
      <c r="I7" s="287" t="s">
        <v>123</v>
      </c>
      <c r="J7" s="286" t="s">
        <v>122</v>
      </c>
      <c r="K7" s="285" t="s">
        <v>121</v>
      </c>
      <c r="L7" s="443" t="s">
        <v>85</v>
      </c>
      <c r="M7" s="442" t="s">
        <v>124</v>
      </c>
      <c r="N7" s="287" t="s">
        <v>123</v>
      </c>
      <c r="O7" s="286" t="s">
        <v>122</v>
      </c>
      <c r="P7" s="285" t="s">
        <v>121</v>
      </c>
      <c r="Q7" s="443" t="s">
        <v>85</v>
      </c>
      <c r="R7" s="442" t="s">
        <v>124</v>
      </c>
      <c r="S7" s="287" t="s">
        <v>123</v>
      </c>
      <c r="T7" s="286" t="s">
        <v>122</v>
      </c>
      <c r="U7" s="285" t="s">
        <v>121</v>
      </c>
      <c r="V7" s="284" t="s">
        <v>85</v>
      </c>
      <c r="W7" s="442" t="s">
        <v>124</v>
      </c>
      <c r="X7" s="287" t="s">
        <v>123</v>
      </c>
      <c r="Y7" s="286" t="s">
        <v>122</v>
      </c>
      <c r="Z7" s="285" t="s">
        <v>121</v>
      </c>
      <c r="AA7" s="443" t="s">
        <v>85</v>
      </c>
      <c r="AB7" s="442" t="s">
        <v>124</v>
      </c>
      <c r="AC7" s="287" t="s">
        <v>123</v>
      </c>
      <c r="AD7" s="286" t="s">
        <v>122</v>
      </c>
      <c r="AE7" s="285" t="s">
        <v>121</v>
      </c>
      <c r="AF7" s="443" t="s">
        <v>85</v>
      </c>
      <c r="AG7" s="442" t="s">
        <v>124</v>
      </c>
      <c r="AH7" s="287" t="s">
        <v>123</v>
      </c>
      <c r="AI7" s="286" t="s">
        <v>122</v>
      </c>
      <c r="AJ7" s="285" t="s">
        <v>121</v>
      </c>
      <c r="AK7" s="284" t="s">
        <v>85</v>
      </c>
      <c r="AL7" s="442" t="s">
        <v>124</v>
      </c>
      <c r="AM7" s="287" t="s">
        <v>123</v>
      </c>
      <c r="AN7" s="286" t="s">
        <v>122</v>
      </c>
      <c r="AO7" s="285" t="s">
        <v>121</v>
      </c>
      <c r="AP7" s="284" t="s">
        <v>85</v>
      </c>
      <c r="AQ7" s="442" t="s">
        <v>124</v>
      </c>
      <c r="AR7" s="287" t="s">
        <v>123</v>
      </c>
      <c r="AS7" s="286" t="s">
        <v>122</v>
      </c>
      <c r="AT7" s="285" t="s">
        <v>121</v>
      </c>
      <c r="AU7" s="284" t="s">
        <v>85</v>
      </c>
      <c r="AV7" s="442" t="s">
        <v>124</v>
      </c>
      <c r="AW7" s="287" t="s">
        <v>123</v>
      </c>
      <c r="AX7" s="286" t="s">
        <v>122</v>
      </c>
      <c r="AY7" s="285" t="s">
        <v>121</v>
      </c>
      <c r="AZ7" s="284" t="s">
        <v>85</v>
      </c>
      <c r="BA7" s="442" t="s">
        <v>124</v>
      </c>
      <c r="BB7" s="287" t="s">
        <v>123</v>
      </c>
      <c r="BC7" s="286" t="s">
        <v>122</v>
      </c>
      <c r="BD7" s="285" t="s">
        <v>121</v>
      </c>
      <c r="BE7" s="284" t="s">
        <v>85</v>
      </c>
      <c r="BF7" s="442" t="s">
        <v>124</v>
      </c>
      <c r="BG7" s="287" t="s">
        <v>123</v>
      </c>
      <c r="BH7" s="286" t="s">
        <v>122</v>
      </c>
      <c r="BI7" s="285" t="s">
        <v>121</v>
      </c>
      <c r="BJ7" s="284" t="s">
        <v>85</v>
      </c>
      <c r="BK7" s="442" t="s">
        <v>124</v>
      </c>
      <c r="BL7" s="287" t="s">
        <v>123</v>
      </c>
      <c r="BM7" s="286" t="s">
        <v>122</v>
      </c>
      <c r="BN7" s="285" t="s">
        <v>121</v>
      </c>
      <c r="BO7" s="284" t="s">
        <v>85</v>
      </c>
      <c r="BP7" s="442" t="s">
        <v>124</v>
      </c>
      <c r="BQ7" s="287" t="s">
        <v>123</v>
      </c>
      <c r="BR7" s="286" t="s">
        <v>122</v>
      </c>
      <c r="BS7" s="285" t="s">
        <v>121</v>
      </c>
      <c r="BT7" s="284" t="s">
        <v>85</v>
      </c>
      <c r="BU7" s="442" t="s">
        <v>124</v>
      </c>
      <c r="BV7" s="287" t="s">
        <v>123</v>
      </c>
      <c r="BW7" s="286" t="s">
        <v>122</v>
      </c>
      <c r="BX7" s="285" t="s">
        <v>121</v>
      </c>
      <c r="BY7" s="284" t="s">
        <v>85</v>
      </c>
      <c r="BZ7" s="442" t="s">
        <v>124</v>
      </c>
      <c r="CA7" s="287" t="s">
        <v>123</v>
      </c>
      <c r="CB7" s="286" t="s">
        <v>122</v>
      </c>
      <c r="CC7" s="285" t="s">
        <v>121</v>
      </c>
      <c r="CD7" s="284" t="s">
        <v>85</v>
      </c>
      <c r="CE7" s="442" t="s">
        <v>124</v>
      </c>
      <c r="CF7" s="287" t="s">
        <v>123</v>
      </c>
      <c r="CG7" s="286" t="s">
        <v>122</v>
      </c>
      <c r="CH7" s="285" t="s">
        <v>121</v>
      </c>
      <c r="CI7" s="443" t="s">
        <v>85</v>
      </c>
      <c r="CJ7" s="442" t="s">
        <v>124</v>
      </c>
      <c r="CK7" s="287" t="s">
        <v>123</v>
      </c>
      <c r="CL7" s="286" t="s">
        <v>122</v>
      </c>
      <c r="CM7" s="285" t="s">
        <v>121</v>
      </c>
      <c r="CN7" s="443" t="s">
        <v>85</v>
      </c>
      <c r="CO7" s="315" t="s">
        <v>124</v>
      </c>
      <c r="CP7" s="316" t="s">
        <v>123</v>
      </c>
      <c r="CQ7" s="317" t="s">
        <v>122</v>
      </c>
      <c r="CR7" s="318" t="s">
        <v>121</v>
      </c>
      <c r="CS7" s="319" t="s">
        <v>85</v>
      </c>
      <c r="CT7" s="442" t="s">
        <v>124</v>
      </c>
      <c r="CU7" s="287" t="s">
        <v>123</v>
      </c>
      <c r="CV7" s="286" t="s">
        <v>122</v>
      </c>
      <c r="CW7" s="285" t="s">
        <v>121</v>
      </c>
      <c r="CX7" s="284" t="s">
        <v>85</v>
      </c>
      <c r="CY7" s="442" t="s">
        <v>124</v>
      </c>
      <c r="CZ7" s="287" t="s">
        <v>123</v>
      </c>
      <c r="DA7" s="286" t="s">
        <v>122</v>
      </c>
      <c r="DB7" s="285" t="s">
        <v>121</v>
      </c>
      <c r="DC7" s="443" t="s">
        <v>85</v>
      </c>
      <c r="DD7" s="442" t="s">
        <v>124</v>
      </c>
      <c r="DE7" s="287" t="s">
        <v>123</v>
      </c>
      <c r="DF7" s="286" t="s">
        <v>122</v>
      </c>
      <c r="DG7" s="285" t="s">
        <v>121</v>
      </c>
      <c r="DH7" s="443" t="s">
        <v>85</v>
      </c>
      <c r="DI7" s="315" t="s">
        <v>124</v>
      </c>
      <c r="DJ7" s="316" t="s">
        <v>123</v>
      </c>
      <c r="DK7" s="317" t="s">
        <v>122</v>
      </c>
      <c r="DL7" s="318" t="s">
        <v>121</v>
      </c>
      <c r="DM7" s="319" t="s">
        <v>85</v>
      </c>
      <c r="DN7" s="287" t="s">
        <v>124</v>
      </c>
      <c r="DO7" s="287" t="s">
        <v>123</v>
      </c>
      <c r="DP7" s="286" t="s">
        <v>122</v>
      </c>
      <c r="DQ7" s="285" t="s">
        <v>121</v>
      </c>
      <c r="DR7" s="284" t="s">
        <v>85</v>
      </c>
      <c r="DS7" s="442" t="s">
        <v>124</v>
      </c>
      <c r="DT7" s="287" t="s">
        <v>123</v>
      </c>
      <c r="DU7" s="286" t="s">
        <v>122</v>
      </c>
      <c r="DV7" s="285" t="s">
        <v>121</v>
      </c>
      <c r="DW7" s="284" t="s">
        <v>85</v>
      </c>
      <c r="DX7" s="442" t="s">
        <v>124</v>
      </c>
      <c r="DY7" s="287" t="s">
        <v>123</v>
      </c>
      <c r="DZ7" s="286" t="s">
        <v>122</v>
      </c>
      <c r="EA7" s="285" t="s">
        <v>121</v>
      </c>
      <c r="EB7" s="284" t="s">
        <v>85</v>
      </c>
      <c r="EC7" s="442" t="s">
        <v>124</v>
      </c>
      <c r="ED7" s="287" t="s">
        <v>123</v>
      </c>
      <c r="EE7" s="286" t="s">
        <v>122</v>
      </c>
      <c r="EF7" s="285" t="s">
        <v>121</v>
      </c>
      <c r="EG7" s="284" t="s">
        <v>85</v>
      </c>
      <c r="EH7" s="442" t="s">
        <v>124</v>
      </c>
      <c r="EI7" s="287" t="s">
        <v>123</v>
      </c>
      <c r="EJ7" s="286" t="s">
        <v>122</v>
      </c>
      <c r="EK7" s="285" t="s">
        <v>121</v>
      </c>
      <c r="EL7" s="284" t="s">
        <v>85</v>
      </c>
      <c r="EM7" s="442" t="s">
        <v>124</v>
      </c>
      <c r="EN7" s="287" t="s">
        <v>123</v>
      </c>
      <c r="EO7" s="286" t="s">
        <v>122</v>
      </c>
      <c r="EP7" s="285" t="s">
        <v>121</v>
      </c>
      <c r="EQ7" s="284" t="s">
        <v>85</v>
      </c>
      <c r="ER7" s="442" t="s">
        <v>124</v>
      </c>
      <c r="ES7" s="287" t="s">
        <v>123</v>
      </c>
      <c r="ET7" s="286" t="s">
        <v>122</v>
      </c>
      <c r="EU7" s="285" t="s">
        <v>121</v>
      </c>
      <c r="EV7" s="443" t="s">
        <v>85</v>
      </c>
      <c r="EW7" s="442" t="s">
        <v>124</v>
      </c>
      <c r="EX7" s="287" t="s">
        <v>123</v>
      </c>
      <c r="EY7" s="286" t="s">
        <v>122</v>
      </c>
      <c r="EZ7" s="285" t="s">
        <v>121</v>
      </c>
      <c r="FA7" s="443" t="s">
        <v>85</v>
      </c>
      <c r="FB7" s="442" t="s">
        <v>124</v>
      </c>
      <c r="FC7" s="287" t="s">
        <v>123</v>
      </c>
      <c r="FD7" s="286" t="s">
        <v>122</v>
      </c>
      <c r="FE7" s="285" t="s">
        <v>121</v>
      </c>
      <c r="FF7" s="443" t="s">
        <v>85</v>
      </c>
      <c r="FG7" s="442" t="s">
        <v>124</v>
      </c>
      <c r="FH7" s="287" t="s">
        <v>123</v>
      </c>
      <c r="FI7" s="286" t="s">
        <v>122</v>
      </c>
      <c r="FJ7" s="285" t="s">
        <v>121</v>
      </c>
      <c r="FK7" s="443" t="s">
        <v>85</v>
      </c>
      <c r="FL7" s="442" t="s">
        <v>124</v>
      </c>
      <c r="FM7" s="287" t="s">
        <v>123</v>
      </c>
      <c r="FN7" s="286" t="s">
        <v>122</v>
      </c>
      <c r="FO7" s="285" t="s">
        <v>121</v>
      </c>
      <c r="FP7" s="443" t="s">
        <v>85</v>
      </c>
      <c r="FQ7" s="442" t="s">
        <v>124</v>
      </c>
      <c r="FR7" s="287" t="s">
        <v>123</v>
      </c>
      <c r="FS7" s="286" t="s">
        <v>122</v>
      </c>
      <c r="FT7" s="285" t="s">
        <v>121</v>
      </c>
      <c r="FU7" s="443" t="s">
        <v>85</v>
      </c>
      <c r="FV7" s="442" t="s">
        <v>124</v>
      </c>
      <c r="FW7" s="287" t="s">
        <v>123</v>
      </c>
      <c r="FX7" s="286" t="s">
        <v>122</v>
      </c>
      <c r="FY7" s="285" t="s">
        <v>121</v>
      </c>
      <c r="FZ7" s="443" t="s">
        <v>85</v>
      </c>
      <c r="GA7" s="442" t="s">
        <v>124</v>
      </c>
      <c r="GB7" s="287" t="s">
        <v>123</v>
      </c>
      <c r="GC7" s="286" t="s">
        <v>122</v>
      </c>
      <c r="GD7" s="285" t="s">
        <v>121</v>
      </c>
      <c r="GE7" s="443" t="s">
        <v>85</v>
      </c>
      <c r="GF7" s="442" t="s">
        <v>124</v>
      </c>
      <c r="GG7" s="287" t="s">
        <v>123</v>
      </c>
      <c r="GH7" s="286" t="s">
        <v>122</v>
      </c>
      <c r="GI7" s="285" t="s">
        <v>121</v>
      </c>
      <c r="GJ7" s="443" t="s">
        <v>85</v>
      </c>
      <c r="GK7" s="442" t="s">
        <v>124</v>
      </c>
      <c r="GL7" s="287" t="s">
        <v>123</v>
      </c>
      <c r="GM7" s="286" t="s">
        <v>122</v>
      </c>
      <c r="GN7" s="285" t="s">
        <v>121</v>
      </c>
      <c r="GO7" s="443" t="s">
        <v>85</v>
      </c>
      <c r="GP7" s="442" t="s">
        <v>124</v>
      </c>
      <c r="GQ7" s="287" t="s">
        <v>123</v>
      </c>
      <c r="GR7" s="286" t="s">
        <v>122</v>
      </c>
      <c r="GS7" s="285" t="s">
        <v>121</v>
      </c>
      <c r="GT7" s="284" t="s">
        <v>85</v>
      </c>
      <c r="GU7" s="442" t="s">
        <v>124</v>
      </c>
      <c r="GV7" s="287" t="s">
        <v>123</v>
      </c>
      <c r="GW7" s="286" t="s">
        <v>122</v>
      </c>
      <c r="GX7" s="285" t="s">
        <v>121</v>
      </c>
      <c r="GY7" s="284" t="s">
        <v>85</v>
      </c>
      <c r="GZ7" s="442" t="s">
        <v>124</v>
      </c>
      <c r="HA7" s="287" t="s">
        <v>123</v>
      </c>
      <c r="HB7" s="286" t="s">
        <v>122</v>
      </c>
      <c r="HC7" s="285" t="s">
        <v>121</v>
      </c>
      <c r="HD7" s="284" t="s">
        <v>85</v>
      </c>
      <c r="HE7" s="442" t="s">
        <v>124</v>
      </c>
      <c r="HF7" s="287" t="s">
        <v>123</v>
      </c>
      <c r="HG7" s="286" t="s">
        <v>122</v>
      </c>
      <c r="HH7" s="285" t="s">
        <v>121</v>
      </c>
      <c r="HI7" s="284" t="s">
        <v>85</v>
      </c>
      <c r="HJ7" s="442" t="s">
        <v>124</v>
      </c>
      <c r="HK7" s="287" t="s">
        <v>123</v>
      </c>
      <c r="HL7" s="286" t="s">
        <v>122</v>
      </c>
      <c r="HM7" s="285" t="s">
        <v>121</v>
      </c>
      <c r="HN7" s="284" t="s">
        <v>85</v>
      </c>
      <c r="HO7" s="442" t="s">
        <v>124</v>
      </c>
      <c r="HP7" s="287" t="s">
        <v>123</v>
      </c>
      <c r="HQ7" s="286" t="s">
        <v>122</v>
      </c>
      <c r="HR7" s="285" t="s">
        <v>121</v>
      </c>
      <c r="HS7" s="284" t="s">
        <v>85</v>
      </c>
      <c r="HT7" s="442" t="s">
        <v>124</v>
      </c>
      <c r="HU7" s="287" t="s">
        <v>123</v>
      </c>
      <c r="HV7" s="286" t="s">
        <v>122</v>
      </c>
      <c r="HW7" s="285" t="s">
        <v>121</v>
      </c>
      <c r="HX7" s="284" t="s">
        <v>85</v>
      </c>
      <c r="HY7" s="442" t="s">
        <v>124</v>
      </c>
      <c r="HZ7" s="287" t="s">
        <v>123</v>
      </c>
      <c r="IA7" s="286" t="s">
        <v>122</v>
      </c>
      <c r="IB7" s="285" t="s">
        <v>121</v>
      </c>
      <c r="IC7" s="284" t="s">
        <v>85</v>
      </c>
      <c r="ID7" s="287" t="s">
        <v>123</v>
      </c>
      <c r="IE7" s="285" t="s">
        <v>121</v>
      </c>
      <c r="IF7" s="284" t="s">
        <v>85</v>
      </c>
    </row>
    <row r="8" spans="1:242" s="237" customFormat="1" x14ac:dyDescent="0.15">
      <c r="A8" s="660" t="s">
        <v>120</v>
      </c>
      <c r="B8" s="276" t="s">
        <v>110</v>
      </c>
      <c r="C8" s="273">
        <v>125</v>
      </c>
      <c r="D8" s="270">
        <f>ROUND(C8/5*6,0)</f>
        <v>150</v>
      </c>
      <c r="E8" s="269">
        <v>198</v>
      </c>
      <c r="F8" s="274">
        <f>ROUND(E8/5*6,0)</f>
        <v>238</v>
      </c>
      <c r="G8" s="275">
        <f>D8+F8</f>
        <v>388</v>
      </c>
      <c r="H8" s="273">
        <v>220</v>
      </c>
      <c r="I8" s="270">
        <f>ROUND(H8/5*6,0)</f>
        <v>264</v>
      </c>
      <c r="J8" s="269">
        <v>210</v>
      </c>
      <c r="K8" s="274">
        <f>ROUND(J8/5*6,0)</f>
        <v>252</v>
      </c>
      <c r="L8" s="275">
        <f>I8+K8</f>
        <v>516</v>
      </c>
      <c r="M8" s="273">
        <v>272</v>
      </c>
      <c r="N8" s="270">
        <f>ROUND(M8/5*6,0)</f>
        <v>326</v>
      </c>
      <c r="O8" s="269">
        <v>187</v>
      </c>
      <c r="P8" s="274">
        <f>ROUND(O8/5*6,0)</f>
        <v>224</v>
      </c>
      <c r="Q8" s="275">
        <f>N8+P8</f>
        <v>550</v>
      </c>
      <c r="R8" s="320">
        <f>SUM(C8,H8,M8)</f>
        <v>617</v>
      </c>
      <c r="S8" s="321">
        <f>ROUND(R8/5*6,0)</f>
        <v>740</v>
      </c>
      <c r="T8" s="322">
        <f>SUM(E8,J8,O8)</f>
        <v>595</v>
      </c>
      <c r="U8" s="274">
        <f>ROUND(T8/5*6,0)</f>
        <v>714</v>
      </c>
      <c r="V8" s="245">
        <f t="shared" ref="V8:V39" si="0">S8+U8</f>
        <v>1454</v>
      </c>
      <c r="W8" s="273">
        <v>338</v>
      </c>
      <c r="X8" s="270">
        <f>ROUND(W8/5*6,0)</f>
        <v>406</v>
      </c>
      <c r="Y8" s="269">
        <v>308</v>
      </c>
      <c r="Z8" s="274">
        <f>ROUND(Y8/5*6,0)</f>
        <v>370</v>
      </c>
      <c r="AA8" s="275">
        <f>X8+Z8</f>
        <v>776</v>
      </c>
      <c r="AB8" s="273">
        <v>156</v>
      </c>
      <c r="AC8" s="270">
        <f>ROUND(AB8/5*6,0)</f>
        <v>187</v>
      </c>
      <c r="AD8" s="269">
        <v>206</v>
      </c>
      <c r="AE8" s="274">
        <f>ROUND(AD8/5*6,0)</f>
        <v>247</v>
      </c>
      <c r="AF8" s="275">
        <f>AC8+AE8</f>
        <v>434</v>
      </c>
      <c r="AG8" s="320">
        <f>SUM(W8,AB8)</f>
        <v>494</v>
      </c>
      <c r="AH8" s="321">
        <f>ROUND(AG8/5*6,0)</f>
        <v>593</v>
      </c>
      <c r="AI8" s="322">
        <f>SUM(Y8,AD8)</f>
        <v>514</v>
      </c>
      <c r="AJ8" s="323">
        <f>ROUND(AI8/5*6,0)</f>
        <v>617</v>
      </c>
      <c r="AK8" s="324">
        <f t="shared" ref="AK8:AK40" si="1">AH8+AJ8</f>
        <v>1210</v>
      </c>
      <c r="AL8" s="273">
        <v>48</v>
      </c>
      <c r="AM8" s="270">
        <f>ROUND(AL8/5*6,0)</f>
        <v>58</v>
      </c>
      <c r="AN8" s="269">
        <v>57</v>
      </c>
      <c r="AO8" s="274">
        <f>ROUND(AN8/5*6,0)</f>
        <v>68</v>
      </c>
      <c r="AP8" s="275">
        <f>AM8+AO8</f>
        <v>126</v>
      </c>
      <c r="AQ8" s="273">
        <v>117</v>
      </c>
      <c r="AR8" s="270">
        <f>ROUND(AQ8/5*6,0)</f>
        <v>140</v>
      </c>
      <c r="AS8" s="269">
        <v>117</v>
      </c>
      <c r="AT8" s="274">
        <f>ROUND(AS8/5*6,0)</f>
        <v>140</v>
      </c>
      <c r="AU8" s="275">
        <f>AR8+AT8</f>
        <v>280</v>
      </c>
      <c r="AV8" s="447">
        <v>102</v>
      </c>
      <c r="AW8" s="270">
        <f>ROUND(AV8/5*6,0)</f>
        <v>122</v>
      </c>
      <c r="AX8" s="269">
        <v>132</v>
      </c>
      <c r="AY8" s="274">
        <f>ROUND(AX8/5*6,0)</f>
        <v>158</v>
      </c>
      <c r="AZ8" s="275">
        <f>AW8+AY8</f>
        <v>280</v>
      </c>
      <c r="BA8" s="273">
        <v>74</v>
      </c>
      <c r="BB8" s="270">
        <f>ROUND(BA8/5*6,0)</f>
        <v>89</v>
      </c>
      <c r="BC8" s="269">
        <v>38</v>
      </c>
      <c r="BD8" s="274">
        <f>ROUND(BC8/5*6,0)</f>
        <v>46</v>
      </c>
      <c r="BE8" s="275">
        <f>BB8+BD8</f>
        <v>135</v>
      </c>
      <c r="BF8" s="273">
        <v>106</v>
      </c>
      <c r="BG8" s="270">
        <f>ROUND(BF8/5*6,0)</f>
        <v>127</v>
      </c>
      <c r="BH8" s="269">
        <v>71</v>
      </c>
      <c r="BI8" s="274">
        <f>ROUND(BH8/5*6,0)</f>
        <v>85</v>
      </c>
      <c r="BJ8" s="275">
        <f>BG8+BI8</f>
        <v>212</v>
      </c>
      <c r="BK8" s="273">
        <v>40</v>
      </c>
      <c r="BL8" s="270">
        <f>ROUND(BK8/5*6,0)</f>
        <v>48</v>
      </c>
      <c r="BM8" s="269">
        <v>24</v>
      </c>
      <c r="BN8" s="274">
        <f>ROUND(BM8/5*6,0)</f>
        <v>29</v>
      </c>
      <c r="BO8" s="275">
        <f>BL8+BN8</f>
        <v>77</v>
      </c>
      <c r="BP8" s="273">
        <v>60</v>
      </c>
      <c r="BQ8" s="270">
        <f>ROUND(BP8/5*6,0)</f>
        <v>72</v>
      </c>
      <c r="BR8" s="269">
        <v>63</v>
      </c>
      <c r="BS8" s="274">
        <f>ROUND(BR8/5*6,0)</f>
        <v>76</v>
      </c>
      <c r="BT8" s="275">
        <f>BQ8+BS8</f>
        <v>148</v>
      </c>
      <c r="BU8" s="273">
        <v>47</v>
      </c>
      <c r="BV8" s="270">
        <f>ROUND(BU8/5*6,0)</f>
        <v>56</v>
      </c>
      <c r="BW8" s="269">
        <v>34</v>
      </c>
      <c r="BX8" s="274">
        <f>ROUND(BW8/5*6,0)</f>
        <v>41</v>
      </c>
      <c r="BY8" s="275">
        <f>BV8+BX8</f>
        <v>97</v>
      </c>
      <c r="BZ8" s="273">
        <v>35</v>
      </c>
      <c r="CA8" s="270">
        <f>ROUND(BZ8/5*6,0)</f>
        <v>42</v>
      </c>
      <c r="CB8" s="269">
        <v>54</v>
      </c>
      <c r="CC8" s="274">
        <f>ROUND(CB8/5*6,0)</f>
        <v>65</v>
      </c>
      <c r="CD8" s="275">
        <f>CA8+CC8</f>
        <v>107</v>
      </c>
      <c r="CE8" s="273">
        <v>56</v>
      </c>
      <c r="CF8" s="270">
        <f>ROUND(CE8/5*6,0)</f>
        <v>67</v>
      </c>
      <c r="CG8" s="269">
        <v>77</v>
      </c>
      <c r="CH8" s="274">
        <f>ROUND(CG8/5*6,0)</f>
        <v>92</v>
      </c>
      <c r="CI8" s="275">
        <f>CF8+CH8</f>
        <v>159</v>
      </c>
      <c r="CJ8" s="273">
        <v>43</v>
      </c>
      <c r="CK8" s="270">
        <f>ROUND(CJ8/5*6,0)</f>
        <v>52</v>
      </c>
      <c r="CL8" s="269">
        <v>46</v>
      </c>
      <c r="CM8" s="274">
        <f>ROUND(CL8/5*6,0)</f>
        <v>55</v>
      </c>
      <c r="CN8" s="275">
        <f>CK8+CM8</f>
        <v>107</v>
      </c>
      <c r="CO8" s="321">
        <f>SUM(CE8,CJ8)</f>
        <v>99</v>
      </c>
      <c r="CP8" s="321">
        <f>ROUND(CO8/5*6,0)</f>
        <v>119</v>
      </c>
      <c r="CQ8" s="322">
        <f>SUM(CG8,CL8)</f>
        <v>123</v>
      </c>
      <c r="CR8" s="323">
        <f>ROUND(CQ8/5*6,0)</f>
        <v>148</v>
      </c>
      <c r="CS8" s="324">
        <f t="shared" ref="CS8:CS40" si="2">CP8+CR8</f>
        <v>267</v>
      </c>
      <c r="CT8" s="273">
        <v>207</v>
      </c>
      <c r="CU8" s="270">
        <f>ROUND(CT8/5*6,0)</f>
        <v>248</v>
      </c>
      <c r="CV8" s="269">
        <v>38</v>
      </c>
      <c r="CW8" s="274">
        <f>ROUND(CV8/5*6,0)</f>
        <v>46</v>
      </c>
      <c r="CX8" s="275">
        <f>CU8+CW8</f>
        <v>294</v>
      </c>
      <c r="CY8" s="273">
        <v>34</v>
      </c>
      <c r="CZ8" s="270">
        <f>ROUND(CY8/5*6,0)</f>
        <v>41</v>
      </c>
      <c r="DA8" s="269">
        <v>21</v>
      </c>
      <c r="DB8" s="274">
        <f>ROUND(DA8/5*6,0)</f>
        <v>25</v>
      </c>
      <c r="DC8" s="275">
        <f>CZ8+DB8</f>
        <v>66</v>
      </c>
      <c r="DD8" s="273">
        <v>11</v>
      </c>
      <c r="DE8" s="270">
        <f>ROUND(DD8/5*6,0)</f>
        <v>13</v>
      </c>
      <c r="DF8" s="269">
        <v>22</v>
      </c>
      <c r="DG8" s="274">
        <f>ROUND(DF8/5*6,0)</f>
        <v>26</v>
      </c>
      <c r="DH8" s="275">
        <f>DE8+DG8</f>
        <v>39</v>
      </c>
      <c r="DI8" s="320">
        <f>SUM(CY8,DD8)</f>
        <v>45</v>
      </c>
      <c r="DJ8" s="321">
        <f>ROUND(DI8/5*6,0)</f>
        <v>54</v>
      </c>
      <c r="DK8" s="322">
        <f>SUM(DA8,DF8)</f>
        <v>43</v>
      </c>
      <c r="DL8" s="323">
        <f>ROUND(DK8/5*6,0)</f>
        <v>52</v>
      </c>
      <c r="DM8" s="324">
        <f t="shared" ref="DM8:DM40" si="3">DJ8+DL8</f>
        <v>106</v>
      </c>
      <c r="DN8" s="273">
        <v>14</v>
      </c>
      <c r="DO8" s="270">
        <f>ROUND(DN8/5*6,0)</f>
        <v>17</v>
      </c>
      <c r="DP8" s="269">
        <v>27</v>
      </c>
      <c r="DQ8" s="274">
        <f>ROUND(DP8/5*6,0)</f>
        <v>32</v>
      </c>
      <c r="DR8" s="275">
        <f>DO8+DQ8</f>
        <v>49</v>
      </c>
      <c r="DS8" s="273">
        <v>18</v>
      </c>
      <c r="DT8" s="270">
        <f>ROUND(DS8/5*6,0)</f>
        <v>22</v>
      </c>
      <c r="DU8" s="269">
        <v>15</v>
      </c>
      <c r="DV8" s="274">
        <f>ROUND(DU8/5*6,0)</f>
        <v>18</v>
      </c>
      <c r="DW8" s="275">
        <f>DT8+DV8</f>
        <v>40</v>
      </c>
      <c r="DX8" s="273">
        <v>58</v>
      </c>
      <c r="DY8" s="270">
        <f>ROUND(DX8/5*6,0)</f>
        <v>70</v>
      </c>
      <c r="DZ8" s="269">
        <v>86</v>
      </c>
      <c r="EA8" s="274">
        <f>ROUND(DZ8/5*6,0)</f>
        <v>103</v>
      </c>
      <c r="EB8" s="275">
        <f>DY8+EA8</f>
        <v>173</v>
      </c>
      <c r="EC8" s="273">
        <v>62</v>
      </c>
      <c r="ED8" s="270">
        <f>ROUND(EC8/5*6,0)</f>
        <v>74</v>
      </c>
      <c r="EE8" s="269">
        <v>42</v>
      </c>
      <c r="EF8" s="274">
        <f>ROUND(EE8/5*6,0)</f>
        <v>50</v>
      </c>
      <c r="EG8" s="275">
        <f>ED8+EF8</f>
        <v>124</v>
      </c>
      <c r="EH8" s="273">
        <v>21</v>
      </c>
      <c r="EI8" s="270">
        <f>ROUND(EH8/5*6,0)</f>
        <v>25</v>
      </c>
      <c r="EJ8" s="269">
        <v>4</v>
      </c>
      <c r="EK8" s="274">
        <f>ROUND(EJ8/5*6,0)</f>
        <v>5</v>
      </c>
      <c r="EL8" s="275">
        <f>EI8+EK8</f>
        <v>30</v>
      </c>
      <c r="EM8" s="273">
        <v>17</v>
      </c>
      <c r="EN8" s="270">
        <f>ROUND(EM8/5*6,0)</f>
        <v>20</v>
      </c>
      <c r="EO8" s="269">
        <v>12</v>
      </c>
      <c r="EP8" s="274">
        <f>ROUND(EO8/5*6,0)</f>
        <v>14</v>
      </c>
      <c r="EQ8" s="275">
        <f>EN8+EP8</f>
        <v>34</v>
      </c>
      <c r="ER8" s="273">
        <v>5</v>
      </c>
      <c r="ES8" s="270">
        <f>ROUND(ER8/5*6,0)</f>
        <v>6</v>
      </c>
      <c r="ET8" s="269">
        <v>3</v>
      </c>
      <c r="EU8" s="274">
        <f>ROUND(ET8/5*6,0)</f>
        <v>4</v>
      </c>
      <c r="EV8" s="275">
        <f>ES8+EU8</f>
        <v>10</v>
      </c>
      <c r="EW8" s="273">
        <v>15</v>
      </c>
      <c r="EX8" s="270">
        <f>ROUND(EW8/5*6,0)</f>
        <v>18</v>
      </c>
      <c r="EY8" s="269">
        <v>134</v>
      </c>
      <c r="EZ8" s="274">
        <f>ROUND(EY8/5*6,0)</f>
        <v>161</v>
      </c>
      <c r="FA8" s="275">
        <f>EX8+EZ8</f>
        <v>179</v>
      </c>
      <c r="FB8" s="273">
        <v>83</v>
      </c>
      <c r="FC8" s="270">
        <f>ROUND(FB8/5*6,0)</f>
        <v>100</v>
      </c>
      <c r="FD8" s="269">
        <v>112</v>
      </c>
      <c r="FE8" s="274">
        <f>ROUND(FD8/5*6,0)</f>
        <v>134</v>
      </c>
      <c r="FF8" s="275">
        <f>FC8+FE8</f>
        <v>234</v>
      </c>
      <c r="FG8" s="273">
        <v>27</v>
      </c>
      <c r="FH8" s="270">
        <f>ROUND(FG8/5*6,0)</f>
        <v>32</v>
      </c>
      <c r="FI8" s="269">
        <v>6</v>
      </c>
      <c r="FJ8" s="274">
        <f>ROUND(FI8/5*6,0)</f>
        <v>7</v>
      </c>
      <c r="FK8" s="275">
        <f>FH8+FJ8</f>
        <v>39</v>
      </c>
      <c r="FL8" s="273">
        <v>2</v>
      </c>
      <c r="FM8" s="270">
        <f>ROUND(FL8/5*6,0)</f>
        <v>2</v>
      </c>
      <c r="FN8" s="269">
        <v>14</v>
      </c>
      <c r="FO8" s="274">
        <f>ROUND(FN8/5*6,0)</f>
        <v>17</v>
      </c>
      <c r="FP8" s="275">
        <f>FM8+FO8</f>
        <v>19</v>
      </c>
      <c r="FQ8" s="273">
        <v>21</v>
      </c>
      <c r="FR8" s="270">
        <f>ROUND(FQ8/5*6,0)</f>
        <v>25</v>
      </c>
      <c r="FS8" s="269">
        <v>12</v>
      </c>
      <c r="FT8" s="274">
        <f>ROUND(FS8/5*6,0)</f>
        <v>14</v>
      </c>
      <c r="FU8" s="275">
        <f>FR8+FT8</f>
        <v>39</v>
      </c>
      <c r="FV8" s="273">
        <v>22</v>
      </c>
      <c r="FW8" s="270">
        <f>ROUND(FV8/5*6,0)</f>
        <v>26</v>
      </c>
      <c r="FX8" s="269">
        <v>18</v>
      </c>
      <c r="FY8" s="274">
        <f>ROUND(FX8/5*6,0)</f>
        <v>22</v>
      </c>
      <c r="FZ8" s="275">
        <f>FW8+FY8</f>
        <v>48</v>
      </c>
      <c r="GA8" s="273">
        <v>32</v>
      </c>
      <c r="GB8" s="270">
        <f>ROUND(GA8/5*6,0)</f>
        <v>38</v>
      </c>
      <c r="GC8" s="269">
        <v>20</v>
      </c>
      <c r="GD8" s="274">
        <f>ROUND(GC8/5*6,0)</f>
        <v>24</v>
      </c>
      <c r="GE8" s="275">
        <f>GB8+GD8</f>
        <v>62</v>
      </c>
      <c r="GF8" s="273">
        <v>9</v>
      </c>
      <c r="GG8" s="270">
        <f>ROUND(GF8/5*6,0)</f>
        <v>11</v>
      </c>
      <c r="GH8" s="269">
        <v>1</v>
      </c>
      <c r="GI8" s="274">
        <f>ROUND(GH8/5*6,0)</f>
        <v>1</v>
      </c>
      <c r="GJ8" s="275">
        <f>GG8+GI8</f>
        <v>12</v>
      </c>
      <c r="GK8" s="273">
        <v>62</v>
      </c>
      <c r="GL8" s="270">
        <f>ROUND(GK8/5*6,0)</f>
        <v>74</v>
      </c>
      <c r="GM8" s="269">
        <v>17</v>
      </c>
      <c r="GN8" s="274">
        <f>ROUND(GM8/5*6,0)</f>
        <v>20</v>
      </c>
      <c r="GO8" s="275">
        <f>GL8+GN8</f>
        <v>94</v>
      </c>
      <c r="GP8" s="273">
        <v>21</v>
      </c>
      <c r="GQ8" s="270">
        <f>ROUND(GP8/5*6,0)</f>
        <v>25</v>
      </c>
      <c r="GR8" s="269">
        <v>37</v>
      </c>
      <c r="GS8" s="274">
        <f>ROUND(GR8/5*6,0)</f>
        <v>44</v>
      </c>
      <c r="GT8" s="275">
        <f>GQ8+GS8</f>
        <v>69</v>
      </c>
      <c r="GU8" s="273">
        <v>68</v>
      </c>
      <c r="GV8" s="270">
        <f>ROUND(GU8/5*6,0)</f>
        <v>82</v>
      </c>
      <c r="GW8" s="269">
        <v>70</v>
      </c>
      <c r="GX8" s="274">
        <f>ROUND(GW8/5*6,0)</f>
        <v>84</v>
      </c>
      <c r="GY8" s="275">
        <f>GV8+GX8</f>
        <v>166</v>
      </c>
      <c r="GZ8" s="273">
        <v>10</v>
      </c>
      <c r="HA8" s="270">
        <f>ROUND(GZ8/5*6,0)</f>
        <v>12</v>
      </c>
      <c r="HB8" s="269">
        <v>11</v>
      </c>
      <c r="HC8" s="274">
        <f>ROUND(HB8/5*6,0)</f>
        <v>13</v>
      </c>
      <c r="HD8" s="275">
        <f>HA8+HC8</f>
        <v>25</v>
      </c>
      <c r="HE8" s="273">
        <v>180</v>
      </c>
      <c r="HF8" s="270">
        <f>ROUND(HE8/5*6,0)</f>
        <v>216</v>
      </c>
      <c r="HG8" s="269">
        <v>134</v>
      </c>
      <c r="HH8" s="274">
        <f>ROUND(HG8/5*6,0)</f>
        <v>161</v>
      </c>
      <c r="HI8" s="275">
        <f>HF8+HH8</f>
        <v>377</v>
      </c>
      <c r="HJ8" s="447">
        <v>29</v>
      </c>
      <c r="HK8" s="270">
        <f>ROUND(HJ8/5*6,0)</f>
        <v>35</v>
      </c>
      <c r="HL8" s="269">
        <v>67</v>
      </c>
      <c r="HM8" s="274">
        <f>ROUND(HL8/5*6,0)</f>
        <v>80</v>
      </c>
      <c r="HN8" s="275">
        <f>HK8+HM8</f>
        <v>115</v>
      </c>
      <c r="HO8" s="273">
        <v>110</v>
      </c>
      <c r="HP8" s="270">
        <f>ROUND(HO8/5*6,0)</f>
        <v>132</v>
      </c>
      <c r="HQ8" s="269">
        <v>68</v>
      </c>
      <c r="HR8" s="274">
        <f>ROUND(HQ8/5*6,0)</f>
        <v>82</v>
      </c>
      <c r="HS8" s="275">
        <f>HP8+HR8</f>
        <v>214</v>
      </c>
      <c r="HT8" s="273">
        <v>33</v>
      </c>
      <c r="HU8" s="270">
        <f>ROUND(HT8/5*6,0)</f>
        <v>40</v>
      </c>
      <c r="HV8" s="269">
        <v>31</v>
      </c>
      <c r="HW8" s="274">
        <f>ROUND(HV8/5*6,0)</f>
        <v>37</v>
      </c>
      <c r="HX8" s="275">
        <f>HU8+HW8</f>
        <v>77</v>
      </c>
      <c r="HY8" s="273">
        <v>32</v>
      </c>
      <c r="HZ8" s="270">
        <f>ROUND(HY8/5*6,0)</f>
        <v>38</v>
      </c>
      <c r="IA8" s="269">
        <v>26</v>
      </c>
      <c r="IB8" s="274">
        <f>ROUND(IA8/5*6,0)</f>
        <v>31</v>
      </c>
      <c r="IC8" s="275">
        <f>HZ8+IB8</f>
        <v>69</v>
      </c>
      <c r="ID8" s="270">
        <f>SUM(S8,AH8,AM8,AR8,AW8,BB8,BG8,BL8,BQ8,BV8,CA8,CP8,CU8,DJ8,DO8,DT8,DY8,ED8,EI8,EN8,ES8,EX8,FC8,FH8,FM8,FR8,FW8,GB8,GG8,GL8,GQ8,GV8)+HA8+HF8+HK8+HP8+HU8+HZ8</f>
        <v>3648</v>
      </c>
      <c r="IE8" s="274">
        <f>SUM(U8,AJ8,AO8,AT8,AY8,BD8,BI8,BN8,BS8,BX8,CC8,CR8,CW8,DL8,DQ8,DV8,EA8,EF8,EK8,EP8,EU8,EZ8,FE8,FJ8,FO8,FT8,FY8,GD8,GI8,GN8,GS8,GX8)+HC8+HH8+HM8+HR8+HW8+IB8</f>
        <v>3443</v>
      </c>
      <c r="IF8" s="245">
        <f>SUM(V8,AK8,AP8,AU8,AZ8,BE8,BJ8,BO8,BT8,BY8,CD8,CS8,CX8,DM8,DR8,DW8,EB8,EG8,EL8,EQ8,EV8,FA8,FF8,FK8,FP8,FU8,FZ8,GE8,GJ8,GO8,GT8,GY8)+HD8+HI8+HN8+HS8+HX8+IC8</f>
        <v>7091</v>
      </c>
    </row>
    <row r="9" spans="1:242" s="237" customFormat="1" x14ac:dyDescent="0.15">
      <c r="A9" s="658"/>
      <c r="B9" s="253" t="s">
        <v>109</v>
      </c>
      <c r="C9" s="272">
        <v>89</v>
      </c>
      <c r="D9" s="250">
        <f>ROUND(C9/5*6,0)</f>
        <v>107</v>
      </c>
      <c r="E9" s="271">
        <v>154</v>
      </c>
      <c r="F9" s="248">
        <f>ROUND(E9/5*6,0)</f>
        <v>185</v>
      </c>
      <c r="G9" s="252">
        <f>D9+F9</f>
        <v>292</v>
      </c>
      <c r="H9" s="272">
        <v>200</v>
      </c>
      <c r="I9" s="250">
        <f>ROUND(H9/5*6,0)</f>
        <v>240</v>
      </c>
      <c r="J9" s="271">
        <v>138</v>
      </c>
      <c r="K9" s="248">
        <f>ROUND(J9/5*6,0)</f>
        <v>166</v>
      </c>
      <c r="L9" s="252">
        <f>I9+K9</f>
        <v>406</v>
      </c>
      <c r="M9" s="272">
        <v>276</v>
      </c>
      <c r="N9" s="250">
        <f>ROUND(M9/5*6,0)</f>
        <v>331</v>
      </c>
      <c r="O9" s="271">
        <v>163</v>
      </c>
      <c r="P9" s="248">
        <f>ROUND(O9/5*6,0)</f>
        <v>196</v>
      </c>
      <c r="Q9" s="252">
        <f>N9+P9</f>
        <v>527</v>
      </c>
      <c r="R9" s="325">
        <f>SUM(C9,H9,M9)</f>
        <v>565</v>
      </c>
      <c r="S9" s="326">
        <f>ROUND(R9/5*6,0)</f>
        <v>678</v>
      </c>
      <c r="T9" s="327">
        <f>SUM(E9,J9,O9)</f>
        <v>455</v>
      </c>
      <c r="U9" s="248">
        <f>ROUND(T9/5*6,0)</f>
        <v>546</v>
      </c>
      <c r="V9" s="247">
        <f t="shared" si="0"/>
        <v>1224</v>
      </c>
      <c r="W9" s="272">
        <v>325</v>
      </c>
      <c r="X9" s="250">
        <f>ROUND(W9/5*6,0)</f>
        <v>390</v>
      </c>
      <c r="Y9" s="271">
        <v>374</v>
      </c>
      <c r="Z9" s="248">
        <f>ROUND(Y9/5*6,0)</f>
        <v>449</v>
      </c>
      <c r="AA9" s="252">
        <f>X9+Z9</f>
        <v>839</v>
      </c>
      <c r="AB9" s="272">
        <v>114</v>
      </c>
      <c r="AC9" s="250">
        <f>ROUND(AB9/5*6,0)</f>
        <v>137</v>
      </c>
      <c r="AD9" s="271">
        <v>264</v>
      </c>
      <c r="AE9" s="248">
        <f>ROUND(AD9/5*6,0)</f>
        <v>317</v>
      </c>
      <c r="AF9" s="252">
        <f>AC9+AE9</f>
        <v>454</v>
      </c>
      <c r="AG9" s="325">
        <f>SUM(W9,AB9)</f>
        <v>439</v>
      </c>
      <c r="AH9" s="326">
        <f>ROUND(AG9/5*6,0)</f>
        <v>527</v>
      </c>
      <c r="AI9" s="327">
        <f>SUM(Y9,AD9)</f>
        <v>638</v>
      </c>
      <c r="AJ9" s="328">
        <f>ROUND(AI9/5*6,0)</f>
        <v>766</v>
      </c>
      <c r="AK9" s="329">
        <f t="shared" si="1"/>
        <v>1293</v>
      </c>
      <c r="AL9" s="272">
        <v>32</v>
      </c>
      <c r="AM9" s="250">
        <f>ROUND(AL9/5*6,0)</f>
        <v>38</v>
      </c>
      <c r="AN9" s="271">
        <v>25</v>
      </c>
      <c r="AO9" s="248">
        <f>ROUND(AN9/5*6,0)</f>
        <v>30</v>
      </c>
      <c r="AP9" s="252">
        <f>AM9+AO9</f>
        <v>68</v>
      </c>
      <c r="AQ9" s="272">
        <v>139</v>
      </c>
      <c r="AR9" s="250">
        <f>ROUND(AQ9/5*6,0)</f>
        <v>167</v>
      </c>
      <c r="AS9" s="271">
        <v>80</v>
      </c>
      <c r="AT9" s="248">
        <f>ROUND(AS9/5*6,0)</f>
        <v>96</v>
      </c>
      <c r="AU9" s="252">
        <f>AR9+AT9</f>
        <v>263</v>
      </c>
      <c r="AV9" s="448">
        <v>87</v>
      </c>
      <c r="AW9" s="250">
        <f>ROUND(AV9/5*6,0)</f>
        <v>104</v>
      </c>
      <c r="AX9" s="271">
        <v>169</v>
      </c>
      <c r="AY9" s="248">
        <f>ROUND(AX9/5*6,0)</f>
        <v>203</v>
      </c>
      <c r="AZ9" s="252">
        <f>AW9+AY9</f>
        <v>307</v>
      </c>
      <c r="BA9" s="272">
        <v>204</v>
      </c>
      <c r="BB9" s="250">
        <f>ROUND(BA9/5*6,0)</f>
        <v>245</v>
      </c>
      <c r="BC9" s="271">
        <v>56</v>
      </c>
      <c r="BD9" s="248">
        <f>ROUND(BC9/5*6,0)</f>
        <v>67</v>
      </c>
      <c r="BE9" s="252">
        <f>BB9+BD9</f>
        <v>312</v>
      </c>
      <c r="BF9" s="272">
        <v>116</v>
      </c>
      <c r="BG9" s="250">
        <f>ROUND(BF9/5*6,0)</f>
        <v>139</v>
      </c>
      <c r="BH9" s="271">
        <v>117</v>
      </c>
      <c r="BI9" s="248">
        <f>ROUND(BH9/5*6,0)</f>
        <v>140</v>
      </c>
      <c r="BJ9" s="252">
        <f>BG9+BI9</f>
        <v>279</v>
      </c>
      <c r="BK9" s="272">
        <v>50</v>
      </c>
      <c r="BL9" s="250">
        <f>ROUND(BK9/5*6,0)</f>
        <v>60</v>
      </c>
      <c r="BM9" s="271">
        <v>42</v>
      </c>
      <c r="BN9" s="248">
        <f>ROUND(BM9/5*6,0)</f>
        <v>50</v>
      </c>
      <c r="BO9" s="252">
        <f>BL9+BN9</f>
        <v>110</v>
      </c>
      <c r="BP9" s="272">
        <v>191</v>
      </c>
      <c r="BQ9" s="250">
        <f>ROUND(BP9/5*6,0)</f>
        <v>229</v>
      </c>
      <c r="BR9" s="271">
        <v>105</v>
      </c>
      <c r="BS9" s="248">
        <f>ROUND(BR9/5*6,0)</f>
        <v>126</v>
      </c>
      <c r="BT9" s="252">
        <f>BQ9+BS9</f>
        <v>355</v>
      </c>
      <c r="BU9" s="272">
        <v>41</v>
      </c>
      <c r="BV9" s="250">
        <f>ROUND(BU9/5*6,0)</f>
        <v>49</v>
      </c>
      <c r="BW9" s="271">
        <v>22</v>
      </c>
      <c r="BX9" s="248">
        <f>ROUND(BW9/5*6,0)</f>
        <v>26</v>
      </c>
      <c r="BY9" s="252">
        <f>BV9+BX9</f>
        <v>75</v>
      </c>
      <c r="BZ9" s="272">
        <v>129</v>
      </c>
      <c r="CA9" s="250">
        <f>ROUND(BZ9/5*6,0)</f>
        <v>155</v>
      </c>
      <c r="CB9" s="271">
        <v>80</v>
      </c>
      <c r="CC9" s="248">
        <f>ROUND(CB9/5*6,0)</f>
        <v>96</v>
      </c>
      <c r="CD9" s="252">
        <f>CA9+CC9</f>
        <v>251</v>
      </c>
      <c r="CE9" s="272">
        <v>31</v>
      </c>
      <c r="CF9" s="250">
        <f>ROUND(CE9/5*6,0)</f>
        <v>37</v>
      </c>
      <c r="CG9" s="271">
        <v>55</v>
      </c>
      <c r="CH9" s="248">
        <f>ROUND(CG9/5*6,0)</f>
        <v>66</v>
      </c>
      <c r="CI9" s="252">
        <f>CF9+CH9</f>
        <v>103</v>
      </c>
      <c r="CJ9" s="272">
        <v>25</v>
      </c>
      <c r="CK9" s="250">
        <f>ROUND(CJ9/5*6,0)</f>
        <v>30</v>
      </c>
      <c r="CL9" s="271">
        <v>45</v>
      </c>
      <c r="CM9" s="248">
        <f>ROUND(CL9/5*6,0)</f>
        <v>54</v>
      </c>
      <c r="CN9" s="252">
        <f>CK9+CM9</f>
        <v>84</v>
      </c>
      <c r="CO9" s="321">
        <f>SUM(CE9,CJ9)</f>
        <v>56</v>
      </c>
      <c r="CP9" s="326">
        <f>ROUND(CO9/5*6,0)</f>
        <v>67</v>
      </c>
      <c r="CQ9" s="327">
        <f>SUM(CG9,CL9)</f>
        <v>100</v>
      </c>
      <c r="CR9" s="328">
        <f>ROUND(CQ9/5*6,0)</f>
        <v>120</v>
      </c>
      <c r="CS9" s="329">
        <f t="shared" si="2"/>
        <v>187</v>
      </c>
      <c r="CT9" s="272">
        <v>217</v>
      </c>
      <c r="CU9" s="250">
        <f>ROUND(CT9/5*6,0)</f>
        <v>260</v>
      </c>
      <c r="CV9" s="271">
        <v>30</v>
      </c>
      <c r="CW9" s="248">
        <f>ROUND(CV9/5*6,0)</f>
        <v>36</v>
      </c>
      <c r="CX9" s="252">
        <f>CU9+CW9</f>
        <v>296</v>
      </c>
      <c r="CY9" s="272">
        <v>25</v>
      </c>
      <c r="CZ9" s="250">
        <f>ROUND(CY9/5*6,0)</f>
        <v>30</v>
      </c>
      <c r="DA9" s="271">
        <v>18</v>
      </c>
      <c r="DB9" s="248">
        <f>ROUND(DA9/5*6,0)</f>
        <v>22</v>
      </c>
      <c r="DC9" s="252">
        <f>CZ9+DB9</f>
        <v>52</v>
      </c>
      <c r="DD9" s="272">
        <v>8</v>
      </c>
      <c r="DE9" s="250">
        <f>ROUND(DD9/5*6,0)</f>
        <v>10</v>
      </c>
      <c r="DF9" s="271">
        <v>43</v>
      </c>
      <c r="DG9" s="248">
        <f>ROUND(DF9/5*6,0)</f>
        <v>52</v>
      </c>
      <c r="DH9" s="252">
        <f>DE9+DG9</f>
        <v>62</v>
      </c>
      <c r="DI9" s="320">
        <f>SUM(CY9,DD9)</f>
        <v>33</v>
      </c>
      <c r="DJ9" s="326">
        <f>ROUND(DI9/5*6,0)</f>
        <v>40</v>
      </c>
      <c r="DK9" s="322">
        <f>SUM(DA9,DF9)</f>
        <v>61</v>
      </c>
      <c r="DL9" s="328">
        <f>ROUND(DK9/5*6,0)</f>
        <v>73</v>
      </c>
      <c r="DM9" s="329">
        <f t="shared" si="3"/>
        <v>113</v>
      </c>
      <c r="DN9" s="272">
        <v>15</v>
      </c>
      <c r="DO9" s="250">
        <f>ROUND(DN9/5*6,0)</f>
        <v>18</v>
      </c>
      <c r="DP9" s="271">
        <v>24</v>
      </c>
      <c r="DQ9" s="248">
        <f>ROUND(DP9/5*6,0)</f>
        <v>29</v>
      </c>
      <c r="DR9" s="252">
        <f>DO9+DQ9</f>
        <v>47</v>
      </c>
      <c r="DS9" s="272">
        <v>23</v>
      </c>
      <c r="DT9" s="250">
        <f>ROUND(DS9/5*6,0)</f>
        <v>28</v>
      </c>
      <c r="DU9" s="271">
        <v>21</v>
      </c>
      <c r="DV9" s="248">
        <f>ROUND(DU9/5*6,0)</f>
        <v>25</v>
      </c>
      <c r="DW9" s="252">
        <f>DT9+DV9</f>
        <v>53</v>
      </c>
      <c r="DX9" s="272">
        <v>88</v>
      </c>
      <c r="DY9" s="250">
        <f>ROUND(DX9/5*6,0)</f>
        <v>106</v>
      </c>
      <c r="DZ9" s="271">
        <v>39</v>
      </c>
      <c r="EA9" s="248">
        <f>ROUND(DZ9/5*6,0)</f>
        <v>47</v>
      </c>
      <c r="EB9" s="252">
        <f>DY9+EA9</f>
        <v>153</v>
      </c>
      <c r="EC9" s="272">
        <v>133</v>
      </c>
      <c r="ED9" s="250">
        <f>ROUND(EC9/5*6,0)</f>
        <v>160</v>
      </c>
      <c r="EE9" s="271">
        <v>76</v>
      </c>
      <c r="EF9" s="248">
        <f>ROUND(EE9/5*6,0)</f>
        <v>91</v>
      </c>
      <c r="EG9" s="252">
        <f>ED9+EF9</f>
        <v>251</v>
      </c>
      <c r="EH9" s="272">
        <v>36</v>
      </c>
      <c r="EI9" s="250">
        <f>ROUND(EH9/5*6,0)</f>
        <v>43</v>
      </c>
      <c r="EJ9" s="271">
        <v>12</v>
      </c>
      <c r="EK9" s="248">
        <f>ROUND(EJ9/5*6,0)</f>
        <v>14</v>
      </c>
      <c r="EL9" s="252">
        <f>EI9+EK9</f>
        <v>57</v>
      </c>
      <c r="EM9" s="272">
        <v>15</v>
      </c>
      <c r="EN9" s="250">
        <f>ROUND(EM9/5*6,0)</f>
        <v>18</v>
      </c>
      <c r="EO9" s="271">
        <v>16</v>
      </c>
      <c r="EP9" s="248">
        <f>ROUND(EO9/5*6,0)</f>
        <v>19</v>
      </c>
      <c r="EQ9" s="252">
        <f>EN9+EP9</f>
        <v>37</v>
      </c>
      <c r="ER9" s="272">
        <v>1</v>
      </c>
      <c r="ES9" s="250">
        <f>ROUND(ER9/5*6,0)</f>
        <v>1</v>
      </c>
      <c r="ET9" s="271">
        <v>1</v>
      </c>
      <c r="EU9" s="248">
        <f>ROUND(ET9/5*6,0)</f>
        <v>1</v>
      </c>
      <c r="EV9" s="252">
        <f>ES9+EU9</f>
        <v>2</v>
      </c>
      <c r="EW9" s="272">
        <v>15</v>
      </c>
      <c r="EX9" s="250">
        <f>ROUND(EW9/5*6,0)</f>
        <v>18</v>
      </c>
      <c r="EY9" s="271">
        <v>156</v>
      </c>
      <c r="EZ9" s="248">
        <f>ROUND(EY9/5*6,0)</f>
        <v>187</v>
      </c>
      <c r="FA9" s="252">
        <f>EX9+EZ9</f>
        <v>205</v>
      </c>
      <c r="FB9" s="272">
        <v>79</v>
      </c>
      <c r="FC9" s="250">
        <f>ROUND(FB9/5*6,0)</f>
        <v>95</v>
      </c>
      <c r="FD9" s="271">
        <v>116</v>
      </c>
      <c r="FE9" s="248">
        <f>ROUND(FD9/5*6,0)</f>
        <v>139</v>
      </c>
      <c r="FF9" s="252">
        <f>FC9+FE9</f>
        <v>234</v>
      </c>
      <c r="FG9" s="272">
        <v>38</v>
      </c>
      <c r="FH9" s="250">
        <f>ROUND(FG9/5*6,0)</f>
        <v>46</v>
      </c>
      <c r="FI9" s="271">
        <v>2</v>
      </c>
      <c r="FJ9" s="248">
        <f>ROUND(FI9/5*6,0)</f>
        <v>2</v>
      </c>
      <c r="FK9" s="252">
        <f>FH9+FJ9</f>
        <v>48</v>
      </c>
      <c r="FL9" s="272">
        <v>2</v>
      </c>
      <c r="FM9" s="250">
        <f>ROUND(FL9/5*6,0)</f>
        <v>2</v>
      </c>
      <c r="FN9" s="271">
        <v>15</v>
      </c>
      <c r="FO9" s="248">
        <f>ROUND(FN9/5*6,0)</f>
        <v>18</v>
      </c>
      <c r="FP9" s="252">
        <f>FM9+FO9</f>
        <v>20</v>
      </c>
      <c r="FQ9" s="272">
        <v>20</v>
      </c>
      <c r="FR9" s="250">
        <f>ROUND(FQ9/5*6,0)</f>
        <v>24</v>
      </c>
      <c r="FS9" s="271">
        <v>5</v>
      </c>
      <c r="FT9" s="248">
        <f>ROUND(FS9/5*6,0)</f>
        <v>6</v>
      </c>
      <c r="FU9" s="252">
        <f>FR9+FT9</f>
        <v>30</v>
      </c>
      <c r="FV9" s="272">
        <v>12</v>
      </c>
      <c r="FW9" s="250">
        <f>ROUND(FV9/5*6,0)</f>
        <v>14</v>
      </c>
      <c r="FX9" s="271">
        <v>10</v>
      </c>
      <c r="FY9" s="248">
        <f>ROUND(FX9/5*6,0)</f>
        <v>12</v>
      </c>
      <c r="FZ9" s="252">
        <f>FW9+FY9</f>
        <v>26</v>
      </c>
      <c r="GA9" s="272">
        <v>12</v>
      </c>
      <c r="GB9" s="250">
        <f>ROUND(GA9/5*6,0)</f>
        <v>14</v>
      </c>
      <c r="GC9" s="271">
        <v>8</v>
      </c>
      <c r="GD9" s="248">
        <f>ROUND(GC9/5*6,0)</f>
        <v>10</v>
      </c>
      <c r="GE9" s="252">
        <f>GB9+GD9</f>
        <v>24</v>
      </c>
      <c r="GF9" s="272">
        <v>4</v>
      </c>
      <c r="GG9" s="250">
        <f>ROUND(GF9/5*6,0)</f>
        <v>5</v>
      </c>
      <c r="GH9" s="271">
        <v>2</v>
      </c>
      <c r="GI9" s="248">
        <f>ROUND(GH9/5*6,0)</f>
        <v>2</v>
      </c>
      <c r="GJ9" s="252">
        <f>GG9+GI9</f>
        <v>7</v>
      </c>
      <c r="GK9" s="272">
        <v>41</v>
      </c>
      <c r="GL9" s="250">
        <f>ROUND(GK9/5*6,0)</f>
        <v>49</v>
      </c>
      <c r="GM9" s="271">
        <v>6</v>
      </c>
      <c r="GN9" s="248">
        <f>ROUND(GM9/5*6,0)</f>
        <v>7</v>
      </c>
      <c r="GO9" s="252">
        <f>GL9+GN9</f>
        <v>56</v>
      </c>
      <c r="GP9" s="272">
        <v>8</v>
      </c>
      <c r="GQ9" s="250">
        <f>ROUND(GP9/5*6,0)</f>
        <v>10</v>
      </c>
      <c r="GR9" s="271">
        <v>20</v>
      </c>
      <c r="GS9" s="248">
        <f>ROUND(GR9/5*6,0)</f>
        <v>24</v>
      </c>
      <c r="GT9" s="252">
        <f>GQ9+GS9</f>
        <v>34</v>
      </c>
      <c r="GU9" s="272">
        <v>47</v>
      </c>
      <c r="GV9" s="250">
        <f>ROUND(GU9/5*6,0)</f>
        <v>56</v>
      </c>
      <c r="GW9" s="271">
        <v>60</v>
      </c>
      <c r="GX9" s="248">
        <f>ROUND(GW9/5*6,0)</f>
        <v>72</v>
      </c>
      <c r="GY9" s="252">
        <f>GV9+GX9</f>
        <v>128</v>
      </c>
      <c r="GZ9" s="272">
        <v>4</v>
      </c>
      <c r="HA9" s="250">
        <f>ROUND(GZ9/5*6,0)</f>
        <v>5</v>
      </c>
      <c r="HB9" s="271">
        <v>11</v>
      </c>
      <c r="HC9" s="248">
        <f>ROUND(HB9/5*6,0)</f>
        <v>13</v>
      </c>
      <c r="HD9" s="252">
        <f>HA9+HC9</f>
        <v>18</v>
      </c>
      <c r="HE9" s="272">
        <v>119</v>
      </c>
      <c r="HF9" s="250">
        <f>ROUND(HE9/5*6,0)</f>
        <v>143</v>
      </c>
      <c r="HG9" s="271">
        <v>163</v>
      </c>
      <c r="HH9" s="248">
        <f>ROUND(HG9/5*6,0)</f>
        <v>196</v>
      </c>
      <c r="HI9" s="252">
        <f>HF9+HH9</f>
        <v>339</v>
      </c>
      <c r="HJ9" s="448">
        <v>71</v>
      </c>
      <c r="HK9" s="250">
        <f>ROUND(HJ9/5*6,0)</f>
        <v>85</v>
      </c>
      <c r="HL9" s="271">
        <v>240</v>
      </c>
      <c r="HM9" s="248">
        <f>ROUND(HL9/5*6,0)</f>
        <v>288</v>
      </c>
      <c r="HN9" s="252">
        <f>HK9+HM9</f>
        <v>373</v>
      </c>
      <c r="HO9" s="272">
        <v>335</v>
      </c>
      <c r="HP9" s="250">
        <f>ROUND(HO9/5*6,0)</f>
        <v>402</v>
      </c>
      <c r="HQ9" s="271">
        <v>162</v>
      </c>
      <c r="HR9" s="248">
        <f>ROUND(HQ9/5*6,0)</f>
        <v>194</v>
      </c>
      <c r="HS9" s="252">
        <f>HP9+HR9</f>
        <v>596</v>
      </c>
      <c r="HT9" s="272">
        <v>33</v>
      </c>
      <c r="HU9" s="250">
        <f>ROUND(HT9/5*6,0)</f>
        <v>40</v>
      </c>
      <c r="HV9" s="271">
        <v>31</v>
      </c>
      <c r="HW9" s="248">
        <f>ROUND(HV9/5*6,0)</f>
        <v>37</v>
      </c>
      <c r="HX9" s="252">
        <f>HU9+HW9</f>
        <v>77</v>
      </c>
      <c r="HY9" s="272">
        <v>21</v>
      </c>
      <c r="HZ9" s="250">
        <f>ROUND(HY9/5*6,0)</f>
        <v>25</v>
      </c>
      <c r="IA9" s="271">
        <v>34</v>
      </c>
      <c r="IB9" s="248">
        <f>ROUND(IA9/5*6,0)</f>
        <v>41</v>
      </c>
      <c r="IC9" s="252">
        <f>HZ9+IB9</f>
        <v>66</v>
      </c>
      <c r="ID9" s="270">
        <f t="shared" ref="ID9:ID40" si="4">SUM(S9,AH9,AM9,AR9,AW9,BB9,BG9,BL9,BQ9,BV9,CA9,CP9,CU9,DJ9,DO9,DT9,DY9,ED9,EI9,EN9,ES9,EX9,FC9,FH9,FM9,FR9,FW9,GB9,GG9,GL9,GQ9,GV9)+HA9+HF9+HK9+HP9+HU9+HZ9</f>
        <v>4165</v>
      </c>
      <c r="IE9" s="274">
        <f t="shared" ref="IE9:IE40" si="5">SUM(U9,AJ9,AO9,AT9,AY9,BD9,BI9,BN9,BS9,BX9,CC9,CR9,CW9,DL9,DQ9,DV9,EA9,EF9,EK9,EP9,EU9,EZ9,FE9,FJ9,FO9,FT9,FY9,GD9,GI9,GN9,GS9,GX9)+HC9+HH9+HM9+HR9+HW9+IB9</f>
        <v>3849</v>
      </c>
      <c r="IF9" s="245">
        <f t="shared" ref="IF9:IF40" si="6">SUM(V9,AK9,AP9,AU9,AZ9,BE9,BJ9,BO9,BT9,BY9,CD9,CS9,CX9,DM9,DR9,DW9,EB9,EG9,EL9,EQ9,EV9,FA9,FF9,FK9,FP9,FU9,FZ9,GE9,GJ9,GO9,GT9,GY9)+HD9+HI9+HN9+HS9+HX9+IC9</f>
        <v>8014</v>
      </c>
    </row>
    <row r="10" spans="1:242" s="237" customFormat="1" x14ac:dyDescent="0.15">
      <c r="A10" s="659"/>
      <c r="B10" s="443" t="s">
        <v>85</v>
      </c>
      <c r="C10" s="243">
        <f>SUM(C8:C9)</f>
        <v>214</v>
      </c>
      <c r="D10" s="243">
        <f>SUM(D8:D9)</f>
        <v>257</v>
      </c>
      <c r="E10" s="242">
        <f>SUM(E8:E9)</f>
        <v>352</v>
      </c>
      <c r="F10" s="241">
        <f>SUM(F8:F9)</f>
        <v>423</v>
      </c>
      <c r="G10" s="244">
        <f>D10+F10</f>
        <v>680</v>
      </c>
      <c r="H10" s="243"/>
      <c r="I10" s="243">
        <f>SUM(I8:I9)</f>
        <v>504</v>
      </c>
      <c r="J10" s="242">
        <f>SUM(J8:J9)</f>
        <v>348</v>
      </c>
      <c r="K10" s="241">
        <f>SUM(K8:K9)</f>
        <v>418</v>
      </c>
      <c r="L10" s="244">
        <f>I10+K10</f>
        <v>922</v>
      </c>
      <c r="M10" s="243">
        <f>SUM(M8:M9)</f>
        <v>548</v>
      </c>
      <c r="N10" s="243">
        <f>SUM(N8:N9)</f>
        <v>657</v>
      </c>
      <c r="O10" s="242">
        <f>SUM(O8:O9)</f>
        <v>350</v>
      </c>
      <c r="P10" s="241">
        <f>SUM(P8:P9)</f>
        <v>420</v>
      </c>
      <c r="Q10" s="244">
        <f>N10+P10</f>
        <v>1077</v>
      </c>
      <c r="R10" s="330">
        <f>SUM(R8:R9)</f>
        <v>1182</v>
      </c>
      <c r="S10" s="331">
        <f>SUM(S8:S9)</f>
        <v>1418</v>
      </c>
      <c r="T10" s="332">
        <f>SUM(T8:T9)</f>
        <v>1050</v>
      </c>
      <c r="U10" s="241">
        <f>SUM(U8:U9)</f>
        <v>1260</v>
      </c>
      <c r="V10" s="239">
        <f t="shared" si="0"/>
        <v>2678</v>
      </c>
      <c r="W10" s="243">
        <f>SUM(W8:W9)</f>
        <v>663</v>
      </c>
      <c r="X10" s="243">
        <f>SUM(X8:X9)</f>
        <v>796</v>
      </c>
      <c r="Y10" s="242">
        <f>SUM(Y8:Y9)</f>
        <v>682</v>
      </c>
      <c r="Z10" s="241">
        <f>SUM(Z8:Z9)</f>
        <v>819</v>
      </c>
      <c r="AA10" s="244">
        <f>X10+Z10</f>
        <v>1615</v>
      </c>
      <c r="AB10" s="243">
        <f>SUM(AB8:AB9)</f>
        <v>270</v>
      </c>
      <c r="AC10" s="243">
        <f>SUM(AC8:AC9)</f>
        <v>324</v>
      </c>
      <c r="AD10" s="242">
        <f>SUM(AD8:AD9)</f>
        <v>470</v>
      </c>
      <c r="AE10" s="241">
        <f>SUM(AE8:AE9)</f>
        <v>564</v>
      </c>
      <c r="AF10" s="244">
        <f>AC10+AE10</f>
        <v>888</v>
      </c>
      <c r="AG10" s="330">
        <f>SUM(AG8:AG9)</f>
        <v>933</v>
      </c>
      <c r="AH10" s="331">
        <f>SUM(AH8:AH9)</f>
        <v>1120</v>
      </c>
      <c r="AI10" s="332">
        <f>SUM(AI8:AI9)</f>
        <v>1152</v>
      </c>
      <c r="AJ10" s="333">
        <f>SUM(AJ8:AJ9)</f>
        <v>1383</v>
      </c>
      <c r="AK10" s="334">
        <f t="shared" si="1"/>
        <v>2503</v>
      </c>
      <c r="AL10" s="243">
        <f>SUM(AL8:AL9)</f>
        <v>80</v>
      </c>
      <c r="AM10" s="243">
        <f>SUM(AM8:AM9)</f>
        <v>96</v>
      </c>
      <c r="AN10" s="242">
        <f>SUM(AN8:AN9)</f>
        <v>82</v>
      </c>
      <c r="AO10" s="241">
        <f>SUM(AO8:AO9)</f>
        <v>98</v>
      </c>
      <c r="AP10" s="244">
        <f>AM10+AO10</f>
        <v>194</v>
      </c>
      <c r="AQ10" s="243">
        <f>SUM(AQ8:AQ9)</f>
        <v>256</v>
      </c>
      <c r="AR10" s="243">
        <f>SUM(AR8:AR9)</f>
        <v>307</v>
      </c>
      <c r="AS10" s="242">
        <f>SUM(AS8:AS9)</f>
        <v>197</v>
      </c>
      <c r="AT10" s="241">
        <f>SUM(AT8:AT9)</f>
        <v>236</v>
      </c>
      <c r="AU10" s="244">
        <f>AR10+AT10</f>
        <v>543</v>
      </c>
      <c r="AV10" s="449">
        <f>SUM(AV8:AV9)</f>
        <v>189</v>
      </c>
      <c r="AW10" s="243">
        <f>SUM(AW8:AW9)</f>
        <v>226</v>
      </c>
      <c r="AX10" s="242">
        <f>SUM(AX8:AX9)</f>
        <v>301</v>
      </c>
      <c r="AY10" s="241">
        <f>SUM(AY8:AY9)</f>
        <v>361</v>
      </c>
      <c r="AZ10" s="244">
        <f>AW10+AY10</f>
        <v>587</v>
      </c>
      <c r="BA10" s="243">
        <f>SUM(BA8:BA9)</f>
        <v>278</v>
      </c>
      <c r="BB10" s="243">
        <f>SUM(BB8:BB9)</f>
        <v>334</v>
      </c>
      <c r="BC10" s="242">
        <f>SUM(BC8:BC9)</f>
        <v>94</v>
      </c>
      <c r="BD10" s="241">
        <f>SUM(BD8:BD9)</f>
        <v>113</v>
      </c>
      <c r="BE10" s="244">
        <f>BB10+BD10</f>
        <v>447</v>
      </c>
      <c r="BF10" s="243">
        <f>SUM(BF8:BF9)</f>
        <v>222</v>
      </c>
      <c r="BG10" s="243">
        <f>SUM(BG8:BG9)</f>
        <v>266</v>
      </c>
      <c r="BH10" s="242">
        <f>SUM(BH8:BH9)</f>
        <v>188</v>
      </c>
      <c r="BI10" s="241">
        <f>SUM(BI8:BI9)</f>
        <v>225</v>
      </c>
      <c r="BJ10" s="244">
        <f>BG10+BI10</f>
        <v>491</v>
      </c>
      <c r="BK10" s="243">
        <f>SUM(BK8:BK9)</f>
        <v>90</v>
      </c>
      <c r="BL10" s="243">
        <f>SUM(BL8:BL9)</f>
        <v>108</v>
      </c>
      <c r="BM10" s="242">
        <f>SUM(BM8:BM9)</f>
        <v>66</v>
      </c>
      <c r="BN10" s="241">
        <f>SUM(BN8:BN9)</f>
        <v>79</v>
      </c>
      <c r="BO10" s="244">
        <f>BL10+BN10</f>
        <v>187</v>
      </c>
      <c r="BP10" s="243">
        <f>SUM(BP8:BP9)</f>
        <v>251</v>
      </c>
      <c r="BQ10" s="243">
        <f>SUM(BQ8:BQ9)</f>
        <v>301</v>
      </c>
      <c r="BR10" s="242">
        <f>SUM(BR8:BR9)</f>
        <v>168</v>
      </c>
      <c r="BS10" s="241">
        <f>SUM(BS8:BS9)</f>
        <v>202</v>
      </c>
      <c r="BT10" s="244">
        <f>BQ10+BS10</f>
        <v>503</v>
      </c>
      <c r="BU10" s="243">
        <f>SUM(BU8:BU9)</f>
        <v>88</v>
      </c>
      <c r="BV10" s="243">
        <f>SUM(BV8:BV9)</f>
        <v>105</v>
      </c>
      <c r="BW10" s="242">
        <f>SUM(BW8:BW9)</f>
        <v>56</v>
      </c>
      <c r="BX10" s="241">
        <f>SUM(BX8:BX9)</f>
        <v>67</v>
      </c>
      <c r="BY10" s="244">
        <f>BV10+BX10</f>
        <v>172</v>
      </c>
      <c r="BZ10" s="243">
        <f>SUM(BZ8:BZ9)</f>
        <v>164</v>
      </c>
      <c r="CA10" s="243">
        <f>SUM(CA8:CA9)</f>
        <v>197</v>
      </c>
      <c r="CB10" s="242">
        <f>SUM(CB8:CB9)</f>
        <v>134</v>
      </c>
      <c r="CC10" s="241">
        <f>SUM(CC8:CC9)</f>
        <v>161</v>
      </c>
      <c r="CD10" s="244">
        <f>CA10+CC10</f>
        <v>358</v>
      </c>
      <c r="CE10" s="243">
        <f>SUM(CE8:CE9)</f>
        <v>87</v>
      </c>
      <c r="CF10" s="243">
        <f>SUM(CF8:CF9)</f>
        <v>104</v>
      </c>
      <c r="CG10" s="242">
        <f>SUM(CG8:CG9)</f>
        <v>132</v>
      </c>
      <c r="CH10" s="241">
        <f>SUM(CH8:CH9)</f>
        <v>158</v>
      </c>
      <c r="CI10" s="244">
        <f>CF10+CH10</f>
        <v>262</v>
      </c>
      <c r="CJ10" s="243">
        <f>SUM(CJ8:CJ9)</f>
        <v>68</v>
      </c>
      <c r="CK10" s="243">
        <f>SUM(CK8:CK9)</f>
        <v>82</v>
      </c>
      <c r="CL10" s="242">
        <f>SUM(CL8:CL9)</f>
        <v>91</v>
      </c>
      <c r="CM10" s="241">
        <f>SUM(CM8:CM9)</f>
        <v>109</v>
      </c>
      <c r="CN10" s="244">
        <f>CK10+CM10</f>
        <v>191</v>
      </c>
      <c r="CO10" s="331">
        <f>SUM(CO8:CO9)</f>
        <v>155</v>
      </c>
      <c r="CP10" s="331">
        <f>SUM(CP8:CP9)</f>
        <v>186</v>
      </c>
      <c r="CQ10" s="332">
        <f>SUM(CQ8:CQ9)</f>
        <v>223</v>
      </c>
      <c r="CR10" s="333">
        <f>SUM(CR8:CR9)</f>
        <v>268</v>
      </c>
      <c r="CS10" s="334">
        <f t="shared" si="2"/>
        <v>454</v>
      </c>
      <c r="CT10" s="243">
        <f>SUM(CT8:CT9)</f>
        <v>424</v>
      </c>
      <c r="CU10" s="243">
        <f>SUM(CU8:CU9)</f>
        <v>508</v>
      </c>
      <c r="CV10" s="242">
        <f>SUM(CV8:CV9)</f>
        <v>68</v>
      </c>
      <c r="CW10" s="241">
        <f>SUM(CW8:CW9)</f>
        <v>82</v>
      </c>
      <c r="CX10" s="244">
        <f>CU10+CW10</f>
        <v>590</v>
      </c>
      <c r="CY10" s="243">
        <f>SUM(CY8:CY9)</f>
        <v>59</v>
      </c>
      <c r="CZ10" s="243">
        <f>SUM(CZ8:CZ9)</f>
        <v>71</v>
      </c>
      <c r="DA10" s="242">
        <f>SUM(DA8:DA9)</f>
        <v>39</v>
      </c>
      <c r="DB10" s="241">
        <f>SUM(DB8:DB9)</f>
        <v>47</v>
      </c>
      <c r="DC10" s="244">
        <f>CZ10+DB10</f>
        <v>118</v>
      </c>
      <c r="DD10" s="243">
        <f>SUM(DD8:DD9)</f>
        <v>19</v>
      </c>
      <c r="DE10" s="243">
        <f>SUM(DE8:DE9)</f>
        <v>23</v>
      </c>
      <c r="DF10" s="242">
        <f>SUM(DF8:DF9)</f>
        <v>65</v>
      </c>
      <c r="DG10" s="241">
        <f>SUM(DG8:DG9)</f>
        <v>78</v>
      </c>
      <c r="DH10" s="244">
        <f>DE10+DG10</f>
        <v>101</v>
      </c>
      <c r="DI10" s="330">
        <f>SUM(DI8:DI9)</f>
        <v>78</v>
      </c>
      <c r="DJ10" s="331">
        <f>SUM(DJ8:DJ9)</f>
        <v>94</v>
      </c>
      <c r="DK10" s="332">
        <f>SUM(DK8:DK9)</f>
        <v>104</v>
      </c>
      <c r="DL10" s="333">
        <f>SUM(DL8:DL9)</f>
        <v>125</v>
      </c>
      <c r="DM10" s="334">
        <f t="shared" si="3"/>
        <v>219</v>
      </c>
      <c r="DN10" s="243">
        <f>SUM(DN8:DN9)</f>
        <v>29</v>
      </c>
      <c r="DO10" s="243">
        <f>SUM(DO8:DO9)</f>
        <v>35</v>
      </c>
      <c r="DP10" s="242">
        <f>SUM(DP8:DP9)</f>
        <v>51</v>
      </c>
      <c r="DQ10" s="241">
        <f>SUM(DQ8:DQ9)</f>
        <v>61</v>
      </c>
      <c r="DR10" s="244">
        <f>DO10+DQ10</f>
        <v>96</v>
      </c>
      <c r="DS10" s="243">
        <f>SUM(DS8:DS9)</f>
        <v>41</v>
      </c>
      <c r="DT10" s="243">
        <f>SUM(DT8:DT9)</f>
        <v>50</v>
      </c>
      <c r="DU10" s="242">
        <f>SUM(DU8:DU9)</f>
        <v>36</v>
      </c>
      <c r="DV10" s="241">
        <f>SUM(DV8:DV9)</f>
        <v>43</v>
      </c>
      <c r="DW10" s="244">
        <f>DT10+DV10</f>
        <v>93</v>
      </c>
      <c r="DX10" s="243">
        <f>SUM(DX8:DX9)</f>
        <v>146</v>
      </c>
      <c r="DY10" s="243">
        <f>SUM(DY8:DY9)</f>
        <v>176</v>
      </c>
      <c r="DZ10" s="242">
        <f>SUM(DZ8:DZ9)</f>
        <v>125</v>
      </c>
      <c r="EA10" s="241">
        <f>SUM(EA8:EA9)</f>
        <v>150</v>
      </c>
      <c r="EB10" s="244">
        <f>DY10+EA10</f>
        <v>326</v>
      </c>
      <c r="EC10" s="243">
        <f>SUM(EC8:EC9)</f>
        <v>195</v>
      </c>
      <c r="ED10" s="243">
        <f>SUM(ED8:ED9)</f>
        <v>234</v>
      </c>
      <c r="EE10" s="242">
        <f>SUM(EE8:EE9)</f>
        <v>118</v>
      </c>
      <c r="EF10" s="241">
        <f>SUM(EF8:EF9)</f>
        <v>141</v>
      </c>
      <c r="EG10" s="244">
        <f>ED10+EF10</f>
        <v>375</v>
      </c>
      <c r="EH10" s="243">
        <f>SUM(EH8:EH9)</f>
        <v>57</v>
      </c>
      <c r="EI10" s="243">
        <f>SUM(EI8:EI9)</f>
        <v>68</v>
      </c>
      <c r="EJ10" s="242">
        <f>SUM(EJ8:EJ9)</f>
        <v>16</v>
      </c>
      <c r="EK10" s="241">
        <f>SUM(EK8:EK9)</f>
        <v>19</v>
      </c>
      <c r="EL10" s="244">
        <f>EI10+EK10</f>
        <v>87</v>
      </c>
      <c r="EM10" s="243">
        <f>SUM(EM8:EM9)</f>
        <v>32</v>
      </c>
      <c r="EN10" s="243">
        <f>SUM(EN8:EN9)</f>
        <v>38</v>
      </c>
      <c r="EO10" s="242">
        <f>SUM(EO8:EO9)</f>
        <v>28</v>
      </c>
      <c r="EP10" s="241">
        <f>SUM(EP8:EP9)</f>
        <v>33</v>
      </c>
      <c r="EQ10" s="244">
        <f>EN10+EP10</f>
        <v>71</v>
      </c>
      <c r="ER10" s="243">
        <f>SUM(ER8:ER9)</f>
        <v>6</v>
      </c>
      <c r="ES10" s="243">
        <f>SUM(ES8:ES9)</f>
        <v>7</v>
      </c>
      <c r="ET10" s="242">
        <f>SUM(ET8:ET9)</f>
        <v>4</v>
      </c>
      <c r="EU10" s="241">
        <f>SUM(EU8:EU9)</f>
        <v>5</v>
      </c>
      <c r="EV10" s="244">
        <f>ES10+EU10</f>
        <v>12</v>
      </c>
      <c r="EW10" s="243">
        <f>SUM(EW8:EW9)</f>
        <v>30</v>
      </c>
      <c r="EX10" s="243">
        <f>SUM(EX8:EX9)</f>
        <v>36</v>
      </c>
      <c r="EY10" s="242">
        <f>SUM(EY8:EY9)</f>
        <v>290</v>
      </c>
      <c r="EZ10" s="241">
        <f>SUM(EZ8:EZ9)</f>
        <v>348</v>
      </c>
      <c r="FA10" s="244">
        <f>EX10+EZ10</f>
        <v>384</v>
      </c>
      <c r="FB10" s="243">
        <f>SUM(FB8:FB9)</f>
        <v>162</v>
      </c>
      <c r="FC10" s="243">
        <f>SUM(FC8:FC9)</f>
        <v>195</v>
      </c>
      <c r="FD10" s="242">
        <f>SUM(FD8:FD9)</f>
        <v>228</v>
      </c>
      <c r="FE10" s="241">
        <f>SUM(FE8:FE9)</f>
        <v>273</v>
      </c>
      <c r="FF10" s="244">
        <f>FC10+FE10</f>
        <v>468</v>
      </c>
      <c r="FG10" s="243">
        <f>SUM(FG8:FG9)</f>
        <v>65</v>
      </c>
      <c r="FH10" s="243">
        <f>SUM(FH8:FH9)</f>
        <v>78</v>
      </c>
      <c r="FI10" s="242">
        <f>SUM(FI8:FI9)</f>
        <v>8</v>
      </c>
      <c r="FJ10" s="241">
        <f>SUM(FJ8:FJ9)</f>
        <v>9</v>
      </c>
      <c r="FK10" s="244">
        <f>FH10+FJ10</f>
        <v>87</v>
      </c>
      <c r="FL10" s="243">
        <f>SUM(FL8:FL9)</f>
        <v>4</v>
      </c>
      <c r="FM10" s="243">
        <f>SUM(FM8:FM9)</f>
        <v>4</v>
      </c>
      <c r="FN10" s="242">
        <f>SUM(FN8:FN9)</f>
        <v>29</v>
      </c>
      <c r="FO10" s="241">
        <f>SUM(FO8:FO9)</f>
        <v>35</v>
      </c>
      <c r="FP10" s="244">
        <f>FM10+FO10</f>
        <v>39</v>
      </c>
      <c r="FQ10" s="243">
        <f>SUM(FQ8:FQ9)</f>
        <v>41</v>
      </c>
      <c r="FR10" s="243">
        <f>SUM(FR8:FR9)</f>
        <v>49</v>
      </c>
      <c r="FS10" s="242">
        <f>SUM(FS8:FS9)</f>
        <v>17</v>
      </c>
      <c r="FT10" s="241">
        <f>SUM(FT8:FT9)</f>
        <v>20</v>
      </c>
      <c r="FU10" s="244">
        <f>FR10+FT10</f>
        <v>69</v>
      </c>
      <c r="FV10" s="243">
        <f>SUM(FV8:FV9)</f>
        <v>34</v>
      </c>
      <c r="FW10" s="243">
        <f>SUM(FW8:FW9)</f>
        <v>40</v>
      </c>
      <c r="FX10" s="242">
        <f>SUM(FX8:FX9)</f>
        <v>28</v>
      </c>
      <c r="FY10" s="241">
        <f>SUM(FY8:FY9)</f>
        <v>34</v>
      </c>
      <c r="FZ10" s="244">
        <f>FW10+FY10</f>
        <v>74</v>
      </c>
      <c r="GA10" s="243">
        <f>SUM(GA8:GA9)</f>
        <v>44</v>
      </c>
      <c r="GB10" s="243">
        <f>SUM(GB8:GB9)</f>
        <v>52</v>
      </c>
      <c r="GC10" s="242">
        <f>SUM(GC8:GC9)</f>
        <v>28</v>
      </c>
      <c r="GD10" s="241">
        <f>SUM(GD8:GD9)</f>
        <v>34</v>
      </c>
      <c r="GE10" s="244">
        <f>GB10+GD10</f>
        <v>86</v>
      </c>
      <c r="GF10" s="243">
        <f>SUM(GF8:GF9)</f>
        <v>13</v>
      </c>
      <c r="GG10" s="243">
        <f>SUM(GG8:GG9)</f>
        <v>16</v>
      </c>
      <c r="GH10" s="242">
        <f>SUM(GH8:GH9)</f>
        <v>3</v>
      </c>
      <c r="GI10" s="241">
        <f>SUM(GI8:GI9)</f>
        <v>3</v>
      </c>
      <c r="GJ10" s="244">
        <f>GG10+GI10</f>
        <v>19</v>
      </c>
      <c r="GK10" s="243">
        <f>SUM(GK8:GK9)</f>
        <v>103</v>
      </c>
      <c r="GL10" s="243">
        <f>SUM(GL8:GL9)</f>
        <v>123</v>
      </c>
      <c r="GM10" s="242">
        <f>SUM(GM8:GM9)</f>
        <v>23</v>
      </c>
      <c r="GN10" s="241">
        <f>SUM(GN8:GN9)</f>
        <v>27</v>
      </c>
      <c r="GO10" s="244">
        <f>GL10+GN10</f>
        <v>150</v>
      </c>
      <c r="GP10" s="243">
        <f>SUM(GP8:GP9)</f>
        <v>29</v>
      </c>
      <c r="GQ10" s="243">
        <f>SUM(GQ8:GQ9)</f>
        <v>35</v>
      </c>
      <c r="GR10" s="242">
        <f>SUM(GR8:GR9)</f>
        <v>57</v>
      </c>
      <c r="GS10" s="241">
        <f>SUM(GS8:GS9)</f>
        <v>68</v>
      </c>
      <c r="GT10" s="244">
        <f>GQ10+GS10</f>
        <v>103</v>
      </c>
      <c r="GU10" s="243">
        <f>SUM(GU8:GU9)</f>
        <v>115</v>
      </c>
      <c r="GV10" s="243">
        <f>SUM(GV8:GV9)</f>
        <v>138</v>
      </c>
      <c r="GW10" s="242">
        <f>SUM(GW8:GW9)</f>
        <v>130</v>
      </c>
      <c r="GX10" s="241">
        <f>SUM(GX8:GX9)</f>
        <v>156</v>
      </c>
      <c r="GY10" s="244">
        <f>GV10+GX10</f>
        <v>294</v>
      </c>
      <c r="GZ10" s="243">
        <f>SUM(GZ8:GZ9)</f>
        <v>14</v>
      </c>
      <c r="HA10" s="243">
        <f>SUM(HA8:HA9)</f>
        <v>17</v>
      </c>
      <c r="HB10" s="242">
        <f>SUM(HB8:HB9)</f>
        <v>22</v>
      </c>
      <c r="HC10" s="241">
        <f>SUM(HC8:HC9)</f>
        <v>26</v>
      </c>
      <c r="HD10" s="244">
        <f>HA10+HC10</f>
        <v>43</v>
      </c>
      <c r="HE10" s="243">
        <f>SUM(HE8:HE9)</f>
        <v>299</v>
      </c>
      <c r="HF10" s="243">
        <f>SUM(HF8:HF9)</f>
        <v>359</v>
      </c>
      <c r="HG10" s="242">
        <f>SUM(HG8:HG9)</f>
        <v>297</v>
      </c>
      <c r="HH10" s="241">
        <f>SUM(HH8:HH9)</f>
        <v>357</v>
      </c>
      <c r="HI10" s="244">
        <f>HF10+HH10</f>
        <v>716</v>
      </c>
      <c r="HJ10" s="449">
        <f>SUM(HJ8:HJ9)</f>
        <v>100</v>
      </c>
      <c r="HK10" s="243">
        <f>SUM(HK8:HK9)</f>
        <v>120</v>
      </c>
      <c r="HL10" s="242">
        <f>SUM(HL8:HL9)</f>
        <v>307</v>
      </c>
      <c r="HM10" s="241">
        <f>SUM(HM8:HM9)</f>
        <v>368</v>
      </c>
      <c r="HN10" s="244">
        <f>HK10+HM10</f>
        <v>488</v>
      </c>
      <c r="HO10" s="243">
        <f>SUM(HO8:HO9)</f>
        <v>445</v>
      </c>
      <c r="HP10" s="243">
        <f>SUM(HP8:HP9)</f>
        <v>534</v>
      </c>
      <c r="HQ10" s="242">
        <f>SUM(HQ8:HQ9)</f>
        <v>230</v>
      </c>
      <c r="HR10" s="241">
        <f>SUM(HR8:HR9)</f>
        <v>276</v>
      </c>
      <c r="HS10" s="244">
        <f>HP10+HR10</f>
        <v>810</v>
      </c>
      <c r="HT10" s="243">
        <f>SUM(HT8:HT9)</f>
        <v>66</v>
      </c>
      <c r="HU10" s="243">
        <f>SUM(HU8:HU9)</f>
        <v>80</v>
      </c>
      <c r="HV10" s="242">
        <f>SUM(HV8:HV9)</f>
        <v>62</v>
      </c>
      <c r="HW10" s="241">
        <f>SUM(HW8:HW9)</f>
        <v>74</v>
      </c>
      <c r="HX10" s="244">
        <f>HU10+HW10</f>
        <v>154</v>
      </c>
      <c r="HY10" s="243">
        <f>SUM(HY8:HY9)</f>
        <v>53</v>
      </c>
      <c r="HZ10" s="243">
        <f>SUM(HZ8:HZ9)</f>
        <v>63</v>
      </c>
      <c r="IA10" s="242">
        <f>SUM(IA8:IA9)</f>
        <v>60</v>
      </c>
      <c r="IB10" s="241">
        <f>SUM(IB8:IB9)</f>
        <v>72</v>
      </c>
      <c r="IC10" s="244">
        <f>HZ10+IB10</f>
        <v>135</v>
      </c>
      <c r="ID10" s="283">
        <f t="shared" si="4"/>
        <v>7813</v>
      </c>
      <c r="IE10" s="282">
        <f t="shared" si="5"/>
        <v>7292</v>
      </c>
      <c r="IF10" s="281">
        <f t="shared" si="6"/>
        <v>15105</v>
      </c>
      <c r="IH10" s="237">
        <f>SUM(V10,AK10,AP10,AU10,AZ10,BE10,BJ10,BO10,BY10,CD10,BT10)</f>
        <v>8663</v>
      </c>
    </row>
    <row r="11" spans="1:242" s="237" customFormat="1" x14ac:dyDescent="0.15">
      <c r="A11" s="660" t="s">
        <v>119</v>
      </c>
      <c r="B11" s="276" t="s">
        <v>110</v>
      </c>
      <c r="C11" s="273">
        <v>139</v>
      </c>
      <c r="D11" s="270">
        <f>ROUND(C11/5*6,0)</f>
        <v>167</v>
      </c>
      <c r="E11" s="269">
        <v>198</v>
      </c>
      <c r="F11" s="274">
        <f>ROUND(E11/5*6,0)</f>
        <v>238</v>
      </c>
      <c r="G11" s="275">
        <f t="shared" ref="G11:G37" si="7">D11+F11</f>
        <v>405</v>
      </c>
      <c r="H11" s="273">
        <v>250</v>
      </c>
      <c r="I11" s="270">
        <f>ROUND(H11/5*6,0)</f>
        <v>300</v>
      </c>
      <c r="J11" s="269">
        <v>160</v>
      </c>
      <c r="K11" s="274">
        <f>ROUND(J11/5*6,0)</f>
        <v>192</v>
      </c>
      <c r="L11" s="275">
        <f t="shared" ref="L11:L37" si="8">I11+K11</f>
        <v>492</v>
      </c>
      <c r="M11" s="273">
        <v>231</v>
      </c>
      <c r="N11" s="270">
        <f>ROUND(M11/5*6,0)</f>
        <v>277</v>
      </c>
      <c r="O11" s="269">
        <v>184</v>
      </c>
      <c r="P11" s="274">
        <f>ROUND(O11/5*6,0)</f>
        <v>221</v>
      </c>
      <c r="Q11" s="275">
        <f t="shared" ref="Q11:Q37" si="9">N11+P11</f>
        <v>498</v>
      </c>
      <c r="R11" s="335">
        <f>SUM(C11,H11,M11)</f>
        <v>620</v>
      </c>
      <c r="S11" s="321">
        <f>ROUND(R11/5*6,0)</f>
        <v>744</v>
      </c>
      <c r="T11" s="336">
        <f>SUM(E11,J11,O11)</f>
        <v>542</v>
      </c>
      <c r="U11" s="274">
        <f>ROUND(T11/5*6,0)</f>
        <v>650</v>
      </c>
      <c r="V11" s="245">
        <f t="shared" si="0"/>
        <v>1394</v>
      </c>
      <c r="W11" s="273">
        <v>627</v>
      </c>
      <c r="X11" s="270">
        <f>ROUND(W11/5*6,0)</f>
        <v>752</v>
      </c>
      <c r="Y11" s="269">
        <v>871</v>
      </c>
      <c r="Z11" s="274">
        <f>ROUND(Y11/5*6,0)</f>
        <v>1045</v>
      </c>
      <c r="AA11" s="275">
        <f t="shared" ref="AA11:AA37" si="10">X11+Z11</f>
        <v>1797</v>
      </c>
      <c r="AB11" s="273">
        <v>211</v>
      </c>
      <c r="AC11" s="270">
        <f>ROUND(AB11/5*6,0)</f>
        <v>253</v>
      </c>
      <c r="AD11" s="269">
        <v>235</v>
      </c>
      <c r="AE11" s="274">
        <f>ROUND(AD11/5*6,0)</f>
        <v>282</v>
      </c>
      <c r="AF11" s="275">
        <f t="shared" ref="AF11:AF37" si="11">AC11+AE11</f>
        <v>535</v>
      </c>
      <c r="AG11" s="335">
        <f>SUM(W11,AB11)</f>
        <v>838</v>
      </c>
      <c r="AH11" s="321">
        <f>ROUND(AG11/5*6,0)</f>
        <v>1006</v>
      </c>
      <c r="AI11" s="336">
        <f>SUM(Y11,AD11)</f>
        <v>1106</v>
      </c>
      <c r="AJ11" s="323">
        <f>ROUND(AI11/5*6,0)</f>
        <v>1327</v>
      </c>
      <c r="AK11" s="324">
        <f t="shared" si="1"/>
        <v>2333</v>
      </c>
      <c r="AL11" s="273">
        <v>112</v>
      </c>
      <c r="AM11" s="270">
        <f>ROUND(AL11/5*6,0)</f>
        <v>134</v>
      </c>
      <c r="AN11" s="269">
        <v>77</v>
      </c>
      <c r="AO11" s="274">
        <f>ROUND(AN11/5*6,0)</f>
        <v>92</v>
      </c>
      <c r="AP11" s="275">
        <f t="shared" ref="AP11:AP37" si="12">AM11+AO11</f>
        <v>226</v>
      </c>
      <c r="AQ11" s="273">
        <v>188</v>
      </c>
      <c r="AR11" s="270">
        <f>ROUND(AQ11/5*6,0)</f>
        <v>226</v>
      </c>
      <c r="AS11" s="269">
        <v>200</v>
      </c>
      <c r="AT11" s="274">
        <f>ROUND(AS11/5*6,0)</f>
        <v>240</v>
      </c>
      <c r="AU11" s="275">
        <f t="shared" ref="AU11:AU37" si="13">AR11+AT11</f>
        <v>466</v>
      </c>
      <c r="AV11" s="447">
        <v>227</v>
      </c>
      <c r="AW11" s="270">
        <f>ROUND(AV11/5*6,0)</f>
        <v>272</v>
      </c>
      <c r="AX11" s="269">
        <v>228</v>
      </c>
      <c r="AY11" s="274">
        <f>ROUND(AX11/5*6,0)</f>
        <v>274</v>
      </c>
      <c r="AZ11" s="275">
        <f t="shared" ref="AZ11:AZ37" si="14">AW11+AY11</f>
        <v>546</v>
      </c>
      <c r="BA11" s="273">
        <v>90</v>
      </c>
      <c r="BB11" s="270">
        <f>ROUND(BA11/5*6,0)</f>
        <v>108</v>
      </c>
      <c r="BC11" s="269">
        <v>69</v>
      </c>
      <c r="BD11" s="274">
        <f>ROUND(BC11/5*6,0)</f>
        <v>83</v>
      </c>
      <c r="BE11" s="275">
        <f t="shared" ref="BE11:BE37" si="15">BB11+BD11</f>
        <v>191</v>
      </c>
      <c r="BF11" s="273">
        <v>177</v>
      </c>
      <c r="BG11" s="270">
        <f>ROUND(BF11/5*6,0)</f>
        <v>212</v>
      </c>
      <c r="BH11" s="269">
        <v>158</v>
      </c>
      <c r="BI11" s="274">
        <f>ROUND(BH11/5*6,0)</f>
        <v>190</v>
      </c>
      <c r="BJ11" s="275">
        <f t="shared" ref="BJ11:BJ37" si="16">BG11+BI11</f>
        <v>402</v>
      </c>
      <c r="BK11" s="273">
        <v>204</v>
      </c>
      <c r="BL11" s="270">
        <f>ROUND(BK11/5*6,0)</f>
        <v>245</v>
      </c>
      <c r="BM11" s="269">
        <v>100</v>
      </c>
      <c r="BN11" s="274">
        <f>ROUND(BM11/5*6,0)</f>
        <v>120</v>
      </c>
      <c r="BO11" s="275">
        <f t="shared" ref="BO11:BO37" si="17">BL11+BN11</f>
        <v>365</v>
      </c>
      <c r="BP11" s="273">
        <v>245</v>
      </c>
      <c r="BQ11" s="270">
        <f>ROUND(BP11/5*6,0)</f>
        <v>294</v>
      </c>
      <c r="BR11" s="269">
        <v>292</v>
      </c>
      <c r="BS11" s="274">
        <f>ROUND(BR11/5*6,0)</f>
        <v>350</v>
      </c>
      <c r="BT11" s="275">
        <f t="shared" ref="BT11:BT37" si="18">BQ11+BS11</f>
        <v>644</v>
      </c>
      <c r="BU11" s="273">
        <v>81</v>
      </c>
      <c r="BV11" s="270">
        <f>ROUND(BU11/5*6,0)</f>
        <v>97</v>
      </c>
      <c r="BW11" s="269">
        <v>55</v>
      </c>
      <c r="BX11" s="274">
        <f>ROUND(BW11/5*6,0)</f>
        <v>66</v>
      </c>
      <c r="BY11" s="275">
        <f t="shared" ref="BY11:BY37" si="19">BV11+BX11</f>
        <v>163</v>
      </c>
      <c r="BZ11" s="273">
        <v>85</v>
      </c>
      <c r="CA11" s="270">
        <f>ROUND(BZ11/5*6,0)</f>
        <v>102</v>
      </c>
      <c r="CB11" s="269">
        <v>71</v>
      </c>
      <c r="CC11" s="274">
        <f>ROUND(CB11/5*6,0)</f>
        <v>85</v>
      </c>
      <c r="CD11" s="275">
        <f t="shared" ref="CD11:CD37" si="20">CA11+CC11</f>
        <v>187</v>
      </c>
      <c r="CE11" s="273">
        <v>73</v>
      </c>
      <c r="CF11" s="270">
        <f>ROUND(CE11/5*6,0)</f>
        <v>88</v>
      </c>
      <c r="CG11" s="269">
        <v>62</v>
      </c>
      <c r="CH11" s="274">
        <f>ROUND(CG11/5*6,0)</f>
        <v>74</v>
      </c>
      <c r="CI11" s="275">
        <f t="shared" ref="CI11:CI37" si="21">CF11+CH11</f>
        <v>162</v>
      </c>
      <c r="CJ11" s="273">
        <v>105</v>
      </c>
      <c r="CK11" s="270">
        <f>ROUND(CJ11/5*6,0)</f>
        <v>126</v>
      </c>
      <c r="CL11" s="269">
        <v>63</v>
      </c>
      <c r="CM11" s="274">
        <f>ROUND(CL11/5*6,0)</f>
        <v>76</v>
      </c>
      <c r="CN11" s="275">
        <f t="shared" ref="CN11:CN37" si="22">CK11+CM11</f>
        <v>202</v>
      </c>
      <c r="CO11" s="321">
        <f>SUM(CE11,CJ11)</f>
        <v>178</v>
      </c>
      <c r="CP11" s="321">
        <f>ROUND(CO11/5*6,0)</f>
        <v>214</v>
      </c>
      <c r="CQ11" s="322">
        <f>SUM(CG11,CL11)</f>
        <v>125</v>
      </c>
      <c r="CR11" s="323">
        <f>ROUND(CQ11/5*6,0)</f>
        <v>150</v>
      </c>
      <c r="CS11" s="324">
        <f t="shared" si="2"/>
        <v>364</v>
      </c>
      <c r="CT11" s="273">
        <v>151</v>
      </c>
      <c r="CU11" s="270">
        <f>ROUND(CT11/5*6,0)</f>
        <v>181</v>
      </c>
      <c r="CV11" s="269">
        <v>81</v>
      </c>
      <c r="CW11" s="274">
        <f>ROUND(CV11/5*6,0)</f>
        <v>97</v>
      </c>
      <c r="CX11" s="275">
        <f t="shared" ref="CX11:CX37" si="23">CU11+CW11</f>
        <v>278</v>
      </c>
      <c r="CY11" s="273">
        <v>49</v>
      </c>
      <c r="CZ11" s="270">
        <f>ROUND(CY11/5*6,0)</f>
        <v>59</v>
      </c>
      <c r="DA11" s="269">
        <v>47</v>
      </c>
      <c r="DB11" s="274">
        <f>ROUND(DA11/5*6,0)</f>
        <v>56</v>
      </c>
      <c r="DC11" s="275">
        <f t="shared" ref="DC11:DC37" si="24">CZ11+DB11</f>
        <v>115</v>
      </c>
      <c r="DD11" s="273">
        <v>31</v>
      </c>
      <c r="DE11" s="270">
        <f>ROUND(DD11/5*6,0)</f>
        <v>37</v>
      </c>
      <c r="DF11" s="269">
        <v>30</v>
      </c>
      <c r="DG11" s="274">
        <f>ROUND(DF11/5*6,0)</f>
        <v>36</v>
      </c>
      <c r="DH11" s="275">
        <f t="shared" ref="DH11:DH37" si="25">DE11+DG11</f>
        <v>73</v>
      </c>
      <c r="DI11" s="335">
        <f>SUM(CY11,DD11)</f>
        <v>80</v>
      </c>
      <c r="DJ11" s="337">
        <f>ROUND(DI11/5*6,0)</f>
        <v>96</v>
      </c>
      <c r="DK11" s="336">
        <f>SUM(DA11,DF11)</f>
        <v>77</v>
      </c>
      <c r="DL11" s="323">
        <f>ROUND(DK11/5*6,0)</f>
        <v>92</v>
      </c>
      <c r="DM11" s="324">
        <f t="shared" si="3"/>
        <v>188</v>
      </c>
      <c r="DN11" s="273">
        <v>16</v>
      </c>
      <c r="DO11" s="270">
        <f>ROUND(DN11/5*6,0)</f>
        <v>19</v>
      </c>
      <c r="DP11" s="269">
        <v>31</v>
      </c>
      <c r="DQ11" s="274">
        <f>ROUND(DP11/5*6,0)</f>
        <v>37</v>
      </c>
      <c r="DR11" s="275">
        <f t="shared" ref="DR11:DR37" si="26">DO11+DQ11</f>
        <v>56</v>
      </c>
      <c r="DS11" s="273">
        <v>89</v>
      </c>
      <c r="DT11" s="270">
        <f>ROUND(DS11/5*6,0)</f>
        <v>107</v>
      </c>
      <c r="DU11" s="269">
        <v>65</v>
      </c>
      <c r="DV11" s="274">
        <f>ROUND(DU11/5*6,0)</f>
        <v>78</v>
      </c>
      <c r="DW11" s="275">
        <f t="shared" ref="DW11:DW37" si="27">DT11+DV11</f>
        <v>185</v>
      </c>
      <c r="DX11" s="273">
        <v>85</v>
      </c>
      <c r="DY11" s="270">
        <f>ROUND(DX11/5*6,0)</f>
        <v>102</v>
      </c>
      <c r="DZ11" s="269">
        <v>82</v>
      </c>
      <c r="EA11" s="274">
        <f>ROUND(DZ11/5*6,0)</f>
        <v>98</v>
      </c>
      <c r="EB11" s="275">
        <f t="shared" ref="EB11:EB37" si="28">DY11+EA11</f>
        <v>200</v>
      </c>
      <c r="EC11" s="273">
        <v>104</v>
      </c>
      <c r="ED11" s="270">
        <f>ROUND(EC11/5*6,0)</f>
        <v>125</v>
      </c>
      <c r="EE11" s="269">
        <v>84</v>
      </c>
      <c r="EF11" s="274">
        <f>ROUND(EE11/5*6,0)</f>
        <v>101</v>
      </c>
      <c r="EG11" s="275">
        <f t="shared" ref="EG11:EG37" si="29">ED11+EF11</f>
        <v>226</v>
      </c>
      <c r="EH11" s="273">
        <v>18</v>
      </c>
      <c r="EI11" s="270">
        <f>ROUND(EH11/5*6,0)</f>
        <v>22</v>
      </c>
      <c r="EJ11" s="269">
        <v>16</v>
      </c>
      <c r="EK11" s="274">
        <f>ROUND(EJ11/5*6,0)</f>
        <v>19</v>
      </c>
      <c r="EL11" s="275">
        <f t="shared" ref="EL11:EL37" si="30">EI11+EK11</f>
        <v>41</v>
      </c>
      <c r="EM11" s="273">
        <v>34</v>
      </c>
      <c r="EN11" s="270">
        <f>ROUND(EM11/5*6,0)</f>
        <v>41</v>
      </c>
      <c r="EO11" s="269">
        <v>52</v>
      </c>
      <c r="EP11" s="274">
        <f>ROUND(EO11/5*6,0)</f>
        <v>62</v>
      </c>
      <c r="EQ11" s="275">
        <f t="shared" ref="EQ11:EQ37" si="31">EN11+EP11</f>
        <v>103</v>
      </c>
      <c r="ER11" s="273">
        <v>8</v>
      </c>
      <c r="ES11" s="270">
        <f>ROUND(ER11/5*6,0)</f>
        <v>10</v>
      </c>
      <c r="ET11" s="269">
        <v>13</v>
      </c>
      <c r="EU11" s="274">
        <f>ROUND(ET11/5*6,0)</f>
        <v>16</v>
      </c>
      <c r="EV11" s="275">
        <f t="shared" ref="EV11:EV37" si="32">ES11+EU11</f>
        <v>26</v>
      </c>
      <c r="EW11" s="273">
        <v>39</v>
      </c>
      <c r="EX11" s="270">
        <f>ROUND(EW11/5*6,0)</f>
        <v>47</v>
      </c>
      <c r="EY11" s="269">
        <v>87</v>
      </c>
      <c r="EZ11" s="274">
        <f>ROUND(EY11/5*6,0)</f>
        <v>104</v>
      </c>
      <c r="FA11" s="275">
        <f t="shared" ref="FA11:FA37" si="33">EX11+EZ11</f>
        <v>151</v>
      </c>
      <c r="FB11" s="273">
        <v>186</v>
      </c>
      <c r="FC11" s="270">
        <f>ROUND(FB11/5*6,0)</f>
        <v>223</v>
      </c>
      <c r="FD11" s="269">
        <v>56</v>
      </c>
      <c r="FE11" s="274">
        <f>ROUND(FD11/5*6,0)</f>
        <v>67</v>
      </c>
      <c r="FF11" s="275">
        <f t="shared" ref="FF11:FF39" si="34">FC11+FE11</f>
        <v>290</v>
      </c>
      <c r="FG11" s="273">
        <v>29</v>
      </c>
      <c r="FH11" s="270">
        <f>ROUND(FG11/5*6,0)</f>
        <v>35</v>
      </c>
      <c r="FI11" s="269">
        <v>8</v>
      </c>
      <c r="FJ11" s="274">
        <f>ROUND(FI11/5*6,0)</f>
        <v>10</v>
      </c>
      <c r="FK11" s="275">
        <f t="shared" ref="FK11:FK40" si="35">FH11+FJ11</f>
        <v>45</v>
      </c>
      <c r="FL11" s="273">
        <v>10</v>
      </c>
      <c r="FM11" s="270">
        <f>ROUND(FL11/5*6,0)</f>
        <v>12</v>
      </c>
      <c r="FN11" s="269">
        <v>5</v>
      </c>
      <c r="FO11" s="274">
        <f>ROUND(FN11/5*6,0)</f>
        <v>6</v>
      </c>
      <c r="FP11" s="275">
        <f t="shared" ref="FP11:FP40" si="36">FM11+FO11</f>
        <v>18</v>
      </c>
      <c r="FQ11" s="273">
        <v>22</v>
      </c>
      <c r="FR11" s="270">
        <f>ROUND(FQ11/5*6,0)</f>
        <v>26</v>
      </c>
      <c r="FS11" s="269">
        <v>5</v>
      </c>
      <c r="FT11" s="274">
        <f>ROUND(FS11/5*6,0)</f>
        <v>6</v>
      </c>
      <c r="FU11" s="275">
        <f t="shared" ref="FU11:FU40" si="37">FR11+FT11</f>
        <v>32</v>
      </c>
      <c r="FV11" s="273">
        <v>40</v>
      </c>
      <c r="FW11" s="270">
        <f>ROUND(FV11/5*6,0)</f>
        <v>48</v>
      </c>
      <c r="FX11" s="269">
        <v>38</v>
      </c>
      <c r="FY11" s="274">
        <f>ROUND(FX11/5*6,0)</f>
        <v>46</v>
      </c>
      <c r="FZ11" s="275">
        <f t="shared" ref="FZ11:FZ39" si="38">FW11+FY11</f>
        <v>94</v>
      </c>
      <c r="GA11" s="273">
        <v>74</v>
      </c>
      <c r="GB11" s="270">
        <f>ROUND(GA11/5*6,0)</f>
        <v>89</v>
      </c>
      <c r="GC11" s="269">
        <v>23</v>
      </c>
      <c r="GD11" s="274">
        <f>ROUND(GC11/5*6,0)</f>
        <v>28</v>
      </c>
      <c r="GE11" s="275">
        <f t="shared" ref="GE11:GE40" si="39">GB11+GD11</f>
        <v>117</v>
      </c>
      <c r="GF11" s="273">
        <v>6</v>
      </c>
      <c r="GG11" s="270">
        <f>ROUND(GF11/5*6,0)</f>
        <v>7</v>
      </c>
      <c r="GH11" s="269">
        <v>5</v>
      </c>
      <c r="GI11" s="274">
        <f>ROUND(GH11/5*6,0)</f>
        <v>6</v>
      </c>
      <c r="GJ11" s="275">
        <f t="shared" ref="GJ11:GJ40" si="40">GG11+GI11</f>
        <v>13</v>
      </c>
      <c r="GK11" s="273">
        <v>69</v>
      </c>
      <c r="GL11" s="270">
        <f>ROUND(GK11/5*6,0)</f>
        <v>83</v>
      </c>
      <c r="GM11" s="269">
        <v>25</v>
      </c>
      <c r="GN11" s="274">
        <f>ROUND(GM11/5*6,0)</f>
        <v>30</v>
      </c>
      <c r="GO11" s="275">
        <f t="shared" ref="GO11:GO40" si="41">GL11+GN11</f>
        <v>113</v>
      </c>
      <c r="GP11" s="273">
        <v>23</v>
      </c>
      <c r="GQ11" s="270">
        <f>ROUND(GP11/5*6,0)</f>
        <v>28</v>
      </c>
      <c r="GR11" s="269">
        <v>38</v>
      </c>
      <c r="GS11" s="274">
        <f>ROUND(GR11/5*6,0)</f>
        <v>46</v>
      </c>
      <c r="GT11" s="275">
        <f t="shared" ref="GT11:GT37" si="42">GQ11+GS11</f>
        <v>74</v>
      </c>
      <c r="GU11" s="273">
        <v>85</v>
      </c>
      <c r="GV11" s="270">
        <f>ROUND(GU11/5*6,0)</f>
        <v>102</v>
      </c>
      <c r="GW11" s="269">
        <v>110</v>
      </c>
      <c r="GX11" s="274">
        <f>ROUND(GW11/5*6,0)</f>
        <v>132</v>
      </c>
      <c r="GY11" s="275">
        <f t="shared" ref="GY11:GY37" si="43">GV11+GX11</f>
        <v>234</v>
      </c>
      <c r="GZ11" s="273">
        <v>17</v>
      </c>
      <c r="HA11" s="270">
        <f>ROUND(GZ11/5*6,0)</f>
        <v>20</v>
      </c>
      <c r="HB11" s="269">
        <v>10</v>
      </c>
      <c r="HC11" s="274">
        <f>ROUND(HB11/5*6,0)</f>
        <v>12</v>
      </c>
      <c r="HD11" s="275">
        <f t="shared" ref="HD11:HD37" si="44">HA11+HC11</f>
        <v>32</v>
      </c>
      <c r="HE11" s="273">
        <v>195</v>
      </c>
      <c r="HF11" s="270">
        <f>ROUND(HE11/5*6,0)</f>
        <v>234</v>
      </c>
      <c r="HG11" s="269">
        <v>280</v>
      </c>
      <c r="HH11" s="274">
        <f>ROUND(HG11/5*6,0)</f>
        <v>336</v>
      </c>
      <c r="HI11" s="275">
        <f t="shared" ref="HI11:HI37" si="45">HF11+HH11</f>
        <v>570</v>
      </c>
      <c r="HJ11" s="447">
        <v>30</v>
      </c>
      <c r="HK11" s="270">
        <f>ROUND(HJ11/5*6,0)</f>
        <v>36</v>
      </c>
      <c r="HL11" s="269">
        <v>36</v>
      </c>
      <c r="HM11" s="274">
        <f>ROUND(HL11/5*6,0)</f>
        <v>43</v>
      </c>
      <c r="HN11" s="275">
        <f t="shared" ref="HN11:HN37" si="46">HK11+HM11</f>
        <v>79</v>
      </c>
      <c r="HO11" s="273">
        <v>91</v>
      </c>
      <c r="HP11" s="270">
        <f>ROUND(HO11/5*6,0)</f>
        <v>109</v>
      </c>
      <c r="HQ11" s="269">
        <v>62</v>
      </c>
      <c r="HR11" s="274">
        <f>ROUND(HQ11/5*6,0)</f>
        <v>74</v>
      </c>
      <c r="HS11" s="275">
        <f t="shared" ref="HS11:HS37" si="47">HP11+HR11</f>
        <v>183</v>
      </c>
      <c r="HT11" s="273">
        <v>28</v>
      </c>
      <c r="HU11" s="270">
        <f>ROUND(HT11/5*6,0)</f>
        <v>34</v>
      </c>
      <c r="HV11" s="269">
        <v>40</v>
      </c>
      <c r="HW11" s="274">
        <f>ROUND(HV11/5*6,0)</f>
        <v>48</v>
      </c>
      <c r="HX11" s="275">
        <f t="shared" ref="HX11:HX37" si="48">HU11+HW11</f>
        <v>82</v>
      </c>
      <c r="HY11" s="273">
        <v>45</v>
      </c>
      <c r="HZ11" s="270">
        <f>ROUND(HY11/5*6,0)</f>
        <v>54</v>
      </c>
      <c r="IA11" s="269">
        <v>39</v>
      </c>
      <c r="IB11" s="274">
        <f>ROUND(IA11/5*6,0)</f>
        <v>47</v>
      </c>
      <c r="IC11" s="275">
        <f t="shared" ref="IC11:IC37" si="49">HZ11+IB11</f>
        <v>101</v>
      </c>
      <c r="ID11" s="256">
        <f t="shared" si="4"/>
        <v>5544</v>
      </c>
      <c r="IE11" s="255">
        <f t="shared" si="5"/>
        <v>5268</v>
      </c>
      <c r="IF11" s="254">
        <f t="shared" si="6"/>
        <v>10812</v>
      </c>
    </row>
    <row r="12" spans="1:242" s="237" customFormat="1" x14ac:dyDescent="0.15">
      <c r="A12" s="658"/>
      <c r="B12" s="253" t="s">
        <v>109</v>
      </c>
      <c r="C12" s="272">
        <v>117</v>
      </c>
      <c r="D12" s="250">
        <f>ROUND(C12/5*6,0)</f>
        <v>140</v>
      </c>
      <c r="E12" s="271">
        <v>187</v>
      </c>
      <c r="F12" s="248">
        <f>ROUND(E12/5*6,0)</f>
        <v>224</v>
      </c>
      <c r="G12" s="252">
        <f t="shared" si="7"/>
        <v>364</v>
      </c>
      <c r="H12" s="272">
        <v>228</v>
      </c>
      <c r="I12" s="250">
        <f>ROUND(H12/5*6,0)</f>
        <v>274</v>
      </c>
      <c r="J12" s="271">
        <v>120</v>
      </c>
      <c r="K12" s="248">
        <f>ROUND(J12/5*6,0)</f>
        <v>144</v>
      </c>
      <c r="L12" s="252">
        <f t="shared" si="8"/>
        <v>418</v>
      </c>
      <c r="M12" s="272">
        <v>273</v>
      </c>
      <c r="N12" s="250">
        <f>ROUND(M12/5*6,0)</f>
        <v>328</v>
      </c>
      <c r="O12" s="271">
        <v>192</v>
      </c>
      <c r="P12" s="248">
        <f>ROUND(O12/5*6,0)</f>
        <v>230</v>
      </c>
      <c r="Q12" s="252">
        <f t="shared" si="9"/>
        <v>558</v>
      </c>
      <c r="R12" s="325">
        <f>SUM(C12,H12,M12)</f>
        <v>618</v>
      </c>
      <c r="S12" s="326">
        <f>ROUND(R12/5*6,0)</f>
        <v>742</v>
      </c>
      <c r="T12" s="327">
        <f>SUM(E12,J12,O12)</f>
        <v>499</v>
      </c>
      <c r="U12" s="248">
        <f>ROUND(T12/5*6,0)</f>
        <v>599</v>
      </c>
      <c r="V12" s="247">
        <f t="shared" si="0"/>
        <v>1341</v>
      </c>
      <c r="W12" s="272">
        <v>719</v>
      </c>
      <c r="X12" s="250">
        <f>ROUND(W12/5*6,0)</f>
        <v>863</v>
      </c>
      <c r="Y12" s="271">
        <v>1056</v>
      </c>
      <c r="Z12" s="248">
        <f>ROUND(Y12/5*6,0)</f>
        <v>1267</v>
      </c>
      <c r="AA12" s="252">
        <f t="shared" si="10"/>
        <v>2130</v>
      </c>
      <c r="AB12" s="272">
        <v>186</v>
      </c>
      <c r="AC12" s="250">
        <f>ROUND(AB12/5*6,0)</f>
        <v>223</v>
      </c>
      <c r="AD12" s="271">
        <v>299</v>
      </c>
      <c r="AE12" s="248">
        <f>ROUND(AD12/5*6,0)</f>
        <v>359</v>
      </c>
      <c r="AF12" s="252">
        <f t="shared" si="11"/>
        <v>582</v>
      </c>
      <c r="AG12" s="325">
        <f>SUM(W12,AB12)</f>
        <v>905</v>
      </c>
      <c r="AH12" s="326">
        <f>ROUND(AG12/5*6,0)</f>
        <v>1086</v>
      </c>
      <c r="AI12" s="327">
        <f>SUM(Y12,AD12)</f>
        <v>1355</v>
      </c>
      <c r="AJ12" s="328">
        <f>ROUND(AI12/5*6,0)</f>
        <v>1626</v>
      </c>
      <c r="AK12" s="329">
        <f t="shared" si="1"/>
        <v>2712</v>
      </c>
      <c r="AL12" s="272">
        <v>109</v>
      </c>
      <c r="AM12" s="250">
        <f>ROUND(AL12/5*6,0)</f>
        <v>131</v>
      </c>
      <c r="AN12" s="271">
        <v>69</v>
      </c>
      <c r="AO12" s="248">
        <f>ROUND(AN12/5*6,0)</f>
        <v>83</v>
      </c>
      <c r="AP12" s="252">
        <f t="shared" si="12"/>
        <v>214</v>
      </c>
      <c r="AQ12" s="272">
        <v>226</v>
      </c>
      <c r="AR12" s="250">
        <f>ROUND(AQ12/5*6,0)</f>
        <v>271</v>
      </c>
      <c r="AS12" s="271">
        <v>148</v>
      </c>
      <c r="AT12" s="248">
        <f>ROUND(AS12/5*6,0)</f>
        <v>178</v>
      </c>
      <c r="AU12" s="252">
        <f t="shared" si="13"/>
        <v>449</v>
      </c>
      <c r="AV12" s="448">
        <v>239</v>
      </c>
      <c r="AW12" s="250">
        <f>ROUND(AV12/5*6,0)</f>
        <v>287</v>
      </c>
      <c r="AX12" s="271">
        <v>325</v>
      </c>
      <c r="AY12" s="248">
        <f>ROUND(AX12/5*6,0)</f>
        <v>390</v>
      </c>
      <c r="AZ12" s="252">
        <f t="shared" si="14"/>
        <v>677</v>
      </c>
      <c r="BA12" s="272">
        <v>237</v>
      </c>
      <c r="BB12" s="250">
        <f>ROUND(BA12/5*6,0)</f>
        <v>284</v>
      </c>
      <c r="BC12" s="271">
        <v>89</v>
      </c>
      <c r="BD12" s="248">
        <f>ROUND(BC12/5*6,0)</f>
        <v>107</v>
      </c>
      <c r="BE12" s="252">
        <f t="shared" si="15"/>
        <v>391</v>
      </c>
      <c r="BF12" s="272">
        <v>318</v>
      </c>
      <c r="BG12" s="250">
        <f>ROUND(BF12/5*6,0)</f>
        <v>382</v>
      </c>
      <c r="BH12" s="271">
        <v>296</v>
      </c>
      <c r="BI12" s="248">
        <f>ROUND(BH12/5*6,0)</f>
        <v>355</v>
      </c>
      <c r="BJ12" s="252">
        <f t="shared" si="16"/>
        <v>737</v>
      </c>
      <c r="BK12" s="272">
        <v>295</v>
      </c>
      <c r="BL12" s="250">
        <f>ROUND(BK12/5*6,0)</f>
        <v>354</v>
      </c>
      <c r="BM12" s="271">
        <v>212</v>
      </c>
      <c r="BN12" s="248">
        <f>ROUND(BM12/5*6,0)</f>
        <v>254</v>
      </c>
      <c r="BO12" s="252">
        <f t="shared" si="17"/>
        <v>608</v>
      </c>
      <c r="BP12" s="272">
        <v>712</v>
      </c>
      <c r="BQ12" s="250">
        <f>ROUND(BP12/5*6,0)</f>
        <v>854</v>
      </c>
      <c r="BR12" s="271">
        <v>608</v>
      </c>
      <c r="BS12" s="248">
        <f>ROUND(BR12/5*6,0)</f>
        <v>730</v>
      </c>
      <c r="BT12" s="252">
        <f t="shared" si="18"/>
        <v>1584</v>
      </c>
      <c r="BU12" s="272">
        <v>92</v>
      </c>
      <c r="BV12" s="250">
        <f>ROUND(BU12/5*6,0)</f>
        <v>110</v>
      </c>
      <c r="BW12" s="271">
        <v>86</v>
      </c>
      <c r="BX12" s="248">
        <f>ROUND(BW12/5*6,0)</f>
        <v>103</v>
      </c>
      <c r="BY12" s="252">
        <f t="shared" si="19"/>
        <v>213</v>
      </c>
      <c r="BZ12" s="272">
        <v>92</v>
      </c>
      <c r="CA12" s="250">
        <f>ROUND(BZ12/5*6,0)</f>
        <v>110</v>
      </c>
      <c r="CB12" s="271">
        <v>109</v>
      </c>
      <c r="CC12" s="248">
        <f>ROUND(CB12/5*6,0)</f>
        <v>131</v>
      </c>
      <c r="CD12" s="252">
        <f t="shared" si="20"/>
        <v>241</v>
      </c>
      <c r="CE12" s="272">
        <v>55</v>
      </c>
      <c r="CF12" s="250">
        <f>ROUND(CE12/5*6,0)</f>
        <v>66</v>
      </c>
      <c r="CG12" s="271">
        <v>45</v>
      </c>
      <c r="CH12" s="248">
        <f>ROUND(CG12/5*6,0)</f>
        <v>54</v>
      </c>
      <c r="CI12" s="252">
        <f t="shared" si="21"/>
        <v>120</v>
      </c>
      <c r="CJ12" s="272">
        <v>67</v>
      </c>
      <c r="CK12" s="250">
        <f>ROUND(CJ12/5*6,0)</f>
        <v>80</v>
      </c>
      <c r="CL12" s="271">
        <v>70</v>
      </c>
      <c r="CM12" s="248">
        <f>ROUND(CL12/5*6,0)</f>
        <v>84</v>
      </c>
      <c r="CN12" s="252">
        <f t="shared" si="22"/>
        <v>164</v>
      </c>
      <c r="CO12" s="326">
        <f>SUM(CE12,CJ12)</f>
        <v>122</v>
      </c>
      <c r="CP12" s="326">
        <f>ROUND(CO12/5*6,0)</f>
        <v>146</v>
      </c>
      <c r="CQ12" s="327">
        <f>SUM(CG12,CL12)</f>
        <v>115</v>
      </c>
      <c r="CR12" s="328">
        <f>ROUND(CQ12/5*6,0)</f>
        <v>138</v>
      </c>
      <c r="CS12" s="329">
        <f t="shared" si="2"/>
        <v>284</v>
      </c>
      <c r="CT12" s="272">
        <v>220</v>
      </c>
      <c r="CU12" s="250">
        <f>ROUND(CT12/5*6,0)</f>
        <v>264</v>
      </c>
      <c r="CV12" s="271">
        <v>107</v>
      </c>
      <c r="CW12" s="248">
        <f>ROUND(CV12/5*6,0)</f>
        <v>128</v>
      </c>
      <c r="CX12" s="252">
        <f t="shared" si="23"/>
        <v>392</v>
      </c>
      <c r="CY12" s="272">
        <v>30</v>
      </c>
      <c r="CZ12" s="250">
        <f>ROUND(CY12/5*6,0)</f>
        <v>36</v>
      </c>
      <c r="DA12" s="271">
        <v>27</v>
      </c>
      <c r="DB12" s="248">
        <f>ROUND(DA12/5*6,0)</f>
        <v>32</v>
      </c>
      <c r="DC12" s="252">
        <f t="shared" si="24"/>
        <v>68</v>
      </c>
      <c r="DD12" s="272">
        <v>15</v>
      </c>
      <c r="DE12" s="250">
        <f>ROUND(DD12/5*6,0)</f>
        <v>18</v>
      </c>
      <c r="DF12" s="271">
        <v>49</v>
      </c>
      <c r="DG12" s="248">
        <f>ROUND(DF12/5*6,0)</f>
        <v>59</v>
      </c>
      <c r="DH12" s="252">
        <f t="shared" si="25"/>
        <v>77</v>
      </c>
      <c r="DI12" s="320">
        <f>SUM(CY12,DD12)</f>
        <v>45</v>
      </c>
      <c r="DJ12" s="321">
        <f>ROUND(DI12/5*6,0)</f>
        <v>54</v>
      </c>
      <c r="DK12" s="322">
        <f>SUM(DA12,DF12)</f>
        <v>76</v>
      </c>
      <c r="DL12" s="328">
        <f>ROUND(DK12/5*6,0)</f>
        <v>91</v>
      </c>
      <c r="DM12" s="329">
        <f t="shared" si="3"/>
        <v>145</v>
      </c>
      <c r="DN12" s="272">
        <v>9</v>
      </c>
      <c r="DO12" s="250">
        <f>ROUND(DN12/5*6,0)</f>
        <v>11</v>
      </c>
      <c r="DP12" s="271">
        <v>25</v>
      </c>
      <c r="DQ12" s="248">
        <f>ROUND(DP12/5*6,0)</f>
        <v>30</v>
      </c>
      <c r="DR12" s="252">
        <f t="shared" si="26"/>
        <v>41</v>
      </c>
      <c r="DS12" s="272">
        <v>86</v>
      </c>
      <c r="DT12" s="250">
        <f>ROUND(DS12/5*6,0)</f>
        <v>103</v>
      </c>
      <c r="DU12" s="271">
        <v>57</v>
      </c>
      <c r="DV12" s="248">
        <f>ROUND(DU12/5*6,0)</f>
        <v>68</v>
      </c>
      <c r="DW12" s="252">
        <f t="shared" si="27"/>
        <v>171</v>
      </c>
      <c r="DX12" s="272">
        <v>139</v>
      </c>
      <c r="DY12" s="250">
        <f>ROUND(DX12/5*6,0)</f>
        <v>167</v>
      </c>
      <c r="DZ12" s="271">
        <v>86</v>
      </c>
      <c r="EA12" s="248">
        <f>ROUND(DZ12/5*6,0)</f>
        <v>103</v>
      </c>
      <c r="EB12" s="252">
        <f t="shared" si="28"/>
        <v>270</v>
      </c>
      <c r="EC12" s="272">
        <v>241</v>
      </c>
      <c r="ED12" s="250">
        <f>ROUND(EC12/5*6,0)</f>
        <v>289</v>
      </c>
      <c r="EE12" s="271">
        <v>171</v>
      </c>
      <c r="EF12" s="248">
        <f>ROUND(EE12/5*6,0)</f>
        <v>205</v>
      </c>
      <c r="EG12" s="252">
        <f t="shared" si="29"/>
        <v>494</v>
      </c>
      <c r="EH12" s="272">
        <v>32</v>
      </c>
      <c r="EI12" s="250">
        <f>ROUND(EH12/5*6,0)</f>
        <v>38</v>
      </c>
      <c r="EJ12" s="271">
        <v>5</v>
      </c>
      <c r="EK12" s="248">
        <f>ROUND(EJ12/5*6,0)</f>
        <v>6</v>
      </c>
      <c r="EL12" s="252">
        <f t="shared" si="30"/>
        <v>44</v>
      </c>
      <c r="EM12" s="272">
        <v>71</v>
      </c>
      <c r="EN12" s="250">
        <f>ROUND(EM12/5*6,0)</f>
        <v>85</v>
      </c>
      <c r="EO12" s="271">
        <v>74</v>
      </c>
      <c r="EP12" s="248">
        <f>ROUND(EO12/5*6,0)</f>
        <v>89</v>
      </c>
      <c r="EQ12" s="252">
        <f t="shared" si="31"/>
        <v>174</v>
      </c>
      <c r="ER12" s="272">
        <v>5</v>
      </c>
      <c r="ES12" s="250">
        <f>ROUND(ER12/5*6,0)</f>
        <v>6</v>
      </c>
      <c r="ET12" s="271">
        <v>8</v>
      </c>
      <c r="EU12" s="248">
        <f>ROUND(ET12/5*6,0)</f>
        <v>10</v>
      </c>
      <c r="EV12" s="252">
        <f t="shared" si="32"/>
        <v>16</v>
      </c>
      <c r="EW12" s="272">
        <v>73</v>
      </c>
      <c r="EX12" s="250">
        <f>ROUND(EW12/5*6,0)</f>
        <v>88</v>
      </c>
      <c r="EY12" s="271">
        <v>120</v>
      </c>
      <c r="EZ12" s="248">
        <f>ROUND(EY12/5*6,0)</f>
        <v>144</v>
      </c>
      <c r="FA12" s="252">
        <f t="shared" si="33"/>
        <v>232</v>
      </c>
      <c r="FB12" s="272">
        <v>234</v>
      </c>
      <c r="FC12" s="250">
        <f>ROUND(FB12/5*6,0)</f>
        <v>281</v>
      </c>
      <c r="FD12" s="271">
        <v>85</v>
      </c>
      <c r="FE12" s="248">
        <f>ROUND(FD12/5*6,0)</f>
        <v>102</v>
      </c>
      <c r="FF12" s="252">
        <f t="shared" si="34"/>
        <v>383</v>
      </c>
      <c r="FG12" s="272">
        <v>29</v>
      </c>
      <c r="FH12" s="250">
        <f>ROUND(FG12/5*6,0)</f>
        <v>35</v>
      </c>
      <c r="FI12" s="271">
        <v>14</v>
      </c>
      <c r="FJ12" s="248">
        <f>ROUND(FI12/5*6,0)</f>
        <v>17</v>
      </c>
      <c r="FK12" s="252">
        <f t="shared" si="35"/>
        <v>52</v>
      </c>
      <c r="FL12" s="272">
        <v>4</v>
      </c>
      <c r="FM12" s="250">
        <f>ROUND(FL12/5*6,0)</f>
        <v>5</v>
      </c>
      <c r="FN12" s="271">
        <v>7</v>
      </c>
      <c r="FO12" s="248">
        <f>ROUND(FN12/5*6,0)</f>
        <v>8</v>
      </c>
      <c r="FP12" s="252">
        <f t="shared" si="36"/>
        <v>13</v>
      </c>
      <c r="FQ12" s="272">
        <v>7</v>
      </c>
      <c r="FR12" s="250">
        <f>ROUND(FQ12/5*6,0)</f>
        <v>8</v>
      </c>
      <c r="FS12" s="271">
        <v>6</v>
      </c>
      <c r="FT12" s="248">
        <f>ROUND(FS12/5*6,0)</f>
        <v>7</v>
      </c>
      <c r="FU12" s="252">
        <f t="shared" si="37"/>
        <v>15</v>
      </c>
      <c r="FV12" s="272">
        <v>26</v>
      </c>
      <c r="FW12" s="250">
        <f>ROUND(FV12/5*6,0)</f>
        <v>31</v>
      </c>
      <c r="FX12" s="271">
        <v>20</v>
      </c>
      <c r="FY12" s="248">
        <f>ROUND(FX12/5*6,0)</f>
        <v>24</v>
      </c>
      <c r="FZ12" s="252">
        <f t="shared" si="38"/>
        <v>55</v>
      </c>
      <c r="GA12" s="272">
        <v>26</v>
      </c>
      <c r="GB12" s="250">
        <f>ROUND(GA12/5*6,0)</f>
        <v>31</v>
      </c>
      <c r="GC12" s="271">
        <v>9</v>
      </c>
      <c r="GD12" s="248">
        <f>ROUND(GC12/5*6,0)</f>
        <v>11</v>
      </c>
      <c r="GE12" s="252">
        <f t="shared" si="39"/>
        <v>42</v>
      </c>
      <c r="GF12" s="272">
        <v>3</v>
      </c>
      <c r="GG12" s="250">
        <f>ROUND(GF12/5*6,0)</f>
        <v>4</v>
      </c>
      <c r="GH12" s="271">
        <v>2</v>
      </c>
      <c r="GI12" s="248">
        <f>ROUND(GH12/5*6,0)</f>
        <v>2</v>
      </c>
      <c r="GJ12" s="252">
        <f t="shared" si="40"/>
        <v>6</v>
      </c>
      <c r="GK12" s="272">
        <v>80</v>
      </c>
      <c r="GL12" s="250">
        <f>ROUND(GK12/5*6,0)</f>
        <v>96</v>
      </c>
      <c r="GM12" s="271">
        <v>23</v>
      </c>
      <c r="GN12" s="248">
        <f>ROUND(GM12/5*6,0)</f>
        <v>28</v>
      </c>
      <c r="GO12" s="252">
        <f t="shared" si="41"/>
        <v>124</v>
      </c>
      <c r="GP12" s="272">
        <v>12</v>
      </c>
      <c r="GQ12" s="250">
        <f>ROUND(GP12/5*6,0)</f>
        <v>14</v>
      </c>
      <c r="GR12" s="271">
        <v>18</v>
      </c>
      <c r="GS12" s="248">
        <f>ROUND(GR12/5*6,0)</f>
        <v>22</v>
      </c>
      <c r="GT12" s="252">
        <f t="shared" si="42"/>
        <v>36</v>
      </c>
      <c r="GU12" s="272">
        <v>85</v>
      </c>
      <c r="GV12" s="250">
        <f>ROUND(GU12/5*6,0)</f>
        <v>102</v>
      </c>
      <c r="GW12" s="271">
        <v>65</v>
      </c>
      <c r="GX12" s="248">
        <f>ROUND(GW12/5*6,0)</f>
        <v>78</v>
      </c>
      <c r="GY12" s="252">
        <f t="shared" si="43"/>
        <v>180</v>
      </c>
      <c r="GZ12" s="272">
        <v>18</v>
      </c>
      <c r="HA12" s="250">
        <f>ROUND(GZ12/5*6,0)</f>
        <v>22</v>
      </c>
      <c r="HB12" s="271">
        <v>9</v>
      </c>
      <c r="HC12" s="248">
        <f>ROUND(HB12/5*6,0)</f>
        <v>11</v>
      </c>
      <c r="HD12" s="252">
        <f t="shared" si="44"/>
        <v>33</v>
      </c>
      <c r="HE12" s="272">
        <v>221</v>
      </c>
      <c r="HF12" s="250">
        <f>ROUND(HE12/5*6,0)</f>
        <v>265</v>
      </c>
      <c r="HG12" s="271">
        <v>401</v>
      </c>
      <c r="HH12" s="248">
        <f>ROUND(HG12/5*6,0)</f>
        <v>481</v>
      </c>
      <c r="HI12" s="252">
        <f t="shared" si="45"/>
        <v>746</v>
      </c>
      <c r="HJ12" s="448">
        <v>59</v>
      </c>
      <c r="HK12" s="250">
        <f>ROUND(HJ12/5*6,0)</f>
        <v>71</v>
      </c>
      <c r="HL12" s="271">
        <v>132</v>
      </c>
      <c r="HM12" s="248">
        <f>ROUND(HL12/5*6,0)</f>
        <v>158</v>
      </c>
      <c r="HN12" s="252">
        <f t="shared" si="46"/>
        <v>229</v>
      </c>
      <c r="HO12" s="272">
        <v>231</v>
      </c>
      <c r="HP12" s="250">
        <f>ROUND(HO12/5*6,0)</f>
        <v>277</v>
      </c>
      <c r="HQ12" s="271">
        <v>118</v>
      </c>
      <c r="HR12" s="248">
        <f>ROUND(HQ12/5*6,0)</f>
        <v>142</v>
      </c>
      <c r="HS12" s="252">
        <f t="shared" si="47"/>
        <v>419</v>
      </c>
      <c r="HT12" s="272">
        <v>66</v>
      </c>
      <c r="HU12" s="250">
        <f>ROUND(HT12/5*6,0)</f>
        <v>79</v>
      </c>
      <c r="HV12" s="271">
        <v>68</v>
      </c>
      <c r="HW12" s="248">
        <f>ROUND(HV12/5*6,0)</f>
        <v>82</v>
      </c>
      <c r="HX12" s="252">
        <f t="shared" si="48"/>
        <v>161</v>
      </c>
      <c r="HY12" s="272">
        <v>30</v>
      </c>
      <c r="HZ12" s="250">
        <f>ROUND(HY12/5*6,0)</f>
        <v>36</v>
      </c>
      <c r="IA12" s="271">
        <v>26</v>
      </c>
      <c r="IB12" s="248">
        <f>ROUND(IA12/5*6,0)</f>
        <v>31</v>
      </c>
      <c r="IC12" s="252">
        <f t="shared" si="49"/>
        <v>67</v>
      </c>
      <c r="ID12" s="280">
        <f t="shared" si="4"/>
        <v>7219</v>
      </c>
      <c r="IE12" s="274">
        <f t="shared" si="5"/>
        <v>6772</v>
      </c>
      <c r="IF12" s="245">
        <f t="shared" si="6"/>
        <v>13991</v>
      </c>
    </row>
    <row r="13" spans="1:242" s="237" customFormat="1" x14ac:dyDescent="0.15">
      <c r="A13" s="661"/>
      <c r="B13" s="267" t="s">
        <v>85</v>
      </c>
      <c r="C13" s="243">
        <f>SUM(C11:C12)</f>
        <v>256</v>
      </c>
      <c r="D13" s="243">
        <f>SUM(D11:D12)</f>
        <v>307</v>
      </c>
      <c r="E13" s="242">
        <f>SUM(E11:E12)</f>
        <v>385</v>
      </c>
      <c r="F13" s="241">
        <f>SUM(F11:F12)</f>
        <v>462</v>
      </c>
      <c r="G13" s="244">
        <f t="shared" si="7"/>
        <v>769</v>
      </c>
      <c r="H13" s="243"/>
      <c r="I13" s="243">
        <f>SUM(I11:I12)</f>
        <v>574</v>
      </c>
      <c r="J13" s="242">
        <f>SUM(J11:J12)</f>
        <v>280</v>
      </c>
      <c r="K13" s="241">
        <f>SUM(K11:K12)</f>
        <v>336</v>
      </c>
      <c r="L13" s="244">
        <f t="shared" si="8"/>
        <v>910</v>
      </c>
      <c r="M13" s="243">
        <f>SUM(M11:M12)</f>
        <v>504</v>
      </c>
      <c r="N13" s="243">
        <f>SUM(N11:N12)</f>
        <v>605</v>
      </c>
      <c r="O13" s="242">
        <f>SUM(O11:O12)</f>
        <v>376</v>
      </c>
      <c r="P13" s="241">
        <f>SUM(P11:P12)</f>
        <v>451</v>
      </c>
      <c r="Q13" s="244">
        <f t="shared" si="9"/>
        <v>1056</v>
      </c>
      <c r="R13" s="338">
        <f>SUM(R11:R12)</f>
        <v>1238</v>
      </c>
      <c r="S13" s="339">
        <f>SUM(S11:S12)</f>
        <v>1486</v>
      </c>
      <c r="T13" s="340">
        <f>SUM(T11:T12)</f>
        <v>1041</v>
      </c>
      <c r="U13" s="263">
        <f>SUM(U11:U12)</f>
        <v>1249</v>
      </c>
      <c r="V13" s="262">
        <f t="shared" si="0"/>
        <v>2735</v>
      </c>
      <c r="W13" s="243">
        <f>SUM(W11:W12)</f>
        <v>1346</v>
      </c>
      <c r="X13" s="243">
        <f>SUM(X11:X12)</f>
        <v>1615</v>
      </c>
      <c r="Y13" s="242">
        <f>SUM(Y11:Y12)</f>
        <v>1927</v>
      </c>
      <c r="Z13" s="241">
        <f>SUM(Z11:Z12)</f>
        <v>2312</v>
      </c>
      <c r="AA13" s="244">
        <f t="shared" si="10"/>
        <v>3927</v>
      </c>
      <c r="AB13" s="243">
        <f>SUM(AB11:AB12)</f>
        <v>397</v>
      </c>
      <c r="AC13" s="243">
        <f>SUM(AC11:AC12)</f>
        <v>476</v>
      </c>
      <c r="AD13" s="242">
        <f>SUM(AD11:AD12)</f>
        <v>534</v>
      </c>
      <c r="AE13" s="241">
        <f>SUM(AE11:AE12)</f>
        <v>641</v>
      </c>
      <c r="AF13" s="244">
        <f t="shared" si="11"/>
        <v>1117</v>
      </c>
      <c r="AG13" s="338">
        <f>SUM(AG11:AG12)</f>
        <v>1743</v>
      </c>
      <c r="AH13" s="339">
        <f>SUM(AH11:AH12)</f>
        <v>2092</v>
      </c>
      <c r="AI13" s="340">
        <f>SUM(AI11:AI12)</f>
        <v>2461</v>
      </c>
      <c r="AJ13" s="341">
        <f>SUM(AJ11:AJ12)</f>
        <v>2953</v>
      </c>
      <c r="AK13" s="342">
        <f t="shared" si="1"/>
        <v>5045</v>
      </c>
      <c r="AL13" s="243">
        <f>SUM(AL11:AL12)</f>
        <v>221</v>
      </c>
      <c r="AM13" s="243">
        <f>SUM(AM11:AM12)</f>
        <v>265</v>
      </c>
      <c r="AN13" s="242">
        <f>SUM(AN11:AN12)</f>
        <v>146</v>
      </c>
      <c r="AO13" s="241">
        <f>SUM(AO11:AO12)</f>
        <v>175</v>
      </c>
      <c r="AP13" s="244">
        <f t="shared" si="12"/>
        <v>440</v>
      </c>
      <c r="AQ13" s="243">
        <f>SUM(AQ11:AQ12)</f>
        <v>414</v>
      </c>
      <c r="AR13" s="243">
        <f>SUM(AR11:AR12)</f>
        <v>497</v>
      </c>
      <c r="AS13" s="242">
        <f>SUM(AS11:AS12)</f>
        <v>348</v>
      </c>
      <c r="AT13" s="241">
        <f>SUM(AT11:AT12)</f>
        <v>418</v>
      </c>
      <c r="AU13" s="244">
        <f t="shared" si="13"/>
        <v>915</v>
      </c>
      <c r="AV13" s="449">
        <f>SUM(AV11:AV12)</f>
        <v>466</v>
      </c>
      <c r="AW13" s="243">
        <f>SUM(AW11:AW12)</f>
        <v>559</v>
      </c>
      <c r="AX13" s="242">
        <f>SUM(AX11:AX12)</f>
        <v>553</v>
      </c>
      <c r="AY13" s="241">
        <f>SUM(AY11:AY12)</f>
        <v>664</v>
      </c>
      <c r="AZ13" s="244">
        <f t="shared" si="14"/>
        <v>1223</v>
      </c>
      <c r="BA13" s="243">
        <f>SUM(BA11:BA12)</f>
        <v>327</v>
      </c>
      <c r="BB13" s="243">
        <f>SUM(BB11:BB12)</f>
        <v>392</v>
      </c>
      <c r="BC13" s="242">
        <f>SUM(BC11:BC12)</f>
        <v>158</v>
      </c>
      <c r="BD13" s="241">
        <f>SUM(BD11:BD12)</f>
        <v>190</v>
      </c>
      <c r="BE13" s="244">
        <f t="shared" si="15"/>
        <v>582</v>
      </c>
      <c r="BF13" s="243">
        <f>SUM(BF11:BF12)</f>
        <v>495</v>
      </c>
      <c r="BG13" s="243">
        <f>SUM(BG11:BG12)</f>
        <v>594</v>
      </c>
      <c r="BH13" s="242">
        <f>SUM(BH11:BH12)</f>
        <v>454</v>
      </c>
      <c r="BI13" s="241">
        <f>SUM(BI11:BI12)</f>
        <v>545</v>
      </c>
      <c r="BJ13" s="244">
        <f t="shared" si="16"/>
        <v>1139</v>
      </c>
      <c r="BK13" s="243">
        <f>SUM(BK11:BK12)</f>
        <v>499</v>
      </c>
      <c r="BL13" s="243">
        <f>SUM(BL11:BL12)</f>
        <v>599</v>
      </c>
      <c r="BM13" s="242">
        <f>SUM(BM11:BM12)</f>
        <v>312</v>
      </c>
      <c r="BN13" s="241">
        <f>SUM(BN11:BN12)</f>
        <v>374</v>
      </c>
      <c r="BO13" s="244">
        <f t="shared" si="17"/>
        <v>973</v>
      </c>
      <c r="BP13" s="243">
        <f>SUM(BP11:BP12)</f>
        <v>957</v>
      </c>
      <c r="BQ13" s="243">
        <f>SUM(BQ11:BQ12)</f>
        <v>1148</v>
      </c>
      <c r="BR13" s="242">
        <f>SUM(BR11:BR12)</f>
        <v>900</v>
      </c>
      <c r="BS13" s="241">
        <f>SUM(BS11:BS12)</f>
        <v>1080</v>
      </c>
      <c r="BT13" s="244">
        <f t="shared" si="18"/>
        <v>2228</v>
      </c>
      <c r="BU13" s="243">
        <f>SUM(BU11:BU12)</f>
        <v>173</v>
      </c>
      <c r="BV13" s="243">
        <f>SUM(BV11:BV12)</f>
        <v>207</v>
      </c>
      <c r="BW13" s="242">
        <f>SUM(BW11:BW12)</f>
        <v>141</v>
      </c>
      <c r="BX13" s="241">
        <f>SUM(BX11:BX12)</f>
        <v>169</v>
      </c>
      <c r="BY13" s="244">
        <f t="shared" si="19"/>
        <v>376</v>
      </c>
      <c r="BZ13" s="243">
        <f>SUM(BZ11:BZ12)</f>
        <v>177</v>
      </c>
      <c r="CA13" s="243">
        <f>SUM(CA11:CA12)</f>
        <v>212</v>
      </c>
      <c r="CB13" s="242">
        <f>SUM(CB11:CB12)</f>
        <v>180</v>
      </c>
      <c r="CC13" s="241">
        <f>SUM(CC11:CC12)</f>
        <v>216</v>
      </c>
      <c r="CD13" s="244">
        <f t="shared" si="20"/>
        <v>428</v>
      </c>
      <c r="CE13" s="243">
        <f>SUM(CE11:CE12)</f>
        <v>128</v>
      </c>
      <c r="CF13" s="243">
        <f>SUM(CF11:CF12)</f>
        <v>154</v>
      </c>
      <c r="CG13" s="242">
        <f>SUM(CG11:CG12)</f>
        <v>107</v>
      </c>
      <c r="CH13" s="241">
        <f>SUM(CH11:CH12)</f>
        <v>128</v>
      </c>
      <c r="CI13" s="244">
        <f t="shared" si="21"/>
        <v>282</v>
      </c>
      <c r="CJ13" s="243">
        <f>SUM(CJ11:CJ12)</f>
        <v>172</v>
      </c>
      <c r="CK13" s="243">
        <f>SUM(CK11:CK12)</f>
        <v>206</v>
      </c>
      <c r="CL13" s="242">
        <f>SUM(CL11:CL12)</f>
        <v>133</v>
      </c>
      <c r="CM13" s="241">
        <f>SUM(CM11:CM12)</f>
        <v>160</v>
      </c>
      <c r="CN13" s="244">
        <f t="shared" si="22"/>
        <v>366</v>
      </c>
      <c r="CO13" s="339">
        <f>SUM(CO11:CO12)</f>
        <v>300</v>
      </c>
      <c r="CP13" s="339">
        <f>SUM(CP11:CP12)</f>
        <v>360</v>
      </c>
      <c r="CQ13" s="340">
        <f>SUM(CQ11:CQ12)</f>
        <v>240</v>
      </c>
      <c r="CR13" s="341">
        <f>SUM(CR11:CR12)</f>
        <v>288</v>
      </c>
      <c r="CS13" s="342">
        <f t="shared" si="2"/>
        <v>648</v>
      </c>
      <c r="CT13" s="243">
        <f>SUM(CT11:CT12)</f>
        <v>371</v>
      </c>
      <c r="CU13" s="243">
        <f>SUM(CU11:CU12)</f>
        <v>445</v>
      </c>
      <c r="CV13" s="242">
        <f>SUM(CV11:CV12)</f>
        <v>188</v>
      </c>
      <c r="CW13" s="241">
        <f>SUM(CW11:CW12)</f>
        <v>225</v>
      </c>
      <c r="CX13" s="244">
        <f t="shared" si="23"/>
        <v>670</v>
      </c>
      <c r="CY13" s="243">
        <f>SUM(CY11:CY12)</f>
        <v>79</v>
      </c>
      <c r="CZ13" s="243">
        <f>SUM(CZ11:CZ12)</f>
        <v>95</v>
      </c>
      <c r="DA13" s="242">
        <f>SUM(DA11:DA12)</f>
        <v>74</v>
      </c>
      <c r="DB13" s="241">
        <f>SUM(DB11:DB12)</f>
        <v>88</v>
      </c>
      <c r="DC13" s="244">
        <f t="shared" si="24"/>
        <v>183</v>
      </c>
      <c r="DD13" s="243">
        <f>SUM(DD11:DD12)</f>
        <v>46</v>
      </c>
      <c r="DE13" s="243">
        <f>SUM(DE11:DE12)</f>
        <v>55</v>
      </c>
      <c r="DF13" s="242">
        <f>SUM(DF11:DF12)</f>
        <v>79</v>
      </c>
      <c r="DG13" s="241">
        <f>SUM(DG11:DG12)</f>
        <v>95</v>
      </c>
      <c r="DH13" s="244">
        <f t="shared" si="25"/>
        <v>150</v>
      </c>
      <c r="DI13" s="338">
        <f>SUM(DI11:DI12)</f>
        <v>125</v>
      </c>
      <c r="DJ13" s="339">
        <f>SUM(DJ11:DJ12)</f>
        <v>150</v>
      </c>
      <c r="DK13" s="340">
        <f>SUM(DK11:DK12)</f>
        <v>153</v>
      </c>
      <c r="DL13" s="341">
        <f>SUM(DL11:DL12)</f>
        <v>183</v>
      </c>
      <c r="DM13" s="342">
        <f t="shared" si="3"/>
        <v>333</v>
      </c>
      <c r="DN13" s="243">
        <f>SUM(DN11:DN12)</f>
        <v>25</v>
      </c>
      <c r="DO13" s="243">
        <f>SUM(DO11:DO12)</f>
        <v>30</v>
      </c>
      <c r="DP13" s="242">
        <f>SUM(DP11:DP12)</f>
        <v>56</v>
      </c>
      <c r="DQ13" s="241">
        <f>SUM(DQ11:DQ12)</f>
        <v>67</v>
      </c>
      <c r="DR13" s="244">
        <f t="shared" si="26"/>
        <v>97</v>
      </c>
      <c r="DS13" s="243">
        <f>SUM(DS11:DS12)</f>
        <v>175</v>
      </c>
      <c r="DT13" s="243">
        <f>SUM(DT11:DT12)</f>
        <v>210</v>
      </c>
      <c r="DU13" s="242">
        <f>SUM(DU11:DU12)</f>
        <v>122</v>
      </c>
      <c r="DV13" s="241">
        <f>SUM(DV11:DV12)</f>
        <v>146</v>
      </c>
      <c r="DW13" s="244">
        <f t="shared" si="27"/>
        <v>356</v>
      </c>
      <c r="DX13" s="243">
        <f>SUM(DX11:DX12)</f>
        <v>224</v>
      </c>
      <c r="DY13" s="243">
        <f>SUM(DY11:DY12)</f>
        <v>269</v>
      </c>
      <c r="DZ13" s="242">
        <f>SUM(DZ11:DZ12)</f>
        <v>168</v>
      </c>
      <c r="EA13" s="241">
        <f>SUM(EA11:EA12)</f>
        <v>201</v>
      </c>
      <c r="EB13" s="244">
        <f t="shared" si="28"/>
        <v>470</v>
      </c>
      <c r="EC13" s="243">
        <f>SUM(EC11:EC12)</f>
        <v>345</v>
      </c>
      <c r="ED13" s="243">
        <f>SUM(ED11:ED12)</f>
        <v>414</v>
      </c>
      <c r="EE13" s="242">
        <f>SUM(EE11:EE12)</f>
        <v>255</v>
      </c>
      <c r="EF13" s="241">
        <f>SUM(EF11:EF12)</f>
        <v>306</v>
      </c>
      <c r="EG13" s="244">
        <f t="shared" si="29"/>
        <v>720</v>
      </c>
      <c r="EH13" s="243">
        <f>SUM(EH11:EH12)</f>
        <v>50</v>
      </c>
      <c r="EI13" s="243">
        <f>SUM(EI11:EI12)</f>
        <v>60</v>
      </c>
      <c r="EJ13" s="242">
        <f>SUM(EJ11:EJ12)</f>
        <v>21</v>
      </c>
      <c r="EK13" s="241">
        <f>SUM(EK11:EK12)</f>
        <v>25</v>
      </c>
      <c r="EL13" s="244">
        <f t="shared" si="30"/>
        <v>85</v>
      </c>
      <c r="EM13" s="243">
        <f>SUM(EM11:EM12)</f>
        <v>105</v>
      </c>
      <c r="EN13" s="243">
        <f>SUM(EN11:EN12)</f>
        <v>126</v>
      </c>
      <c r="EO13" s="242">
        <f>SUM(EO11:EO12)</f>
        <v>126</v>
      </c>
      <c r="EP13" s="241">
        <f>SUM(EP11:EP12)</f>
        <v>151</v>
      </c>
      <c r="EQ13" s="244">
        <f t="shared" si="31"/>
        <v>277</v>
      </c>
      <c r="ER13" s="243">
        <f>SUM(ER11:ER12)</f>
        <v>13</v>
      </c>
      <c r="ES13" s="243">
        <f>SUM(ES11:ES12)</f>
        <v>16</v>
      </c>
      <c r="ET13" s="242">
        <f>SUM(ET11:ET12)</f>
        <v>21</v>
      </c>
      <c r="EU13" s="241">
        <f>SUM(EU11:EU12)</f>
        <v>26</v>
      </c>
      <c r="EV13" s="244">
        <f t="shared" si="32"/>
        <v>42</v>
      </c>
      <c r="EW13" s="243">
        <f>SUM(EW11:EW12)</f>
        <v>112</v>
      </c>
      <c r="EX13" s="243">
        <f>SUM(EX11:EX12)</f>
        <v>135</v>
      </c>
      <c r="EY13" s="242">
        <f>SUM(EY11:EY12)</f>
        <v>207</v>
      </c>
      <c r="EZ13" s="241">
        <f>SUM(EZ11:EZ12)</f>
        <v>248</v>
      </c>
      <c r="FA13" s="244">
        <f t="shared" si="33"/>
        <v>383</v>
      </c>
      <c r="FB13" s="243">
        <f>SUM(FB11:FB12)</f>
        <v>420</v>
      </c>
      <c r="FC13" s="243">
        <f>SUM(FC11:FC12)</f>
        <v>504</v>
      </c>
      <c r="FD13" s="242">
        <f>SUM(FD11:FD12)</f>
        <v>141</v>
      </c>
      <c r="FE13" s="241">
        <f>SUM(FE11:FE12)</f>
        <v>169</v>
      </c>
      <c r="FF13" s="244">
        <f t="shared" si="34"/>
        <v>673</v>
      </c>
      <c r="FG13" s="243">
        <f>SUM(FG11:FG12)</f>
        <v>58</v>
      </c>
      <c r="FH13" s="243">
        <f>SUM(FH11:FH12)</f>
        <v>70</v>
      </c>
      <c r="FI13" s="242">
        <f>SUM(FI11:FI12)</f>
        <v>22</v>
      </c>
      <c r="FJ13" s="241">
        <f>SUM(FJ11:FJ12)</f>
        <v>27</v>
      </c>
      <c r="FK13" s="244">
        <f t="shared" si="35"/>
        <v>97</v>
      </c>
      <c r="FL13" s="243">
        <f>SUM(FL11:FL12)</f>
        <v>14</v>
      </c>
      <c r="FM13" s="243">
        <f>SUM(FM11:FM12)</f>
        <v>17</v>
      </c>
      <c r="FN13" s="242">
        <f>SUM(FN11:FN12)</f>
        <v>12</v>
      </c>
      <c r="FO13" s="241">
        <f>SUM(FO11:FO12)</f>
        <v>14</v>
      </c>
      <c r="FP13" s="244">
        <f t="shared" si="36"/>
        <v>31</v>
      </c>
      <c r="FQ13" s="243">
        <f>SUM(FQ11:FQ12)</f>
        <v>29</v>
      </c>
      <c r="FR13" s="243">
        <f>SUM(FR11:FR12)</f>
        <v>34</v>
      </c>
      <c r="FS13" s="242">
        <f>SUM(FS11:FS12)</f>
        <v>11</v>
      </c>
      <c r="FT13" s="241">
        <f>SUM(FT11:FT12)</f>
        <v>13</v>
      </c>
      <c r="FU13" s="244">
        <f t="shared" si="37"/>
        <v>47</v>
      </c>
      <c r="FV13" s="243">
        <f>SUM(FV11:FV12)</f>
        <v>66</v>
      </c>
      <c r="FW13" s="243">
        <f>SUM(FW11:FW12)</f>
        <v>79</v>
      </c>
      <c r="FX13" s="242">
        <f>SUM(FX11:FX12)</f>
        <v>58</v>
      </c>
      <c r="FY13" s="241">
        <f>SUM(FY11:FY12)</f>
        <v>70</v>
      </c>
      <c r="FZ13" s="244">
        <f t="shared" si="38"/>
        <v>149</v>
      </c>
      <c r="GA13" s="243">
        <f>SUM(GA11:GA12)</f>
        <v>100</v>
      </c>
      <c r="GB13" s="243">
        <f>SUM(GB11:GB12)</f>
        <v>120</v>
      </c>
      <c r="GC13" s="242">
        <f>SUM(GC11:GC12)</f>
        <v>32</v>
      </c>
      <c r="GD13" s="241">
        <f>SUM(GD11:GD12)</f>
        <v>39</v>
      </c>
      <c r="GE13" s="244">
        <f t="shared" si="39"/>
        <v>159</v>
      </c>
      <c r="GF13" s="243">
        <f>SUM(GF11:GF12)</f>
        <v>9</v>
      </c>
      <c r="GG13" s="243">
        <f>SUM(GG11:GG12)</f>
        <v>11</v>
      </c>
      <c r="GH13" s="242">
        <f>SUM(GH11:GH12)</f>
        <v>7</v>
      </c>
      <c r="GI13" s="241">
        <f>SUM(GI11:GI12)</f>
        <v>8</v>
      </c>
      <c r="GJ13" s="244">
        <f t="shared" si="40"/>
        <v>19</v>
      </c>
      <c r="GK13" s="243">
        <f>SUM(GK11:GK12)</f>
        <v>149</v>
      </c>
      <c r="GL13" s="243">
        <f>SUM(GL11:GL12)</f>
        <v>179</v>
      </c>
      <c r="GM13" s="242">
        <f>SUM(GM11:GM12)</f>
        <v>48</v>
      </c>
      <c r="GN13" s="241">
        <f>SUM(GN11:GN12)</f>
        <v>58</v>
      </c>
      <c r="GO13" s="244">
        <f t="shared" si="41"/>
        <v>237</v>
      </c>
      <c r="GP13" s="243">
        <f>SUM(GP11:GP12)</f>
        <v>35</v>
      </c>
      <c r="GQ13" s="243">
        <f>SUM(GQ11:GQ12)</f>
        <v>42</v>
      </c>
      <c r="GR13" s="242">
        <f>SUM(GR11:GR12)</f>
        <v>56</v>
      </c>
      <c r="GS13" s="241">
        <f>SUM(GS11:GS12)</f>
        <v>68</v>
      </c>
      <c r="GT13" s="244">
        <f t="shared" si="42"/>
        <v>110</v>
      </c>
      <c r="GU13" s="243">
        <f>SUM(GU11:GU12)</f>
        <v>170</v>
      </c>
      <c r="GV13" s="243">
        <f>SUM(GV11:GV12)</f>
        <v>204</v>
      </c>
      <c r="GW13" s="242">
        <f>SUM(GW11:GW12)</f>
        <v>175</v>
      </c>
      <c r="GX13" s="241">
        <f>SUM(GX11:GX12)</f>
        <v>210</v>
      </c>
      <c r="GY13" s="244">
        <f t="shared" si="43"/>
        <v>414</v>
      </c>
      <c r="GZ13" s="243">
        <f>SUM(GZ11:GZ12)</f>
        <v>35</v>
      </c>
      <c r="HA13" s="243">
        <f>SUM(HA11:HA12)</f>
        <v>42</v>
      </c>
      <c r="HB13" s="242">
        <f>SUM(HB11:HB12)</f>
        <v>19</v>
      </c>
      <c r="HC13" s="241">
        <f>SUM(HC11:HC12)</f>
        <v>23</v>
      </c>
      <c r="HD13" s="244">
        <f t="shared" si="44"/>
        <v>65</v>
      </c>
      <c r="HE13" s="243">
        <f>SUM(HE11:HE12)</f>
        <v>416</v>
      </c>
      <c r="HF13" s="243">
        <f>SUM(HF11:HF12)</f>
        <v>499</v>
      </c>
      <c r="HG13" s="242">
        <f>SUM(HG11:HG12)</f>
        <v>681</v>
      </c>
      <c r="HH13" s="241">
        <f>SUM(HH11:HH12)</f>
        <v>817</v>
      </c>
      <c r="HI13" s="244">
        <f t="shared" si="45"/>
        <v>1316</v>
      </c>
      <c r="HJ13" s="449">
        <f>SUM(HJ11:HJ12)</f>
        <v>89</v>
      </c>
      <c r="HK13" s="243">
        <f>SUM(HK11:HK12)</f>
        <v>107</v>
      </c>
      <c r="HL13" s="242">
        <f>SUM(HL11:HL12)</f>
        <v>168</v>
      </c>
      <c r="HM13" s="241">
        <f>SUM(HM11:HM12)</f>
        <v>201</v>
      </c>
      <c r="HN13" s="244">
        <f t="shared" si="46"/>
        <v>308</v>
      </c>
      <c r="HO13" s="243">
        <f>SUM(HO11:HO12)</f>
        <v>322</v>
      </c>
      <c r="HP13" s="243">
        <f>SUM(HP11:HP12)</f>
        <v>386</v>
      </c>
      <c r="HQ13" s="242">
        <f>SUM(HQ11:HQ12)</f>
        <v>180</v>
      </c>
      <c r="HR13" s="241">
        <f>SUM(HR11:HR12)</f>
        <v>216</v>
      </c>
      <c r="HS13" s="244">
        <f t="shared" si="47"/>
        <v>602</v>
      </c>
      <c r="HT13" s="243">
        <f>SUM(HT11:HT12)</f>
        <v>94</v>
      </c>
      <c r="HU13" s="243">
        <f>SUM(HU11:HU12)</f>
        <v>113</v>
      </c>
      <c r="HV13" s="242">
        <f>SUM(HV11:HV12)</f>
        <v>108</v>
      </c>
      <c r="HW13" s="241">
        <f>SUM(HW11:HW12)</f>
        <v>130</v>
      </c>
      <c r="HX13" s="244">
        <f t="shared" si="48"/>
        <v>243</v>
      </c>
      <c r="HY13" s="243">
        <f>SUM(HY11:HY12)</f>
        <v>75</v>
      </c>
      <c r="HZ13" s="243">
        <f>SUM(HZ11:HZ12)</f>
        <v>90</v>
      </c>
      <c r="IA13" s="242">
        <f>SUM(IA11:IA12)</f>
        <v>65</v>
      </c>
      <c r="IB13" s="241">
        <f>SUM(IB11:IB12)</f>
        <v>78</v>
      </c>
      <c r="IC13" s="244">
        <f t="shared" si="49"/>
        <v>168</v>
      </c>
      <c r="ID13" s="279">
        <f t="shared" si="4"/>
        <v>12763</v>
      </c>
      <c r="IE13" s="278">
        <f t="shared" si="5"/>
        <v>12040</v>
      </c>
      <c r="IF13" s="277">
        <f t="shared" si="6"/>
        <v>24803</v>
      </c>
      <c r="IH13" s="237">
        <f>SUM(V13,AK13,AP13,AU13,AZ13,BE13,BJ13,BO13,BY13,CD13,BT13)</f>
        <v>16084</v>
      </c>
    </row>
    <row r="14" spans="1:242" s="237" customFormat="1" x14ac:dyDescent="0.15">
      <c r="A14" s="657" t="s">
        <v>118</v>
      </c>
      <c r="B14" s="260" t="s">
        <v>110</v>
      </c>
      <c r="C14" s="273">
        <v>109</v>
      </c>
      <c r="D14" s="270">
        <f>ROUND(C14/5*6,0)</f>
        <v>131</v>
      </c>
      <c r="E14" s="269">
        <v>157</v>
      </c>
      <c r="F14" s="274">
        <f>ROUND(E14/5*6,0)</f>
        <v>188</v>
      </c>
      <c r="G14" s="275">
        <f t="shared" si="7"/>
        <v>319</v>
      </c>
      <c r="H14" s="273">
        <v>220</v>
      </c>
      <c r="I14" s="270">
        <f>ROUND(H14/5*6,0)</f>
        <v>264</v>
      </c>
      <c r="J14" s="269">
        <v>140</v>
      </c>
      <c r="K14" s="274">
        <f>ROUND(J14/5*6,0)</f>
        <v>168</v>
      </c>
      <c r="L14" s="275">
        <f t="shared" si="8"/>
        <v>432</v>
      </c>
      <c r="M14" s="273">
        <v>301</v>
      </c>
      <c r="N14" s="270">
        <f>ROUND(M14/5*6,0)</f>
        <v>361</v>
      </c>
      <c r="O14" s="269">
        <v>240</v>
      </c>
      <c r="P14" s="274">
        <f>ROUND(O14/5*6,0)</f>
        <v>288</v>
      </c>
      <c r="Q14" s="275">
        <f t="shared" si="9"/>
        <v>649</v>
      </c>
      <c r="R14" s="335">
        <f>SUM(C14,H14,M14)</f>
        <v>630</v>
      </c>
      <c r="S14" s="337">
        <f>ROUND(R14/5*6,0)</f>
        <v>756</v>
      </c>
      <c r="T14" s="336">
        <f>SUM(E14,J14,O14)</f>
        <v>537</v>
      </c>
      <c r="U14" s="255">
        <f>ROUND(T14/5*6,0)</f>
        <v>644</v>
      </c>
      <c r="V14" s="254">
        <f t="shared" si="0"/>
        <v>1400</v>
      </c>
      <c r="W14" s="273">
        <v>703</v>
      </c>
      <c r="X14" s="270">
        <f>ROUND(W14/5*6,0)</f>
        <v>844</v>
      </c>
      <c r="Y14" s="269">
        <v>903</v>
      </c>
      <c r="Z14" s="274">
        <f>ROUND(Y14/5*6,0)</f>
        <v>1084</v>
      </c>
      <c r="AA14" s="275">
        <f t="shared" si="10"/>
        <v>1928</v>
      </c>
      <c r="AB14" s="273">
        <v>250</v>
      </c>
      <c r="AC14" s="270">
        <f>ROUND(AB14/5*6,0)</f>
        <v>300</v>
      </c>
      <c r="AD14" s="269">
        <v>227</v>
      </c>
      <c r="AE14" s="274">
        <f>ROUND(AD14/5*6,0)</f>
        <v>272</v>
      </c>
      <c r="AF14" s="275">
        <f t="shared" si="11"/>
        <v>572</v>
      </c>
      <c r="AG14" s="335">
        <f>SUM(W14,AB14)</f>
        <v>953</v>
      </c>
      <c r="AH14" s="337">
        <f>ROUND(AG14/5*6,0)</f>
        <v>1144</v>
      </c>
      <c r="AI14" s="336">
        <f>SUM(Y14,AD14)</f>
        <v>1130</v>
      </c>
      <c r="AJ14" s="343">
        <f>ROUND(AI14/5*6,0)</f>
        <v>1356</v>
      </c>
      <c r="AK14" s="344">
        <f t="shared" si="1"/>
        <v>2500</v>
      </c>
      <c r="AL14" s="273">
        <v>151</v>
      </c>
      <c r="AM14" s="270">
        <f>ROUND(AL14/5*6,0)</f>
        <v>181</v>
      </c>
      <c r="AN14" s="269">
        <v>118</v>
      </c>
      <c r="AO14" s="274">
        <f>ROUND(AN14/5*6,0)</f>
        <v>142</v>
      </c>
      <c r="AP14" s="275">
        <f t="shared" si="12"/>
        <v>323</v>
      </c>
      <c r="AQ14" s="273">
        <v>246</v>
      </c>
      <c r="AR14" s="270">
        <f>ROUND(AQ14/5*6,0)</f>
        <v>295</v>
      </c>
      <c r="AS14" s="269">
        <v>211</v>
      </c>
      <c r="AT14" s="274">
        <f>ROUND(AS14/5*6,0)</f>
        <v>253</v>
      </c>
      <c r="AU14" s="275">
        <f t="shared" si="13"/>
        <v>548</v>
      </c>
      <c r="AV14" s="447">
        <v>322</v>
      </c>
      <c r="AW14" s="270">
        <f>ROUND(AV14/5*6,0)</f>
        <v>386</v>
      </c>
      <c r="AX14" s="269">
        <v>265</v>
      </c>
      <c r="AY14" s="274">
        <f>ROUND(AX14/5*6,0)</f>
        <v>318</v>
      </c>
      <c r="AZ14" s="275">
        <f t="shared" si="14"/>
        <v>704</v>
      </c>
      <c r="BA14" s="273">
        <v>94</v>
      </c>
      <c r="BB14" s="270">
        <f>ROUND(BA14/5*6,0)</f>
        <v>113</v>
      </c>
      <c r="BC14" s="269">
        <v>69</v>
      </c>
      <c r="BD14" s="274">
        <f>ROUND(BC14/5*6,0)</f>
        <v>83</v>
      </c>
      <c r="BE14" s="275">
        <f t="shared" si="15"/>
        <v>196</v>
      </c>
      <c r="BF14" s="273">
        <v>254</v>
      </c>
      <c r="BG14" s="270">
        <f>ROUND(BF14/5*6,0)</f>
        <v>305</v>
      </c>
      <c r="BH14" s="269">
        <v>233</v>
      </c>
      <c r="BI14" s="274">
        <f>ROUND(BH14/5*6,0)</f>
        <v>280</v>
      </c>
      <c r="BJ14" s="275">
        <f t="shared" si="16"/>
        <v>585</v>
      </c>
      <c r="BK14" s="273">
        <v>152</v>
      </c>
      <c r="BL14" s="270">
        <f>ROUND(BK14/5*6,0)</f>
        <v>182</v>
      </c>
      <c r="BM14" s="269">
        <v>129</v>
      </c>
      <c r="BN14" s="274">
        <f>ROUND(BM14/5*6,0)</f>
        <v>155</v>
      </c>
      <c r="BO14" s="275">
        <f t="shared" si="17"/>
        <v>337</v>
      </c>
      <c r="BP14" s="273">
        <v>313</v>
      </c>
      <c r="BQ14" s="270">
        <f>ROUND(BP14/5*6,0)</f>
        <v>376</v>
      </c>
      <c r="BR14" s="269">
        <v>366</v>
      </c>
      <c r="BS14" s="274">
        <f>ROUND(BR14/5*6,0)</f>
        <v>439</v>
      </c>
      <c r="BT14" s="275">
        <f t="shared" si="18"/>
        <v>815</v>
      </c>
      <c r="BU14" s="273">
        <v>88</v>
      </c>
      <c r="BV14" s="270">
        <f>ROUND(BU14/5*6,0)</f>
        <v>106</v>
      </c>
      <c r="BW14" s="269">
        <v>89</v>
      </c>
      <c r="BX14" s="274">
        <f>ROUND(BW14/5*6,0)</f>
        <v>107</v>
      </c>
      <c r="BY14" s="275">
        <f t="shared" si="19"/>
        <v>213</v>
      </c>
      <c r="BZ14" s="273">
        <v>68</v>
      </c>
      <c r="CA14" s="270">
        <f>ROUND(BZ14/5*6,0)</f>
        <v>82</v>
      </c>
      <c r="CB14" s="269">
        <v>101</v>
      </c>
      <c r="CC14" s="274">
        <f>ROUND(CB14/5*6,0)</f>
        <v>121</v>
      </c>
      <c r="CD14" s="275">
        <f t="shared" si="20"/>
        <v>203</v>
      </c>
      <c r="CE14" s="273">
        <v>56</v>
      </c>
      <c r="CF14" s="270">
        <f>ROUND(CE14/5*6,0)</f>
        <v>67</v>
      </c>
      <c r="CG14" s="269">
        <v>72</v>
      </c>
      <c r="CH14" s="274">
        <f>ROUND(CG14/5*6,0)</f>
        <v>86</v>
      </c>
      <c r="CI14" s="275">
        <f t="shared" si="21"/>
        <v>153</v>
      </c>
      <c r="CJ14" s="273">
        <v>239</v>
      </c>
      <c r="CK14" s="270">
        <f>ROUND(CJ14/5*6,0)</f>
        <v>287</v>
      </c>
      <c r="CL14" s="269">
        <v>182</v>
      </c>
      <c r="CM14" s="274">
        <f>ROUND(CL14/5*6,0)</f>
        <v>218</v>
      </c>
      <c r="CN14" s="275">
        <f t="shared" si="22"/>
        <v>505</v>
      </c>
      <c r="CO14" s="337">
        <f>SUM(CE14,CJ14)</f>
        <v>295</v>
      </c>
      <c r="CP14" s="337">
        <f>ROUND(CO14/5*6,0)</f>
        <v>354</v>
      </c>
      <c r="CQ14" s="336">
        <f>SUM(CG14,CL14)</f>
        <v>254</v>
      </c>
      <c r="CR14" s="343">
        <f>ROUND(CQ14/5*6,0)</f>
        <v>305</v>
      </c>
      <c r="CS14" s="344">
        <f t="shared" si="2"/>
        <v>659</v>
      </c>
      <c r="CT14" s="273">
        <v>95</v>
      </c>
      <c r="CU14" s="270">
        <f>ROUND(CT14/5*6,0)</f>
        <v>114</v>
      </c>
      <c r="CV14" s="269">
        <v>128</v>
      </c>
      <c r="CW14" s="274">
        <f>ROUND(CV14/5*6,0)</f>
        <v>154</v>
      </c>
      <c r="CX14" s="275">
        <f t="shared" si="23"/>
        <v>268</v>
      </c>
      <c r="CY14" s="273">
        <v>48</v>
      </c>
      <c r="CZ14" s="270">
        <f>ROUND(CY14/5*6,0)</f>
        <v>58</v>
      </c>
      <c r="DA14" s="269">
        <v>64</v>
      </c>
      <c r="DB14" s="274">
        <f>ROUND(DA14/5*6,0)</f>
        <v>77</v>
      </c>
      <c r="DC14" s="275">
        <f t="shared" si="24"/>
        <v>135</v>
      </c>
      <c r="DD14" s="273">
        <v>31</v>
      </c>
      <c r="DE14" s="270">
        <f>ROUND(DD14/5*6,0)</f>
        <v>37</v>
      </c>
      <c r="DF14" s="269">
        <v>35</v>
      </c>
      <c r="DG14" s="274">
        <f>ROUND(DF14/5*6,0)</f>
        <v>42</v>
      </c>
      <c r="DH14" s="275">
        <f t="shared" si="25"/>
        <v>79</v>
      </c>
      <c r="DI14" s="335">
        <f>SUM(CY14,DD14)</f>
        <v>79</v>
      </c>
      <c r="DJ14" s="337">
        <f>ROUND(DI14/5*6,0)</f>
        <v>95</v>
      </c>
      <c r="DK14" s="336">
        <f>SUM(DA14,DF14)</f>
        <v>99</v>
      </c>
      <c r="DL14" s="343">
        <f>ROUND(DK14/5*6,0)</f>
        <v>119</v>
      </c>
      <c r="DM14" s="344">
        <f t="shared" si="3"/>
        <v>214</v>
      </c>
      <c r="DN14" s="273">
        <v>45</v>
      </c>
      <c r="DO14" s="270">
        <f>ROUND(DN14/5*6,0)</f>
        <v>54</v>
      </c>
      <c r="DP14" s="269">
        <v>47</v>
      </c>
      <c r="DQ14" s="274">
        <f>ROUND(DP14/5*6,0)</f>
        <v>56</v>
      </c>
      <c r="DR14" s="275">
        <f t="shared" si="26"/>
        <v>110</v>
      </c>
      <c r="DS14" s="273">
        <v>82</v>
      </c>
      <c r="DT14" s="270">
        <f>ROUND(DS14/5*6,0)</f>
        <v>98</v>
      </c>
      <c r="DU14" s="269">
        <v>88</v>
      </c>
      <c r="DV14" s="274">
        <f>ROUND(DU14/5*6,0)</f>
        <v>106</v>
      </c>
      <c r="DW14" s="275">
        <f t="shared" si="27"/>
        <v>204</v>
      </c>
      <c r="DX14" s="273">
        <v>126</v>
      </c>
      <c r="DY14" s="270">
        <f>ROUND(DX14/5*6,0)</f>
        <v>151</v>
      </c>
      <c r="DZ14" s="269">
        <v>122</v>
      </c>
      <c r="EA14" s="274">
        <f>ROUND(DZ14/5*6,0)</f>
        <v>146</v>
      </c>
      <c r="EB14" s="275">
        <f t="shared" si="28"/>
        <v>297</v>
      </c>
      <c r="EC14" s="273">
        <v>117</v>
      </c>
      <c r="ED14" s="270">
        <f>ROUND(EC14/5*6,0)</f>
        <v>140</v>
      </c>
      <c r="EE14" s="269">
        <v>109</v>
      </c>
      <c r="EF14" s="274">
        <f>ROUND(EE14/5*6,0)</f>
        <v>131</v>
      </c>
      <c r="EG14" s="275">
        <f t="shared" si="29"/>
        <v>271</v>
      </c>
      <c r="EH14" s="273">
        <v>25</v>
      </c>
      <c r="EI14" s="270">
        <f>ROUND(EH14/5*6,0)</f>
        <v>30</v>
      </c>
      <c r="EJ14" s="269">
        <v>21</v>
      </c>
      <c r="EK14" s="274">
        <f>ROUND(EJ14/5*6,0)</f>
        <v>25</v>
      </c>
      <c r="EL14" s="275">
        <f t="shared" si="30"/>
        <v>55</v>
      </c>
      <c r="EM14" s="273">
        <v>37</v>
      </c>
      <c r="EN14" s="270">
        <f>ROUND(EM14/5*6,0)</f>
        <v>44</v>
      </c>
      <c r="EO14" s="269">
        <v>49</v>
      </c>
      <c r="EP14" s="274">
        <f>ROUND(EO14/5*6,0)</f>
        <v>59</v>
      </c>
      <c r="EQ14" s="275">
        <f t="shared" si="31"/>
        <v>103</v>
      </c>
      <c r="ER14" s="273">
        <v>14</v>
      </c>
      <c r="ES14" s="270">
        <f>ROUND(ER14/5*6,0)</f>
        <v>17</v>
      </c>
      <c r="ET14" s="269">
        <v>16</v>
      </c>
      <c r="EU14" s="274">
        <f>ROUND(ET14/5*6,0)</f>
        <v>19</v>
      </c>
      <c r="EV14" s="275">
        <f t="shared" si="32"/>
        <v>36</v>
      </c>
      <c r="EW14" s="273">
        <v>98</v>
      </c>
      <c r="EX14" s="270">
        <f>ROUND(EW14/5*6,0)</f>
        <v>118</v>
      </c>
      <c r="EY14" s="269">
        <v>86</v>
      </c>
      <c r="EZ14" s="274">
        <f>ROUND(EY14/5*6,0)</f>
        <v>103</v>
      </c>
      <c r="FA14" s="275">
        <f t="shared" si="33"/>
        <v>221</v>
      </c>
      <c r="FB14" s="273">
        <v>238</v>
      </c>
      <c r="FC14" s="270">
        <f>ROUND(FB14/5*6,0)</f>
        <v>286</v>
      </c>
      <c r="FD14" s="269">
        <v>56</v>
      </c>
      <c r="FE14" s="274">
        <f>ROUND(FD14/5*6,0)</f>
        <v>67</v>
      </c>
      <c r="FF14" s="275">
        <f t="shared" si="34"/>
        <v>353</v>
      </c>
      <c r="FG14" s="273">
        <v>10</v>
      </c>
      <c r="FH14" s="270">
        <f>ROUND(FG14/5*6,0)</f>
        <v>12</v>
      </c>
      <c r="FI14" s="269">
        <v>14</v>
      </c>
      <c r="FJ14" s="274">
        <f>ROUND(FI14/5*6,0)</f>
        <v>17</v>
      </c>
      <c r="FK14" s="275">
        <f t="shared" si="35"/>
        <v>29</v>
      </c>
      <c r="FL14" s="273">
        <v>29</v>
      </c>
      <c r="FM14" s="270">
        <f>ROUND(FL14/5*6,0)</f>
        <v>35</v>
      </c>
      <c r="FN14" s="269">
        <v>23</v>
      </c>
      <c r="FO14" s="274">
        <f>ROUND(FN14/5*6,0)</f>
        <v>28</v>
      </c>
      <c r="FP14" s="275">
        <f t="shared" si="36"/>
        <v>63</v>
      </c>
      <c r="FQ14" s="273">
        <v>12</v>
      </c>
      <c r="FR14" s="270">
        <f>ROUND(FQ14/5*6,0)</f>
        <v>14</v>
      </c>
      <c r="FS14" s="269">
        <v>19</v>
      </c>
      <c r="FT14" s="274">
        <f>ROUND(FS14/5*6,0)</f>
        <v>23</v>
      </c>
      <c r="FU14" s="275">
        <f t="shared" si="37"/>
        <v>37</v>
      </c>
      <c r="FV14" s="273">
        <v>31</v>
      </c>
      <c r="FW14" s="270">
        <f>ROUND(FV14/5*6,0)</f>
        <v>37</v>
      </c>
      <c r="FX14" s="269">
        <v>15</v>
      </c>
      <c r="FY14" s="274">
        <f>ROUND(FX14/5*6,0)</f>
        <v>18</v>
      </c>
      <c r="FZ14" s="275">
        <f t="shared" si="38"/>
        <v>55</v>
      </c>
      <c r="GA14" s="273">
        <v>62</v>
      </c>
      <c r="GB14" s="270">
        <f>ROUND(GA14/5*6,0)</f>
        <v>74</v>
      </c>
      <c r="GC14" s="269">
        <v>27</v>
      </c>
      <c r="GD14" s="274">
        <f>ROUND(GC14/5*6,0)</f>
        <v>32</v>
      </c>
      <c r="GE14" s="275">
        <f t="shared" si="39"/>
        <v>106</v>
      </c>
      <c r="GF14" s="273">
        <v>4</v>
      </c>
      <c r="GG14" s="270">
        <f>ROUND(GF14/5*6,0)</f>
        <v>5</v>
      </c>
      <c r="GH14" s="269">
        <v>4</v>
      </c>
      <c r="GI14" s="274">
        <f>ROUND(GH14/5*6,0)</f>
        <v>5</v>
      </c>
      <c r="GJ14" s="275">
        <f t="shared" si="40"/>
        <v>10</v>
      </c>
      <c r="GK14" s="273">
        <v>56</v>
      </c>
      <c r="GL14" s="270">
        <f>ROUND(GK14/5*6,0)</f>
        <v>67</v>
      </c>
      <c r="GM14" s="269">
        <v>41</v>
      </c>
      <c r="GN14" s="274">
        <f>ROUND(GM14/5*6,0)</f>
        <v>49</v>
      </c>
      <c r="GO14" s="275">
        <f t="shared" si="41"/>
        <v>116</v>
      </c>
      <c r="GP14" s="273">
        <v>23</v>
      </c>
      <c r="GQ14" s="270">
        <f>ROUND(GP14/5*6,0)</f>
        <v>28</v>
      </c>
      <c r="GR14" s="269">
        <v>37</v>
      </c>
      <c r="GS14" s="274">
        <f>ROUND(GR14/5*6,0)</f>
        <v>44</v>
      </c>
      <c r="GT14" s="275">
        <f t="shared" si="42"/>
        <v>72</v>
      </c>
      <c r="GU14" s="273">
        <v>95</v>
      </c>
      <c r="GV14" s="270">
        <f>ROUND(GU14/5*6,0)</f>
        <v>114</v>
      </c>
      <c r="GW14" s="269">
        <v>93</v>
      </c>
      <c r="GX14" s="274">
        <f>ROUND(GW14/5*6,0)</f>
        <v>112</v>
      </c>
      <c r="GY14" s="275">
        <f t="shared" si="43"/>
        <v>226</v>
      </c>
      <c r="GZ14" s="273">
        <v>17</v>
      </c>
      <c r="HA14" s="270">
        <f>ROUND(GZ14/5*6,0)</f>
        <v>20</v>
      </c>
      <c r="HB14" s="269">
        <v>14</v>
      </c>
      <c r="HC14" s="274">
        <f>ROUND(HB14/5*6,0)</f>
        <v>17</v>
      </c>
      <c r="HD14" s="275">
        <f t="shared" si="44"/>
        <v>37</v>
      </c>
      <c r="HE14" s="273">
        <v>222</v>
      </c>
      <c r="HF14" s="270">
        <f>ROUND(HE14/5*6,0)</f>
        <v>266</v>
      </c>
      <c r="HG14" s="269">
        <v>302</v>
      </c>
      <c r="HH14" s="274">
        <f>ROUND(HG14/5*6,0)</f>
        <v>362</v>
      </c>
      <c r="HI14" s="275">
        <f t="shared" si="45"/>
        <v>628</v>
      </c>
      <c r="HJ14" s="447">
        <v>31</v>
      </c>
      <c r="HK14" s="270">
        <f>ROUND(HJ14/5*6,0)</f>
        <v>37</v>
      </c>
      <c r="HL14" s="269">
        <v>60</v>
      </c>
      <c r="HM14" s="274">
        <f>ROUND(HL14/5*6,0)</f>
        <v>72</v>
      </c>
      <c r="HN14" s="275">
        <f t="shared" si="46"/>
        <v>109</v>
      </c>
      <c r="HO14" s="273">
        <v>87</v>
      </c>
      <c r="HP14" s="270">
        <f>ROUND(HO14/5*6,0)</f>
        <v>104</v>
      </c>
      <c r="HQ14" s="269">
        <v>98</v>
      </c>
      <c r="HR14" s="274">
        <f>ROUND(HQ14/5*6,0)</f>
        <v>118</v>
      </c>
      <c r="HS14" s="275">
        <f t="shared" si="47"/>
        <v>222</v>
      </c>
      <c r="HT14" s="273">
        <v>38</v>
      </c>
      <c r="HU14" s="270">
        <f>ROUND(HT14/5*6,0)</f>
        <v>46</v>
      </c>
      <c r="HV14" s="269">
        <v>42</v>
      </c>
      <c r="HW14" s="274">
        <f>ROUND(HV14/5*6,0)</f>
        <v>50</v>
      </c>
      <c r="HX14" s="275">
        <f t="shared" si="48"/>
        <v>96</v>
      </c>
      <c r="HY14" s="273">
        <v>44</v>
      </c>
      <c r="HZ14" s="270">
        <f>ROUND(HY14/5*6,0)</f>
        <v>53</v>
      </c>
      <c r="IA14" s="269">
        <v>85</v>
      </c>
      <c r="IB14" s="274">
        <f>ROUND(IA14/5*6,0)</f>
        <v>102</v>
      </c>
      <c r="IC14" s="275">
        <f t="shared" si="49"/>
        <v>155</v>
      </c>
      <c r="ID14" s="270">
        <f t="shared" si="4"/>
        <v>6339</v>
      </c>
      <c r="IE14" s="274">
        <f t="shared" si="5"/>
        <v>6237</v>
      </c>
      <c r="IF14" s="245">
        <f t="shared" si="6"/>
        <v>12576</v>
      </c>
    </row>
    <row r="15" spans="1:242" s="237" customFormat="1" x14ac:dyDescent="0.15">
      <c r="A15" s="658"/>
      <c r="B15" s="253" t="s">
        <v>109</v>
      </c>
      <c r="C15" s="272">
        <v>89</v>
      </c>
      <c r="D15" s="250">
        <f>ROUND(C15/5*6,0)</f>
        <v>107</v>
      </c>
      <c r="E15" s="271">
        <v>178</v>
      </c>
      <c r="F15" s="248">
        <f>ROUND(E15/5*6,0)</f>
        <v>214</v>
      </c>
      <c r="G15" s="252">
        <f t="shared" si="7"/>
        <v>321</v>
      </c>
      <c r="H15" s="272">
        <v>200</v>
      </c>
      <c r="I15" s="250">
        <f>ROUND(H15/5*6,0)</f>
        <v>240</v>
      </c>
      <c r="J15" s="271">
        <v>101</v>
      </c>
      <c r="K15" s="248">
        <f>ROUND(J15/5*6,0)</f>
        <v>121</v>
      </c>
      <c r="L15" s="252">
        <f t="shared" si="8"/>
        <v>361</v>
      </c>
      <c r="M15" s="272">
        <v>352</v>
      </c>
      <c r="N15" s="250">
        <f>ROUND(M15/5*6,0)</f>
        <v>422</v>
      </c>
      <c r="O15" s="271">
        <v>264</v>
      </c>
      <c r="P15" s="248">
        <f>ROUND(O15/5*6,0)</f>
        <v>317</v>
      </c>
      <c r="Q15" s="252">
        <f t="shared" si="9"/>
        <v>739</v>
      </c>
      <c r="R15" s="325">
        <f>SUM(C15,H15,M15)</f>
        <v>641</v>
      </c>
      <c r="S15" s="326">
        <f>ROUND(R15/5*6,0)</f>
        <v>769</v>
      </c>
      <c r="T15" s="327">
        <f>SUM(E15,J15,O15)</f>
        <v>543</v>
      </c>
      <c r="U15" s="248">
        <f>ROUND(T15/5*6,0)</f>
        <v>652</v>
      </c>
      <c r="V15" s="247">
        <f t="shared" si="0"/>
        <v>1421</v>
      </c>
      <c r="W15" s="272">
        <v>729</v>
      </c>
      <c r="X15" s="250">
        <f>ROUND(W15/5*6,0)</f>
        <v>875</v>
      </c>
      <c r="Y15" s="271">
        <v>1127</v>
      </c>
      <c r="Z15" s="248">
        <f>ROUND(Y15/5*6,0)</f>
        <v>1352</v>
      </c>
      <c r="AA15" s="252">
        <f t="shared" si="10"/>
        <v>2227</v>
      </c>
      <c r="AB15" s="272">
        <v>253</v>
      </c>
      <c r="AC15" s="250">
        <f>ROUND(AB15/5*6,0)</f>
        <v>304</v>
      </c>
      <c r="AD15" s="271">
        <v>379</v>
      </c>
      <c r="AE15" s="248">
        <f>ROUND(AD15/5*6,0)</f>
        <v>455</v>
      </c>
      <c r="AF15" s="252">
        <f t="shared" si="11"/>
        <v>759</v>
      </c>
      <c r="AG15" s="325">
        <f>SUM(W15,AB15)</f>
        <v>982</v>
      </c>
      <c r="AH15" s="326">
        <f>ROUND(AG15/5*6,0)</f>
        <v>1178</v>
      </c>
      <c r="AI15" s="327">
        <f>SUM(Y15,AD15)</f>
        <v>1506</v>
      </c>
      <c r="AJ15" s="328">
        <f>ROUND(AI15/5*6,0)</f>
        <v>1807</v>
      </c>
      <c r="AK15" s="329">
        <f t="shared" si="1"/>
        <v>2985</v>
      </c>
      <c r="AL15" s="272">
        <v>173</v>
      </c>
      <c r="AM15" s="250">
        <f>ROUND(AL15/5*6,0)</f>
        <v>208</v>
      </c>
      <c r="AN15" s="271">
        <v>147</v>
      </c>
      <c r="AO15" s="248">
        <f>ROUND(AN15/5*6,0)</f>
        <v>176</v>
      </c>
      <c r="AP15" s="252">
        <f t="shared" si="12"/>
        <v>384</v>
      </c>
      <c r="AQ15" s="272">
        <v>340</v>
      </c>
      <c r="AR15" s="250">
        <f>ROUND(AQ15/5*6,0)</f>
        <v>408</v>
      </c>
      <c r="AS15" s="271">
        <v>239</v>
      </c>
      <c r="AT15" s="248">
        <f>ROUND(AS15/5*6,0)</f>
        <v>287</v>
      </c>
      <c r="AU15" s="252">
        <f t="shared" si="13"/>
        <v>695</v>
      </c>
      <c r="AV15" s="448">
        <v>412</v>
      </c>
      <c r="AW15" s="250">
        <f>ROUND(AV15/5*6,0)</f>
        <v>494</v>
      </c>
      <c r="AX15" s="271">
        <v>389</v>
      </c>
      <c r="AY15" s="248">
        <f>ROUND(AX15/5*6,0)</f>
        <v>467</v>
      </c>
      <c r="AZ15" s="252">
        <f t="shared" si="14"/>
        <v>961</v>
      </c>
      <c r="BA15" s="272">
        <v>219</v>
      </c>
      <c r="BB15" s="250">
        <f>ROUND(BA15/5*6,0)</f>
        <v>263</v>
      </c>
      <c r="BC15" s="271">
        <v>154</v>
      </c>
      <c r="BD15" s="248">
        <f>ROUND(BC15/5*6,0)</f>
        <v>185</v>
      </c>
      <c r="BE15" s="252">
        <f t="shared" si="15"/>
        <v>448</v>
      </c>
      <c r="BF15" s="272">
        <v>389</v>
      </c>
      <c r="BG15" s="250">
        <f>ROUND(BF15/5*6,0)</f>
        <v>467</v>
      </c>
      <c r="BH15" s="271">
        <v>423</v>
      </c>
      <c r="BI15" s="248">
        <f>ROUND(BH15/5*6,0)</f>
        <v>508</v>
      </c>
      <c r="BJ15" s="252">
        <f t="shared" si="16"/>
        <v>975</v>
      </c>
      <c r="BK15" s="272">
        <v>261</v>
      </c>
      <c r="BL15" s="250">
        <f>ROUND(BK15/5*6,0)</f>
        <v>313</v>
      </c>
      <c r="BM15" s="271">
        <v>278</v>
      </c>
      <c r="BN15" s="248">
        <f>ROUND(BM15/5*6,0)</f>
        <v>334</v>
      </c>
      <c r="BO15" s="252">
        <f t="shared" si="17"/>
        <v>647</v>
      </c>
      <c r="BP15" s="272">
        <v>543</v>
      </c>
      <c r="BQ15" s="250">
        <f>ROUND(BP15/5*6,0)</f>
        <v>652</v>
      </c>
      <c r="BR15" s="271">
        <v>574</v>
      </c>
      <c r="BS15" s="248">
        <f>ROUND(BR15/5*6,0)</f>
        <v>689</v>
      </c>
      <c r="BT15" s="252">
        <f t="shared" si="18"/>
        <v>1341</v>
      </c>
      <c r="BU15" s="272">
        <v>135</v>
      </c>
      <c r="BV15" s="250">
        <f>ROUND(BU15/5*6,0)</f>
        <v>162</v>
      </c>
      <c r="BW15" s="271">
        <v>140</v>
      </c>
      <c r="BX15" s="248">
        <f>ROUND(BW15/5*6,0)</f>
        <v>168</v>
      </c>
      <c r="BY15" s="252">
        <f t="shared" si="19"/>
        <v>330</v>
      </c>
      <c r="BZ15" s="272">
        <v>114</v>
      </c>
      <c r="CA15" s="250">
        <f>ROUND(BZ15/5*6,0)</f>
        <v>137</v>
      </c>
      <c r="CB15" s="271">
        <v>146</v>
      </c>
      <c r="CC15" s="248">
        <f>ROUND(CB15/5*6,0)</f>
        <v>175</v>
      </c>
      <c r="CD15" s="252">
        <f t="shared" si="20"/>
        <v>312</v>
      </c>
      <c r="CE15" s="272">
        <v>32</v>
      </c>
      <c r="CF15" s="250">
        <f>ROUND(CE15/5*6,0)</f>
        <v>38</v>
      </c>
      <c r="CG15" s="271">
        <v>67</v>
      </c>
      <c r="CH15" s="248">
        <f>ROUND(CG15/5*6,0)</f>
        <v>80</v>
      </c>
      <c r="CI15" s="252">
        <f t="shared" si="21"/>
        <v>118</v>
      </c>
      <c r="CJ15" s="272">
        <v>182</v>
      </c>
      <c r="CK15" s="250">
        <f>ROUND(CJ15/5*6,0)</f>
        <v>218</v>
      </c>
      <c r="CL15" s="271">
        <v>129</v>
      </c>
      <c r="CM15" s="248">
        <f>ROUND(CL15/5*6,0)</f>
        <v>155</v>
      </c>
      <c r="CN15" s="252">
        <f t="shared" si="22"/>
        <v>373</v>
      </c>
      <c r="CO15" s="321">
        <f>SUM(CE15,CJ15)</f>
        <v>214</v>
      </c>
      <c r="CP15" s="321">
        <f>ROUND(CO15/5*6,0)</f>
        <v>257</v>
      </c>
      <c r="CQ15" s="322">
        <f>SUM(CG15,CL15)</f>
        <v>196</v>
      </c>
      <c r="CR15" s="323">
        <f>ROUND(CQ15/5*6,0)</f>
        <v>235</v>
      </c>
      <c r="CS15" s="324">
        <f t="shared" si="2"/>
        <v>492</v>
      </c>
      <c r="CT15" s="272">
        <v>146</v>
      </c>
      <c r="CU15" s="250">
        <f>ROUND(CT15/5*6,0)</f>
        <v>175</v>
      </c>
      <c r="CV15" s="271">
        <v>118</v>
      </c>
      <c r="CW15" s="248">
        <f>ROUND(CV15/5*6,0)</f>
        <v>142</v>
      </c>
      <c r="CX15" s="252">
        <f t="shared" si="23"/>
        <v>317</v>
      </c>
      <c r="CY15" s="272">
        <v>41</v>
      </c>
      <c r="CZ15" s="250">
        <f>ROUND(CY15/5*6,0)</f>
        <v>49</v>
      </c>
      <c r="DA15" s="271">
        <v>56</v>
      </c>
      <c r="DB15" s="248">
        <f>ROUND(DA15/5*6,0)</f>
        <v>67</v>
      </c>
      <c r="DC15" s="252">
        <f t="shared" si="24"/>
        <v>116</v>
      </c>
      <c r="DD15" s="272">
        <v>47</v>
      </c>
      <c r="DE15" s="250">
        <f>ROUND(DD15/5*6,0)</f>
        <v>56</v>
      </c>
      <c r="DF15" s="271">
        <v>35</v>
      </c>
      <c r="DG15" s="248">
        <f>ROUND(DF15/5*6,0)</f>
        <v>42</v>
      </c>
      <c r="DH15" s="252">
        <f t="shared" si="25"/>
        <v>98</v>
      </c>
      <c r="DI15" s="320">
        <f>SUM(CY15,DD15)</f>
        <v>88</v>
      </c>
      <c r="DJ15" s="321">
        <f>ROUND(DI15/5*6,0)</f>
        <v>106</v>
      </c>
      <c r="DK15" s="322">
        <f>SUM(DA15,DF15)</f>
        <v>91</v>
      </c>
      <c r="DL15" s="323">
        <f>ROUND(DK15/5*6,0)</f>
        <v>109</v>
      </c>
      <c r="DM15" s="324">
        <f t="shared" si="3"/>
        <v>215</v>
      </c>
      <c r="DN15" s="272">
        <v>27</v>
      </c>
      <c r="DO15" s="250">
        <f>ROUND(DN15/5*6,0)</f>
        <v>32</v>
      </c>
      <c r="DP15" s="271">
        <v>38</v>
      </c>
      <c r="DQ15" s="248">
        <f>ROUND(DP15/5*6,0)</f>
        <v>46</v>
      </c>
      <c r="DR15" s="252">
        <f t="shared" si="26"/>
        <v>78</v>
      </c>
      <c r="DS15" s="272">
        <v>90</v>
      </c>
      <c r="DT15" s="250">
        <f>ROUND(DS15/5*6,0)</f>
        <v>108</v>
      </c>
      <c r="DU15" s="271">
        <v>80</v>
      </c>
      <c r="DV15" s="248">
        <f>ROUND(DU15/5*6,0)</f>
        <v>96</v>
      </c>
      <c r="DW15" s="252">
        <f t="shared" si="27"/>
        <v>204</v>
      </c>
      <c r="DX15" s="272">
        <v>224</v>
      </c>
      <c r="DY15" s="250">
        <f>ROUND(DX15/5*6,0)</f>
        <v>269</v>
      </c>
      <c r="DZ15" s="271">
        <v>128</v>
      </c>
      <c r="EA15" s="248">
        <f>ROUND(DZ15/5*6,0)</f>
        <v>154</v>
      </c>
      <c r="EB15" s="252">
        <f t="shared" si="28"/>
        <v>423</v>
      </c>
      <c r="EC15" s="272">
        <v>333</v>
      </c>
      <c r="ED15" s="250">
        <f>ROUND(EC15/5*6,0)</f>
        <v>400</v>
      </c>
      <c r="EE15" s="271">
        <v>271</v>
      </c>
      <c r="EF15" s="248">
        <f>ROUND(EE15/5*6,0)</f>
        <v>325</v>
      </c>
      <c r="EG15" s="252">
        <f t="shared" si="29"/>
        <v>725</v>
      </c>
      <c r="EH15" s="272">
        <v>26</v>
      </c>
      <c r="EI15" s="250">
        <f>ROUND(EH15/5*6,0)</f>
        <v>31</v>
      </c>
      <c r="EJ15" s="271">
        <v>23</v>
      </c>
      <c r="EK15" s="248">
        <f>ROUND(EJ15/5*6,0)</f>
        <v>28</v>
      </c>
      <c r="EL15" s="252">
        <f t="shared" si="30"/>
        <v>59</v>
      </c>
      <c r="EM15" s="272">
        <v>73</v>
      </c>
      <c r="EN15" s="250">
        <f>ROUND(EM15/5*6,0)</f>
        <v>88</v>
      </c>
      <c r="EO15" s="271">
        <v>68</v>
      </c>
      <c r="EP15" s="248">
        <f>ROUND(EO15/5*6,0)</f>
        <v>82</v>
      </c>
      <c r="EQ15" s="252">
        <f t="shared" si="31"/>
        <v>170</v>
      </c>
      <c r="ER15" s="272">
        <v>10</v>
      </c>
      <c r="ES15" s="250">
        <f>ROUND(ER15/5*6,0)</f>
        <v>12</v>
      </c>
      <c r="ET15" s="271">
        <v>16</v>
      </c>
      <c r="EU15" s="248">
        <f>ROUND(ET15/5*6,0)</f>
        <v>19</v>
      </c>
      <c r="EV15" s="252">
        <f t="shared" si="32"/>
        <v>31</v>
      </c>
      <c r="EW15" s="272">
        <v>117</v>
      </c>
      <c r="EX15" s="250">
        <f>ROUND(EW15/5*6,0)</f>
        <v>140</v>
      </c>
      <c r="EY15" s="271">
        <v>147</v>
      </c>
      <c r="EZ15" s="248">
        <f>ROUND(EY15/5*6,0)</f>
        <v>176</v>
      </c>
      <c r="FA15" s="252">
        <f t="shared" si="33"/>
        <v>316</v>
      </c>
      <c r="FB15" s="272">
        <v>305</v>
      </c>
      <c r="FC15" s="250">
        <f>ROUND(FB15/5*6,0)</f>
        <v>366</v>
      </c>
      <c r="FD15" s="271">
        <v>88</v>
      </c>
      <c r="FE15" s="248">
        <f>ROUND(FD15/5*6,0)</f>
        <v>106</v>
      </c>
      <c r="FF15" s="252">
        <f t="shared" si="34"/>
        <v>472</v>
      </c>
      <c r="FG15" s="272">
        <v>11</v>
      </c>
      <c r="FH15" s="250">
        <f>ROUND(FG15/5*6,0)</f>
        <v>13</v>
      </c>
      <c r="FI15" s="271">
        <v>9</v>
      </c>
      <c r="FJ15" s="248">
        <f>ROUND(FI15/5*6,0)</f>
        <v>11</v>
      </c>
      <c r="FK15" s="252">
        <f t="shared" si="35"/>
        <v>24</v>
      </c>
      <c r="FL15" s="272">
        <v>28</v>
      </c>
      <c r="FM15" s="250">
        <f>ROUND(FL15/5*6,0)</f>
        <v>34</v>
      </c>
      <c r="FN15" s="271">
        <v>19</v>
      </c>
      <c r="FO15" s="248">
        <f>ROUND(FN15/5*6,0)</f>
        <v>23</v>
      </c>
      <c r="FP15" s="252">
        <f t="shared" si="36"/>
        <v>57</v>
      </c>
      <c r="FQ15" s="272">
        <v>19</v>
      </c>
      <c r="FR15" s="250">
        <f>ROUND(FQ15/5*6,0)</f>
        <v>23</v>
      </c>
      <c r="FS15" s="271">
        <v>28</v>
      </c>
      <c r="FT15" s="248">
        <f>ROUND(FS15/5*6,0)</f>
        <v>34</v>
      </c>
      <c r="FU15" s="252">
        <f t="shared" si="37"/>
        <v>57</v>
      </c>
      <c r="FV15" s="272">
        <v>15</v>
      </c>
      <c r="FW15" s="250">
        <f>ROUND(FV15/5*6,0)</f>
        <v>18</v>
      </c>
      <c r="FX15" s="271">
        <v>13</v>
      </c>
      <c r="FY15" s="248">
        <f>ROUND(FX15/5*6,0)</f>
        <v>16</v>
      </c>
      <c r="FZ15" s="252">
        <f t="shared" si="38"/>
        <v>34</v>
      </c>
      <c r="GA15" s="272">
        <v>29</v>
      </c>
      <c r="GB15" s="250">
        <f>ROUND(GA15/5*6,0)</f>
        <v>35</v>
      </c>
      <c r="GC15" s="271">
        <v>10</v>
      </c>
      <c r="GD15" s="248">
        <f>ROUND(GC15/5*6,0)</f>
        <v>12</v>
      </c>
      <c r="GE15" s="252">
        <f t="shared" si="39"/>
        <v>47</v>
      </c>
      <c r="GF15" s="272">
        <v>4</v>
      </c>
      <c r="GG15" s="250">
        <f>ROUND(GF15/5*6,0)</f>
        <v>5</v>
      </c>
      <c r="GH15" s="271">
        <v>4</v>
      </c>
      <c r="GI15" s="248">
        <f>ROUND(GH15/5*6,0)</f>
        <v>5</v>
      </c>
      <c r="GJ15" s="252">
        <f t="shared" si="40"/>
        <v>10</v>
      </c>
      <c r="GK15" s="272">
        <v>59</v>
      </c>
      <c r="GL15" s="250">
        <f>ROUND(GK15/5*6,0)</f>
        <v>71</v>
      </c>
      <c r="GM15" s="271">
        <v>43</v>
      </c>
      <c r="GN15" s="248">
        <f>ROUND(GM15/5*6,0)</f>
        <v>52</v>
      </c>
      <c r="GO15" s="252">
        <f t="shared" si="41"/>
        <v>123</v>
      </c>
      <c r="GP15" s="272">
        <v>6</v>
      </c>
      <c r="GQ15" s="250">
        <f>ROUND(GP15/5*6,0)</f>
        <v>7</v>
      </c>
      <c r="GR15" s="271">
        <v>29</v>
      </c>
      <c r="GS15" s="248">
        <f>ROUND(GR15/5*6,0)</f>
        <v>35</v>
      </c>
      <c r="GT15" s="252">
        <f t="shared" si="42"/>
        <v>42</v>
      </c>
      <c r="GU15" s="272">
        <v>83</v>
      </c>
      <c r="GV15" s="250">
        <f>ROUND(GU15/5*6,0)</f>
        <v>100</v>
      </c>
      <c r="GW15" s="271">
        <v>80</v>
      </c>
      <c r="GX15" s="248">
        <f>ROUND(GW15/5*6,0)</f>
        <v>96</v>
      </c>
      <c r="GY15" s="252">
        <f t="shared" si="43"/>
        <v>196</v>
      </c>
      <c r="GZ15" s="272">
        <v>11</v>
      </c>
      <c r="HA15" s="250">
        <f>ROUND(GZ15/5*6,0)</f>
        <v>13</v>
      </c>
      <c r="HB15" s="271">
        <v>12</v>
      </c>
      <c r="HC15" s="248">
        <f>ROUND(HB15/5*6,0)</f>
        <v>14</v>
      </c>
      <c r="HD15" s="252">
        <f t="shared" si="44"/>
        <v>27</v>
      </c>
      <c r="HE15" s="272">
        <v>333</v>
      </c>
      <c r="HF15" s="250">
        <f>ROUND(HE15/5*6,0)</f>
        <v>400</v>
      </c>
      <c r="HG15" s="271">
        <v>448</v>
      </c>
      <c r="HH15" s="248">
        <f>ROUND(HG15/5*6,0)</f>
        <v>538</v>
      </c>
      <c r="HI15" s="252">
        <f t="shared" si="45"/>
        <v>938</v>
      </c>
      <c r="HJ15" s="448">
        <v>61</v>
      </c>
      <c r="HK15" s="250">
        <f>ROUND(HJ15/5*6,0)</f>
        <v>73</v>
      </c>
      <c r="HL15" s="271">
        <v>138</v>
      </c>
      <c r="HM15" s="248">
        <f>ROUND(HL15/5*6,0)</f>
        <v>166</v>
      </c>
      <c r="HN15" s="252">
        <f t="shared" si="46"/>
        <v>239</v>
      </c>
      <c r="HO15" s="272">
        <v>212</v>
      </c>
      <c r="HP15" s="250">
        <f>ROUND(HO15/5*6,0)</f>
        <v>254</v>
      </c>
      <c r="HQ15" s="271">
        <v>209</v>
      </c>
      <c r="HR15" s="248">
        <f>ROUND(HQ15/5*6,0)</f>
        <v>251</v>
      </c>
      <c r="HS15" s="252">
        <f t="shared" si="47"/>
        <v>505</v>
      </c>
      <c r="HT15" s="272">
        <v>97</v>
      </c>
      <c r="HU15" s="250">
        <f>ROUND(HT15/5*6,0)</f>
        <v>116</v>
      </c>
      <c r="HV15" s="271">
        <v>112</v>
      </c>
      <c r="HW15" s="248">
        <f>ROUND(HV15/5*6,0)</f>
        <v>134</v>
      </c>
      <c r="HX15" s="252">
        <f t="shared" si="48"/>
        <v>250</v>
      </c>
      <c r="HY15" s="272">
        <v>37</v>
      </c>
      <c r="HZ15" s="250">
        <f>ROUND(HY15/5*6,0)</f>
        <v>44</v>
      </c>
      <c r="IA15" s="271">
        <v>94</v>
      </c>
      <c r="IB15" s="248">
        <f>ROUND(IA15/5*6,0)</f>
        <v>113</v>
      </c>
      <c r="IC15" s="252">
        <f t="shared" si="49"/>
        <v>157</v>
      </c>
      <c r="ID15" s="270">
        <f t="shared" si="4"/>
        <v>8241</v>
      </c>
      <c r="IE15" s="274">
        <f t="shared" si="5"/>
        <v>8466</v>
      </c>
      <c r="IF15" s="247">
        <f t="shared" si="6"/>
        <v>16707</v>
      </c>
    </row>
    <row r="16" spans="1:242" s="237" customFormat="1" x14ac:dyDescent="0.15">
      <c r="A16" s="659"/>
      <c r="B16" s="443" t="s">
        <v>85</v>
      </c>
      <c r="C16" s="243">
        <f>SUM(C14:C15)</f>
        <v>198</v>
      </c>
      <c r="D16" s="243">
        <f>SUM(D14:D15)</f>
        <v>238</v>
      </c>
      <c r="E16" s="242">
        <f>SUM(E14:E15)</f>
        <v>335</v>
      </c>
      <c r="F16" s="241">
        <f>SUM(F14:F15)</f>
        <v>402</v>
      </c>
      <c r="G16" s="244">
        <f t="shared" si="7"/>
        <v>640</v>
      </c>
      <c r="H16" s="243"/>
      <c r="I16" s="243">
        <f>SUM(I14:I15)</f>
        <v>504</v>
      </c>
      <c r="J16" s="242">
        <f>SUM(J14:J15)</f>
        <v>241</v>
      </c>
      <c r="K16" s="241">
        <f>SUM(K14:K15)</f>
        <v>289</v>
      </c>
      <c r="L16" s="244">
        <f t="shared" si="8"/>
        <v>793</v>
      </c>
      <c r="M16" s="243">
        <f>SUM(M14:M15)</f>
        <v>653</v>
      </c>
      <c r="N16" s="243">
        <f>SUM(N14:N15)</f>
        <v>783</v>
      </c>
      <c r="O16" s="242">
        <f>SUM(O14:O15)</f>
        <v>504</v>
      </c>
      <c r="P16" s="241">
        <f>SUM(P14:P15)</f>
        <v>605</v>
      </c>
      <c r="Q16" s="244">
        <f t="shared" si="9"/>
        <v>1388</v>
      </c>
      <c r="R16" s="330">
        <f>SUM(R14:R15)</f>
        <v>1271</v>
      </c>
      <c r="S16" s="331">
        <f>SUM(S14:S15)</f>
        <v>1525</v>
      </c>
      <c r="T16" s="332">
        <f>SUM(T14:T15)</f>
        <v>1080</v>
      </c>
      <c r="U16" s="241">
        <f>SUM(U14:U15)</f>
        <v>1296</v>
      </c>
      <c r="V16" s="239">
        <f t="shared" si="0"/>
        <v>2821</v>
      </c>
      <c r="W16" s="243">
        <f>SUM(W14:W15)</f>
        <v>1432</v>
      </c>
      <c r="X16" s="243">
        <f>SUM(X14:X15)</f>
        <v>1719</v>
      </c>
      <c r="Y16" s="242">
        <f>SUM(Y14:Y15)</f>
        <v>2030</v>
      </c>
      <c r="Z16" s="241">
        <f>SUM(Z14:Z15)</f>
        <v>2436</v>
      </c>
      <c r="AA16" s="244">
        <f t="shared" si="10"/>
        <v>4155</v>
      </c>
      <c r="AB16" s="243">
        <f>SUM(AB14:AB15)</f>
        <v>503</v>
      </c>
      <c r="AC16" s="243">
        <f>SUM(AC14:AC15)</f>
        <v>604</v>
      </c>
      <c r="AD16" s="242">
        <f>SUM(AD14:AD15)</f>
        <v>606</v>
      </c>
      <c r="AE16" s="241">
        <f>SUM(AE14:AE15)</f>
        <v>727</v>
      </c>
      <c r="AF16" s="244">
        <f t="shared" si="11"/>
        <v>1331</v>
      </c>
      <c r="AG16" s="330">
        <f>SUM(AG14:AG15)</f>
        <v>1935</v>
      </c>
      <c r="AH16" s="331">
        <f>SUM(AH14:AH15)</f>
        <v>2322</v>
      </c>
      <c r="AI16" s="332">
        <f>SUM(AI14:AI15)</f>
        <v>2636</v>
      </c>
      <c r="AJ16" s="333">
        <f>SUM(AJ14:AJ15)</f>
        <v>3163</v>
      </c>
      <c r="AK16" s="334">
        <f t="shared" si="1"/>
        <v>5485</v>
      </c>
      <c r="AL16" s="243">
        <f>SUM(AL14:AL15)</f>
        <v>324</v>
      </c>
      <c r="AM16" s="243">
        <f>SUM(AM14:AM15)</f>
        <v>389</v>
      </c>
      <c r="AN16" s="242">
        <f>SUM(AN14:AN15)</f>
        <v>265</v>
      </c>
      <c r="AO16" s="241">
        <f>SUM(AO14:AO15)</f>
        <v>318</v>
      </c>
      <c r="AP16" s="244">
        <f t="shared" si="12"/>
        <v>707</v>
      </c>
      <c r="AQ16" s="243">
        <f>SUM(AQ14:AQ15)</f>
        <v>586</v>
      </c>
      <c r="AR16" s="243">
        <f>SUM(AR14:AR15)</f>
        <v>703</v>
      </c>
      <c r="AS16" s="242">
        <f>SUM(AS14:AS15)</f>
        <v>450</v>
      </c>
      <c r="AT16" s="241">
        <f>SUM(AT14:AT15)</f>
        <v>540</v>
      </c>
      <c r="AU16" s="244">
        <f t="shared" si="13"/>
        <v>1243</v>
      </c>
      <c r="AV16" s="449">
        <f>SUM(AV14:AV15)</f>
        <v>734</v>
      </c>
      <c r="AW16" s="243">
        <f>SUM(AW14:AW15)</f>
        <v>880</v>
      </c>
      <c r="AX16" s="242">
        <f>SUM(AX14:AX15)</f>
        <v>654</v>
      </c>
      <c r="AY16" s="241">
        <f>SUM(AY14:AY15)</f>
        <v>785</v>
      </c>
      <c r="AZ16" s="244">
        <f t="shared" si="14"/>
        <v>1665</v>
      </c>
      <c r="BA16" s="243">
        <f>SUM(BA14:BA15)</f>
        <v>313</v>
      </c>
      <c r="BB16" s="243">
        <f>SUM(BB14:BB15)</f>
        <v>376</v>
      </c>
      <c r="BC16" s="242">
        <f>SUM(BC14:BC15)</f>
        <v>223</v>
      </c>
      <c r="BD16" s="241">
        <f>SUM(BD14:BD15)</f>
        <v>268</v>
      </c>
      <c r="BE16" s="244">
        <f t="shared" si="15"/>
        <v>644</v>
      </c>
      <c r="BF16" s="243">
        <f>SUM(BF14:BF15)</f>
        <v>643</v>
      </c>
      <c r="BG16" s="243">
        <f>SUM(BG14:BG15)</f>
        <v>772</v>
      </c>
      <c r="BH16" s="242">
        <f>SUM(BH14:BH15)</f>
        <v>656</v>
      </c>
      <c r="BI16" s="241">
        <f>SUM(BI14:BI15)</f>
        <v>788</v>
      </c>
      <c r="BJ16" s="244">
        <f t="shared" si="16"/>
        <v>1560</v>
      </c>
      <c r="BK16" s="243">
        <f>SUM(BK14:BK15)</f>
        <v>413</v>
      </c>
      <c r="BL16" s="243">
        <f>SUM(BL14:BL15)</f>
        <v>495</v>
      </c>
      <c r="BM16" s="242">
        <f>SUM(BM14:BM15)</f>
        <v>407</v>
      </c>
      <c r="BN16" s="241">
        <f>SUM(BN14:BN15)</f>
        <v>489</v>
      </c>
      <c r="BO16" s="244">
        <f t="shared" si="17"/>
        <v>984</v>
      </c>
      <c r="BP16" s="243">
        <f>SUM(BP14:BP15)</f>
        <v>856</v>
      </c>
      <c r="BQ16" s="243">
        <f>SUM(BQ14:BQ15)</f>
        <v>1028</v>
      </c>
      <c r="BR16" s="242">
        <f>SUM(BR14:BR15)</f>
        <v>940</v>
      </c>
      <c r="BS16" s="241">
        <f>SUM(BS14:BS15)</f>
        <v>1128</v>
      </c>
      <c r="BT16" s="244">
        <f t="shared" si="18"/>
        <v>2156</v>
      </c>
      <c r="BU16" s="243">
        <f>SUM(BU14:BU15)</f>
        <v>223</v>
      </c>
      <c r="BV16" s="243">
        <f>SUM(BV14:BV15)</f>
        <v>268</v>
      </c>
      <c r="BW16" s="242">
        <f>SUM(BW14:BW15)</f>
        <v>229</v>
      </c>
      <c r="BX16" s="241">
        <f>SUM(BX14:BX15)</f>
        <v>275</v>
      </c>
      <c r="BY16" s="244">
        <f t="shared" si="19"/>
        <v>543</v>
      </c>
      <c r="BZ16" s="243">
        <f>SUM(BZ14:BZ15)</f>
        <v>182</v>
      </c>
      <c r="CA16" s="243">
        <f>SUM(CA14:CA15)</f>
        <v>219</v>
      </c>
      <c r="CB16" s="242">
        <f>SUM(CB14:CB15)</f>
        <v>247</v>
      </c>
      <c r="CC16" s="241">
        <f>SUM(CC14:CC15)</f>
        <v>296</v>
      </c>
      <c r="CD16" s="244">
        <f t="shared" si="20"/>
        <v>515</v>
      </c>
      <c r="CE16" s="243">
        <f>SUM(CE14:CE15)</f>
        <v>88</v>
      </c>
      <c r="CF16" s="243">
        <f>SUM(CF14:CF15)</f>
        <v>105</v>
      </c>
      <c r="CG16" s="242">
        <f>SUM(CG14:CG15)</f>
        <v>139</v>
      </c>
      <c r="CH16" s="241">
        <f>SUM(CH14:CH15)</f>
        <v>166</v>
      </c>
      <c r="CI16" s="244">
        <f t="shared" si="21"/>
        <v>271</v>
      </c>
      <c r="CJ16" s="243">
        <f>SUM(CJ14:CJ15)</f>
        <v>421</v>
      </c>
      <c r="CK16" s="243">
        <f>SUM(CK14:CK15)</f>
        <v>505</v>
      </c>
      <c r="CL16" s="242">
        <f>SUM(CL14:CL15)</f>
        <v>311</v>
      </c>
      <c r="CM16" s="241">
        <f>SUM(CM14:CM15)</f>
        <v>373</v>
      </c>
      <c r="CN16" s="244">
        <f t="shared" si="22"/>
        <v>878</v>
      </c>
      <c r="CO16" s="331">
        <f>SUM(CO14:CO15)</f>
        <v>509</v>
      </c>
      <c r="CP16" s="331">
        <f>SUM(CP14:CP15)</f>
        <v>611</v>
      </c>
      <c r="CQ16" s="332">
        <f>SUM(CQ14:CQ15)</f>
        <v>450</v>
      </c>
      <c r="CR16" s="333">
        <f>SUM(CR14:CR15)</f>
        <v>540</v>
      </c>
      <c r="CS16" s="334">
        <f t="shared" si="2"/>
        <v>1151</v>
      </c>
      <c r="CT16" s="243">
        <f>SUM(CT14:CT15)</f>
        <v>241</v>
      </c>
      <c r="CU16" s="243">
        <f>SUM(CU14:CU15)</f>
        <v>289</v>
      </c>
      <c r="CV16" s="242">
        <f>SUM(CV14:CV15)</f>
        <v>246</v>
      </c>
      <c r="CW16" s="241">
        <f>SUM(CW14:CW15)</f>
        <v>296</v>
      </c>
      <c r="CX16" s="244">
        <f t="shared" si="23"/>
        <v>585</v>
      </c>
      <c r="CY16" s="243">
        <f>SUM(CY14:CY15)</f>
        <v>89</v>
      </c>
      <c r="CZ16" s="243">
        <f>SUM(CZ14:CZ15)</f>
        <v>107</v>
      </c>
      <c r="DA16" s="242">
        <f>SUM(DA14:DA15)</f>
        <v>120</v>
      </c>
      <c r="DB16" s="241">
        <f>SUM(DB14:DB15)</f>
        <v>144</v>
      </c>
      <c r="DC16" s="244">
        <f t="shared" si="24"/>
        <v>251</v>
      </c>
      <c r="DD16" s="243">
        <f>SUM(DD14:DD15)</f>
        <v>78</v>
      </c>
      <c r="DE16" s="243">
        <f>SUM(DE14:DE15)</f>
        <v>93</v>
      </c>
      <c r="DF16" s="242">
        <f>SUM(DF14:DF15)</f>
        <v>70</v>
      </c>
      <c r="DG16" s="241">
        <f>SUM(DG14:DG15)</f>
        <v>84</v>
      </c>
      <c r="DH16" s="244">
        <f t="shared" si="25"/>
        <v>177</v>
      </c>
      <c r="DI16" s="330">
        <f>SUM(DI14:DI15)</f>
        <v>167</v>
      </c>
      <c r="DJ16" s="331">
        <f>SUM(DJ14:DJ15)</f>
        <v>201</v>
      </c>
      <c r="DK16" s="332">
        <f>SUM(DK14:DK15)</f>
        <v>190</v>
      </c>
      <c r="DL16" s="333">
        <f>SUM(DL14:DL15)</f>
        <v>228</v>
      </c>
      <c r="DM16" s="334">
        <f t="shared" si="3"/>
        <v>429</v>
      </c>
      <c r="DN16" s="243">
        <f>SUM(DN14:DN15)</f>
        <v>72</v>
      </c>
      <c r="DO16" s="243">
        <f>SUM(DO14:DO15)</f>
        <v>86</v>
      </c>
      <c r="DP16" s="242">
        <f>SUM(DP14:DP15)</f>
        <v>85</v>
      </c>
      <c r="DQ16" s="241">
        <f>SUM(DQ14:DQ15)</f>
        <v>102</v>
      </c>
      <c r="DR16" s="244">
        <f t="shared" si="26"/>
        <v>188</v>
      </c>
      <c r="DS16" s="243">
        <f>SUM(DS14:DS15)</f>
        <v>172</v>
      </c>
      <c r="DT16" s="243">
        <f>SUM(DT14:DT15)</f>
        <v>206</v>
      </c>
      <c r="DU16" s="242">
        <f>SUM(DU14:DU15)</f>
        <v>168</v>
      </c>
      <c r="DV16" s="241">
        <f>SUM(DV14:DV15)</f>
        <v>202</v>
      </c>
      <c r="DW16" s="244">
        <f t="shared" si="27"/>
        <v>408</v>
      </c>
      <c r="DX16" s="243">
        <f>SUM(DX14:DX15)</f>
        <v>350</v>
      </c>
      <c r="DY16" s="243">
        <f>SUM(DY14:DY15)</f>
        <v>420</v>
      </c>
      <c r="DZ16" s="242">
        <f>SUM(DZ14:DZ15)</f>
        <v>250</v>
      </c>
      <c r="EA16" s="241">
        <f>SUM(EA14:EA15)</f>
        <v>300</v>
      </c>
      <c r="EB16" s="244">
        <f t="shared" si="28"/>
        <v>720</v>
      </c>
      <c r="EC16" s="243">
        <f>SUM(EC14:EC15)</f>
        <v>450</v>
      </c>
      <c r="ED16" s="243">
        <f>SUM(ED14:ED15)</f>
        <v>540</v>
      </c>
      <c r="EE16" s="242">
        <f>SUM(EE14:EE15)</f>
        <v>380</v>
      </c>
      <c r="EF16" s="241">
        <f>SUM(EF14:EF15)</f>
        <v>456</v>
      </c>
      <c r="EG16" s="244">
        <f t="shared" si="29"/>
        <v>996</v>
      </c>
      <c r="EH16" s="243">
        <f>SUM(EH14:EH15)</f>
        <v>51</v>
      </c>
      <c r="EI16" s="243">
        <f>SUM(EI14:EI15)</f>
        <v>61</v>
      </c>
      <c r="EJ16" s="242">
        <f>SUM(EJ14:EJ15)</f>
        <v>44</v>
      </c>
      <c r="EK16" s="241">
        <f>SUM(EK14:EK15)</f>
        <v>53</v>
      </c>
      <c r="EL16" s="244">
        <f t="shared" si="30"/>
        <v>114</v>
      </c>
      <c r="EM16" s="243">
        <f>SUM(EM14:EM15)</f>
        <v>110</v>
      </c>
      <c r="EN16" s="243">
        <f>SUM(EN14:EN15)</f>
        <v>132</v>
      </c>
      <c r="EO16" s="242">
        <f>SUM(EO14:EO15)</f>
        <v>117</v>
      </c>
      <c r="EP16" s="241">
        <f>SUM(EP14:EP15)</f>
        <v>141</v>
      </c>
      <c r="EQ16" s="244">
        <f t="shared" si="31"/>
        <v>273</v>
      </c>
      <c r="ER16" s="243">
        <f>SUM(ER14:ER15)</f>
        <v>24</v>
      </c>
      <c r="ES16" s="243">
        <f>SUM(ES14:ES15)</f>
        <v>29</v>
      </c>
      <c r="ET16" s="242">
        <f>SUM(ET14:ET15)</f>
        <v>32</v>
      </c>
      <c r="EU16" s="241">
        <f>SUM(EU14:EU15)</f>
        <v>38</v>
      </c>
      <c r="EV16" s="244">
        <f t="shared" si="32"/>
        <v>67</v>
      </c>
      <c r="EW16" s="243">
        <f>SUM(EW14:EW15)</f>
        <v>215</v>
      </c>
      <c r="EX16" s="243">
        <f>SUM(EX14:EX15)</f>
        <v>258</v>
      </c>
      <c r="EY16" s="242">
        <f>SUM(EY14:EY15)</f>
        <v>233</v>
      </c>
      <c r="EZ16" s="241">
        <f>SUM(EZ14:EZ15)</f>
        <v>279</v>
      </c>
      <c r="FA16" s="244">
        <f t="shared" si="33"/>
        <v>537</v>
      </c>
      <c r="FB16" s="243">
        <f>SUM(FB14:FB15)</f>
        <v>543</v>
      </c>
      <c r="FC16" s="243">
        <f>SUM(FC14:FC15)</f>
        <v>652</v>
      </c>
      <c r="FD16" s="242">
        <f>SUM(FD14:FD15)</f>
        <v>144</v>
      </c>
      <c r="FE16" s="241">
        <f>SUM(FE14:FE15)</f>
        <v>173</v>
      </c>
      <c r="FF16" s="244">
        <f t="shared" si="34"/>
        <v>825</v>
      </c>
      <c r="FG16" s="243">
        <f>SUM(FG14:FG15)</f>
        <v>21</v>
      </c>
      <c r="FH16" s="243">
        <f>SUM(FH14:FH15)</f>
        <v>25</v>
      </c>
      <c r="FI16" s="242">
        <f>SUM(FI14:FI15)</f>
        <v>23</v>
      </c>
      <c r="FJ16" s="241">
        <f>SUM(FJ14:FJ15)</f>
        <v>28</v>
      </c>
      <c r="FK16" s="244">
        <f t="shared" si="35"/>
        <v>53</v>
      </c>
      <c r="FL16" s="243">
        <f>SUM(FL14:FL15)</f>
        <v>57</v>
      </c>
      <c r="FM16" s="243">
        <f>SUM(FM14:FM15)</f>
        <v>69</v>
      </c>
      <c r="FN16" s="242">
        <f>SUM(FN14:FN15)</f>
        <v>42</v>
      </c>
      <c r="FO16" s="241">
        <f>SUM(FO14:FO15)</f>
        <v>51</v>
      </c>
      <c r="FP16" s="244">
        <f t="shared" si="36"/>
        <v>120</v>
      </c>
      <c r="FQ16" s="243">
        <f>SUM(FQ14:FQ15)</f>
        <v>31</v>
      </c>
      <c r="FR16" s="243">
        <f>SUM(FR14:FR15)</f>
        <v>37</v>
      </c>
      <c r="FS16" s="242">
        <f>SUM(FS14:FS15)</f>
        <v>47</v>
      </c>
      <c r="FT16" s="241">
        <f>SUM(FT14:FT15)</f>
        <v>57</v>
      </c>
      <c r="FU16" s="244">
        <f t="shared" si="37"/>
        <v>94</v>
      </c>
      <c r="FV16" s="243">
        <f>SUM(FV14:FV15)</f>
        <v>46</v>
      </c>
      <c r="FW16" s="243">
        <f>SUM(FW14:FW15)</f>
        <v>55</v>
      </c>
      <c r="FX16" s="242">
        <f>SUM(FX14:FX15)</f>
        <v>28</v>
      </c>
      <c r="FY16" s="241">
        <f>SUM(FY14:FY15)</f>
        <v>34</v>
      </c>
      <c r="FZ16" s="244">
        <f t="shared" si="38"/>
        <v>89</v>
      </c>
      <c r="GA16" s="243">
        <f>SUM(GA14:GA15)</f>
        <v>91</v>
      </c>
      <c r="GB16" s="243">
        <f>SUM(GB14:GB15)</f>
        <v>109</v>
      </c>
      <c r="GC16" s="242">
        <f>SUM(GC14:GC15)</f>
        <v>37</v>
      </c>
      <c r="GD16" s="241">
        <f>SUM(GD14:GD15)</f>
        <v>44</v>
      </c>
      <c r="GE16" s="244">
        <f t="shared" si="39"/>
        <v>153</v>
      </c>
      <c r="GF16" s="243">
        <f>SUM(GF14:GF15)</f>
        <v>8</v>
      </c>
      <c r="GG16" s="243">
        <f>SUM(GG14:GG15)</f>
        <v>10</v>
      </c>
      <c r="GH16" s="242">
        <f>SUM(GH14:GH15)</f>
        <v>8</v>
      </c>
      <c r="GI16" s="241">
        <f>SUM(GI14:GI15)</f>
        <v>10</v>
      </c>
      <c r="GJ16" s="244">
        <f t="shared" si="40"/>
        <v>20</v>
      </c>
      <c r="GK16" s="243">
        <f>SUM(GK14:GK15)</f>
        <v>115</v>
      </c>
      <c r="GL16" s="243">
        <f>SUM(GL14:GL15)</f>
        <v>138</v>
      </c>
      <c r="GM16" s="242">
        <f>SUM(GM14:GM15)</f>
        <v>84</v>
      </c>
      <c r="GN16" s="241">
        <f>SUM(GN14:GN15)</f>
        <v>101</v>
      </c>
      <c r="GO16" s="244">
        <f t="shared" si="41"/>
        <v>239</v>
      </c>
      <c r="GP16" s="243">
        <f>SUM(GP14:GP15)</f>
        <v>29</v>
      </c>
      <c r="GQ16" s="243">
        <f>SUM(GQ14:GQ15)</f>
        <v>35</v>
      </c>
      <c r="GR16" s="242">
        <f>SUM(GR14:GR15)</f>
        <v>66</v>
      </c>
      <c r="GS16" s="241">
        <f>SUM(GS14:GS15)</f>
        <v>79</v>
      </c>
      <c r="GT16" s="244">
        <f t="shared" si="42"/>
        <v>114</v>
      </c>
      <c r="GU16" s="243">
        <f>SUM(GU14:GU15)</f>
        <v>178</v>
      </c>
      <c r="GV16" s="243">
        <f>SUM(GV14:GV15)</f>
        <v>214</v>
      </c>
      <c r="GW16" s="242">
        <f>SUM(GW14:GW15)</f>
        <v>173</v>
      </c>
      <c r="GX16" s="241">
        <f>SUM(GX14:GX15)</f>
        <v>208</v>
      </c>
      <c r="GY16" s="244">
        <f t="shared" si="43"/>
        <v>422</v>
      </c>
      <c r="GZ16" s="243">
        <f>SUM(GZ14:GZ15)</f>
        <v>28</v>
      </c>
      <c r="HA16" s="243">
        <f>SUM(HA14:HA15)</f>
        <v>33</v>
      </c>
      <c r="HB16" s="242">
        <f>SUM(HB14:HB15)</f>
        <v>26</v>
      </c>
      <c r="HC16" s="241">
        <f>SUM(HC14:HC15)</f>
        <v>31</v>
      </c>
      <c r="HD16" s="244">
        <f t="shared" si="44"/>
        <v>64</v>
      </c>
      <c r="HE16" s="243">
        <f>SUM(HE14:HE15)</f>
        <v>555</v>
      </c>
      <c r="HF16" s="243">
        <f>SUM(HF14:HF15)</f>
        <v>666</v>
      </c>
      <c r="HG16" s="242">
        <f>SUM(HG14:HG15)</f>
        <v>750</v>
      </c>
      <c r="HH16" s="241">
        <f>SUM(HH14:HH15)</f>
        <v>900</v>
      </c>
      <c r="HI16" s="244">
        <f t="shared" si="45"/>
        <v>1566</v>
      </c>
      <c r="HJ16" s="449">
        <f>SUM(HJ14:HJ15)</f>
        <v>92</v>
      </c>
      <c r="HK16" s="243">
        <f>SUM(HK14:HK15)</f>
        <v>110</v>
      </c>
      <c r="HL16" s="242">
        <f>SUM(HL14:HL15)</f>
        <v>198</v>
      </c>
      <c r="HM16" s="241">
        <f>SUM(HM14:HM15)</f>
        <v>238</v>
      </c>
      <c r="HN16" s="244">
        <f t="shared" si="46"/>
        <v>348</v>
      </c>
      <c r="HO16" s="243">
        <f>SUM(HO14:HO15)</f>
        <v>299</v>
      </c>
      <c r="HP16" s="243">
        <f>SUM(HP14:HP15)</f>
        <v>358</v>
      </c>
      <c r="HQ16" s="242">
        <f>SUM(HQ14:HQ15)</f>
        <v>307</v>
      </c>
      <c r="HR16" s="241">
        <f>SUM(HR14:HR15)</f>
        <v>369</v>
      </c>
      <c r="HS16" s="244">
        <f t="shared" si="47"/>
        <v>727</v>
      </c>
      <c r="HT16" s="243">
        <f>SUM(HT14:HT15)</f>
        <v>135</v>
      </c>
      <c r="HU16" s="243">
        <f>SUM(HU14:HU15)</f>
        <v>162</v>
      </c>
      <c r="HV16" s="242">
        <f>SUM(HV14:HV15)</f>
        <v>154</v>
      </c>
      <c r="HW16" s="241">
        <f>SUM(HW14:HW15)</f>
        <v>184</v>
      </c>
      <c r="HX16" s="244">
        <f t="shared" si="48"/>
        <v>346</v>
      </c>
      <c r="HY16" s="243">
        <f>SUM(HY14:HY15)</f>
        <v>81</v>
      </c>
      <c r="HZ16" s="243">
        <f>SUM(HZ14:HZ15)</f>
        <v>97</v>
      </c>
      <c r="IA16" s="242">
        <f>SUM(IA14:IA15)</f>
        <v>179</v>
      </c>
      <c r="IB16" s="241">
        <f>SUM(IB14:IB15)</f>
        <v>215</v>
      </c>
      <c r="IC16" s="244">
        <f t="shared" si="49"/>
        <v>312</v>
      </c>
      <c r="ID16" s="240">
        <f t="shared" si="4"/>
        <v>14580</v>
      </c>
      <c r="IE16" s="241">
        <f t="shared" si="5"/>
        <v>14703</v>
      </c>
      <c r="IF16" s="239">
        <f t="shared" si="6"/>
        <v>29283</v>
      </c>
      <c r="IH16" s="237">
        <f>SUM(V16,AK16,AP16,AU16,AZ16,BE16,BJ16,BO16,BY16,CD16,BT16)</f>
        <v>18323</v>
      </c>
    </row>
    <row r="17" spans="1:242" s="237" customFormat="1" x14ac:dyDescent="0.15">
      <c r="A17" s="660" t="s">
        <v>117</v>
      </c>
      <c r="B17" s="276" t="s">
        <v>110</v>
      </c>
      <c r="C17" s="273">
        <v>95</v>
      </c>
      <c r="D17" s="270">
        <f>ROUND(C17/5*6,0)</f>
        <v>114</v>
      </c>
      <c r="E17" s="269">
        <v>146</v>
      </c>
      <c r="F17" s="274">
        <f>ROUND(E17/5*6,0)</f>
        <v>175</v>
      </c>
      <c r="G17" s="275">
        <f t="shared" si="7"/>
        <v>289</v>
      </c>
      <c r="H17" s="273">
        <v>294</v>
      </c>
      <c r="I17" s="270">
        <f>ROUND(H17/5*6,0)</f>
        <v>353</v>
      </c>
      <c r="J17" s="269">
        <v>126</v>
      </c>
      <c r="K17" s="274">
        <f>ROUND(J17/5*6,0)</f>
        <v>151</v>
      </c>
      <c r="L17" s="275">
        <f t="shared" si="8"/>
        <v>504</v>
      </c>
      <c r="M17" s="273">
        <v>235</v>
      </c>
      <c r="N17" s="270">
        <f>ROUND(M17/5*6,0)</f>
        <v>282</v>
      </c>
      <c r="O17" s="269">
        <v>324</v>
      </c>
      <c r="P17" s="274">
        <f>ROUND(O17/5*6,0)</f>
        <v>389</v>
      </c>
      <c r="Q17" s="275">
        <f t="shared" si="9"/>
        <v>671</v>
      </c>
      <c r="R17" s="335">
        <f>SUM(C17,H17,M17)</f>
        <v>624</v>
      </c>
      <c r="S17" s="321">
        <f>ROUND(R17/5*6,0)</f>
        <v>749</v>
      </c>
      <c r="T17" s="336">
        <f>SUM(E17,J17,O17)</f>
        <v>596</v>
      </c>
      <c r="U17" s="274">
        <f>ROUND(T17/5*6,0)</f>
        <v>715</v>
      </c>
      <c r="V17" s="245">
        <f t="shared" si="0"/>
        <v>1464</v>
      </c>
      <c r="W17" s="273">
        <v>378</v>
      </c>
      <c r="X17" s="270">
        <f>ROUND(W17/5*6,0)</f>
        <v>454</v>
      </c>
      <c r="Y17" s="269">
        <v>587</v>
      </c>
      <c r="Z17" s="274">
        <f>ROUND(Y17/5*6,0)</f>
        <v>704</v>
      </c>
      <c r="AA17" s="275">
        <f t="shared" si="10"/>
        <v>1158</v>
      </c>
      <c r="AB17" s="273">
        <v>300</v>
      </c>
      <c r="AC17" s="270">
        <f>ROUND(AB17/5*6,0)</f>
        <v>360</v>
      </c>
      <c r="AD17" s="269">
        <v>292</v>
      </c>
      <c r="AE17" s="274">
        <f>ROUND(AD17/5*6,0)</f>
        <v>350</v>
      </c>
      <c r="AF17" s="275">
        <f t="shared" si="11"/>
        <v>710</v>
      </c>
      <c r="AG17" s="335">
        <f>SUM(W17,AB17)</f>
        <v>678</v>
      </c>
      <c r="AH17" s="321">
        <f>ROUND(AG17/5*6,0)</f>
        <v>814</v>
      </c>
      <c r="AI17" s="336">
        <f>SUM(Y17,AD17)</f>
        <v>879</v>
      </c>
      <c r="AJ17" s="323">
        <f>ROUND(AI17/5*6,0)</f>
        <v>1055</v>
      </c>
      <c r="AK17" s="324">
        <f t="shared" si="1"/>
        <v>1869</v>
      </c>
      <c r="AL17" s="273">
        <v>161</v>
      </c>
      <c r="AM17" s="270">
        <f>ROUND(AL17/5*6,0)</f>
        <v>193</v>
      </c>
      <c r="AN17" s="269">
        <v>178</v>
      </c>
      <c r="AO17" s="274">
        <f>ROUND(AN17/5*6,0)</f>
        <v>214</v>
      </c>
      <c r="AP17" s="275">
        <f t="shared" si="12"/>
        <v>407</v>
      </c>
      <c r="AQ17" s="273">
        <v>291</v>
      </c>
      <c r="AR17" s="270">
        <f>ROUND(AQ17/5*6,0)</f>
        <v>349</v>
      </c>
      <c r="AS17" s="269">
        <v>241</v>
      </c>
      <c r="AT17" s="274">
        <f>ROUND(AS17/5*6,0)</f>
        <v>289</v>
      </c>
      <c r="AU17" s="275">
        <f t="shared" si="13"/>
        <v>638</v>
      </c>
      <c r="AV17" s="447">
        <v>317</v>
      </c>
      <c r="AW17" s="270">
        <f>ROUND(AV17/5*6,0)</f>
        <v>380</v>
      </c>
      <c r="AX17" s="269">
        <v>337</v>
      </c>
      <c r="AY17" s="274">
        <f>ROUND(AX17/5*6,0)</f>
        <v>404</v>
      </c>
      <c r="AZ17" s="275">
        <f t="shared" si="14"/>
        <v>784</v>
      </c>
      <c r="BA17" s="273">
        <v>127</v>
      </c>
      <c r="BB17" s="270">
        <f>ROUND(BA17/5*6,0)</f>
        <v>152</v>
      </c>
      <c r="BC17" s="269">
        <v>95</v>
      </c>
      <c r="BD17" s="274">
        <f>ROUND(BC17/5*6,0)</f>
        <v>114</v>
      </c>
      <c r="BE17" s="275">
        <f t="shared" si="15"/>
        <v>266</v>
      </c>
      <c r="BF17" s="273">
        <v>233</v>
      </c>
      <c r="BG17" s="270">
        <f>ROUND(BF17/5*6,0)</f>
        <v>280</v>
      </c>
      <c r="BH17" s="269">
        <v>233</v>
      </c>
      <c r="BI17" s="274">
        <f>ROUND(BH17/5*6,0)</f>
        <v>280</v>
      </c>
      <c r="BJ17" s="275">
        <f t="shared" si="16"/>
        <v>560</v>
      </c>
      <c r="BK17" s="273">
        <v>163</v>
      </c>
      <c r="BL17" s="270">
        <f>ROUND(BK17/5*6,0)</f>
        <v>196</v>
      </c>
      <c r="BM17" s="269">
        <v>151</v>
      </c>
      <c r="BN17" s="274">
        <f>ROUND(BM17/5*6,0)</f>
        <v>181</v>
      </c>
      <c r="BO17" s="275">
        <f t="shared" si="17"/>
        <v>377</v>
      </c>
      <c r="BP17" s="273">
        <v>321</v>
      </c>
      <c r="BQ17" s="270">
        <f>ROUND(BP17/5*6,0)</f>
        <v>385</v>
      </c>
      <c r="BR17" s="269">
        <v>301</v>
      </c>
      <c r="BS17" s="274">
        <f>ROUND(BR17/5*6,0)</f>
        <v>361</v>
      </c>
      <c r="BT17" s="275">
        <f t="shared" si="18"/>
        <v>746</v>
      </c>
      <c r="BU17" s="273">
        <v>102</v>
      </c>
      <c r="BV17" s="270">
        <f>ROUND(BU17/5*6,0)</f>
        <v>122</v>
      </c>
      <c r="BW17" s="269">
        <v>107</v>
      </c>
      <c r="BX17" s="274">
        <f>ROUND(BW17/5*6,0)</f>
        <v>128</v>
      </c>
      <c r="BY17" s="275">
        <f t="shared" si="19"/>
        <v>250</v>
      </c>
      <c r="BZ17" s="273">
        <v>126</v>
      </c>
      <c r="CA17" s="270">
        <f>ROUND(BZ17/5*6,0)</f>
        <v>151</v>
      </c>
      <c r="CB17" s="269">
        <v>94</v>
      </c>
      <c r="CC17" s="274">
        <f>ROUND(CB17/5*6,0)</f>
        <v>113</v>
      </c>
      <c r="CD17" s="275">
        <f t="shared" si="20"/>
        <v>264</v>
      </c>
      <c r="CE17" s="273">
        <v>79</v>
      </c>
      <c r="CF17" s="270">
        <f>ROUND(CE17/5*6,0)</f>
        <v>95</v>
      </c>
      <c r="CG17" s="269">
        <v>68</v>
      </c>
      <c r="CH17" s="274">
        <f>ROUND(CG17/5*6,0)</f>
        <v>82</v>
      </c>
      <c r="CI17" s="275">
        <f t="shared" si="21"/>
        <v>177</v>
      </c>
      <c r="CJ17" s="273">
        <v>238</v>
      </c>
      <c r="CK17" s="270">
        <f>ROUND(CJ17/5*6,0)</f>
        <v>286</v>
      </c>
      <c r="CL17" s="269">
        <v>235</v>
      </c>
      <c r="CM17" s="274">
        <f>ROUND(CL17/5*6,0)</f>
        <v>282</v>
      </c>
      <c r="CN17" s="275">
        <f t="shared" si="22"/>
        <v>568</v>
      </c>
      <c r="CO17" s="321">
        <f>SUM(CE17,CJ17)</f>
        <v>317</v>
      </c>
      <c r="CP17" s="321">
        <f>ROUND(CO17/5*6,0)</f>
        <v>380</v>
      </c>
      <c r="CQ17" s="322">
        <f>SUM(CG17,CL17)</f>
        <v>303</v>
      </c>
      <c r="CR17" s="323">
        <f>ROUND(CQ17/5*6,0)</f>
        <v>364</v>
      </c>
      <c r="CS17" s="324">
        <f t="shared" si="2"/>
        <v>744</v>
      </c>
      <c r="CT17" s="273">
        <v>201</v>
      </c>
      <c r="CU17" s="270">
        <f>ROUND(CT17/5*6,0)</f>
        <v>241</v>
      </c>
      <c r="CV17" s="269">
        <v>201</v>
      </c>
      <c r="CW17" s="274">
        <f>ROUND(CV17/5*6,0)</f>
        <v>241</v>
      </c>
      <c r="CX17" s="275">
        <f t="shared" si="23"/>
        <v>482</v>
      </c>
      <c r="CY17" s="273">
        <v>50</v>
      </c>
      <c r="CZ17" s="270">
        <f>ROUND(CY17/5*6,0)</f>
        <v>60</v>
      </c>
      <c r="DA17" s="269">
        <v>41</v>
      </c>
      <c r="DB17" s="274">
        <f>ROUND(DA17/5*6,0)</f>
        <v>49</v>
      </c>
      <c r="DC17" s="275">
        <f t="shared" si="24"/>
        <v>109</v>
      </c>
      <c r="DD17" s="273">
        <v>45</v>
      </c>
      <c r="DE17" s="270">
        <f>ROUND(DD17/5*6,0)</f>
        <v>54</v>
      </c>
      <c r="DF17" s="269">
        <v>40</v>
      </c>
      <c r="DG17" s="274">
        <f>ROUND(DF17/5*6,0)</f>
        <v>48</v>
      </c>
      <c r="DH17" s="275">
        <f t="shared" si="25"/>
        <v>102</v>
      </c>
      <c r="DI17" s="335">
        <f>SUM(CY17,DD17)</f>
        <v>95</v>
      </c>
      <c r="DJ17" s="337">
        <f>ROUND(DI17/5*6,0)</f>
        <v>114</v>
      </c>
      <c r="DK17" s="336">
        <f>SUM(DA17,DF17)</f>
        <v>81</v>
      </c>
      <c r="DL17" s="323">
        <f>ROUND(DK17/5*6,0)</f>
        <v>97</v>
      </c>
      <c r="DM17" s="324">
        <f t="shared" si="3"/>
        <v>211</v>
      </c>
      <c r="DN17" s="273">
        <v>40</v>
      </c>
      <c r="DO17" s="270">
        <f>ROUND(DN17/5*6,0)</f>
        <v>48</v>
      </c>
      <c r="DP17" s="269">
        <v>49</v>
      </c>
      <c r="DQ17" s="274">
        <f>ROUND(DP17/5*6,0)</f>
        <v>59</v>
      </c>
      <c r="DR17" s="275">
        <f t="shared" si="26"/>
        <v>107</v>
      </c>
      <c r="DS17" s="273">
        <v>52</v>
      </c>
      <c r="DT17" s="270">
        <f>ROUND(DS17/5*6,0)</f>
        <v>62</v>
      </c>
      <c r="DU17" s="269">
        <v>77</v>
      </c>
      <c r="DV17" s="274">
        <f>ROUND(DU17/5*6,0)</f>
        <v>92</v>
      </c>
      <c r="DW17" s="275">
        <f t="shared" si="27"/>
        <v>154</v>
      </c>
      <c r="DX17" s="273">
        <v>132</v>
      </c>
      <c r="DY17" s="270">
        <f>ROUND(DX17/5*6,0)</f>
        <v>158</v>
      </c>
      <c r="DZ17" s="269">
        <v>125</v>
      </c>
      <c r="EA17" s="274">
        <f>ROUND(DZ17/5*6,0)</f>
        <v>150</v>
      </c>
      <c r="EB17" s="275">
        <f t="shared" si="28"/>
        <v>308</v>
      </c>
      <c r="EC17" s="273">
        <v>162</v>
      </c>
      <c r="ED17" s="270">
        <f>ROUND(EC17/5*6,0)</f>
        <v>194</v>
      </c>
      <c r="EE17" s="269">
        <v>107</v>
      </c>
      <c r="EF17" s="274">
        <f>ROUND(EE17/5*6,0)</f>
        <v>128</v>
      </c>
      <c r="EG17" s="275">
        <f t="shared" si="29"/>
        <v>322</v>
      </c>
      <c r="EH17" s="273">
        <v>29</v>
      </c>
      <c r="EI17" s="270">
        <f>ROUND(EH17/5*6,0)</f>
        <v>35</v>
      </c>
      <c r="EJ17" s="269">
        <v>30</v>
      </c>
      <c r="EK17" s="274">
        <f>ROUND(EJ17/5*6,0)</f>
        <v>36</v>
      </c>
      <c r="EL17" s="275">
        <f t="shared" si="30"/>
        <v>71</v>
      </c>
      <c r="EM17" s="273">
        <v>72</v>
      </c>
      <c r="EN17" s="270">
        <f>ROUND(EM17/5*6,0)</f>
        <v>86</v>
      </c>
      <c r="EO17" s="269">
        <v>73</v>
      </c>
      <c r="EP17" s="274">
        <f>ROUND(EO17/5*6,0)</f>
        <v>88</v>
      </c>
      <c r="EQ17" s="275">
        <f t="shared" si="31"/>
        <v>174</v>
      </c>
      <c r="ER17" s="273">
        <v>26</v>
      </c>
      <c r="ES17" s="270">
        <f>ROUND(ER17/5*6,0)</f>
        <v>31</v>
      </c>
      <c r="ET17" s="269">
        <v>24</v>
      </c>
      <c r="EU17" s="274">
        <f>ROUND(ET17/5*6,0)</f>
        <v>29</v>
      </c>
      <c r="EV17" s="275">
        <f t="shared" si="32"/>
        <v>60</v>
      </c>
      <c r="EW17" s="273">
        <v>107</v>
      </c>
      <c r="EX17" s="270">
        <f>ROUND(EW17/5*6,0)</f>
        <v>128</v>
      </c>
      <c r="EY17" s="269">
        <v>167</v>
      </c>
      <c r="EZ17" s="274">
        <f>ROUND(EY17/5*6,0)</f>
        <v>200</v>
      </c>
      <c r="FA17" s="275">
        <f t="shared" si="33"/>
        <v>328</v>
      </c>
      <c r="FB17" s="273">
        <v>212</v>
      </c>
      <c r="FC17" s="270">
        <f>ROUND(FB17/5*6,0)</f>
        <v>254</v>
      </c>
      <c r="FD17" s="269">
        <v>88</v>
      </c>
      <c r="FE17" s="274">
        <f>ROUND(FD17/5*6,0)</f>
        <v>106</v>
      </c>
      <c r="FF17" s="275">
        <f t="shared" si="34"/>
        <v>360</v>
      </c>
      <c r="FG17" s="273">
        <v>20</v>
      </c>
      <c r="FH17" s="270">
        <f>ROUND(FG17/5*6,0)</f>
        <v>24</v>
      </c>
      <c r="FI17" s="269">
        <v>50</v>
      </c>
      <c r="FJ17" s="274">
        <f>ROUND(FI17/5*6,0)</f>
        <v>60</v>
      </c>
      <c r="FK17" s="275">
        <f t="shared" si="35"/>
        <v>84</v>
      </c>
      <c r="FL17" s="273">
        <v>41</v>
      </c>
      <c r="FM17" s="270">
        <f>ROUND(FL17/5*6,0)</f>
        <v>49</v>
      </c>
      <c r="FN17" s="269">
        <v>36</v>
      </c>
      <c r="FO17" s="274">
        <f>ROUND(FN17/5*6,0)</f>
        <v>43</v>
      </c>
      <c r="FP17" s="275">
        <f t="shared" si="36"/>
        <v>92</v>
      </c>
      <c r="FQ17" s="273">
        <v>19</v>
      </c>
      <c r="FR17" s="270">
        <f>ROUND(FQ17/5*6,0)</f>
        <v>23</v>
      </c>
      <c r="FS17" s="269">
        <v>13</v>
      </c>
      <c r="FT17" s="274">
        <f>ROUND(FS17/5*6,0)</f>
        <v>16</v>
      </c>
      <c r="FU17" s="275">
        <f t="shared" si="37"/>
        <v>39</v>
      </c>
      <c r="FV17" s="273">
        <v>23</v>
      </c>
      <c r="FW17" s="270">
        <f>ROUND(FV17/5*6,0)</f>
        <v>28</v>
      </c>
      <c r="FX17" s="269">
        <v>21</v>
      </c>
      <c r="FY17" s="274">
        <f>ROUND(FX17/5*6,0)</f>
        <v>25</v>
      </c>
      <c r="FZ17" s="275">
        <f t="shared" si="38"/>
        <v>53</v>
      </c>
      <c r="GA17" s="273">
        <v>92</v>
      </c>
      <c r="GB17" s="270">
        <f>ROUND(GA17/5*6,0)</f>
        <v>110</v>
      </c>
      <c r="GC17" s="269">
        <v>23</v>
      </c>
      <c r="GD17" s="274">
        <f>ROUND(GC17/5*6,0)</f>
        <v>28</v>
      </c>
      <c r="GE17" s="275">
        <f t="shared" si="39"/>
        <v>138</v>
      </c>
      <c r="GF17" s="273">
        <v>4</v>
      </c>
      <c r="GG17" s="270">
        <f>ROUND(GF17/5*6,0)</f>
        <v>5</v>
      </c>
      <c r="GH17" s="269">
        <v>5</v>
      </c>
      <c r="GI17" s="274">
        <f>ROUND(GH17/5*6,0)</f>
        <v>6</v>
      </c>
      <c r="GJ17" s="275">
        <f t="shared" si="40"/>
        <v>11</v>
      </c>
      <c r="GK17" s="273">
        <v>35</v>
      </c>
      <c r="GL17" s="270">
        <f>ROUND(GK17/5*6,0)</f>
        <v>42</v>
      </c>
      <c r="GM17" s="269">
        <v>36</v>
      </c>
      <c r="GN17" s="274">
        <f>ROUND(GM17/5*6,0)</f>
        <v>43</v>
      </c>
      <c r="GO17" s="275">
        <f t="shared" si="41"/>
        <v>85</v>
      </c>
      <c r="GP17" s="273">
        <v>30</v>
      </c>
      <c r="GQ17" s="270">
        <f>ROUND(GP17/5*6,0)</f>
        <v>36</v>
      </c>
      <c r="GR17" s="269">
        <v>48</v>
      </c>
      <c r="GS17" s="274">
        <f>ROUND(GR17/5*6,0)</f>
        <v>58</v>
      </c>
      <c r="GT17" s="275">
        <f t="shared" si="42"/>
        <v>94</v>
      </c>
      <c r="GU17" s="273">
        <v>151</v>
      </c>
      <c r="GV17" s="270">
        <f>ROUND(GU17/5*6,0)</f>
        <v>181</v>
      </c>
      <c r="GW17" s="269">
        <v>137</v>
      </c>
      <c r="GX17" s="274">
        <f>ROUND(GW17/5*6,0)</f>
        <v>164</v>
      </c>
      <c r="GY17" s="275">
        <f t="shared" si="43"/>
        <v>345</v>
      </c>
      <c r="GZ17" s="273">
        <v>21</v>
      </c>
      <c r="HA17" s="270">
        <f>ROUND(GZ17/5*6,0)</f>
        <v>25</v>
      </c>
      <c r="HB17" s="269">
        <v>15</v>
      </c>
      <c r="HC17" s="274">
        <f>ROUND(HB17/5*6,0)</f>
        <v>18</v>
      </c>
      <c r="HD17" s="275">
        <f t="shared" si="44"/>
        <v>43</v>
      </c>
      <c r="HE17" s="273">
        <v>335</v>
      </c>
      <c r="HF17" s="270">
        <f>ROUND(HE17/5*6,0)</f>
        <v>402</v>
      </c>
      <c r="HG17" s="269">
        <v>381</v>
      </c>
      <c r="HH17" s="274">
        <f>ROUND(HG17/5*6,0)</f>
        <v>457</v>
      </c>
      <c r="HI17" s="275">
        <f t="shared" si="45"/>
        <v>859</v>
      </c>
      <c r="HJ17" s="447">
        <v>41</v>
      </c>
      <c r="HK17" s="270">
        <f>ROUND(HJ17/5*6,0)</f>
        <v>49</v>
      </c>
      <c r="HL17" s="269">
        <v>38</v>
      </c>
      <c r="HM17" s="274">
        <f>ROUND(HL17/5*6,0)</f>
        <v>46</v>
      </c>
      <c r="HN17" s="275">
        <f t="shared" si="46"/>
        <v>95</v>
      </c>
      <c r="HO17" s="273">
        <v>92</v>
      </c>
      <c r="HP17" s="270">
        <f>ROUND(HO17/5*6,0)</f>
        <v>110</v>
      </c>
      <c r="HQ17" s="269">
        <v>122</v>
      </c>
      <c r="HR17" s="274">
        <f>ROUND(HQ17/5*6,0)</f>
        <v>146</v>
      </c>
      <c r="HS17" s="275">
        <f t="shared" si="47"/>
        <v>256</v>
      </c>
      <c r="HT17" s="273">
        <v>48</v>
      </c>
      <c r="HU17" s="270">
        <f>ROUND(HT17/5*6,0)</f>
        <v>58</v>
      </c>
      <c r="HV17" s="269">
        <v>62</v>
      </c>
      <c r="HW17" s="274">
        <f>ROUND(HV17/5*6,0)</f>
        <v>74</v>
      </c>
      <c r="HX17" s="275">
        <f t="shared" si="48"/>
        <v>132</v>
      </c>
      <c r="HY17" s="273">
        <v>76</v>
      </c>
      <c r="HZ17" s="270">
        <f>ROUND(HY17/5*6,0)</f>
        <v>91</v>
      </c>
      <c r="IA17" s="269">
        <v>61</v>
      </c>
      <c r="IB17" s="274">
        <f>ROUND(IA17/5*6,0)</f>
        <v>73</v>
      </c>
      <c r="IC17" s="275">
        <f t="shared" si="49"/>
        <v>164</v>
      </c>
      <c r="ID17" s="270">
        <f t="shared" si="4"/>
        <v>6735</v>
      </c>
      <c r="IE17" s="274">
        <f t="shared" si="5"/>
        <v>6701</v>
      </c>
      <c r="IF17" s="245">
        <f t="shared" si="6"/>
        <v>13436</v>
      </c>
    </row>
    <row r="18" spans="1:242" s="237" customFormat="1" x14ac:dyDescent="0.15">
      <c r="A18" s="658"/>
      <c r="B18" s="253" t="s">
        <v>109</v>
      </c>
      <c r="C18" s="272">
        <v>89</v>
      </c>
      <c r="D18" s="250">
        <f>ROUND(C18/5*6,0)</f>
        <v>107</v>
      </c>
      <c r="E18" s="271">
        <v>174</v>
      </c>
      <c r="F18" s="248">
        <f>ROUND(E18/5*6,0)</f>
        <v>209</v>
      </c>
      <c r="G18" s="252">
        <f t="shared" si="7"/>
        <v>316</v>
      </c>
      <c r="H18" s="272">
        <v>300</v>
      </c>
      <c r="I18" s="250">
        <f>ROUND(H18/5*6,0)</f>
        <v>360</v>
      </c>
      <c r="J18" s="271">
        <v>89</v>
      </c>
      <c r="K18" s="248">
        <f>ROUND(J18/5*6,0)</f>
        <v>107</v>
      </c>
      <c r="L18" s="252">
        <f t="shared" si="8"/>
        <v>467</v>
      </c>
      <c r="M18" s="272">
        <v>236</v>
      </c>
      <c r="N18" s="250">
        <f>ROUND(M18/5*6,0)</f>
        <v>283</v>
      </c>
      <c r="O18" s="271">
        <v>325</v>
      </c>
      <c r="P18" s="248">
        <f>ROUND(O18/5*6,0)</f>
        <v>390</v>
      </c>
      <c r="Q18" s="252">
        <f t="shared" si="9"/>
        <v>673</v>
      </c>
      <c r="R18" s="325">
        <f>SUM(C18,H18,M18)</f>
        <v>625</v>
      </c>
      <c r="S18" s="326">
        <f>ROUND(R18/5*6,0)</f>
        <v>750</v>
      </c>
      <c r="T18" s="327">
        <f>SUM(E18,J18,O18)</f>
        <v>588</v>
      </c>
      <c r="U18" s="248">
        <f>ROUND(T18/5*6,0)</f>
        <v>706</v>
      </c>
      <c r="V18" s="247">
        <f t="shared" si="0"/>
        <v>1456</v>
      </c>
      <c r="W18" s="272">
        <v>428</v>
      </c>
      <c r="X18" s="250">
        <f>ROUND(W18/5*6,0)</f>
        <v>514</v>
      </c>
      <c r="Y18" s="271">
        <v>689</v>
      </c>
      <c r="Z18" s="248">
        <f>ROUND(Y18/5*6,0)</f>
        <v>827</v>
      </c>
      <c r="AA18" s="252">
        <f t="shared" si="10"/>
        <v>1341</v>
      </c>
      <c r="AB18" s="272">
        <v>296</v>
      </c>
      <c r="AC18" s="250">
        <f>ROUND(AB18/5*6,0)</f>
        <v>355</v>
      </c>
      <c r="AD18" s="271">
        <v>373</v>
      </c>
      <c r="AE18" s="248">
        <f>ROUND(AD18/5*6,0)</f>
        <v>448</v>
      </c>
      <c r="AF18" s="252">
        <f t="shared" si="11"/>
        <v>803</v>
      </c>
      <c r="AG18" s="325">
        <f>SUM(W18,AB18)</f>
        <v>724</v>
      </c>
      <c r="AH18" s="326">
        <f>ROUND(AG18/5*6,0)</f>
        <v>869</v>
      </c>
      <c r="AI18" s="327">
        <f>SUM(Y18,AD18)</f>
        <v>1062</v>
      </c>
      <c r="AJ18" s="328">
        <f>ROUND(AI18/5*6,0)</f>
        <v>1274</v>
      </c>
      <c r="AK18" s="329">
        <f t="shared" si="1"/>
        <v>2143</v>
      </c>
      <c r="AL18" s="272">
        <v>227</v>
      </c>
      <c r="AM18" s="250">
        <f>ROUND(AL18/5*6,0)</f>
        <v>272</v>
      </c>
      <c r="AN18" s="271">
        <v>205</v>
      </c>
      <c r="AO18" s="248">
        <f>ROUND(AN18/5*6,0)</f>
        <v>246</v>
      </c>
      <c r="AP18" s="252">
        <f t="shared" si="12"/>
        <v>518</v>
      </c>
      <c r="AQ18" s="272">
        <v>324</v>
      </c>
      <c r="AR18" s="250">
        <f>ROUND(AQ18/5*6,0)</f>
        <v>389</v>
      </c>
      <c r="AS18" s="271">
        <v>276</v>
      </c>
      <c r="AT18" s="248">
        <f>ROUND(AS18/5*6,0)</f>
        <v>331</v>
      </c>
      <c r="AU18" s="252">
        <f t="shared" si="13"/>
        <v>720</v>
      </c>
      <c r="AV18" s="448">
        <v>469</v>
      </c>
      <c r="AW18" s="250">
        <f>ROUND(AV18/5*6,0)</f>
        <v>563</v>
      </c>
      <c r="AX18" s="271">
        <v>451</v>
      </c>
      <c r="AY18" s="248">
        <f>ROUND(AX18/5*6,0)</f>
        <v>541</v>
      </c>
      <c r="AZ18" s="252">
        <f t="shared" si="14"/>
        <v>1104</v>
      </c>
      <c r="BA18" s="272">
        <v>332</v>
      </c>
      <c r="BB18" s="250">
        <f>ROUND(BA18/5*6,0)</f>
        <v>398</v>
      </c>
      <c r="BC18" s="271">
        <v>249</v>
      </c>
      <c r="BD18" s="248">
        <f>ROUND(BC18/5*6,0)</f>
        <v>299</v>
      </c>
      <c r="BE18" s="252">
        <f t="shared" si="15"/>
        <v>697</v>
      </c>
      <c r="BF18" s="272">
        <v>424</v>
      </c>
      <c r="BG18" s="250">
        <f>ROUND(BF18/5*6,0)</f>
        <v>509</v>
      </c>
      <c r="BH18" s="271">
        <v>393</v>
      </c>
      <c r="BI18" s="248">
        <f>ROUND(BH18/5*6,0)</f>
        <v>472</v>
      </c>
      <c r="BJ18" s="252">
        <f t="shared" si="16"/>
        <v>981</v>
      </c>
      <c r="BK18" s="272">
        <v>264</v>
      </c>
      <c r="BL18" s="250">
        <f>ROUND(BK18/5*6,0)</f>
        <v>317</v>
      </c>
      <c r="BM18" s="271">
        <v>291</v>
      </c>
      <c r="BN18" s="248">
        <f>ROUND(BM18/5*6,0)</f>
        <v>349</v>
      </c>
      <c r="BO18" s="252">
        <f t="shared" si="17"/>
        <v>666</v>
      </c>
      <c r="BP18" s="272">
        <v>560</v>
      </c>
      <c r="BQ18" s="250">
        <f>ROUND(BP18/5*6,0)</f>
        <v>672</v>
      </c>
      <c r="BR18" s="271">
        <v>552</v>
      </c>
      <c r="BS18" s="248">
        <f>ROUND(BR18/5*6,0)</f>
        <v>662</v>
      </c>
      <c r="BT18" s="252">
        <f t="shared" si="18"/>
        <v>1334</v>
      </c>
      <c r="BU18" s="272">
        <v>150</v>
      </c>
      <c r="BV18" s="250">
        <f>ROUND(BU18/5*6,0)</f>
        <v>180</v>
      </c>
      <c r="BW18" s="271">
        <v>144</v>
      </c>
      <c r="BX18" s="248">
        <f>ROUND(BW18/5*6,0)</f>
        <v>173</v>
      </c>
      <c r="BY18" s="252">
        <f t="shared" si="19"/>
        <v>353</v>
      </c>
      <c r="BZ18" s="272">
        <v>180</v>
      </c>
      <c r="CA18" s="250">
        <f>ROUND(BZ18/5*6,0)</f>
        <v>216</v>
      </c>
      <c r="CB18" s="271">
        <v>178</v>
      </c>
      <c r="CC18" s="248">
        <f>ROUND(CB18/5*6,0)</f>
        <v>214</v>
      </c>
      <c r="CD18" s="252">
        <f t="shared" si="20"/>
        <v>430</v>
      </c>
      <c r="CE18" s="272">
        <v>42</v>
      </c>
      <c r="CF18" s="250">
        <f>ROUND(CE18/5*6,0)</f>
        <v>50</v>
      </c>
      <c r="CG18" s="271">
        <v>68</v>
      </c>
      <c r="CH18" s="248">
        <f>ROUND(CG18/5*6,0)</f>
        <v>82</v>
      </c>
      <c r="CI18" s="252">
        <f t="shared" si="21"/>
        <v>132</v>
      </c>
      <c r="CJ18" s="272">
        <v>199</v>
      </c>
      <c r="CK18" s="250">
        <f>ROUND(CJ18/5*6,0)</f>
        <v>239</v>
      </c>
      <c r="CL18" s="271">
        <v>237</v>
      </c>
      <c r="CM18" s="248">
        <f>ROUND(CL18/5*6,0)</f>
        <v>284</v>
      </c>
      <c r="CN18" s="252">
        <f t="shared" si="22"/>
        <v>523</v>
      </c>
      <c r="CO18" s="321">
        <f>SUM(CE18,CJ18)</f>
        <v>241</v>
      </c>
      <c r="CP18" s="326">
        <f>ROUND(CO18/5*6,0)</f>
        <v>289</v>
      </c>
      <c r="CQ18" s="322">
        <f>SUM(CG18,CL18)</f>
        <v>305</v>
      </c>
      <c r="CR18" s="328">
        <f>ROUND(CQ18/5*6,0)</f>
        <v>366</v>
      </c>
      <c r="CS18" s="329">
        <f t="shared" si="2"/>
        <v>655</v>
      </c>
      <c r="CT18" s="272">
        <v>210</v>
      </c>
      <c r="CU18" s="250">
        <f>ROUND(CT18/5*6,0)</f>
        <v>252</v>
      </c>
      <c r="CV18" s="271">
        <v>266</v>
      </c>
      <c r="CW18" s="248">
        <f>ROUND(CV18/5*6,0)</f>
        <v>319</v>
      </c>
      <c r="CX18" s="252">
        <f t="shared" si="23"/>
        <v>571</v>
      </c>
      <c r="CY18" s="272">
        <v>42</v>
      </c>
      <c r="CZ18" s="250">
        <f>ROUND(CY18/5*6,0)</f>
        <v>50</v>
      </c>
      <c r="DA18" s="271">
        <v>41</v>
      </c>
      <c r="DB18" s="248">
        <f>ROUND(DA18/5*6,0)</f>
        <v>49</v>
      </c>
      <c r="DC18" s="252">
        <f t="shared" si="24"/>
        <v>99</v>
      </c>
      <c r="DD18" s="272">
        <v>44</v>
      </c>
      <c r="DE18" s="250">
        <f>ROUND(DD18/5*6,0)</f>
        <v>53</v>
      </c>
      <c r="DF18" s="271">
        <v>52</v>
      </c>
      <c r="DG18" s="248">
        <f>ROUND(DF18/5*6,0)</f>
        <v>62</v>
      </c>
      <c r="DH18" s="252">
        <f t="shared" si="25"/>
        <v>115</v>
      </c>
      <c r="DI18" s="320">
        <f>SUM(CY18,DD18)</f>
        <v>86</v>
      </c>
      <c r="DJ18" s="321">
        <f>ROUND(DI18/5*6,0)</f>
        <v>103</v>
      </c>
      <c r="DK18" s="322">
        <f>SUM(DA18,DF18)</f>
        <v>93</v>
      </c>
      <c r="DL18" s="328">
        <f>ROUND(DK18/5*6,0)</f>
        <v>112</v>
      </c>
      <c r="DM18" s="329">
        <f t="shared" si="3"/>
        <v>215</v>
      </c>
      <c r="DN18" s="272">
        <v>41</v>
      </c>
      <c r="DO18" s="250">
        <f>ROUND(DN18/5*6,0)</f>
        <v>49</v>
      </c>
      <c r="DP18" s="271">
        <v>60</v>
      </c>
      <c r="DQ18" s="248">
        <f>ROUND(DP18/5*6,0)</f>
        <v>72</v>
      </c>
      <c r="DR18" s="252">
        <f t="shared" si="26"/>
        <v>121</v>
      </c>
      <c r="DS18" s="272">
        <v>76</v>
      </c>
      <c r="DT18" s="250">
        <f>ROUND(DS18/5*6,0)</f>
        <v>91</v>
      </c>
      <c r="DU18" s="271">
        <v>82</v>
      </c>
      <c r="DV18" s="248">
        <f>ROUND(DU18/5*6,0)</f>
        <v>98</v>
      </c>
      <c r="DW18" s="252">
        <f t="shared" si="27"/>
        <v>189</v>
      </c>
      <c r="DX18" s="272">
        <v>190</v>
      </c>
      <c r="DY18" s="250">
        <f>ROUND(DX18/5*6,0)</f>
        <v>228</v>
      </c>
      <c r="DZ18" s="271">
        <v>145</v>
      </c>
      <c r="EA18" s="248">
        <f>ROUND(DZ18/5*6,0)</f>
        <v>174</v>
      </c>
      <c r="EB18" s="252">
        <f t="shared" si="28"/>
        <v>402</v>
      </c>
      <c r="EC18" s="272">
        <v>358</v>
      </c>
      <c r="ED18" s="250">
        <f>ROUND(EC18/5*6,0)</f>
        <v>430</v>
      </c>
      <c r="EE18" s="271">
        <v>288</v>
      </c>
      <c r="EF18" s="248">
        <f>ROUND(EE18/5*6,0)</f>
        <v>346</v>
      </c>
      <c r="EG18" s="252">
        <f t="shared" si="29"/>
        <v>776</v>
      </c>
      <c r="EH18" s="272">
        <v>37</v>
      </c>
      <c r="EI18" s="250">
        <f>ROUND(EH18/5*6,0)</f>
        <v>44</v>
      </c>
      <c r="EJ18" s="271">
        <v>33</v>
      </c>
      <c r="EK18" s="248">
        <f>ROUND(EJ18/5*6,0)</f>
        <v>40</v>
      </c>
      <c r="EL18" s="252">
        <f t="shared" si="30"/>
        <v>84</v>
      </c>
      <c r="EM18" s="272">
        <v>74</v>
      </c>
      <c r="EN18" s="250">
        <f>ROUND(EM18/5*6,0)</f>
        <v>89</v>
      </c>
      <c r="EO18" s="271">
        <v>80</v>
      </c>
      <c r="EP18" s="248">
        <f>ROUND(EO18/5*6,0)</f>
        <v>96</v>
      </c>
      <c r="EQ18" s="252">
        <f t="shared" si="31"/>
        <v>185</v>
      </c>
      <c r="ER18" s="272">
        <v>17</v>
      </c>
      <c r="ES18" s="250">
        <f>ROUND(ER18/5*6,0)</f>
        <v>20</v>
      </c>
      <c r="ET18" s="271">
        <v>18</v>
      </c>
      <c r="EU18" s="248">
        <f>ROUND(ET18/5*6,0)</f>
        <v>22</v>
      </c>
      <c r="EV18" s="252">
        <f t="shared" si="32"/>
        <v>42</v>
      </c>
      <c r="EW18" s="272">
        <v>123</v>
      </c>
      <c r="EX18" s="250">
        <f>ROUND(EW18/5*6,0)</f>
        <v>148</v>
      </c>
      <c r="EY18" s="271">
        <v>156</v>
      </c>
      <c r="EZ18" s="248">
        <f>ROUND(EY18/5*6,0)</f>
        <v>187</v>
      </c>
      <c r="FA18" s="252">
        <f t="shared" si="33"/>
        <v>335</v>
      </c>
      <c r="FB18" s="272">
        <v>266</v>
      </c>
      <c r="FC18" s="250">
        <f>ROUND(FB18/5*6,0)</f>
        <v>319</v>
      </c>
      <c r="FD18" s="271">
        <v>90</v>
      </c>
      <c r="FE18" s="248">
        <f>ROUND(FD18/5*6,0)</f>
        <v>108</v>
      </c>
      <c r="FF18" s="252">
        <f t="shared" si="34"/>
        <v>427</v>
      </c>
      <c r="FG18" s="272">
        <v>18</v>
      </c>
      <c r="FH18" s="250">
        <f>ROUND(FG18/5*6,0)</f>
        <v>22</v>
      </c>
      <c r="FI18" s="271">
        <v>30</v>
      </c>
      <c r="FJ18" s="248">
        <f>ROUND(FI18/5*6,0)</f>
        <v>36</v>
      </c>
      <c r="FK18" s="252">
        <f t="shared" si="35"/>
        <v>58</v>
      </c>
      <c r="FL18" s="272">
        <v>31</v>
      </c>
      <c r="FM18" s="250">
        <f>ROUND(FL18/5*6,0)</f>
        <v>37</v>
      </c>
      <c r="FN18" s="271">
        <v>21</v>
      </c>
      <c r="FO18" s="248">
        <f>ROUND(FN18/5*6,0)</f>
        <v>25</v>
      </c>
      <c r="FP18" s="252">
        <f t="shared" si="36"/>
        <v>62</v>
      </c>
      <c r="FQ18" s="272">
        <v>30</v>
      </c>
      <c r="FR18" s="250">
        <f>ROUND(FQ18/5*6,0)</f>
        <v>36</v>
      </c>
      <c r="FS18" s="271">
        <v>11</v>
      </c>
      <c r="FT18" s="248">
        <f>ROUND(FS18/5*6,0)</f>
        <v>13</v>
      </c>
      <c r="FU18" s="252">
        <f t="shared" si="37"/>
        <v>49</v>
      </c>
      <c r="FV18" s="272">
        <v>20</v>
      </c>
      <c r="FW18" s="250">
        <f>ROUND(FV18/5*6,0)</f>
        <v>24</v>
      </c>
      <c r="FX18" s="271">
        <v>21</v>
      </c>
      <c r="FY18" s="248">
        <f>ROUND(FX18/5*6,0)</f>
        <v>25</v>
      </c>
      <c r="FZ18" s="252">
        <f t="shared" si="38"/>
        <v>49</v>
      </c>
      <c r="GA18" s="272">
        <v>32</v>
      </c>
      <c r="GB18" s="250">
        <f>ROUND(GA18/5*6,0)</f>
        <v>38</v>
      </c>
      <c r="GC18" s="271">
        <v>5</v>
      </c>
      <c r="GD18" s="248">
        <f>ROUND(GC18/5*6,0)</f>
        <v>6</v>
      </c>
      <c r="GE18" s="252">
        <f t="shared" si="39"/>
        <v>44</v>
      </c>
      <c r="GF18" s="272">
        <v>2</v>
      </c>
      <c r="GG18" s="250">
        <f>ROUND(GF18/5*6,0)</f>
        <v>2</v>
      </c>
      <c r="GH18" s="271">
        <v>2</v>
      </c>
      <c r="GI18" s="248">
        <f>ROUND(GH18/5*6,0)</f>
        <v>2</v>
      </c>
      <c r="GJ18" s="252">
        <f t="shared" si="40"/>
        <v>4</v>
      </c>
      <c r="GK18" s="272">
        <v>50</v>
      </c>
      <c r="GL18" s="250">
        <f>ROUND(GK18/5*6,0)</f>
        <v>60</v>
      </c>
      <c r="GM18" s="271">
        <v>26</v>
      </c>
      <c r="GN18" s="248">
        <f>ROUND(GM18/5*6,0)</f>
        <v>31</v>
      </c>
      <c r="GO18" s="252">
        <f t="shared" si="41"/>
        <v>91</v>
      </c>
      <c r="GP18" s="272">
        <v>9</v>
      </c>
      <c r="GQ18" s="250">
        <f>ROUND(GP18/5*6,0)</f>
        <v>11</v>
      </c>
      <c r="GR18" s="271">
        <v>37</v>
      </c>
      <c r="GS18" s="248">
        <f>ROUND(GR18/5*6,0)</f>
        <v>44</v>
      </c>
      <c r="GT18" s="252">
        <f t="shared" si="42"/>
        <v>55</v>
      </c>
      <c r="GU18" s="272">
        <v>110</v>
      </c>
      <c r="GV18" s="250">
        <f>ROUND(GU18/5*6,0)</f>
        <v>132</v>
      </c>
      <c r="GW18" s="271">
        <v>121</v>
      </c>
      <c r="GX18" s="248">
        <f>ROUND(GW18/5*6,0)</f>
        <v>145</v>
      </c>
      <c r="GY18" s="252">
        <f t="shared" si="43"/>
        <v>277</v>
      </c>
      <c r="GZ18" s="272">
        <v>32</v>
      </c>
      <c r="HA18" s="250">
        <f>ROUND(GZ18/5*6,0)</f>
        <v>38</v>
      </c>
      <c r="HB18" s="271">
        <v>30</v>
      </c>
      <c r="HC18" s="248">
        <f>ROUND(HB18/5*6,0)</f>
        <v>36</v>
      </c>
      <c r="HD18" s="252">
        <f t="shared" si="44"/>
        <v>74</v>
      </c>
      <c r="HE18" s="272">
        <v>469</v>
      </c>
      <c r="HF18" s="250">
        <f>ROUND(HE18/5*6,0)</f>
        <v>563</v>
      </c>
      <c r="HG18" s="271">
        <v>638</v>
      </c>
      <c r="HH18" s="248">
        <f>ROUND(HG18/5*6,0)</f>
        <v>766</v>
      </c>
      <c r="HI18" s="252">
        <f t="shared" si="45"/>
        <v>1329</v>
      </c>
      <c r="HJ18" s="448">
        <v>101</v>
      </c>
      <c r="HK18" s="250">
        <f>ROUND(HJ18/5*6,0)</f>
        <v>121</v>
      </c>
      <c r="HL18" s="271">
        <v>88</v>
      </c>
      <c r="HM18" s="248">
        <f>ROUND(HL18/5*6,0)</f>
        <v>106</v>
      </c>
      <c r="HN18" s="252">
        <f t="shared" si="46"/>
        <v>227</v>
      </c>
      <c r="HO18" s="272">
        <v>143</v>
      </c>
      <c r="HP18" s="250">
        <f>ROUND(HO18/5*6,0)</f>
        <v>172</v>
      </c>
      <c r="HQ18" s="271">
        <v>233</v>
      </c>
      <c r="HR18" s="248">
        <f>ROUND(HQ18/5*6,0)</f>
        <v>280</v>
      </c>
      <c r="HS18" s="252">
        <f t="shared" si="47"/>
        <v>452</v>
      </c>
      <c r="HT18" s="272">
        <v>109</v>
      </c>
      <c r="HU18" s="250">
        <f>ROUND(HT18/5*6,0)</f>
        <v>131</v>
      </c>
      <c r="HV18" s="271">
        <v>113</v>
      </c>
      <c r="HW18" s="248">
        <f>ROUND(HV18/5*6,0)</f>
        <v>136</v>
      </c>
      <c r="HX18" s="252">
        <f t="shared" si="48"/>
        <v>267</v>
      </c>
      <c r="HY18" s="272">
        <v>71</v>
      </c>
      <c r="HZ18" s="250">
        <f>ROUND(HY18/5*6,0)</f>
        <v>85</v>
      </c>
      <c r="IA18" s="271">
        <v>82</v>
      </c>
      <c r="IB18" s="248">
        <f>ROUND(IA18/5*6,0)</f>
        <v>98</v>
      </c>
      <c r="IC18" s="252">
        <f t="shared" si="49"/>
        <v>183</v>
      </c>
      <c r="ID18" s="270">
        <f t="shared" si="4"/>
        <v>8669</v>
      </c>
      <c r="IE18" s="268">
        <f t="shared" si="5"/>
        <v>8956</v>
      </c>
      <c r="IF18" s="245">
        <f t="shared" si="6"/>
        <v>17625</v>
      </c>
    </row>
    <row r="19" spans="1:242" s="237" customFormat="1" x14ac:dyDescent="0.15">
      <c r="A19" s="661"/>
      <c r="B19" s="267" t="s">
        <v>85</v>
      </c>
      <c r="C19" s="243">
        <f>SUM(C17:C18)</f>
        <v>184</v>
      </c>
      <c r="D19" s="243">
        <f>SUM(D17:D18)</f>
        <v>221</v>
      </c>
      <c r="E19" s="242">
        <f>SUM(E17:E18)</f>
        <v>320</v>
      </c>
      <c r="F19" s="241">
        <f>SUM(F17:F18)</f>
        <v>384</v>
      </c>
      <c r="G19" s="244">
        <f t="shared" si="7"/>
        <v>605</v>
      </c>
      <c r="H19" s="243"/>
      <c r="I19" s="243">
        <f>SUM(I17:I18)</f>
        <v>713</v>
      </c>
      <c r="J19" s="242">
        <f>SUM(J17:J18)</f>
        <v>215</v>
      </c>
      <c r="K19" s="241">
        <f>SUM(K17:K18)</f>
        <v>258</v>
      </c>
      <c r="L19" s="244">
        <f t="shared" si="8"/>
        <v>971</v>
      </c>
      <c r="M19" s="243">
        <f>SUM(M17:M18)</f>
        <v>471</v>
      </c>
      <c r="N19" s="243">
        <f>SUM(N17:N18)</f>
        <v>565</v>
      </c>
      <c r="O19" s="242">
        <f>SUM(O17:O18)</f>
        <v>649</v>
      </c>
      <c r="P19" s="241">
        <f>SUM(P17:P18)</f>
        <v>779</v>
      </c>
      <c r="Q19" s="244">
        <f t="shared" si="9"/>
        <v>1344</v>
      </c>
      <c r="R19" s="338">
        <f>SUM(R17:R18)</f>
        <v>1249</v>
      </c>
      <c r="S19" s="339">
        <f>SUM(S17:S18)</f>
        <v>1499</v>
      </c>
      <c r="T19" s="340">
        <f>SUM(T17:T18)</f>
        <v>1184</v>
      </c>
      <c r="U19" s="263">
        <f>SUM(U17:U18)</f>
        <v>1421</v>
      </c>
      <c r="V19" s="262">
        <f t="shared" si="0"/>
        <v>2920</v>
      </c>
      <c r="W19" s="243">
        <f>SUM(W17:W18)</f>
        <v>806</v>
      </c>
      <c r="X19" s="243">
        <f>SUM(X17:X18)</f>
        <v>968</v>
      </c>
      <c r="Y19" s="242">
        <f>SUM(Y17:Y18)</f>
        <v>1276</v>
      </c>
      <c r="Z19" s="241">
        <f>SUM(Z17:Z18)</f>
        <v>1531</v>
      </c>
      <c r="AA19" s="244">
        <f t="shared" si="10"/>
        <v>2499</v>
      </c>
      <c r="AB19" s="243">
        <f>SUM(AB17:AB18)</f>
        <v>596</v>
      </c>
      <c r="AC19" s="243">
        <f>SUM(AC17:AC18)</f>
        <v>715</v>
      </c>
      <c r="AD19" s="242">
        <f>SUM(AD17:AD18)</f>
        <v>665</v>
      </c>
      <c r="AE19" s="241">
        <f>SUM(AE17:AE18)</f>
        <v>798</v>
      </c>
      <c r="AF19" s="244">
        <f t="shared" si="11"/>
        <v>1513</v>
      </c>
      <c r="AG19" s="338">
        <f>SUM(AG17:AG18)</f>
        <v>1402</v>
      </c>
      <c r="AH19" s="339">
        <f>SUM(AH17:AH18)</f>
        <v>1683</v>
      </c>
      <c r="AI19" s="340">
        <f>SUM(AI17:AI18)</f>
        <v>1941</v>
      </c>
      <c r="AJ19" s="341">
        <f>SUM(AJ17:AJ18)</f>
        <v>2329</v>
      </c>
      <c r="AK19" s="342">
        <f t="shared" si="1"/>
        <v>4012</v>
      </c>
      <c r="AL19" s="243">
        <f>SUM(AL17:AL18)</f>
        <v>388</v>
      </c>
      <c r="AM19" s="243">
        <f>SUM(AM17:AM18)</f>
        <v>465</v>
      </c>
      <c r="AN19" s="242">
        <f>SUM(AN17:AN18)</f>
        <v>383</v>
      </c>
      <c r="AO19" s="241">
        <f>SUM(AO17:AO18)</f>
        <v>460</v>
      </c>
      <c r="AP19" s="244">
        <f t="shared" si="12"/>
        <v>925</v>
      </c>
      <c r="AQ19" s="243">
        <f>SUM(AQ17:AQ18)</f>
        <v>615</v>
      </c>
      <c r="AR19" s="243">
        <f>SUM(AR17:AR18)</f>
        <v>738</v>
      </c>
      <c r="AS19" s="242">
        <f>SUM(AS17:AS18)</f>
        <v>517</v>
      </c>
      <c r="AT19" s="241">
        <f>SUM(AT17:AT18)</f>
        <v>620</v>
      </c>
      <c r="AU19" s="244">
        <f t="shared" si="13"/>
        <v>1358</v>
      </c>
      <c r="AV19" s="449">
        <f>SUM(AV17:AV18)</f>
        <v>786</v>
      </c>
      <c r="AW19" s="243">
        <f>SUM(AW17:AW18)</f>
        <v>943</v>
      </c>
      <c r="AX19" s="242">
        <f>SUM(AX17:AX18)</f>
        <v>788</v>
      </c>
      <c r="AY19" s="241">
        <f>SUM(AY17:AY18)</f>
        <v>945</v>
      </c>
      <c r="AZ19" s="244">
        <f t="shared" si="14"/>
        <v>1888</v>
      </c>
      <c r="BA19" s="243">
        <f>SUM(BA17:BA18)</f>
        <v>459</v>
      </c>
      <c r="BB19" s="243">
        <f>SUM(BB17:BB18)</f>
        <v>550</v>
      </c>
      <c r="BC19" s="242">
        <f>SUM(BC17:BC18)</f>
        <v>344</v>
      </c>
      <c r="BD19" s="241">
        <f>SUM(BD17:BD18)</f>
        <v>413</v>
      </c>
      <c r="BE19" s="244">
        <f t="shared" si="15"/>
        <v>963</v>
      </c>
      <c r="BF19" s="243">
        <f>SUM(BF17:BF18)</f>
        <v>657</v>
      </c>
      <c r="BG19" s="243">
        <f>SUM(BG17:BG18)</f>
        <v>789</v>
      </c>
      <c r="BH19" s="242">
        <f>SUM(BH17:BH18)</f>
        <v>626</v>
      </c>
      <c r="BI19" s="241">
        <f>SUM(BI17:BI18)</f>
        <v>752</v>
      </c>
      <c r="BJ19" s="244">
        <f t="shared" si="16"/>
        <v>1541</v>
      </c>
      <c r="BK19" s="243">
        <f>SUM(BK17:BK18)</f>
        <v>427</v>
      </c>
      <c r="BL19" s="243">
        <f>SUM(BL17:BL18)</f>
        <v>513</v>
      </c>
      <c r="BM19" s="242">
        <f>SUM(BM17:BM18)</f>
        <v>442</v>
      </c>
      <c r="BN19" s="241">
        <f>SUM(BN17:BN18)</f>
        <v>530</v>
      </c>
      <c r="BO19" s="244">
        <f t="shared" si="17"/>
        <v>1043</v>
      </c>
      <c r="BP19" s="243">
        <f>SUM(BP17:BP18)</f>
        <v>881</v>
      </c>
      <c r="BQ19" s="243">
        <f>SUM(BQ17:BQ18)</f>
        <v>1057</v>
      </c>
      <c r="BR19" s="242">
        <f>SUM(BR17:BR18)</f>
        <v>853</v>
      </c>
      <c r="BS19" s="241">
        <f>SUM(BS17:BS18)</f>
        <v>1023</v>
      </c>
      <c r="BT19" s="244">
        <f t="shared" si="18"/>
        <v>2080</v>
      </c>
      <c r="BU19" s="243">
        <f>SUM(BU17:BU18)</f>
        <v>252</v>
      </c>
      <c r="BV19" s="243">
        <f>SUM(BV17:BV18)</f>
        <v>302</v>
      </c>
      <c r="BW19" s="242">
        <f>SUM(BW17:BW18)</f>
        <v>251</v>
      </c>
      <c r="BX19" s="241">
        <f>SUM(BX17:BX18)</f>
        <v>301</v>
      </c>
      <c r="BY19" s="244">
        <f t="shared" si="19"/>
        <v>603</v>
      </c>
      <c r="BZ19" s="243">
        <f>SUM(BZ17:BZ18)</f>
        <v>306</v>
      </c>
      <c r="CA19" s="243">
        <f>SUM(CA17:CA18)</f>
        <v>367</v>
      </c>
      <c r="CB19" s="242">
        <f>SUM(CB17:CB18)</f>
        <v>272</v>
      </c>
      <c r="CC19" s="241">
        <f>SUM(CC17:CC18)</f>
        <v>327</v>
      </c>
      <c r="CD19" s="244">
        <f t="shared" si="20"/>
        <v>694</v>
      </c>
      <c r="CE19" s="243">
        <f>SUM(CE17:CE18)</f>
        <v>121</v>
      </c>
      <c r="CF19" s="243">
        <f>SUM(CF17:CF18)</f>
        <v>145</v>
      </c>
      <c r="CG19" s="242">
        <f>SUM(CG17:CG18)</f>
        <v>136</v>
      </c>
      <c r="CH19" s="241">
        <f>SUM(CH17:CH18)</f>
        <v>164</v>
      </c>
      <c r="CI19" s="244">
        <f t="shared" si="21"/>
        <v>309</v>
      </c>
      <c r="CJ19" s="243">
        <f>SUM(CJ17:CJ18)</f>
        <v>437</v>
      </c>
      <c r="CK19" s="243">
        <f>SUM(CK17:CK18)</f>
        <v>525</v>
      </c>
      <c r="CL19" s="242">
        <f>SUM(CL17:CL18)</f>
        <v>472</v>
      </c>
      <c r="CM19" s="241">
        <f>SUM(CM17:CM18)</f>
        <v>566</v>
      </c>
      <c r="CN19" s="244">
        <f t="shared" si="22"/>
        <v>1091</v>
      </c>
      <c r="CO19" s="339">
        <f>SUM(CO17:CO18)</f>
        <v>558</v>
      </c>
      <c r="CP19" s="339">
        <f>SUM(CP17:CP18)</f>
        <v>669</v>
      </c>
      <c r="CQ19" s="340">
        <f>SUM(CQ17:CQ18)</f>
        <v>608</v>
      </c>
      <c r="CR19" s="341">
        <f>SUM(CR17:CR18)</f>
        <v>730</v>
      </c>
      <c r="CS19" s="342">
        <f t="shared" si="2"/>
        <v>1399</v>
      </c>
      <c r="CT19" s="243">
        <f>SUM(CT17:CT18)</f>
        <v>411</v>
      </c>
      <c r="CU19" s="243">
        <f>SUM(CU17:CU18)</f>
        <v>493</v>
      </c>
      <c r="CV19" s="242">
        <f>SUM(CV17:CV18)</f>
        <v>467</v>
      </c>
      <c r="CW19" s="241">
        <f>SUM(CW17:CW18)</f>
        <v>560</v>
      </c>
      <c r="CX19" s="244">
        <f t="shared" si="23"/>
        <v>1053</v>
      </c>
      <c r="CY19" s="243">
        <f>SUM(CY17:CY18)</f>
        <v>92</v>
      </c>
      <c r="CZ19" s="243">
        <f>SUM(CZ17:CZ18)</f>
        <v>110</v>
      </c>
      <c r="DA19" s="242">
        <f>SUM(DA17:DA18)</f>
        <v>82</v>
      </c>
      <c r="DB19" s="241">
        <f>SUM(DB17:DB18)</f>
        <v>98</v>
      </c>
      <c r="DC19" s="244">
        <f t="shared" si="24"/>
        <v>208</v>
      </c>
      <c r="DD19" s="243">
        <f>SUM(DD17:DD18)</f>
        <v>89</v>
      </c>
      <c r="DE19" s="243">
        <f>SUM(DE17:DE18)</f>
        <v>107</v>
      </c>
      <c r="DF19" s="242">
        <f>SUM(DF17:DF18)</f>
        <v>92</v>
      </c>
      <c r="DG19" s="241">
        <f>SUM(DG17:DG18)</f>
        <v>110</v>
      </c>
      <c r="DH19" s="244">
        <f t="shared" si="25"/>
        <v>217</v>
      </c>
      <c r="DI19" s="338">
        <f>SUM(DI17:DI18)</f>
        <v>181</v>
      </c>
      <c r="DJ19" s="339">
        <f>SUM(DJ17:DJ18)</f>
        <v>217</v>
      </c>
      <c r="DK19" s="340">
        <f>SUM(DK17:DK18)</f>
        <v>174</v>
      </c>
      <c r="DL19" s="341">
        <f>SUM(DL17:DL18)</f>
        <v>209</v>
      </c>
      <c r="DM19" s="342">
        <f t="shared" si="3"/>
        <v>426</v>
      </c>
      <c r="DN19" s="243">
        <f>SUM(DN17:DN18)</f>
        <v>81</v>
      </c>
      <c r="DO19" s="243">
        <f>SUM(DO17:DO18)</f>
        <v>97</v>
      </c>
      <c r="DP19" s="242">
        <f>SUM(DP17:DP18)</f>
        <v>109</v>
      </c>
      <c r="DQ19" s="241">
        <f>SUM(DQ17:DQ18)</f>
        <v>131</v>
      </c>
      <c r="DR19" s="244">
        <f t="shared" si="26"/>
        <v>228</v>
      </c>
      <c r="DS19" s="243">
        <f>SUM(DS17:DS18)</f>
        <v>128</v>
      </c>
      <c r="DT19" s="243">
        <f>SUM(DT17:DT18)</f>
        <v>153</v>
      </c>
      <c r="DU19" s="242">
        <f>SUM(DU17:DU18)</f>
        <v>159</v>
      </c>
      <c r="DV19" s="241">
        <f>SUM(DV17:DV18)</f>
        <v>190</v>
      </c>
      <c r="DW19" s="244">
        <f t="shared" si="27"/>
        <v>343</v>
      </c>
      <c r="DX19" s="243">
        <f>SUM(DX17:DX18)</f>
        <v>322</v>
      </c>
      <c r="DY19" s="243">
        <f>SUM(DY17:DY18)</f>
        <v>386</v>
      </c>
      <c r="DZ19" s="242">
        <f>SUM(DZ17:DZ18)</f>
        <v>270</v>
      </c>
      <c r="EA19" s="241">
        <f>SUM(EA17:EA18)</f>
        <v>324</v>
      </c>
      <c r="EB19" s="244">
        <f t="shared" si="28"/>
        <v>710</v>
      </c>
      <c r="EC19" s="243">
        <f>SUM(EC17:EC18)</f>
        <v>520</v>
      </c>
      <c r="ED19" s="243">
        <f>SUM(ED17:ED18)</f>
        <v>624</v>
      </c>
      <c r="EE19" s="242">
        <f>SUM(EE17:EE18)</f>
        <v>395</v>
      </c>
      <c r="EF19" s="241">
        <f>SUM(EF17:EF18)</f>
        <v>474</v>
      </c>
      <c r="EG19" s="244">
        <f t="shared" si="29"/>
        <v>1098</v>
      </c>
      <c r="EH19" s="243">
        <f>SUM(EH17:EH18)</f>
        <v>66</v>
      </c>
      <c r="EI19" s="243">
        <f>SUM(EI17:EI18)</f>
        <v>79</v>
      </c>
      <c r="EJ19" s="242">
        <f>SUM(EJ17:EJ18)</f>
        <v>63</v>
      </c>
      <c r="EK19" s="241">
        <f>SUM(EK17:EK18)</f>
        <v>76</v>
      </c>
      <c r="EL19" s="244">
        <f t="shared" si="30"/>
        <v>155</v>
      </c>
      <c r="EM19" s="243">
        <f>SUM(EM17:EM18)</f>
        <v>146</v>
      </c>
      <c r="EN19" s="243">
        <f>SUM(EN17:EN18)</f>
        <v>175</v>
      </c>
      <c r="EO19" s="242">
        <f>SUM(EO17:EO18)</f>
        <v>153</v>
      </c>
      <c r="EP19" s="241">
        <f>SUM(EP17:EP18)</f>
        <v>184</v>
      </c>
      <c r="EQ19" s="244">
        <f t="shared" si="31"/>
        <v>359</v>
      </c>
      <c r="ER19" s="243">
        <f>SUM(ER17:ER18)</f>
        <v>43</v>
      </c>
      <c r="ES19" s="243">
        <f>SUM(ES17:ES18)</f>
        <v>51</v>
      </c>
      <c r="ET19" s="242">
        <f>SUM(ET17:ET18)</f>
        <v>42</v>
      </c>
      <c r="EU19" s="241">
        <f>SUM(EU17:EU18)</f>
        <v>51</v>
      </c>
      <c r="EV19" s="244">
        <f t="shared" si="32"/>
        <v>102</v>
      </c>
      <c r="EW19" s="243">
        <f>SUM(EW17:EW18)</f>
        <v>230</v>
      </c>
      <c r="EX19" s="243">
        <f>SUM(EX17:EX18)</f>
        <v>276</v>
      </c>
      <c r="EY19" s="242">
        <f>SUM(EY17:EY18)</f>
        <v>323</v>
      </c>
      <c r="EZ19" s="241">
        <f>SUM(EZ17:EZ18)</f>
        <v>387</v>
      </c>
      <c r="FA19" s="244">
        <f t="shared" si="33"/>
        <v>663</v>
      </c>
      <c r="FB19" s="243">
        <f>SUM(FB17:FB18)</f>
        <v>478</v>
      </c>
      <c r="FC19" s="243">
        <f>SUM(FC17:FC18)</f>
        <v>573</v>
      </c>
      <c r="FD19" s="242">
        <f>SUM(FD17:FD18)</f>
        <v>178</v>
      </c>
      <c r="FE19" s="241">
        <f>SUM(FE17:FE18)</f>
        <v>214</v>
      </c>
      <c r="FF19" s="244">
        <f t="shared" si="34"/>
        <v>787</v>
      </c>
      <c r="FG19" s="243">
        <f>SUM(FG17:FG18)</f>
        <v>38</v>
      </c>
      <c r="FH19" s="243">
        <f>SUM(FH17:FH18)</f>
        <v>46</v>
      </c>
      <c r="FI19" s="242">
        <f>SUM(FI17:FI18)</f>
        <v>80</v>
      </c>
      <c r="FJ19" s="241">
        <f>SUM(FJ17:FJ18)</f>
        <v>96</v>
      </c>
      <c r="FK19" s="244">
        <f t="shared" si="35"/>
        <v>142</v>
      </c>
      <c r="FL19" s="243">
        <f>SUM(FL17:FL18)</f>
        <v>72</v>
      </c>
      <c r="FM19" s="243">
        <f>SUM(FM17:FM18)</f>
        <v>86</v>
      </c>
      <c r="FN19" s="242">
        <f>SUM(FN17:FN18)</f>
        <v>57</v>
      </c>
      <c r="FO19" s="241">
        <f>SUM(FO17:FO18)</f>
        <v>68</v>
      </c>
      <c r="FP19" s="244">
        <f t="shared" si="36"/>
        <v>154</v>
      </c>
      <c r="FQ19" s="243">
        <f>SUM(FQ17:FQ18)</f>
        <v>49</v>
      </c>
      <c r="FR19" s="243">
        <f>SUM(FR17:FR18)</f>
        <v>59</v>
      </c>
      <c r="FS19" s="242">
        <f>SUM(FS17:FS18)</f>
        <v>24</v>
      </c>
      <c r="FT19" s="241">
        <f>SUM(FT17:FT18)</f>
        <v>29</v>
      </c>
      <c r="FU19" s="244">
        <f t="shared" si="37"/>
        <v>88</v>
      </c>
      <c r="FV19" s="243">
        <f>SUM(FV17:FV18)</f>
        <v>43</v>
      </c>
      <c r="FW19" s="243">
        <f>SUM(FW17:FW18)</f>
        <v>52</v>
      </c>
      <c r="FX19" s="242">
        <f>SUM(FX17:FX18)</f>
        <v>42</v>
      </c>
      <c r="FY19" s="241">
        <f>SUM(FY17:FY18)</f>
        <v>50</v>
      </c>
      <c r="FZ19" s="244">
        <f t="shared" si="38"/>
        <v>102</v>
      </c>
      <c r="GA19" s="243">
        <f>SUM(GA17:GA18)</f>
        <v>124</v>
      </c>
      <c r="GB19" s="243">
        <f>SUM(GB17:GB18)</f>
        <v>148</v>
      </c>
      <c r="GC19" s="242">
        <f>SUM(GC17:GC18)</f>
        <v>28</v>
      </c>
      <c r="GD19" s="241">
        <f>SUM(GD17:GD18)</f>
        <v>34</v>
      </c>
      <c r="GE19" s="244">
        <f t="shared" si="39"/>
        <v>182</v>
      </c>
      <c r="GF19" s="243">
        <f>SUM(GF17:GF18)</f>
        <v>6</v>
      </c>
      <c r="GG19" s="243">
        <f>SUM(GG17:GG18)</f>
        <v>7</v>
      </c>
      <c r="GH19" s="242">
        <f>SUM(GH17:GH18)</f>
        <v>7</v>
      </c>
      <c r="GI19" s="241">
        <f>SUM(GI17:GI18)</f>
        <v>8</v>
      </c>
      <c r="GJ19" s="244">
        <f t="shared" si="40"/>
        <v>15</v>
      </c>
      <c r="GK19" s="243">
        <f>SUM(GK17:GK18)</f>
        <v>85</v>
      </c>
      <c r="GL19" s="243">
        <f>SUM(GL17:GL18)</f>
        <v>102</v>
      </c>
      <c r="GM19" s="242">
        <f>SUM(GM17:GM18)</f>
        <v>62</v>
      </c>
      <c r="GN19" s="241">
        <f>SUM(GN17:GN18)</f>
        <v>74</v>
      </c>
      <c r="GO19" s="244">
        <f t="shared" si="41"/>
        <v>176</v>
      </c>
      <c r="GP19" s="243">
        <f>SUM(GP17:GP18)</f>
        <v>39</v>
      </c>
      <c r="GQ19" s="243">
        <f>SUM(GQ17:GQ18)</f>
        <v>47</v>
      </c>
      <c r="GR19" s="242">
        <f>SUM(GR17:GR18)</f>
        <v>85</v>
      </c>
      <c r="GS19" s="241">
        <f>SUM(GS17:GS18)</f>
        <v>102</v>
      </c>
      <c r="GT19" s="244">
        <f t="shared" si="42"/>
        <v>149</v>
      </c>
      <c r="GU19" s="243">
        <f>SUM(GU17:GU18)</f>
        <v>261</v>
      </c>
      <c r="GV19" s="243">
        <f>SUM(GV17:GV18)</f>
        <v>313</v>
      </c>
      <c r="GW19" s="242">
        <f>SUM(GW17:GW18)</f>
        <v>258</v>
      </c>
      <c r="GX19" s="241">
        <f>SUM(GX17:GX18)</f>
        <v>309</v>
      </c>
      <c r="GY19" s="244">
        <f t="shared" si="43"/>
        <v>622</v>
      </c>
      <c r="GZ19" s="243">
        <f>SUM(GZ17:GZ18)</f>
        <v>53</v>
      </c>
      <c r="HA19" s="243">
        <f>SUM(HA17:HA18)</f>
        <v>63</v>
      </c>
      <c r="HB19" s="242">
        <f>SUM(HB17:HB18)</f>
        <v>45</v>
      </c>
      <c r="HC19" s="241">
        <f>SUM(HC17:HC18)</f>
        <v>54</v>
      </c>
      <c r="HD19" s="244">
        <f t="shared" si="44"/>
        <v>117</v>
      </c>
      <c r="HE19" s="243">
        <f>SUM(HE17:HE18)</f>
        <v>804</v>
      </c>
      <c r="HF19" s="243">
        <f>SUM(HF17:HF18)</f>
        <v>965</v>
      </c>
      <c r="HG19" s="242">
        <f>SUM(HG17:HG18)</f>
        <v>1019</v>
      </c>
      <c r="HH19" s="241">
        <f>SUM(HH17:HH18)</f>
        <v>1223</v>
      </c>
      <c r="HI19" s="244">
        <f t="shared" si="45"/>
        <v>2188</v>
      </c>
      <c r="HJ19" s="449">
        <f>SUM(HJ17:HJ18)</f>
        <v>142</v>
      </c>
      <c r="HK19" s="243">
        <f>SUM(HK17:HK18)</f>
        <v>170</v>
      </c>
      <c r="HL19" s="242">
        <f>SUM(HL17:HL18)</f>
        <v>126</v>
      </c>
      <c r="HM19" s="241">
        <f>SUM(HM17:HM18)</f>
        <v>152</v>
      </c>
      <c r="HN19" s="244">
        <f t="shared" si="46"/>
        <v>322</v>
      </c>
      <c r="HO19" s="243">
        <f>SUM(HO17:HO18)</f>
        <v>235</v>
      </c>
      <c r="HP19" s="243">
        <f>SUM(HP17:HP18)</f>
        <v>282</v>
      </c>
      <c r="HQ19" s="242">
        <f>SUM(HQ17:HQ18)</f>
        <v>355</v>
      </c>
      <c r="HR19" s="241">
        <f>SUM(HR17:HR18)</f>
        <v>426</v>
      </c>
      <c r="HS19" s="244">
        <f t="shared" si="47"/>
        <v>708</v>
      </c>
      <c r="HT19" s="243">
        <f>SUM(HT17:HT18)</f>
        <v>157</v>
      </c>
      <c r="HU19" s="243">
        <f>SUM(HU17:HU18)</f>
        <v>189</v>
      </c>
      <c r="HV19" s="242">
        <f>SUM(HV17:HV18)</f>
        <v>175</v>
      </c>
      <c r="HW19" s="241">
        <f>SUM(HW17:HW18)</f>
        <v>210</v>
      </c>
      <c r="HX19" s="244">
        <f t="shared" si="48"/>
        <v>399</v>
      </c>
      <c r="HY19" s="243">
        <f>SUM(HY17:HY18)</f>
        <v>147</v>
      </c>
      <c r="HZ19" s="243">
        <f>SUM(HZ17:HZ18)</f>
        <v>176</v>
      </c>
      <c r="IA19" s="242">
        <f>SUM(IA17:IA18)</f>
        <v>143</v>
      </c>
      <c r="IB19" s="241">
        <f>SUM(IB17:IB18)</f>
        <v>171</v>
      </c>
      <c r="IC19" s="244">
        <f t="shared" si="49"/>
        <v>347</v>
      </c>
      <c r="ID19" s="240">
        <f t="shared" si="4"/>
        <v>15404</v>
      </c>
      <c r="IE19" s="261">
        <f t="shared" si="5"/>
        <v>15657</v>
      </c>
      <c r="IF19" s="239">
        <f t="shared" si="6"/>
        <v>31061</v>
      </c>
      <c r="IH19" s="237">
        <f>SUM(V19,AK19,AP19,AU19,AZ19,BE19,BJ19,BO19,BY19,CD19,BT19)</f>
        <v>18027</v>
      </c>
    </row>
    <row r="20" spans="1:242" s="237" customFormat="1" x14ac:dyDescent="0.15">
      <c r="A20" s="657" t="s">
        <v>116</v>
      </c>
      <c r="B20" s="260" t="s">
        <v>110</v>
      </c>
      <c r="C20" s="273">
        <v>90</v>
      </c>
      <c r="D20" s="270">
        <f>ROUND(C20/5*6,0)</f>
        <v>108</v>
      </c>
      <c r="E20" s="269">
        <v>133</v>
      </c>
      <c r="F20" s="274">
        <f>ROUND(E20/5*6,0)</f>
        <v>160</v>
      </c>
      <c r="G20" s="275">
        <f t="shared" si="7"/>
        <v>268</v>
      </c>
      <c r="H20" s="273">
        <v>259</v>
      </c>
      <c r="I20" s="270">
        <f>ROUND(H20/5*6,0)</f>
        <v>311</v>
      </c>
      <c r="J20" s="269">
        <v>93</v>
      </c>
      <c r="K20" s="274">
        <f>ROUND(J20/5*6,0)</f>
        <v>112</v>
      </c>
      <c r="L20" s="275">
        <f t="shared" si="8"/>
        <v>423</v>
      </c>
      <c r="M20" s="273">
        <v>278</v>
      </c>
      <c r="N20" s="270">
        <f>ROUND(M20/5*6,0)</f>
        <v>334</v>
      </c>
      <c r="O20" s="269">
        <v>314</v>
      </c>
      <c r="P20" s="274">
        <f>ROUND(O20/5*6,0)</f>
        <v>377</v>
      </c>
      <c r="Q20" s="275">
        <f t="shared" si="9"/>
        <v>711</v>
      </c>
      <c r="R20" s="335">
        <f>SUM(C20,H20,M20)</f>
        <v>627</v>
      </c>
      <c r="S20" s="337">
        <f>ROUND(R20/5*6,0)</f>
        <v>752</v>
      </c>
      <c r="T20" s="336">
        <f>SUM(E20,J20,O20)</f>
        <v>540</v>
      </c>
      <c r="U20" s="255">
        <f>ROUND(T20/5*6,0)</f>
        <v>648</v>
      </c>
      <c r="V20" s="254">
        <f t="shared" si="0"/>
        <v>1400</v>
      </c>
      <c r="W20" s="273">
        <v>436</v>
      </c>
      <c r="X20" s="270">
        <f>ROUND(W20/5*6,0)</f>
        <v>523</v>
      </c>
      <c r="Y20" s="269">
        <v>526</v>
      </c>
      <c r="Z20" s="274">
        <f>ROUND(Y20/5*6,0)</f>
        <v>631</v>
      </c>
      <c r="AA20" s="275">
        <f t="shared" si="10"/>
        <v>1154</v>
      </c>
      <c r="AB20" s="273">
        <v>301</v>
      </c>
      <c r="AC20" s="270">
        <f>ROUND(AB20/5*6,0)</f>
        <v>361</v>
      </c>
      <c r="AD20" s="269">
        <v>247</v>
      </c>
      <c r="AE20" s="274">
        <f>ROUND(AD20/5*6,0)</f>
        <v>296</v>
      </c>
      <c r="AF20" s="275">
        <f t="shared" si="11"/>
        <v>657</v>
      </c>
      <c r="AG20" s="335">
        <f>SUM(W20,AB20)</f>
        <v>737</v>
      </c>
      <c r="AH20" s="337">
        <f>ROUND(AG20/5*6,0)</f>
        <v>884</v>
      </c>
      <c r="AI20" s="336">
        <f>SUM(Y20,AD20)</f>
        <v>773</v>
      </c>
      <c r="AJ20" s="343">
        <f>ROUND(AI20/5*6,0)</f>
        <v>928</v>
      </c>
      <c r="AK20" s="344">
        <f t="shared" si="1"/>
        <v>1812</v>
      </c>
      <c r="AL20" s="273">
        <v>190</v>
      </c>
      <c r="AM20" s="270">
        <f>ROUND(AL20/5*6,0)</f>
        <v>228</v>
      </c>
      <c r="AN20" s="269">
        <v>162</v>
      </c>
      <c r="AO20" s="274">
        <f>ROUND(AN20/5*6,0)</f>
        <v>194</v>
      </c>
      <c r="AP20" s="275">
        <f t="shared" si="12"/>
        <v>422</v>
      </c>
      <c r="AQ20" s="273">
        <v>252</v>
      </c>
      <c r="AR20" s="270">
        <f>ROUND(AQ20/5*6,0)</f>
        <v>302</v>
      </c>
      <c r="AS20" s="269">
        <v>286</v>
      </c>
      <c r="AT20" s="274">
        <f>ROUND(AS20/5*6,0)</f>
        <v>343</v>
      </c>
      <c r="AU20" s="275">
        <f t="shared" si="13"/>
        <v>645</v>
      </c>
      <c r="AV20" s="447">
        <v>333</v>
      </c>
      <c r="AW20" s="270">
        <f>ROUND(AV20/5*6,0)</f>
        <v>400</v>
      </c>
      <c r="AX20" s="269">
        <v>288</v>
      </c>
      <c r="AY20" s="274">
        <f>ROUND(AX20/5*6,0)</f>
        <v>346</v>
      </c>
      <c r="AZ20" s="275">
        <f t="shared" si="14"/>
        <v>746</v>
      </c>
      <c r="BA20" s="273">
        <v>144</v>
      </c>
      <c r="BB20" s="270">
        <f>ROUND(BA20/5*6,0)</f>
        <v>173</v>
      </c>
      <c r="BC20" s="269">
        <v>112</v>
      </c>
      <c r="BD20" s="274">
        <f>ROUND(BC20/5*6,0)</f>
        <v>134</v>
      </c>
      <c r="BE20" s="275">
        <f t="shared" si="15"/>
        <v>307</v>
      </c>
      <c r="BF20" s="273">
        <v>262</v>
      </c>
      <c r="BG20" s="270">
        <f>ROUND(BF20/5*6,0)</f>
        <v>314</v>
      </c>
      <c r="BH20" s="269">
        <v>232</v>
      </c>
      <c r="BI20" s="274">
        <f>ROUND(BH20/5*6,0)</f>
        <v>278</v>
      </c>
      <c r="BJ20" s="275">
        <f t="shared" si="16"/>
        <v>592</v>
      </c>
      <c r="BK20" s="273">
        <v>178</v>
      </c>
      <c r="BL20" s="270">
        <f>ROUND(BK20/5*6,0)</f>
        <v>214</v>
      </c>
      <c r="BM20" s="269">
        <v>170</v>
      </c>
      <c r="BN20" s="274">
        <f>ROUND(BM20/5*6,0)</f>
        <v>204</v>
      </c>
      <c r="BO20" s="275">
        <f t="shared" si="17"/>
        <v>418</v>
      </c>
      <c r="BP20" s="273">
        <v>279</v>
      </c>
      <c r="BQ20" s="270">
        <f>ROUND(BP20/5*6,0)</f>
        <v>335</v>
      </c>
      <c r="BR20" s="269">
        <v>294</v>
      </c>
      <c r="BS20" s="274">
        <f>ROUND(BR20/5*6,0)</f>
        <v>353</v>
      </c>
      <c r="BT20" s="275">
        <f t="shared" si="18"/>
        <v>688</v>
      </c>
      <c r="BU20" s="273">
        <v>108</v>
      </c>
      <c r="BV20" s="270">
        <f>ROUND(BU20/5*6,0)</f>
        <v>130</v>
      </c>
      <c r="BW20" s="269">
        <v>102</v>
      </c>
      <c r="BX20" s="274">
        <f>ROUND(BW20/5*6,0)</f>
        <v>122</v>
      </c>
      <c r="BY20" s="275">
        <f t="shared" si="19"/>
        <v>252</v>
      </c>
      <c r="BZ20" s="273">
        <v>122</v>
      </c>
      <c r="CA20" s="270">
        <f>ROUND(BZ20/5*6,0)</f>
        <v>146</v>
      </c>
      <c r="CB20" s="269">
        <v>106</v>
      </c>
      <c r="CC20" s="274">
        <f>ROUND(CB20/5*6,0)</f>
        <v>127</v>
      </c>
      <c r="CD20" s="275">
        <f t="shared" si="20"/>
        <v>273</v>
      </c>
      <c r="CE20" s="273">
        <v>73</v>
      </c>
      <c r="CF20" s="270">
        <f>ROUND(CE20/5*6,0)</f>
        <v>88</v>
      </c>
      <c r="CG20" s="269">
        <v>59</v>
      </c>
      <c r="CH20" s="274">
        <f>ROUND(CG20/5*6,0)</f>
        <v>71</v>
      </c>
      <c r="CI20" s="275">
        <f t="shared" si="21"/>
        <v>159</v>
      </c>
      <c r="CJ20" s="273">
        <v>215</v>
      </c>
      <c r="CK20" s="270">
        <f>ROUND(CJ20/5*6,0)</f>
        <v>258</v>
      </c>
      <c r="CL20" s="269">
        <v>216</v>
      </c>
      <c r="CM20" s="274">
        <f>ROUND(CL20/5*6,0)</f>
        <v>259</v>
      </c>
      <c r="CN20" s="275">
        <f t="shared" si="22"/>
        <v>517</v>
      </c>
      <c r="CO20" s="335">
        <f>SUM(CE20,CJ20)</f>
        <v>288</v>
      </c>
      <c r="CP20" s="337">
        <f>ROUND(CO20/5*6,0)</f>
        <v>346</v>
      </c>
      <c r="CQ20" s="336">
        <f>SUM(CG20,CL20)</f>
        <v>275</v>
      </c>
      <c r="CR20" s="343">
        <f>ROUND(CQ20/5*6,0)</f>
        <v>330</v>
      </c>
      <c r="CS20" s="344">
        <f t="shared" si="2"/>
        <v>676</v>
      </c>
      <c r="CT20" s="273">
        <v>198</v>
      </c>
      <c r="CU20" s="270">
        <f>ROUND(CT20/5*6,0)</f>
        <v>238</v>
      </c>
      <c r="CV20" s="269">
        <v>140</v>
      </c>
      <c r="CW20" s="274">
        <f>ROUND(CV20/5*6,0)</f>
        <v>168</v>
      </c>
      <c r="CX20" s="275">
        <f t="shared" si="23"/>
        <v>406</v>
      </c>
      <c r="CY20" s="273">
        <v>46</v>
      </c>
      <c r="CZ20" s="270">
        <f>ROUND(CY20/5*6,0)</f>
        <v>55</v>
      </c>
      <c r="DA20" s="269">
        <v>48</v>
      </c>
      <c r="DB20" s="274">
        <f>ROUND(DA20/5*6,0)</f>
        <v>58</v>
      </c>
      <c r="DC20" s="275">
        <f t="shared" si="24"/>
        <v>113</v>
      </c>
      <c r="DD20" s="273">
        <v>42</v>
      </c>
      <c r="DE20" s="270">
        <f>ROUND(DD20/5*6,0)</f>
        <v>50</v>
      </c>
      <c r="DF20" s="269">
        <v>58</v>
      </c>
      <c r="DG20" s="274">
        <f>ROUND(DF20/5*6,0)</f>
        <v>70</v>
      </c>
      <c r="DH20" s="275">
        <f t="shared" si="25"/>
        <v>120</v>
      </c>
      <c r="DI20" s="335">
        <f>SUM(CY20,DD20)</f>
        <v>88</v>
      </c>
      <c r="DJ20" s="337">
        <f>ROUND(DI20/5*6,0)</f>
        <v>106</v>
      </c>
      <c r="DK20" s="336">
        <f>SUM(DA20,DF20)</f>
        <v>106</v>
      </c>
      <c r="DL20" s="343">
        <f>ROUND(DK20/5*6,0)</f>
        <v>127</v>
      </c>
      <c r="DM20" s="344">
        <f t="shared" si="3"/>
        <v>233</v>
      </c>
      <c r="DN20" s="273">
        <v>57</v>
      </c>
      <c r="DO20" s="270">
        <f>ROUND(DN20/5*6,0)</f>
        <v>68</v>
      </c>
      <c r="DP20" s="269">
        <v>61</v>
      </c>
      <c r="DQ20" s="274">
        <f>ROUND(DP20/5*6,0)</f>
        <v>73</v>
      </c>
      <c r="DR20" s="275">
        <f t="shared" si="26"/>
        <v>141</v>
      </c>
      <c r="DS20" s="273">
        <v>89</v>
      </c>
      <c r="DT20" s="270">
        <f>ROUND(DS20/5*6,0)</f>
        <v>107</v>
      </c>
      <c r="DU20" s="269">
        <v>67</v>
      </c>
      <c r="DV20" s="274">
        <f>ROUND(DU20/5*6,0)</f>
        <v>80</v>
      </c>
      <c r="DW20" s="275">
        <f t="shared" si="27"/>
        <v>187</v>
      </c>
      <c r="DX20" s="273">
        <v>155</v>
      </c>
      <c r="DY20" s="270">
        <f>ROUND(DX20/5*6,0)</f>
        <v>186</v>
      </c>
      <c r="DZ20" s="269">
        <v>125</v>
      </c>
      <c r="EA20" s="274">
        <f>ROUND(DZ20/5*6,0)</f>
        <v>150</v>
      </c>
      <c r="EB20" s="275">
        <f t="shared" si="28"/>
        <v>336</v>
      </c>
      <c r="EC20" s="273">
        <v>172</v>
      </c>
      <c r="ED20" s="270">
        <f>ROUND(EC20/5*6,0)</f>
        <v>206</v>
      </c>
      <c r="EE20" s="269">
        <v>96</v>
      </c>
      <c r="EF20" s="274">
        <f>ROUND(EE20/5*6,0)</f>
        <v>115</v>
      </c>
      <c r="EG20" s="275">
        <f t="shared" si="29"/>
        <v>321</v>
      </c>
      <c r="EH20" s="273">
        <v>36</v>
      </c>
      <c r="EI20" s="270">
        <f>ROUND(EH20/5*6,0)</f>
        <v>43</v>
      </c>
      <c r="EJ20" s="269">
        <v>23</v>
      </c>
      <c r="EK20" s="274">
        <f>ROUND(EJ20/5*6,0)</f>
        <v>28</v>
      </c>
      <c r="EL20" s="275">
        <f t="shared" si="30"/>
        <v>71</v>
      </c>
      <c r="EM20" s="273">
        <v>45</v>
      </c>
      <c r="EN20" s="270">
        <f>ROUND(EM20/5*6,0)</f>
        <v>54</v>
      </c>
      <c r="EO20" s="269">
        <v>46</v>
      </c>
      <c r="EP20" s="274">
        <f>ROUND(EO20/5*6,0)</f>
        <v>55</v>
      </c>
      <c r="EQ20" s="275">
        <f t="shared" si="31"/>
        <v>109</v>
      </c>
      <c r="ER20" s="273">
        <v>12</v>
      </c>
      <c r="ES20" s="270">
        <f>ROUND(ER20/5*6,0)</f>
        <v>14</v>
      </c>
      <c r="ET20" s="269">
        <v>14</v>
      </c>
      <c r="EU20" s="274">
        <f>ROUND(ET20/5*6,0)</f>
        <v>17</v>
      </c>
      <c r="EV20" s="275">
        <f t="shared" si="32"/>
        <v>31</v>
      </c>
      <c r="EW20" s="273">
        <v>122</v>
      </c>
      <c r="EX20" s="270">
        <f>ROUND(EW20/5*6,0)</f>
        <v>146</v>
      </c>
      <c r="EY20" s="269">
        <v>179</v>
      </c>
      <c r="EZ20" s="274">
        <f>ROUND(EY20/5*6,0)</f>
        <v>215</v>
      </c>
      <c r="FA20" s="275">
        <f t="shared" si="33"/>
        <v>361</v>
      </c>
      <c r="FB20" s="273">
        <v>183</v>
      </c>
      <c r="FC20" s="270">
        <f>ROUND(FB20/5*6,0)</f>
        <v>220</v>
      </c>
      <c r="FD20" s="269">
        <v>50</v>
      </c>
      <c r="FE20" s="274">
        <f>ROUND(FD20/5*6,0)</f>
        <v>60</v>
      </c>
      <c r="FF20" s="275">
        <f t="shared" si="34"/>
        <v>280</v>
      </c>
      <c r="FG20" s="273">
        <v>18</v>
      </c>
      <c r="FH20" s="270">
        <f>ROUND(FG20/5*6,0)</f>
        <v>22</v>
      </c>
      <c r="FI20" s="269">
        <v>42</v>
      </c>
      <c r="FJ20" s="274">
        <f>ROUND(FI20/5*6,0)</f>
        <v>50</v>
      </c>
      <c r="FK20" s="275">
        <f t="shared" si="35"/>
        <v>72</v>
      </c>
      <c r="FL20" s="273">
        <v>43</v>
      </c>
      <c r="FM20" s="270">
        <f>ROUND(FL20/5*6,0)</f>
        <v>52</v>
      </c>
      <c r="FN20" s="269">
        <v>35</v>
      </c>
      <c r="FO20" s="274">
        <f>ROUND(FN20/5*6,0)</f>
        <v>42</v>
      </c>
      <c r="FP20" s="275">
        <f t="shared" si="36"/>
        <v>94</v>
      </c>
      <c r="FQ20" s="273">
        <v>23</v>
      </c>
      <c r="FR20" s="270">
        <f>ROUND(FQ20/5*6,0)</f>
        <v>28</v>
      </c>
      <c r="FS20" s="269">
        <v>27</v>
      </c>
      <c r="FT20" s="274">
        <f>ROUND(FS20/5*6,0)</f>
        <v>32</v>
      </c>
      <c r="FU20" s="275">
        <f t="shared" si="37"/>
        <v>60</v>
      </c>
      <c r="FV20" s="273">
        <v>38</v>
      </c>
      <c r="FW20" s="270">
        <f>ROUND(FV20/5*6,0)</f>
        <v>46</v>
      </c>
      <c r="FX20" s="269">
        <v>27</v>
      </c>
      <c r="FY20" s="274">
        <f>ROUND(FX20/5*6,0)</f>
        <v>32</v>
      </c>
      <c r="FZ20" s="275">
        <f t="shared" si="38"/>
        <v>78</v>
      </c>
      <c r="GA20" s="273">
        <v>68</v>
      </c>
      <c r="GB20" s="270">
        <f>ROUND(GA20/5*6,0)</f>
        <v>82</v>
      </c>
      <c r="GC20" s="269">
        <v>22</v>
      </c>
      <c r="GD20" s="274">
        <f>ROUND(GC20/5*6,0)</f>
        <v>26</v>
      </c>
      <c r="GE20" s="275">
        <f t="shared" si="39"/>
        <v>108</v>
      </c>
      <c r="GF20" s="273">
        <v>4</v>
      </c>
      <c r="GG20" s="270">
        <f>ROUND(GF20/5*6,0)</f>
        <v>5</v>
      </c>
      <c r="GH20" s="269">
        <v>4</v>
      </c>
      <c r="GI20" s="274">
        <f>ROUND(GH20/5*6,0)</f>
        <v>5</v>
      </c>
      <c r="GJ20" s="275">
        <f t="shared" si="40"/>
        <v>10</v>
      </c>
      <c r="GK20" s="273">
        <v>58</v>
      </c>
      <c r="GL20" s="270">
        <f>ROUND(GK20/5*6,0)</f>
        <v>70</v>
      </c>
      <c r="GM20" s="269">
        <v>85</v>
      </c>
      <c r="GN20" s="274">
        <f>ROUND(GM20/5*6,0)</f>
        <v>102</v>
      </c>
      <c r="GO20" s="275">
        <f t="shared" si="41"/>
        <v>172</v>
      </c>
      <c r="GP20" s="273">
        <v>21</v>
      </c>
      <c r="GQ20" s="270">
        <f>ROUND(GP20/5*6,0)</f>
        <v>25</v>
      </c>
      <c r="GR20" s="269">
        <v>35</v>
      </c>
      <c r="GS20" s="274">
        <f>ROUND(GR20/5*6,0)</f>
        <v>42</v>
      </c>
      <c r="GT20" s="275">
        <f t="shared" si="42"/>
        <v>67</v>
      </c>
      <c r="GU20" s="273">
        <v>120</v>
      </c>
      <c r="GV20" s="270">
        <f>ROUND(GU20/5*6,0)</f>
        <v>144</v>
      </c>
      <c r="GW20" s="269">
        <v>110</v>
      </c>
      <c r="GX20" s="274">
        <f>ROUND(GW20/5*6,0)</f>
        <v>132</v>
      </c>
      <c r="GY20" s="275">
        <f t="shared" si="43"/>
        <v>276</v>
      </c>
      <c r="GZ20" s="273">
        <v>30</v>
      </c>
      <c r="HA20" s="270">
        <f>ROUND(GZ20/5*6,0)</f>
        <v>36</v>
      </c>
      <c r="HB20" s="269">
        <v>15</v>
      </c>
      <c r="HC20" s="274">
        <f>ROUND(HB20/5*6,0)</f>
        <v>18</v>
      </c>
      <c r="HD20" s="275">
        <f t="shared" si="44"/>
        <v>54</v>
      </c>
      <c r="HE20" s="273">
        <v>283</v>
      </c>
      <c r="HF20" s="270">
        <f>ROUND(HE20/5*6,0)</f>
        <v>340</v>
      </c>
      <c r="HG20" s="269">
        <v>337</v>
      </c>
      <c r="HH20" s="274">
        <f>ROUND(HG20/5*6,0)</f>
        <v>404</v>
      </c>
      <c r="HI20" s="275">
        <f t="shared" si="45"/>
        <v>744</v>
      </c>
      <c r="HJ20" s="447">
        <v>40</v>
      </c>
      <c r="HK20" s="270">
        <f>ROUND(HJ20/5*6,0)</f>
        <v>48</v>
      </c>
      <c r="HL20" s="269">
        <v>66</v>
      </c>
      <c r="HM20" s="274">
        <f>ROUND(HL20/5*6,0)</f>
        <v>79</v>
      </c>
      <c r="HN20" s="275">
        <f t="shared" si="46"/>
        <v>127</v>
      </c>
      <c r="HO20" s="273">
        <v>113</v>
      </c>
      <c r="HP20" s="270">
        <f>ROUND(HO20/5*6,0)</f>
        <v>136</v>
      </c>
      <c r="HQ20" s="269">
        <v>107</v>
      </c>
      <c r="HR20" s="274">
        <f>ROUND(HQ20/5*6,0)</f>
        <v>128</v>
      </c>
      <c r="HS20" s="275">
        <f t="shared" si="47"/>
        <v>264</v>
      </c>
      <c r="HT20" s="273">
        <v>60</v>
      </c>
      <c r="HU20" s="270">
        <f>ROUND(HT20/5*6,0)</f>
        <v>72</v>
      </c>
      <c r="HV20" s="269">
        <v>64</v>
      </c>
      <c r="HW20" s="274">
        <f>ROUND(HV20/5*6,0)</f>
        <v>77</v>
      </c>
      <c r="HX20" s="275">
        <f t="shared" si="48"/>
        <v>149</v>
      </c>
      <c r="HY20" s="273">
        <v>65</v>
      </c>
      <c r="HZ20" s="270">
        <f>ROUND(HY20/5*6,0)</f>
        <v>78</v>
      </c>
      <c r="IA20" s="269">
        <v>80</v>
      </c>
      <c r="IB20" s="274">
        <f>ROUND(IA20/5*6,0)</f>
        <v>96</v>
      </c>
      <c r="IC20" s="275">
        <f t="shared" si="49"/>
        <v>174</v>
      </c>
      <c r="ID20" s="270">
        <f t="shared" si="4"/>
        <v>6796</v>
      </c>
      <c r="IE20" s="268">
        <f t="shared" si="5"/>
        <v>6360</v>
      </c>
      <c r="IF20" s="245">
        <f t="shared" si="6"/>
        <v>13156</v>
      </c>
    </row>
    <row r="21" spans="1:242" s="237" customFormat="1" x14ac:dyDescent="0.15">
      <c r="A21" s="658"/>
      <c r="B21" s="253" t="s">
        <v>109</v>
      </c>
      <c r="C21" s="272">
        <v>91</v>
      </c>
      <c r="D21" s="250">
        <f>ROUND(C21/5*6,0)</f>
        <v>109</v>
      </c>
      <c r="E21" s="271">
        <v>117</v>
      </c>
      <c r="F21" s="248">
        <f>ROUND(E21/5*6,0)</f>
        <v>140</v>
      </c>
      <c r="G21" s="252">
        <f t="shared" si="7"/>
        <v>249</v>
      </c>
      <c r="H21" s="272">
        <v>229</v>
      </c>
      <c r="I21" s="250">
        <f>ROUND(H21/5*6,0)</f>
        <v>275</v>
      </c>
      <c r="J21" s="271">
        <v>72</v>
      </c>
      <c r="K21" s="248">
        <f>ROUND(J21/5*6,0)</f>
        <v>86</v>
      </c>
      <c r="L21" s="252">
        <f t="shared" si="8"/>
        <v>361</v>
      </c>
      <c r="M21" s="272">
        <v>308</v>
      </c>
      <c r="N21" s="250">
        <f>ROUND(M21/5*6,0)</f>
        <v>370</v>
      </c>
      <c r="O21" s="271">
        <v>408</v>
      </c>
      <c r="P21" s="248">
        <f>ROUND(O21/5*6,0)</f>
        <v>490</v>
      </c>
      <c r="Q21" s="252">
        <f t="shared" si="9"/>
        <v>860</v>
      </c>
      <c r="R21" s="325">
        <f>SUM(C21,H21,M21)</f>
        <v>628</v>
      </c>
      <c r="S21" s="326">
        <f>ROUND(R21/5*6,0)</f>
        <v>754</v>
      </c>
      <c r="T21" s="327">
        <f>SUM(E21,J21,O21)</f>
        <v>597</v>
      </c>
      <c r="U21" s="248">
        <f>ROUND(T21/5*6,0)</f>
        <v>716</v>
      </c>
      <c r="V21" s="247">
        <f t="shared" si="0"/>
        <v>1470</v>
      </c>
      <c r="W21" s="272">
        <v>579</v>
      </c>
      <c r="X21" s="250">
        <f>ROUND(W21/5*6,0)</f>
        <v>695</v>
      </c>
      <c r="Y21" s="271">
        <v>776</v>
      </c>
      <c r="Z21" s="248">
        <f>ROUND(Y21/5*6,0)</f>
        <v>931</v>
      </c>
      <c r="AA21" s="252">
        <f t="shared" si="10"/>
        <v>1626</v>
      </c>
      <c r="AB21" s="272">
        <v>374</v>
      </c>
      <c r="AC21" s="250">
        <f>ROUND(AB21/5*6,0)</f>
        <v>449</v>
      </c>
      <c r="AD21" s="271">
        <v>314</v>
      </c>
      <c r="AE21" s="248">
        <f>ROUND(AD21/5*6,0)</f>
        <v>377</v>
      </c>
      <c r="AF21" s="252">
        <f t="shared" si="11"/>
        <v>826</v>
      </c>
      <c r="AG21" s="325">
        <f>SUM(W21,AB21)</f>
        <v>953</v>
      </c>
      <c r="AH21" s="326">
        <f>ROUND(AG21/5*6,0)</f>
        <v>1144</v>
      </c>
      <c r="AI21" s="327">
        <f>SUM(Y21,AD21)</f>
        <v>1090</v>
      </c>
      <c r="AJ21" s="328">
        <f>ROUND(AI21/5*6,0)</f>
        <v>1308</v>
      </c>
      <c r="AK21" s="329">
        <f t="shared" si="1"/>
        <v>2452</v>
      </c>
      <c r="AL21" s="272">
        <v>284</v>
      </c>
      <c r="AM21" s="250">
        <f>ROUND(AL21/5*6,0)</f>
        <v>341</v>
      </c>
      <c r="AN21" s="271">
        <v>227</v>
      </c>
      <c r="AO21" s="248">
        <f>ROUND(AN21/5*6,0)</f>
        <v>272</v>
      </c>
      <c r="AP21" s="252">
        <f t="shared" si="12"/>
        <v>613</v>
      </c>
      <c r="AQ21" s="272">
        <v>296</v>
      </c>
      <c r="AR21" s="250">
        <f>ROUND(AQ21/5*6,0)</f>
        <v>355</v>
      </c>
      <c r="AS21" s="271">
        <v>267</v>
      </c>
      <c r="AT21" s="248">
        <f>ROUND(AS21/5*6,0)</f>
        <v>320</v>
      </c>
      <c r="AU21" s="252">
        <f t="shared" si="13"/>
        <v>675</v>
      </c>
      <c r="AV21" s="448">
        <v>447</v>
      </c>
      <c r="AW21" s="250">
        <f>ROUND(AV21/5*6,0)</f>
        <v>536</v>
      </c>
      <c r="AX21" s="271">
        <v>437</v>
      </c>
      <c r="AY21" s="248">
        <f>ROUND(AX21/5*6,0)</f>
        <v>524</v>
      </c>
      <c r="AZ21" s="252">
        <f t="shared" si="14"/>
        <v>1060</v>
      </c>
      <c r="BA21" s="272">
        <v>325</v>
      </c>
      <c r="BB21" s="250">
        <f>ROUND(BA21/5*6,0)</f>
        <v>390</v>
      </c>
      <c r="BC21" s="271">
        <v>253</v>
      </c>
      <c r="BD21" s="248">
        <f>ROUND(BC21/5*6,0)</f>
        <v>304</v>
      </c>
      <c r="BE21" s="252">
        <f t="shared" si="15"/>
        <v>694</v>
      </c>
      <c r="BF21" s="272">
        <v>476</v>
      </c>
      <c r="BG21" s="250">
        <f>ROUND(BF21/5*6,0)</f>
        <v>571</v>
      </c>
      <c r="BH21" s="271">
        <v>458</v>
      </c>
      <c r="BI21" s="248">
        <f>ROUND(BH21/5*6,0)</f>
        <v>550</v>
      </c>
      <c r="BJ21" s="252">
        <f t="shared" si="16"/>
        <v>1121</v>
      </c>
      <c r="BK21" s="272">
        <v>306</v>
      </c>
      <c r="BL21" s="250">
        <f>ROUND(BK21/5*6,0)</f>
        <v>367</v>
      </c>
      <c r="BM21" s="271">
        <v>324</v>
      </c>
      <c r="BN21" s="248">
        <f>ROUND(BM21/5*6,0)</f>
        <v>389</v>
      </c>
      <c r="BO21" s="252">
        <f t="shared" si="17"/>
        <v>756</v>
      </c>
      <c r="BP21" s="272">
        <v>493</v>
      </c>
      <c r="BQ21" s="250">
        <f>ROUND(BP21/5*6,0)</f>
        <v>592</v>
      </c>
      <c r="BR21" s="271">
        <v>322</v>
      </c>
      <c r="BS21" s="248">
        <f>ROUND(BR21/5*6,0)</f>
        <v>386</v>
      </c>
      <c r="BT21" s="252">
        <f t="shared" si="18"/>
        <v>978</v>
      </c>
      <c r="BU21" s="272">
        <v>176</v>
      </c>
      <c r="BV21" s="250">
        <f>ROUND(BU21/5*6,0)</f>
        <v>211</v>
      </c>
      <c r="BW21" s="271">
        <v>154</v>
      </c>
      <c r="BX21" s="248">
        <f>ROUND(BW21/5*6,0)</f>
        <v>185</v>
      </c>
      <c r="BY21" s="252">
        <f t="shared" si="19"/>
        <v>396</v>
      </c>
      <c r="BZ21" s="272">
        <v>208</v>
      </c>
      <c r="CA21" s="250">
        <f>ROUND(BZ21/5*6,0)</f>
        <v>250</v>
      </c>
      <c r="CB21" s="271">
        <v>161</v>
      </c>
      <c r="CC21" s="248">
        <f>ROUND(CB21/5*6,0)</f>
        <v>193</v>
      </c>
      <c r="CD21" s="252">
        <f t="shared" si="20"/>
        <v>443</v>
      </c>
      <c r="CE21" s="272">
        <v>57</v>
      </c>
      <c r="CF21" s="250">
        <f>ROUND(CE21/5*6,0)</f>
        <v>68</v>
      </c>
      <c r="CG21" s="271">
        <v>72</v>
      </c>
      <c r="CH21" s="248">
        <f>ROUND(CG21/5*6,0)</f>
        <v>86</v>
      </c>
      <c r="CI21" s="252">
        <f t="shared" si="21"/>
        <v>154</v>
      </c>
      <c r="CJ21" s="272">
        <v>236</v>
      </c>
      <c r="CK21" s="250">
        <f>ROUND(CJ21/5*6,0)</f>
        <v>283</v>
      </c>
      <c r="CL21" s="271">
        <v>233</v>
      </c>
      <c r="CM21" s="248">
        <f>ROUND(CL21/5*6,0)</f>
        <v>280</v>
      </c>
      <c r="CN21" s="252">
        <f t="shared" si="22"/>
        <v>563</v>
      </c>
      <c r="CO21" s="321">
        <f>SUM(CE21,CJ21)</f>
        <v>293</v>
      </c>
      <c r="CP21" s="321">
        <f>ROUND(CO21/5*6,0)</f>
        <v>352</v>
      </c>
      <c r="CQ21" s="322">
        <f>SUM(CG21,CL21)</f>
        <v>305</v>
      </c>
      <c r="CR21" s="328">
        <f>ROUND(CQ21/5*6,0)</f>
        <v>366</v>
      </c>
      <c r="CS21" s="329">
        <f t="shared" si="2"/>
        <v>718</v>
      </c>
      <c r="CT21" s="272">
        <v>248</v>
      </c>
      <c r="CU21" s="250">
        <f>ROUND(CT21/5*6,0)</f>
        <v>298</v>
      </c>
      <c r="CV21" s="271">
        <v>210</v>
      </c>
      <c r="CW21" s="248">
        <f>ROUND(CV21/5*6,0)</f>
        <v>252</v>
      </c>
      <c r="CX21" s="252">
        <f t="shared" si="23"/>
        <v>550</v>
      </c>
      <c r="CY21" s="272">
        <v>76</v>
      </c>
      <c r="CZ21" s="250">
        <f>ROUND(CY21/5*6,0)</f>
        <v>91</v>
      </c>
      <c r="DA21" s="271">
        <v>64</v>
      </c>
      <c r="DB21" s="248">
        <f>ROUND(DA21/5*6,0)</f>
        <v>77</v>
      </c>
      <c r="DC21" s="252">
        <f t="shared" si="24"/>
        <v>168</v>
      </c>
      <c r="DD21" s="272">
        <v>47</v>
      </c>
      <c r="DE21" s="250">
        <f>ROUND(DD21/5*6,0)</f>
        <v>56</v>
      </c>
      <c r="DF21" s="271">
        <v>66</v>
      </c>
      <c r="DG21" s="248">
        <f>ROUND(DF21/5*6,0)</f>
        <v>79</v>
      </c>
      <c r="DH21" s="252">
        <f t="shared" si="25"/>
        <v>135</v>
      </c>
      <c r="DI21" s="320">
        <f>SUM(CY21,DD21)</f>
        <v>123</v>
      </c>
      <c r="DJ21" s="321">
        <f>ROUND(DI21/5*6,0)</f>
        <v>148</v>
      </c>
      <c r="DK21" s="322">
        <f>SUM(DA21,DF21)</f>
        <v>130</v>
      </c>
      <c r="DL21" s="328">
        <f>ROUND(DK21/5*6,0)</f>
        <v>156</v>
      </c>
      <c r="DM21" s="329">
        <f t="shared" si="3"/>
        <v>304</v>
      </c>
      <c r="DN21" s="272">
        <v>34</v>
      </c>
      <c r="DO21" s="250">
        <f>ROUND(DN21/5*6,0)</f>
        <v>41</v>
      </c>
      <c r="DP21" s="271">
        <v>49</v>
      </c>
      <c r="DQ21" s="248">
        <f>ROUND(DP21/5*6,0)</f>
        <v>59</v>
      </c>
      <c r="DR21" s="252">
        <f t="shared" si="26"/>
        <v>100</v>
      </c>
      <c r="DS21" s="272">
        <v>91</v>
      </c>
      <c r="DT21" s="250">
        <f>ROUND(DS21/5*6,0)</f>
        <v>109</v>
      </c>
      <c r="DU21" s="271">
        <v>95</v>
      </c>
      <c r="DV21" s="248">
        <f>ROUND(DU21/5*6,0)</f>
        <v>114</v>
      </c>
      <c r="DW21" s="252">
        <f t="shared" si="27"/>
        <v>223</v>
      </c>
      <c r="DX21" s="272">
        <v>245</v>
      </c>
      <c r="DY21" s="250">
        <f>ROUND(DX21/5*6,0)</f>
        <v>294</v>
      </c>
      <c r="DZ21" s="271">
        <v>164</v>
      </c>
      <c r="EA21" s="248">
        <f>ROUND(DZ21/5*6,0)</f>
        <v>197</v>
      </c>
      <c r="EB21" s="252">
        <f t="shared" si="28"/>
        <v>491</v>
      </c>
      <c r="EC21" s="272">
        <v>326</v>
      </c>
      <c r="ED21" s="250">
        <f>ROUND(EC21/5*6,0)</f>
        <v>391</v>
      </c>
      <c r="EE21" s="271">
        <v>240</v>
      </c>
      <c r="EF21" s="248">
        <f>ROUND(EE21/5*6,0)</f>
        <v>288</v>
      </c>
      <c r="EG21" s="252">
        <f t="shared" si="29"/>
        <v>679</v>
      </c>
      <c r="EH21" s="272">
        <v>32</v>
      </c>
      <c r="EI21" s="250">
        <f>ROUND(EH21/5*6,0)</f>
        <v>38</v>
      </c>
      <c r="EJ21" s="271">
        <v>26</v>
      </c>
      <c r="EK21" s="248">
        <f>ROUND(EJ21/5*6,0)</f>
        <v>31</v>
      </c>
      <c r="EL21" s="252">
        <f t="shared" si="30"/>
        <v>69</v>
      </c>
      <c r="EM21" s="272">
        <v>65</v>
      </c>
      <c r="EN21" s="250">
        <f>ROUND(EM21/5*6,0)</f>
        <v>78</v>
      </c>
      <c r="EO21" s="271">
        <v>84</v>
      </c>
      <c r="EP21" s="248">
        <f>ROUND(EO21/5*6,0)</f>
        <v>101</v>
      </c>
      <c r="EQ21" s="252">
        <f t="shared" si="31"/>
        <v>179</v>
      </c>
      <c r="ER21" s="272">
        <v>11</v>
      </c>
      <c r="ES21" s="250">
        <f>ROUND(ER21/5*6,0)</f>
        <v>13</v>
      </c>
      <c r="ET21" s="271">
        <v>10</v>
      </c>
      <c r="EU21" s="248">
        <f>ROUND(ET21/5*6,0)</f>
        <v>12</v>
      </c>
      <c r="EV21" s="252">
        <f t="shared" si="32"/>
        <v>25</v>
      </c>
      <c r="EW21" s="272">
        <v>199</v>
      </c>
      <c r="EX21" s="250">
        <f>ROUND(EW21/5*6,0)</f>
        <v>239</v>
      </c>
      <c r="EY21" s="271">
        <v>205</v>
      </c>
      <c r="EZ21" s="248">
        <f>ROUND(EY21/5*6,0)</f>
        <v>246</v>
      </c>
      <c r="FA21" s="252">
        <f t="shared" si="33"/>
        <v>485</v>
      </c>
      <c r="FB21" s="272">
        <v>201</v>
      </c>
      <c r="FC21" s="250">
        <f>ROUND(FB21/5*6,0)</f>
        <v>241</v>
      </c>
      <c r="FD21" s="271">
        <v>77</v>
      </c>
      <c r="FE21" s="248">
        <f>ROUND(FD21/5*6,0)</f>
        <v>92</v>
      </c>
      <c r="FF21" s="252">
        <f t="shared" si="34"/>
        <v>333</v>
      </c>
      <c r="FG21" s="272">
        <v>14</v>
      </c>
      <c r="FH21" s="250">
        <f>ROUND(FG21/5*6,0)</f>
        <v>17</v>
      </c>
      <c r="FI21" s="271">
        <v>49</v>
      </c>
      <c r="FJ21" s="248">
        <f>ROUND(FI21/5*6,0)</f>
        <v>59</v>
      </c>
      <c r="FK21" s="252">
        <f t="shared" si="35"/>
        <v>76</v>
      </c>
      <c r="FL21" s="272">
        <v>38</v>
      </c>
      <c r="FM21" s="250">
        <f>ROUND(FL21/5*6,0)</f>
        <v>46</v>
      </c>
      <c r="FN21" s="271">
        <v>29</v>
      </c>
      <c r="FO21" s="248">
        <f>ROUND(FN21/5*6,0)</f>
        <v>35</v>
      </c>
      <c r="FP21" s="252">
        <f t="shared" si="36"/>
        <v>81</v>
      </c>
      <c r="FQ21" s="272">
        <v>14</v>
      </c>
      <c r="FR21" s="250">
        <f>ROUND(FQ21/5*6,0)</f>
        <v>17</v>
      </c>
      <c r="FS21" s="271">
        <v>34</v>
      </c>
      <c r="FT21" s="248">
        <f>ROUND(FS21/5*6,0)</f>
        <v>41</v>
      </c>
      <c r="FU21" s="252">
        <f t="shared" si="37"/>
        <v>58</v>
      </c>
      <c r="FV21" s="272">
        <v>19</v>
      </c>
      <c r="FW21" s="250">
        <f>ROUND(FV21/5*6,0)</f>
        <v>23</v>
      </c>
      <c r="FX21" s="271">
        <v>24</v>
      </c>
      <c r="FY21" s="248">
        <f>ROUND(FX21/5*6,0)</f>
        <v>29</v>
      </c>
      <c r="FZ21" s="252">
        <f t="shared" si="38"/>
        <v>52</v>
      </c>
      <c r="GA21" s="272">
        <v>35</v>
      </c>
      <c r="GB21" s="250">
        <f>ROUND(GA21/5*6,0)</f>
        <v>42</v>
      </c>
      <c r="GC21" s="271">
        <v>10</v>
      </c>
      <c r="GD21" s="248">
        <f>ROUND(GC21/5*6,0)</f>
        <v>12</v>
      </c>
      <c r="GE21" s="252">
        <f t="shared" si="39"/>
        <v>54</v>
      </c>
      <c r="GF21" s="272">
        <v>4</v>
      </c>
      <c r="GG21" s="250">
        <f>ROUND(GF21/5*6,0)</f>
        <v>5</v>
      </c>
      <c r="GH21" s="271">
        <v>0</v>
      </c>
      <c r="GI21" s="248">
        <f>ROUND(GH21/5*6,0)</f>
        <v>0</v>
      </c>
      <c r="GJ21" s="252">
        <f t="shared" si="40"/>
        <v>5</v>
      </c>
      <c r="GK21" s="272">
        <v>78</v>
      </c>
      <c r="GL21" s="250">
        <f>ROUND(GK21/5*6,0)</f>
        <v>94</v>
      </c>
      <c r="GM21" s="271">
        <v>72</v>
      </c>
      <c r="GN21" s="248">
        <f>ROUND(GM21/5*6,0)</f>
        <v>86</v>
      </c>
      <c r="GO21" s="252">
        <f t="shared" si="41"/>
        <v>180</v>
      </c>
      <c r="GP21" s="272">
        <v>18</v>
      </c>
      <c r="GQ21" s="250">
        <f>ROUND(GP21/5*6,0)</f>
        <v>22</v>
      </c>
      <c r="GR21" s="271">
        <v>26</v>
      </c>
      <c r="GS21" s="248">
        <f>ROUND(GR21/5*6,0)</f>
        <v>31</v>
      </c>
      <c r="GT21" s="252">
        <f t="shared" si="42"/>
        <v>53</v>
      </c>
      <c r="GU21" s="272">
        <v>135</v>
      </c>
      <c r="GV21" s="250">
        <f>ROUND(GU21/5*6,0)</f>
        <v>162</v>
      </c>
      <c r="GW21" s="271">
        <v>100</v>
      </c>
      <c r="GX21" s="248">
        <f>ROUND(GW21/5*6,0)</f>
        <v>120</v>
      </c>
      <c r="GY21" s="252">
        <f t="shared" si="43"/>
        <v>282</v>
      </c>
      <c r="GZ21" s="272">
        <v>37</v>
      </c>
      <c r="HA21" s="250">
        <f>ROUND(GZ21/5*6,0)</f>
        <v>44</v>
      </c>
      <c r="HB21" s="271">
        <v>32</v>
      </c>
      <c r="HC21" s="248">
        <f>ROUND(HB21/5*6,0)</f>
        <v>38</v>
      </c>
      <c r="HD21" s="252">
        <f t="shared" si="44"/>
        <v>82</v>
      </c>
      <c r="HE21" s="272">
        <v>465</v>
      </c>
      <c r="HF21" s="250">
        <f>ROUND(HE21/5*6,0)</f>
        <v>558</v>
      </c>
      <c r="HG21" s="271">
        <v>471</v>
      </c>
      <c r="HH21" s="248">
        <f>ROUND(HG21/5*6,0)</f>
        <v>565</v>
      </c>
      <c r="HI21" s="252">
        <f t="shared" si="45"/>
        <v>1123</v>
      </c>
      <c r="HJ21" s="448">
        <v>87</v>
      </c>
      <c r="HK21" s="250">
        <f>ROUND(HJ21/5*6,0)</f>
        <v>104</v>
      </c>
      <c r="HL21" s="271">
        <v>103</v>
      </c>
      <c r="HM21" s="248">
        <f>ROUND(HL21/5*6,0)</f>
        <v>124</v>
      </c>
      <c r="HN21" s="252">
        <f t="shared" si="46"/>
        <v>228</v>
      </c>
      <c r="HO21" s="272">
        <v>199</v>
      </c>
      <c r="HP21" s="250">
        <f>ROUND(HO21/5*6,0)</f>
        <v>239</v>
      </c>
      <c r="HQ21" s="271">
        <v>210</v>
      </c>
      <c r="HR21" s="248">
        <f>ROUND(HQ21/5*6,0)</f>
        <v>252</v>
      </c>
      <c r="HS21" s="252">
        <f t="shared" si="47"/>
        <v>491</v>
      </c>
      <c r="HT21" s="272">
        <v>121</v>
      </c>
      <c r="HU21" s="250">
        <f>ROUND(HT21/5*6,0)</f>
        <v>145</v>
      </c>
      <c r="HV21" s="271">
        <v>122</v>
      </c>
      <c r="HW21" s="248">
        <f>ROUND(HV21/5*6,0)</f>
        <v>146</v>
      </c>
      <c r="HX21" s="252">
        <f t="shared" si="48"/>
        <v>291</v>
      </c>
      <c r="HY21" s="272">
        <v>55</v>
      </c>
      <c r="HZ21" s="250">
        <f>ROUND(HY21/5*6,0)</f>
        <v>66</v>
      </c>
      <c r="IA21" s="271">
        <v>61</v>
      </c>
      <c r="IB21" s="248">
        <f>ROUND(IA21/5*6,0)</f>
        <v>73</v>
      </c>
      <c r="IC21" s="252">
        <f t="shared" si="49"/>
        <v>139</v>
      </c>
      <c r="ID21" s="270">
        <f t="shared" si="4"/>
        <v>9337</v>
      </c>
      <c r="IE21" s="268">
        <f t="shared" si="5"/>
        <v>8672</v>
      </c>
      <c r="IF21" s="245">
        <f t="shared" si="6"/>
        <v>18009</v>
      </c>
    </row>
    <row r="22" spans="1:242" s="237" customFormat="1" x14ac:dyDescent="0.15">
      <c r="A22" s="659"/>
      <c r="B22" s="443" t="s">
        <v>85</v>
      </c>
      <c r="C22" s="243">
        <f>SUM(C20:C21)</f>
        <v>181</v>
      </c>
      <c r="D22" s="243">
        <f>SUM(D20:D21)</f>
        <v>217</v>
      </c>
      <c r="E22" s="242">
        <f>SUM(E20:E21)</f>
        <v>250</v>
      </c>
      <c r="F22" s="241">
        <f>SUM(F20:F21)</f>
        <v>300</v>
      </c>
      <c r="G22" s="244">
        <f t="shared" si="7"/>
        <v>517</v>
      </c>
      <c r="H22" s="243"/>
      <c r="I22" s="243">
        <f>SUM(I20:I21)</f>
        <v>586</v>
      </c>
      <c r="J22" s="242">
        <f>SUM(J20:J21)</f>
        <v>165</v>
      </c>
      <c r="K22" s="241">
        <f>SUM(K20:K21)</f>
        <v>198</v>
      </c>
      <c r="L22" s="244">
        <f t="shared" si="8"/>
        <v>784</v>
      </c>
      <c r="M22" s="243">
        <f>SUM(M20:M21)</f>
        <v>586</v>
      </c>
      <c r="N22" s="243">
        <f>SUM(N20:N21)</f>
        <v>704</v>
      </c>
      <c r="O22" s="242">
        <f>SUM(O20:O21)</f>
        <v>722</v>
      </c>
      <c r="P22" s="241">
        <f>SUM(P20:P21)</f>
        <v>867</v>
      </c>
      <c r="Q22" s="244">
        <f t="shared" si="9"/>
        <v>1571</v>
      </c>
      <c r="R22" s="330">
        <f>SUM(R20:R21)</f>
        <v>1255</v>
      </c>
      <c r="S22" s="331">
        <f>SUM(S20:S21)</f>
        <v>1506</v>
      </c>
      <c r="T22" s="332">
        <f>SUM(T20:T21)</f>
        <v>1137</v>
      </c>
      <c r="U22" s="241">
        <f>SUM(U20:U21)</f>
        <v>1364</v>
      </c>
      <c r="V22" s="239">
        <f t="shared" si="0"/>
        <v>2870</v>
      </c>
      <c r="W22" s="243">
        <f>SUM(W20:W21)</f>
        <v>1015</v>
      </c>
      <c r="X22" s="243">
        <f>SUM(X20:X21)</f>
        <v>1218</v>
      </c>
      <c r="Y22" s="242">
        <f>SUM(Y20:Y21)</f>
        <v>1302</v>
      </c>
      <c r="Z22" s="241">
        <f>SUM(Z20:Z21)</f>
        <v>1562</v>
      </c>
      <c r="AA22" s="244">
        <f t="shared" si="10"/>
        <v>2780</v>
      </c>
      <c r="AB22" s="243">
        <f>SUM(AB20:AB21)</f>
        <v>675</v>
      </c>
      <c r="AC22" s="243">
        <f>SUM(AC20:AC21)</f>
        <v>810</v>
      </c>
      <c r="AD22" s="242">
        <f>SUM(AD20:AD21)</f>
        <v>561</v>
      </c>
      <c r="AE22" s="241">
        <f>SUM(AE20:AE21)</f>
        <v>673</v>
      </c>
      <c r="AF22" s="244">
        <f t="shared" si="11"/>
        <v>1483</v>
      </c>
      <c r="AG22" s="330">
        <f>SUM(AG20:AG21)</f>
        <v>1690</v>
      </c>
      <c r="AH22" s="331">
        <f>SUM(AH20:AH21)</f>
        <v>2028</v>
      </c>
      <c r="AI22" s="332">
        <f>SUM(AI20:AI21)</f>
        <v>1863</v>
      </c>
      <c r="AJ22" s="333">
        <f>SUM(AJ20:AJ21)</f>
        <v>2236</v>
      </c>
      <c r="AK22" s="334">
        <f t="shared" si="1"/>
        <v>4264</v>
      </c>
      <c r="AL22" s="243">
        <f>SUM(AL20:AL21)</f>
        <v>474</v>
      </c>
      <c r="AM22" s="243">
        <f>SUM(AM20:AM21)</f>
        <v>569</v>
      </c>
      <c r="AN22" s="242">
        <f>SUM(AN20:AN21)</f>
        <v>389</v>
      </c>
      <c r="AO22" s="241">
        <f>SUM(AO20:AO21)</f>
        <v>466</v>
      </c>
      <c r="AP22" s="244">
        <f t="shared" si="12"/>
        <v>1035</v>
      </c>
      <c r="AQ22" s="243">
        <f>SUM(AQ20:AQ21)</f>
        <v>548</v>
      </c>
      <c r="AR22" s="243">
        <f>SUM(AR20:AR21)</f>
        <v>657</v>
      </c>
      <c r="AS22" s="242">
        <f>SUM(AS20:AS21)</f>
        <v>553</v>
      </c>
      <c r="AT22" s="241">
        <f>SUM(AT20:AT21)</f>
        <v>663</v>
      </c>
      <c r="AU22" s="244">
        <f t="shared" si="13"/>
        <v>1320</v>
      </c>
      <c r="AV22" s="449">
        <f>SUM(AV20:AV21)</f>
        <v>780</v>
      </c>
      <c r="AW22" s="243">
        <f>SUM(AW20:AW21)</f>
        <v>936</v>
      </c>
      <c r="AX22" s="242">
        <f>SUM(AX20:AX21)</f>
        <v>725</v>
      </c>
      <c r="AY22" s="241">
        <f>SUM(AY20:AY21)</f>
        <v>870</v>
      </c>
      <c r="AZ22" s="244">
        <f t="shared" si="14"/>
        <v>1806</v>
      </c>
      <c r="BA22" s="243">
        <f>SUM(BA20:BA21)</f>
        <v>469</v>
      </c>
      <c r="BB22" s="243">
        <f>SUM(BB20:BB21)</f>
        <v>563</v>
      </c>
      <c r="BC22" s="242">
        <f>SUM(BC20:BC21)</f>
        <v>365</v>
      </c>
      <c r="BD22" s="241">
        <f>SUM(BD20:BD21)</f>
        <v>438</v>
      </c>
      <c r="BE22" s="244">
        <f t="shared" si="15"/>
        <v>1001</v>
      </c>
      <c r="BF22" s="243">
        <f>SUM(BF20:BF21)</f>
        <v>738</v>
      </c>
      <c r="BG22" s="243">
        <f>SUM(BG20:BG21)</f>
        <v>885</v>
      </c>
      <c r="BH22" s="242">
        <f>SUM(BH20:BH21)</f>
        <v>690</v>
      </c>
      <c r="BI22" s="241">
        <f>SUM(BI20:BI21)</f>
        <v>828</v>
      </c>
      <c r="BJ22" s="244">
        <f t="shared" si="16"/>
        <v>1713</v>
      </c>
      <c r="BK22" s="243">
        <f>SUM(BK20:BK21)</f>
        <v>484</v>
      </c>
      <c r="BL22" s="243">
        <f>SUM(BL20:BL21)</f>
        <v>581</v>
      </c>
      <c r="BM22" s="242">
        <f>SUM(BM20:BM21)</f>
        <v>494</v>
      </c>
      <c r="BN22" s="241">
        <f>SUM(BN20:BN21)</f>
        <v>593</v>
      </c>
      <c r="BO22" s="244">
        <f t="shared" si="17"/>
        <v>1174</v>
      </c>
      <c r="BP22" s="243">
        <f>SUM(BP20:BP21)</f>
        <v>772</v>
      </c>
      <c r="BQ22" s="243">
        <f>SUM(BQ20:BQ21)</f>
        <v>927</v>
      </c>
      <c r="BR22" s="242">
        <f>SUM(BR20:BR21)</f>
        <v>616</v>
      </c>
      <c r="BS22" s="241">
        <f>SUM(BS20:BS21)</f>
        <v>739</v>
      </c>
      <c r="BT22" s="244">
        <f t="shared" si="18"/>
        <v>1666</v>
      </c>
      <c r="BU22" s="243">
        <f>SUM(BU20:BU21)</f>
        <v>284</v>
      </c>
      <c r="BV22" s="243">
        <f>SUM(BV20:BV21)</f>
        <v>341</v>
      </c>
      <c r="BW22" s="242">
        <f>SUM(BW20:BW21)</f>
        <v>256</v>
      </c>
      <c r="BX22" s="241">
        <f>SUM(BX20:BX21)</f>
        <v>307</v>
      </c>
      <c r="BY22" s="244">
        <f t="shared" si="19"/>
        <v>648</v>
      </c>
      <c r="BZ22" s="243">
        <f>SUM(BZ20:BZ21)</f>
        <v>330</v>
      </c>
      <c r="CA22" s="243">
        <f>SUM(CA20:CA21)</f>
        <v>396</v>
      </c>
      <c r="CB22" s="242">
        <f>SUM(CB20:CB21)</f>
        <v>267</v>
      </c>
      <c r="CC22" s="241">
        <f>SUM(CC20:CC21)</f>
        <v>320</v>
      </c>
      <c r="CD22" s="244">
        <f t="shared" si="20"/>
        <v>716</v>
      </c>
      <c r="CE22" s="243">
        <f>SUM(CE20:CE21)</f>
        <v>130</v>
      </c>
      <c r="CF22" s="243">
        <f>SUM(CF20:CF21)</f>
        <v>156</v>
      </c>
      <c r="CG22" s="242">
        <f>SUM(CG20:CG21)</f>
        <v>131</v>
      </c>
      <c r="CH22" s="241">
        <f>SUM(CH20:CH21)</f>
        <v>157</v>
      </c>
      <c r="CI22" s="244">
        <f t="shared" si="21"/>
        <v>313</v>
      </c>
      <c r="CJ22" s="243">
        <f>SUM(CJ20:CJ21)</f>
        <v>451</v>
      </c>
      <c r="CK22" s="243">
        <f>SUM(CK20:CK21)</f>
        <v>541</v>
      </c>
      <c r="CL22" s="242">
        <f>SUM(CL20:CL21)</f>
        <v>449</v>
      </c>
      <c r="CM22" s="241">
        <f>SUM(CM20:CM21)</f>
        <v>539</v>
      </c>
      <c r="CN22" s="244">
        <f t="shared" si="22"/>
        <v>1080</v>
      </c>
      <c r="CO22" s="331">
        <f>SUM(CO20:CO21)</f>
        <v>581</v>
      </c>
      <c r="CP22" s="331">
        <f>SUM(CP20:CP21)</f>
        <v>698</v>
      </c>
      <c r="CQ22" s="332">
        <f>SUM(CQ20:CQ21)</f>
        <v>580</v>
      </c>
      <c r="CR22" s="333">
        <f>SUM(CR20:CR21)</f>
        <v>696</v>
      </c>
      <c r="CS22" s="334">
        <f t="shared" si="2"/>
        <v>1394</v>
      </c>
      <c r="CT22" s="243">
        <f>SUM(CT20:CT21)</f>
        <v>446</v>
      </c>
      <c r="CU22" s="243">
        <f>SUM(CU20:CU21)</f>
        <v>536</v>
      </c>
      <c r="CV22" s="242">
        <f>SUM(CV20:CV21)</f>
        <v>350</v>
      </c>
      <c r="CW22" s="241">
        <f>SUM(CW20:CW21)</f>
        <v>420</v>
      </c>
      <c r="CX22" s="244">
        <f t="shared" si="23"/>
        <v>956</v>
      </c>
      <c r="CY22" s="243">
        <f>SUM(CY20:CY21)</f>
        <v>122</v>
      </c>
      <c r="CZ22" s="243">
        <f>SUM(CZ20:CZ21)</f>
        <v>146</v>
      </c>
      <c r="DA22" s="242">
        <f>SUM(DA20:DA21)</f>
        <v>112</v>
      </c>
      <c r="DB22" s="241">
        <f>SUM(DB20:DB21)</f>
        <v>135</v>
      </c>
      <c r="DC22" s="244">
        <f t="shared" si="24"/>
        <v>281</v>
      </c>
      <c r="DD22" s="243">
        <f>SUM(DD20:DD21)</f>
        <v>89</v>
      </c>
      <c r="DE22" s="243">
        <f>SUM(DE20:DE21)</f>
        <v>106</v>
      </c>
      <c r="DF22" s="242">
        <f>SUM(DF20:DF21)</f>
        <v>124</v>
      </c>
      <c r="DG22" s="241">
        <f>SUM(DG20:DG21)</f>
        <v>149</v>
      </c>
      <c r="DH22" s="244">
        <f t="shared" si="25"/>
        <v>255</v>
      </c>
      <c r="DI22" s="330">
        <f>SUM(DI20:DI21)</f>
        <v>211</v>
      </c>
      <c r="DJ22" s="331">
        <f>SUM(DJ20:DJ21)</f>
        <v>254</v>
      </c>
      <c r="DK22" s="332">
        <f>SUM(DK20:DK21)</f>
        <v>236</v>
      </c>
      <c r="DL22" s="333">
        <f>SUM(DL20:DL21)</f>
        <v>283</v>
      </c>
      <c r="DM22" s="334">
        <f t="shared" si="3"/>
        <v>537</v>
      </c>
      <c r="DN22" s="243">
        <f>SUM(DN20:DN21)</f>
        <v>91</v>
      </c>
      <c r="DO22" s="243">
        <f>SUM(DO20:DO21)</f>
        <v>109</v>
      </c>
      <c r="DP22" s="242">
        <f>SUM(DP20:DP21)</f>
        <v>110</v>
      </c>
      <c r="DQ22" s="241">
        <f>SUM(DQ20:DQ21)</f>
        <v>132</v>
      </c>
      <c r="DR22" s="244">
        <f t="shared" si="26"/>
        <v>241</v>
      </c>
      <c r="DS22" s="243">
        <f>SUM(DS20:DS21)</f>
        <v>180</v>
      </c>
      <c r="DT22" s="243">
        <f>SUM(DT20:DT21)</f>
        <v>216</v>
      </c>
      <c r="DU22" s="242">
        <f>SUM(DU20:DU21)</f>
        <v>162</v>
      </c>
      <c r="DV22" s="241">
        <f>SUM(DV20:DV21)</f>
        <v>194</v>
      </c>
      <c r="DW22" s="244">
        <f t="shared" si="27"/>
        <v>410</v>
      </c>
      <c r="DX22" s="243">
        <f>SUM(DX20:DX21)</f>
        <v>400</v>
      </c>
      <c r="DY22" s="243">
        <f>SUM(DY20:DY21)</f>
        <v>480</v>
      </c>
      <c r="DZ22" s="242">
        <f>SUM(DZ20:DZ21)</f>
        <v>289</v>
      </c>
      <c r="EA22" s="241">
        <f>SUM(EA20:EA21)</f>
        <v>347</v>
      </c>
      <c r="EB22" s="244">
        <f t="shared" si="28"/>
        <v>827</v>
      </c>
      <c r="EC22" s="243">
        <f>SUM(EC20:EC21)</f>
        <v>498</v>
      </c>
      <c r="ED22" s="243">
        <f>SUM(ED20:ED21)</f>
        <v>597</v>
      </c>
      <c r="EE22" s="242">
        <f>SUM(EE20:EE21)</f>
        <v>336</v>
      </c>
      <c r="EF22" s="241">
        <f>SUM(EF20:EF21)</f>
        <v>403</v>
      </c>
      <c r="EG22" s="244">
        <f t="shared" si="29"/>
        <v>1000</v>
      </c>
      <c r="EH22" s="243">
        <f>SUM(EH20:EH21)</f>
        <v>68</v>
      </c>
      <c r="EI22" s="243">
        <f>SUM(EI20:EI21)</f>
        <v>81</v>
      </c>
      <c r="EJ22" s="242">
        <f>SUM(EJ20:EJ21)</f>
        <v>49</v>
      </c>
      <c r="EK22" s="241">
        <f>SUM(EK20:EK21)</f>
        <v>59</v>
      </c>
      <c r="EL22" s="244">
        <f t="shared" si="30"/>
        <v>140</v>
      </c>
      <c r="EM22" s="243">
        <f>SUM(EM20:EM21)</f>
        <v>110</v>
      </c>
      <c r="EN22" s="243">
        <f>SUM(EN20:EN21)</f>
        <v>132</v>
      </c>
      <c r="EO22" s="242">
        <f>SUM(EO20:EO21)</f>
        <v>130</v>
      </c>
      <c r="EP22" s="241">
        <f>SUM(EP20:EP21)</f>
        <v>156</v>
      </c>
      <c r="EQ22" s="244">
        <f t="shared" si="31"/>
        <v>288</v>
      </c>
      <c r="ER22" s="243">
        <f>SUM(ER20:ER21)</f>
        <v>23</v>
      </c>
      <c r="ES22" s="243">
        <f>SUM(ES20:ES21)</f>
        <v>27</v>
      </c>
      <c r="ET22" s="242">
        <f>SUM(ET20:ET21)</f>
        <v>24</v>
      </c>
      <c r="EU22" s="241">
        <f>SUM(EU20:EU21)</f>
        <v>29</v>
      </c>
      <c r="EV22" s="244">
        <f t="shared" si="32"/>
        <v>56</v>
      </c>
      <c r="EW22" s="243">
        <f>SUM(EW20:EW21)</f>
        <v>321</v>
      </c>
      <c r="EX22" s="243">
        <f>SUM(EX20:EX21)</f>
        <v>385</v>
      </c>
      <c r="EY22" s="242">
        <f>SUM(EY20:EY21)</f>
        <v>384</v>
      </c>
      <c r="EZ22" s="241">
        <f>SUM(EZ20:EZ21)</f>
        <v>461</v>
      </c>
      <c r="FA22" s="244">
        <f t="shared" si="33"/>
        <v>846</v>
      </c>
      <c r="FB22" s="243">
        <f>SUM(FB20:FB21)</f>
        <v>384</v>
      </c>
      <c r="FC22" s="243">
        <f>SUM(FC20:FC21)</f>
        <v>461</v>
      </c>
      <c r="FD22" s="242">
        <f>SUM(FD20:FD21)</f>
        <v>127</v>
      </c>
      <c r="FE22" s="241">
        <f>SUM(FE20:FE21)</f>
        <v>152</v>
      </c>
      <c r="FF22" s="244">
        <f t="shared" si="34"/>
        <v>613</v>
      </c>
      <c r="FG22" s="243">
        <f>SUM(FG20:FG21)</f>
        <v>32</v>
      </c>
      <c r="FH22" s="243">
        <f>SUM(FH20:FH21)</f>
        <v>39</v>
      </c>
      <c r="FI22" s="242">
        <f>SUM(FI20:FI21)</f>
        <v>91</v>
      </c>
      <c r="FJ22" s="241">
        <f>SUM(FJ20:FJ21)</f>
        <v>109</v>
      </c>
      <c r="FK22" s="244">
        <f t="shared" si="35"/>
        <v>148</v>
      </c>
      <c r="FL22" s="243">
        <f>SUM(FL20:FL21)</f>
        <v>81</v>
      </c>
      <c r="FM22" s="243">
        <f>SUM(FM20:FM21)</f>
        <v>98</v>
      </c>
      <c r="FN22" s="242">
        <f>SUM(FN20:FN21)</f>
        <v>64</v>
      </c>
      <c r="FO22" s="241">
        <f>SUM(FO20:FO21)</f>
        <v>77</v>
      </c>
      <c r="FP22" s="244">
        <f t="shared" si="36"/>
        <v>175</v>
      </c>
      <c r="FQ22" s="243">
        <f>SUM(FQ20:FQ21)</f>
        <v>37</v>
      </c>
      <c r="FR22" s="243">
        <f>SUM(FR20:FR21)</f>
        <v>45</v>
      </c>
      <c r="FS22" s="242">
        <f>SUM(FS20:FS21)</f>
        <v>61</v>
      </c>
      <c r="FT22" s="241">
        <f>SUM(FT20:FT21)</f>
        <v>73</v>
      </c>
      <c r="FU22" s="244">
        <f t="shared" si="37"/>
        <v>118</v>
      </c>
      <c r="FV22" s="243">
        <f>SUM(FV20:FV21)</f>
        <v>57</v>
      </c>
      <c r="FW22" s="243">
        <f>SUM(FW20:FW21)</f>
        <v>69</v>
      </c>
      <c r="FX22" s="242">
        <f>SUM(FX20:FX21)</f>
        <v>51</v>
      </c>
      <c r="FY22" s="241">
        <f>SUM(FY20:FY21)</f>
        <v>61</v>
      </c>
      <c r="FZ22" s="244">
        <f t="shared" si="38"/>
        <v>130</v>
      </c>
      <c r="GA22" s="243">
        <f>SUM(GA20:GA21)</f>
        <v>103</v>
      </c>
      <c r="GB22" s="243">
        <f>SUM(GB20:GB21)</f>
        <v>124</v>
      </c>
      <c r="GC22" s="242">
        <f>SUM(GC20:GC21)</f>
        <v>32</v>
      </c>
      <c r="GD22" s="241">
        <f>SUM(GD20:GD21)</f>
        <v>38</v>
      </c>
      <c r="GE22" s="244">
        <f t="shared" si="39"/>
        <v>162</v>
      </c>
      <c r="GF22" s="243">
        <f>SUM(GF20:GF21)</f>
        <v>8</v>
      </c>
      <c r="GG22" s="243">
        <f>SUM(GG20:GG21)</f>
        <v>10</v>
      </c>
      <c r="GH22" s="242">
        <f>SUM(GH20:GH21)</f>
        <v>4</v>
      </c>
      <c r="GI22" s="241">
        <f>SUM(GI20:GI21)</f>
        <v>5</v>
      </c>
      <c r="GJ22" s="244">
        <f t="shared" si="40"/>
        <v>15</v>
      </c>
      <c r="GK22" s="243">
        <f>SUM(GK20:GK21)</f>
        <v>136</v>
      </c>
      <c r="GL22" s="243">
        <f>SUM(GL20:GL21)</f>
        <v>164</v>
      </c>
      <c r="GM22" s="242">
        <f>SUM(GM20:GM21)</f>
        <v>157</v>
      </c>
      <c r="GN22" s="241">
        <f>SUM(GN20:GN21)</f>
        <v>188</v>
      </c>
      <c r="GO22" s="244">
        <f t="shared" si="41"/>
        <v>352</v>
      </c>
      <c r="GP22" s="243">
        <f>SUM(GP20:GP21)</f>
        <v>39</v>
      </c>
      <c r="GQ22" s="243">
        <f>SUM(GQ20:GQ21)</f>
        <v>47</v>
      </c>
      <c r="GR22" s="242">
        <f>SUM(GR20:GR21)</f>
        <v>61</v>
      </c>
      <c r="GS22" s="241">
        <f>SUM(GS20:GS21)</f>
        <v>73</v>
      </c>
      <c r="GT22" s="244">
        <f t="shared" si="42"/>
        <v>120</v>
      </c>
      <c r="GU22" s="243">
        <f>SUM(GU20:GU21)</f>
        <v>255</v>
      </c>
      <c r="GV22" s="243">
        <f>SUM(GV20:GV21)</f>
        <v>306</v>
      </c>
      <c r="GW22" s="242">
        <f>SUM(GW20:GW21)</f>
        <v>210</v>
      </c>
      <c r="GX22" s="241">
        <f>SUM(GX20:GX21)</f>
        <v>252</v>
      </c>
      <c r="GY22" s="244">
        <f t="shared" si="43"/>
        <v>558</v>
      </c>
      <c r="GZ22" s="243">
        <f>SUM(GZ20:GZ21)</f>
        <v>67</v>
      </c>
      <c r="HA22" s="243">
        <f>SUM(HA20:HA21)</f>
        <v>80</v>
      </c>
      <c r="HB22" s="242">
        <f>SUM(HB20:HB21)</f>
        <v>47</v>
      </c>
      <c r="HC22" s="241">
        <f>SUM(HC20:HC21)</f>
        <v>56</v>
      </c>
      <c r="HD22" s="244">
        <f t="shared" si="44"/>
        <v>136</v>
      </c>
      <c r="HE22" s="243">
        <f>SUM(HE20:HE21)</f>
        <v>748</v>
      </c>
      <c r="HF22" s="243">
        <f>SUM(HF20:HF21)</f>
        <v>898</v>
      </c>
      <c r="HG22" s="242">
        <f>SUM(HG20:HG21)</f>
        <v>808</v>
      </c>
      <c r="HH22" s="241">
        <f>SUM(HH20:HH21)</f>
        <v>969</v>
      </c>
      <c r="HI22" s="244">
        <f t="shared" si="45"/>
        <v>1867</v>
      </c>
      <c r="HJ22" s="449">
        <f>SUM(HJ20:HJ21)</f>
        <v>127</v>
      </c>
      <c r="HK22" s="243">
        <f>SUM(HK20:HK21)</f>
        <v>152</v>
      </c>
      <c r="HL22" s="242">
        <f>SUM(HL20:HL21)</f>
        <v>169</v>
      </c>
      <c r="HM22" s="241">
        <f>SUM(HM20:HM21)</f>
        <v>203</v>
      </c>
      <c r="HN22" s="244">
        <f t="shared" si="46"/>
        <v>355</v>
      </c>
      <c r="HO22" s="243">
        <f>SUM(HO20:HO21)</f>
        <v>312</v>
      </c>
      <c r="HP22" s="243">
        <f>SUM(HP20:HP21)</f>
        <v>375</v>
      </c>
      <c r="HQ22" s="242">
        <f>SUM(HQ20:HQ21)</f>
        <v>317</v>
      </c>
      <c r="HR22" s="241">
        <f>SUM(HR20:HR21)</f>
        <v>380</v>
      </c>
      <c r="HS22" s="244">
        <f t="shared" si="47"/>
        <v>755</v>
      </c>
      <c r="HT22" s="243">
        <f>SUM(HT20:HT21)</f>
        <v>181</v>
      </c>
      <c r="HU22" s="243">
        <f>SUM(HU20:HU21)</f>
        <v>217</v>
      </c>
      <c r="HV22" s="242">
        <f>SUM(HV20:HV21)</f>
        <v>186</v>
      </c>
      <c r="HW22" s="241">
        <f>SUM(HW20:HW21)</f>
        <v>223</v>
      </c>
      <c r="HX22" s="244">
        <f t="shared" si="48"/>
        <v>440</v>
      </c>
      <c r="HY22" s="243">
        <f>SUM(HY20:HY21)</f>
        <v>120</v>
      </c>
      <c r="HZ22" s="243">
        <f>SUM(HZ20:HZ21)</f>
        <v>144</v>
      </c>
      <c r="IA22" s="242">
        <f>SUM(IA20:IA21)</f>
        <v>141</v>
      </c>
      <c r="IB22" s="241">
        <f>SUM(IB20:IB21)</f>
        <v>169</v>
      </c>
      <c r="IC22" s="244">
        <f t="shared" si="49"/>
        <v>313</v>
      </c>
      <c r="ID22" s="240">
        <f t="shared" si="4"/>
        <v>16133</v>
      </c>
      <c r="IE22" s="261">
        <f t="shared" si="5"/>
        <v>15032</v>
      </c>
      <c r="IF22" s="239">
        <f t="shared" si="6"/>
        <v>31165</v>
      </c>
      <c r="IH22" s="237">
        <f>SUM(V22,AK22,AP22,AU22,AZ22,BE22,BJ22,BO22,BY22,CD22,BT22)</f>
        <v>18213</v>
      </c>
    </row>
    <row r="23" spans="1:242" s="237" customFormat="1" x14ac:dyDescent="0.15">
      <c r="A23" s="660" t="s">
        <v>115</v>
      </c>
      <c r="B23" s="276" t="s">
        <v>110</v>
      </c>
      <c r="C23" s="273">
        <v>100</v>
      </c>
      <c r="D23" s="270">
        <f>ROUND(C23/5*6,0)</f>
        <v>120</v>
      </c>
      <c r="E23" s="269">
        <v>155</v>
      </c>
      <c r="F23" s="274">
        <f>ROUND(E23/5*6,0)</f>
        <v>186</v>
      </c>
      <c r="G23" s="275">
        <f t="shared" si="7"/>
        <v>306</v>
      </c>
      <c r="H23" s="273">
        <v>269</v>
      </c>
      <c r="I23" s="270">
        <f>ROUND(H23/5*6,0)</f>
        <v>323</v>
      </c>
      <c r="J23" s="269">
        <v>139</v>
      </c>
      <c r="K23" s="274">
        <f>ROUND(J23/5*6,0)</f>
        <v>167</v>
      </c>
      <c r="L23" s="275">
        <f t="shared" si="8"/>
        <v>490</v>
      </c>
      <c r="M23" s="273">
        <v>263</v>
      </c>
      <c r="N23" s="270">
        <f>ROUND(M23/5*6,0)</f>
        <v>316</v>
      </c>
      <c r="O23" s="269">
        <v>303</v>
      </c>
      <c r="P23" s="274">
        <f>ROUND(O23/5*6,0)</f>
        <v>364</v>
      </c>
      <c r="Q23" s="275">
        <f t="shared" si="9"/>
        <v>680</v>
      </c>
      <c r="R23" s="335">
        <f>SUM(C23,H23,M23)</f>
        <v>632</v>
      </c>
      <c r="S23" s="321">
        <f>ROUND(R23/5*6,0)</f>
        <v>758</v>
      </c>
      <c r="T23" s="336">
        <f>SUM(E23,J23,O23)</f>
        <v>597</v>
      </c>
      <c r="U23" s="274">
        <f>ROUND(T23/5*6,0)</f>
        <v>716</v>
      </c>
      <c r="V23" s="245">
        <f>S23+U23</f>
        <v>1474</v>
      </c>
      <c r="W23" s="273">
        <v>504</v>
      </c>
      <c r="X23" s="270">
        <f>ROUND(W23/5*6,0)</f>
        <v>605</v>
      </c>
      <c r="Y23" s="269">
        <v>636</v>
      </c>
      <c r="Z23" s="274">
        <f>ROUND(Y23/5*6,0)</f>
        <v>763</v>
      </c>
      <c r="AA23" s="275">
        <f t="shared" si="10"/>
        <v>1368</v>
      </c>
      <c r="AB23" s="273">
        <v>380</v>
      </c>
      <c r="AC23" s="270">
        <f>ROUND(AB23/5*6,0)</f>
        <v>456</v>
      </c>
      <c r="AD23" s="269">
        <v>263</v>
      </c>
      <c r="AE23" s="274">
        <f>ROUND(AD23/5*6,0)</f>
        <v>316</v>
      </c>
      <c r="AF23" s="275">
        <f t="shared" si="11"/>
        <v>772</v>
      </c>
      <c r="AG23" s="335">
        <f>SUM(W23,AB23)</f>
        <v>884</v>
      </c>
      <c r="AH23" s="321">
        <f>ROUND(AG23/5*6,0)</f>
        <v>1061</v>
      </c>
      <c r="AI23" s="336">
        <f>SUM(Y23,AD23)</f>
        <v>899</v>
      </c>
      <c r="AJ23" s="323">
        <f>ROUND(AI23/5*6,0)</f>
        <v>1079</v>
      </c>
      <c r="AK23" s="324">
        <f t="shared" si="1"/>
        <v>2140</v>
      </c>
      <c r="AL23" s="273">
        <v>192</v>
      </c>
      <c r="AM23" s="270">
        <f>ROUND(AL23/5*6,0)</f>
        <v>230</v>
      </c>
      <c r="AN23" s="269">
        <v>174</v>
      </c>
      <c r="AO23" s="274">
        <f>ROUND(AN23/5*6,0)</f>
        <v>209</v>
      </c>
      <c r="AP23" s="275">
        <f t="shared" si="12"/>
        <v>439</v>
      </c>
      <c r="AQ23" s="273">
        <v>265</v>
      </c>
      <c r="AR23" s="270">
        <f>ROUND(AQ23/5*6,0)</f>
        <v>318</v>
      </c>
      <c r="AS23" s="269">
        <v>275</v>
      </c>
      <c r="AT23" s="274">
        <f>ROUND(AS23/5*6,0)</f>
        <v>330</v>
      </c>
      <c r="AU23" s="275">
        <f t="shared" si="13"/>
        <v>648</v>
      </c>
      <c r="AV23" s="447">
        <v>303</v>
      </c>
      <c r="AW23" s="270">
        <f>ROUND(AV23/5*6,0)</f>
        <v>364</v>
      </c>
      <c r="AX23" s="269">
        <v>331</v>
      </c>
      <c r="AY23" s="274">
        <f>ROUND(AX23/5*6,0)</f>
        <v>397</v>
      </c>
      <c r="AZ23" s="275">
        <f t="shared" si="14"/>
        <v>761</v>
      </c>
      <c r="BA23" s="273">
        <v>123</v>
      </c>
      <c r="BB23" s="270">
        <f>ROUND(BA23/5*6,0)</f>
        <v>148</v>
      </c>
      <c r="BC23" s="269">
        <v>114</v>
      </c>
      <c r="BD23" s="274">
        <f>ROUND(BC23/5*6,0)</f>
        <v>137</v>
      </c>
      <c r="BE23" s="275">
        <f t="shared" si="15"/>
        <v>285</v>
      </c>
      <c r="BF23" s="273">
        <v>238</v>
      </c>
      <c r="BG23" s="270">
        <f>ROUND(BF23/5*6,0)</f>
        <v>286</v>
      </c>
      <c r="BH23" s="269">
        <v>258</v>
      </c>
      <c r="BI23" s="274">
        <f>ROUND(BH23/5*6,0)</f>
        <v>310</v>
      </c>
      <c r="BJ23" s="275">
        <f t="shared" si="16"/>
        <v>596</v>
      </c>
      <c r="BK23" s="273">
        <v>173</v>
      </c>
      <c r="BL23" s="270">
        <f>ROUND(BK23/5*6,0)</f>
        <v>208</v>
      </c>
      <c r="BM23" s="269">
        <v>195</v>
      </c>
      <c r="BN23" s="274">
        <f>ROUND(BM23/5*6,0)</f>
        <v>234</v>
      </c>
      <c r="BO23" s="275">
        <f t="shared" si="17"/>
        <v>442</v>
      </c>
      <c r="BP23" s="273">
        <v>156</v>
      </c>
      <c r="BQ23" s="270">
        <f>ROUND(BP23/5*6,0)</f>
        <v>187</v>
      </c>
      <c r="BR23" s="269">
        <v>308</v>
      </c>
      <c r="BS23" s="274">
        <f>ROUND(BR23/5*6,0)</f>
        <v>370</v>
      </c>
      <c r="BT23" s="275">
        <f t="shared" si="18"/>
        <v>557</v>
      </c>
      <c r="BU23" s="273">
        <v>149</v>
      </c>
      <c r="BV23" s="270">
        <f>ROUND(BU23/5*6,0)</f>
        <v>179</v>
      </c>
      <c r="BW23" s="269">
        <v>133</v>
      </c>
      <c r="BX23" s="274">
        <f>ROUND(BW23/5*6,0)</f>
        <v>160</v>
      </c>
      <c r="BY23" s="275">
        <f t="shared" si="19"/>
        <v>339</v>
      </c>
      <c r="BZ23" s="273">
        <v>157</v>
      </c>
      <c r="CA23" s="270">
        <f>ROUND(BZ23/5*6,0)</f>
        <v>188</v>
      </c>
      <c r="CB23" s="269">
        <v>156</v>
      </c>
      <c r="CC23" s="274">
        <f>ROUND(CB23/5*6,0)</f>
        <v>187</v>
      </c>
      <c r="CD23" s="275">
        <f t="shared" si="20"/>
        <v>375</v>
      </c>
      <c r="CE23" s="273">
        <v>81</v>
      </c>
      <c r="CF23" s="270">
        <f>ROUND(CE23/5*6,0)</f>
        <v>97</v>
      </c>
      <c r="CG23" s="269">
        <v>87</v>
      </c>
      <c r="CH23" s="274">
        <f>ROUND(CG23/5*6,0)</f>
        <v>104</v>
      </c>
      <c r="CI23" s="275">
        <f t="shared" si="21"/>
        <v>201</v>
      </c>
      <c r="CJ23" s="273">
        <v>232</v>
      </c>
      <c r="CK23" s="270">
        <f>ROUND(CJ23/5*6,0)</f>
        <v>278</v>
      </c>
      <c r="CL23" s="269">
        <v>217</v>
      </c>
      <c r="CM23" s="274">
        <f>ROUND(CL23/5*6,0)</f>
        <v>260</v>
      </c>
      <c r="CN23" s="275">
        <f t="shared" si="22"/>
        <v>538</v>
      </c>
      <c r="CO23" s="321">
        <f>SUM(CE23,CJ23)</f>
        <v>313</v>
      </c>
      <c r="CP23" s="321">
        <f>ROUND(CO23/5*6,0)</f>
        <v>376</v>
      </c>
      <c r="CQ23" s="322">
        <f>SUM(CG23,CL23)</f>
        <v>304</v>
      </c>
      <c r="CR23" s="323">
        <f>ROUND(CQ23/5*6,0)</f>
        <v>365</v>
      </c>
      <c r="CS23" s="324">
        <f t="shared" si="2"/>
        <v>741</v>
      </c>
      <c r="CT23" s="273">
        <v>111</v>
      </c>
      <c r="CU23" s="270">
        <f>ROUND(CT23/5*6,0)</f>
        <v>133</v>
      </c>
      <c r="CV23" s="269">
        <v>113</v>
      </c>
      <c r="CW23" s="274">
        <f>ROUND(CV23/5*6,0)</f>
        <v>136</v>
      </c>
      <c r="CX23" s="275">
        <f t="shared" si="23"/>
        <v>269</v>
      </c>
      <c r="CY23" s="273">
        <v>4</v>
      </c>
      <c r="CZ23" s="270">
        <f>ROUND(CY23/5*6,0)</f>
        <v>5</v>
      </c>
      <c r="DA23" s="269">
        <v>8</v>
      </c>
      <c r="DB23" s="274">
        <f>ROUND(DA23/5*6,0)</f>
        <v>10</v>
      </c>
      <c r="DC23" s="275">
        <f t="shared" si="24"/>
        <v>15</v>
      </c>
      <c r="DD23" s="273">
        <v>40</v>
      </c>
      <c r="DE23" s="270">
        <f>ROUND(DD23/5*6,0)</f>
        <v>48</v>
      </c>
      <c r="DF23" s="269">
        <v>50</v>
      </c>
      <c r="DG23" s="274">
        <f>ROUND(DF23/5*6,0)</f>
        <v>60</v>
      </c>
      <c r="DH23" s="275">
        <f t="shared" si="25"/>
        <v>108</v>
      </c>
      <c r="DI23" s="335">
        <f>SUM(CY23,DD23)</f>
        <v>44</v>
      </c>
      <c r="DJ23" s="337">
        <f>ROUND(DI23/5*6,0)</f>
        <v>53</v>
      </c>
      <c r="DK23" s="336">
        <f>SUM(DA23,DF23)</f>
        <v>58</v>
      </c>
      <c r="DL23" s="336">
        <f>ROUND(DK23/5*6,0)</f>
        <v>70</v>
      </c>
      <c r="DM23" s="324">
        <f t="shared" si="3"/>
        <v>123</v>
      </c>
      <c r="DN23" s="273">
        <v>48</v>
      </c>
      <c r="DO23" s="270">
        <f>ROUND(DN23/5*6,0)</f>
        <v>58</v>
      </c>
      <c r="DP23" s="269">
        <v>44</v>
      </c>
      <c r="DQ23" s="274">
        <f>ROUND(DP23/5*6,0)</f>
        <v>53</v>
      </c>
      <c r="DR23" s="275">
        <f t="shared" si="26"/>
        <v>111</v>
      </c>
      <c r="DS23" s="273">
        <v>68</v>
      </c>
      <c r="DT23" s="270">
        <f>ROUND(DS23/5*6,0)</f>
        <v>82</v>
      </c>
      <c r="DU23" s="269">
        <v>58</v>
      </c>
      <c r="DV23" s="274">
        <f>ROUND(DU23/5*6,0)</f>
        <v>70</v>
      </c>
      <c r="DW23" s="275">
        <f t="shared" si="27"/>
        <v>152</v>
      </c>
      <c r="DX23" s="273">
        <v>156</v>
      </c>
      <c r="DY23" s="270">
        <f>ROUND(DX23/5*6,0)</f>
        <v>187</v>
      </c>
      <c r="DZ23" s="269">
        <v>128</v>
      </c>
      <c r="EA23" s="274">
        <f>ROUND(DZ23/5*6,0)</f>
        <v>154</v>
      </c>
      <c r="EB23" s="275">
        <f t="shared" si="28"/>
        <v>341</v>
      </c>
      <c r="EC23" s="273">
        <v>157</v>
      </c>
      <c r="ED23" s="270">
        <f>ROUND(EC23/5*6,0)</f>
        <v>188</v>
      </c>
      <c r="EE23" s="269">
        <v>258</v>
      </c>
      <c r="EF23" s="274">
        <f>ROUND(EE23/5*6,0)</f>
        <v>310</v>
      </c>
      <c r="EG23" s="275">
        <f t="shared" si="29"/>
        <v>498</v>
      </c>
      <c r="EH23" s="273">
        <v>23</v>
      </c>
      <c r="EI23" s="270">
        <f>ROUND(EH23/5*6,0)</f>
        <v>28</v>
      </c>
      <c r="EJ23" s="269">
        <v>37</v>
      </c>
      <c r="EK23" s="274">
        <f>ROUND(EJ23/5*6,0)</f>
        <v>44</v>
      </c>
      <c r="EL23" s="275">
        <f t="shared" si="30"/>
        <v>72</v>
      </c>
      <c r="EM23" s="273">
        <v>38</v>
      </c>
      <c r="EN23" s="270">
        <f>ROUND(EM23/5*6,0)</f>
        <v>46</v>
      </c>
      <c r="EO23" s="269">
        <v>30</v>
      </c>
      <c r="EP23" s="274">
        <f>ROUND(EO23/5*6,0)</f>
        <v>36</v>
      </c>
      <c r="EQ23" s="275">
        <f t="shared" si="31"/>
        <v>82</v>
      </c>
      <c r="ER23" s="273">
        <v>10</v>
      </c>
      <c r="ES23" s="270">
        <f>ROUND(ER23/5*6,0)</f>
        <v>12</v>
      </c>
      <c r="ET23" s="269">
        <v>13</v>
      </c>
      <c r="EU23" s="274">
        <f>ROUND(ET23/5*6,0)</f>
        <v>16</v>
      </c>
      <c r="EV23" s="275">
        <f t="shared" si="32"/>
        <v>28</v>
      </c>
      <c r="EW23" s="273">
        <v>120</v>
      </c>
      <c r="EX23" s="270">
        <f>ROUND(EW23/5*6,0)</f>
        <v>144</v>
      </c>
      <c r="EY23" s="269">
        <v>124</v>
      </c>
      <c r="EZ23" s="274">
        <f>ROUND(EY23/5*6,0)</f>
        <v>149</v>
      </c>
      <c r="FA23" s="275">
        <f t="shared" si="33"/>
        <v>293</v>
      </c>
      <c r="FB23" s="273">
        <v>155</v>
      </c>
      <c r="FC23" s="270">
        <f>ROUND(FB23/5*6,0)</f>
        <v>186</v>
      </c>
      <c r="FD23" s="269">
        <v>85</v>
      </c>
      <c r="FE23" s="274">
        <f>ROUND(FD23/5*6,0)</f>
        <v>102</v>
      </c>
      <c r="FF23" s="275">
        <f t="shared" si="34"/>
        <v>288</v>
      </c>
      <c r="FG23" s="273">
        <v>52</v>
      </c>
      <c r="FH23" s="270">
        <f>ROUND(FG23/5*6,0)</f>
        <v>62</v>
      </c>
      <c r="FI23" s="269">
        <v>30</v>
      </c>
      <c r="FJ23" s="274">
        <f>ROUND(FI23/5*6,0)</f>
        <v>36</v>
      </c>
      <c r="FK23" s="275">
        <f t="shared" si="35"/>
        <v>98</v>
      </c>
      <c r="FL23" s="273">
        <v>28</v>
      </c>
      <c r="FM23" s="270">
        <f>ROUND(FL23/5*6,0)</f>
        <v>34</v>
      </c>
      <c r="FN23" s="269">
        <v>28</v>
      </c>
      <c r="FO23" s="274">
        <f>ROUND(FN23/5*6,0)</f>
        <v>34</v>
      </c>
      <c r="FP23" s="275">
        <f t="shared" si="36"/>
        <v>68</v>
      </c>
      <c r="FQ23" s="273">
        <v>13</v>
      </c>
      <c r="FR23" s="270">
        <f>ROUND(FQ23/5*6,0)</f>
        <v>16</v>
      </c>
      <c r="FS23" s="269">
        <v>37</v>
      </c>
      <c r="FT23" s="274">
        <f>ROUND(FS23/5*6,0)</f>
        <v>44</v>
      </c>
      <c r="FU23" s="275">
        <f t="shared" si="37"/>
        <v>60</v>
      </c>
      <c r="FV23" s="273">
        <v>25</v>
      </c>
      <c r="FW23" s="270">
        <f>ROUND(FV23/5*6,0)</f>
        <v>30</v>
      </c>
      <c r="FX23" s="269">
        <v>36</v>
      </c>
      <c r="FY23" s="274">
        <f>ROUND(FX23/5*6,0)</f>
        <v>43</v>
      </c>
      <c r="FZ23" s="275">
        <f t="shared" si="38"/>
        <v>73</v>
      </c>
      <c r="GA23" s="273">
        <v>58</v>
      </c>
      <c r="GB23" s="270">
        <f>ROUND(GA23/5*6,0)</f>
        <v>70</v>
      </c>
      <c r="GC23" s="269">
        <v>28</v>
      </c>
      <c r="GD23" s="274">
        <f>ROUND(GC23/5*6,0)</f>
        <v>34</v>
      </c>
      <c r="GE23" s="275">
        <f t="shared" si="39"/>
        <v>104</v>
      </c>
      <c r="GF23" s="273">
        <v>12</v>
      </c>
      <c r="GG23" s="270">
        <f>ROUND(GF23/5*6,0)</f>
        <v>14</v>
      </c>
      <c r="GH23" s="269">
        <v>3</v>
      </c>
      <c r="GI23" s="274">
        <f>ROUND(GH23/5*6,0)</f>
        <v>4</v>
      </c>
      <c r="GJ23" s="275">
        <f t="shared" si="40"/>
        <v>18</v>
      </c>
      <c r="GK23" s="273">
        <v>33</v>
      </c>
      <c r="GL23" s="270">
        <f>ROUND(GK23/5*6,0)</f>
        <v>40</v>
      </c>
      <c r="GM23" s="269">
        <v>61</v>
      </c>
      <c r="GN23" s="274">
        <f>ROUND(GM23/5*6,0)</f>
        <v>73</v>
      </c>
      <c r="GO23" s="275">
        <f t="shared" si="41"/>
        <v>113</v>
      </c>
      <c r="GP23" s="273">
        <v>35</v>
      </c>
      <c r="GQ23" s="270">
        <f>ROUND(GP23/5*6,0)</f>
        <v>42</v>
      </c>
      <c r="GR23" s="269">
        <v>37</v>
      </c>
      <c r="GS23" s="274">
        <f>ROUND(GR23/5*6,0)</f>
        <v>44</v>
      </c>
      <c r="GT23" s="275">
        <f t="shared" si="42"/>
        <v>86</v>
      </c>
      <c r="GU23" s="273">
        <v>101</v>
      </c>
      <c r="GV23" s="270">
        <f>ROUND(GU23/5*6,0)</f>
        <v>121</v>
      </c>
      <c r="GW23" s="269">
        <v>110</v>
      </c>
      <c r="GX23" s="274">
        <f>ROUND(GW23/5*6,0)</f>
        <v>132</v>
      </c>
      <c r="GY23" s="275">
        <f t="shared" si="43"/>
        <v>253</v>
      </c>
      <c r="GZ23" s="273">
        <v>16</v>
      </c>
      <c r="HA23" s="270">
        <f>ROUND(GZ23/5*6,0)</f>
        <v>19</v>
      </c>
      <c r="HB23" s="269">
        <v>9</v>
      </c>
      <c r="HC23" s="274">
        <f>ROUND(HB23/5*6,0)</f>
        <v>11</v>
      </c>
      <c r="HD23" s="275">
        <f t="shared" si="44"/>
        <v>30</v>
      </c>
      <c r="HE23" s="273">
        <v>323</v>
      </c>
      <c r="HF23" s="270">
        <f>ROUND(HE23/5*6,0)</f>
        <v>388</v>
      </c>
      <c r="HG23" s="269">
        <v>309</v>
      </c>
      <c r="HH23" s="274">
        <f>ROUND(HG23/5*6,0)</f>
        <v>371</v>
      </c>
      <c r="HI23" s="275">
        <f t="shared" si="45"/>
        <v>759</v>
      </c>
      <c r="HJ23" s="447">
        <v>32</v>
      </c>
      <c r="HK23" s="270">
        <f>ROUND(HJ23/5*6,0)</f>
        <v>38</v>
      </c>
      <c r="HL23" s="269">
        <v>50</v>
      </c>
      <c r="HM23" s="274">
        <f>ROUND(HL23/5*6,0)</f>
        <v>60</v>
      </c>
      <c r="HN23" s="275">
        <f t="shared" si="46"/>
        <v>98</v>
      </c>
      <c r="HO23" s="273">
        <v>94</v>
      </c>
      <c r="HP23" s="270">
        <f>ROUND(HO23/5*6,0)</f>
        <v>113</v>
      </c>
      <c r="HQ23" s="269">
        <v>110</v>
      </c>
      <c r="HR23" s="274">
        <f>ROUND(HQ23/5*6,0)</f>
        <v>132</v>
      </c>
      <c r="HS23" s="275">
        <f t="shared" si="47"/>
        <v>245</v>
      </c>
      <c r="HT23" s="273">
        <v>50</v>
      </c>
      <c r="HU23" s="270">
        <f>ROUND(HT23/5*6,0)</f>
        <v>60</v>
      </c>
      <c r="HV23" s="269">
        <v>73</v>
      </c>
      <c r="HW23" s="274">
        <f>ROUND(HV23/5*6,0)</f>
        <v>88</v>
      </c>
      <c r="HX23" s="275">
        <f t="shared" si="48"/>
        <v>148</v>
      </c>
      <c r="HY23" s="273">
        <v>94</v>
      </c>
      <c r="HZ23" s="270">
        <f>ROUND(HY23/5*6,0)</f>
        <v>113</v>
      </c>
      <c r="IA23" s="269">
        <v>91</v>
      </c>
      <c r="IB23" s="274">
        <f>ROUND(IA23/5*6,0)</f>
        <v>109</v>
      </c>
      <c r="IC23" s="275">
        <f t="shared" si="49"/>
        <v>222</v>
      </c>
      <c r="ID23" s="270">
        <f t="shared" si="4"/>
        <v>6580</v>
      </c>
      <c r="IE23" s="268">
        <f t="shared" si="5"/>
        <v>6849</v>
      </c>
      <c r="IF23" s="245">
        <f t="shared" si="6"/>
        <v>13429</v>
      </c>
    </row>
    <row r="24" spans="1:242" s="237" customFormat="1" x14ac:dyDescent="0.15">
      <c r="A24" s="658"/>
      <c r="B24" s="253" t="s">
        <v>109</v>
      </c>
      <c r="C24" s="272">
        <v>76</v>
      </c>
      <c r="D24" s="250">
        <f>ROUND(C24/5*6,0)</f>
        <v>91</v>
      </c>
      <c r="E24" s="271">
        <v>141</v>
      </c>
      <c r="F24" s="248">
        <f>ROUND(E24/5*6,0)</f>
        <v>169</v>
      </c>
      <c r="G24" s="252">
        <f t="shared" si="7"/>
        <v>260</v>
      </c>
      <c r="H24" s="272">
        <v>264</v>
      </c>
      <c r="I24" s="250">
        <f>ROUND(H24/5*6,0)</f>
        <v>317</v>
      </c>
      <c r="J24" s="271">
        <v>99</v>
      </c>
      <c r="K24" s="248">
        <f>ROUND(J24/5*6,0)</f>
        <v>119</v>
      </c>
      <c r="L24" s="252">
        <f t="shared" si="8"/>
        <v>436</v>
      </c>
      <c r="M24" s="272">
        <v>268</v>
      </c>
      <c r="N24" s="250">
        <f>ROUND(M24/5*6,0)</f>
        <v>322</v>
      </c>
      <c r="O24" s="271">
        <v>320</v>
      </c>
      <c r="P24" s="248">
        <f>ROUND(O24/5*6,0)</f>
        <v>384</v>
      </c>
      <c r="Q24" s="252">
        <f t="shared" si="9"/>
        <v>706</v>
      </c>
      <c r="R24" s="325">
        <f>SUM(C24,H24,M24)</f>
        <v>608</v>
      </c>
      <c r="S24" s="326">
        <f>ROUND(R24/5*6,0)</f>
        <v>730</v>
      </c>
      <c r="T24" s="327">
        <f>SUM(E24,J24,O24)</f>
        <v>560</v>
      </c>
      <c r="U24" s="248">
        <f>ROUND(T24/5*6,0)</f>
        <v>672</v>
      </c>
      <c r="V24" s="247">
        <f t="shared" si="0"/>
        <v>1402</v>
      </c>
      <c r="W24" s="272">
        <v>685</v>
      </c>
      <c r="X24" s="250">
        <f>ROUND(W24/5*6,0)</f>
        <v>822</v>
      </c>
      <c r="Y24" s="271">
        <v>1019</v>
      </c>
      <c r="Z24" s="248">
        <f>ROUND(Y24/5*6,0)</f>
        <v>1223</v>
      </c>
      <c r="AA24" s="252">
        <f t="shared" si="10"/>
        <v>2045</v>
      </c>
      <c r="AB24" s="272">
        <v>323</v>
      </c>
      <c r="AC24" s="250">
        <f>ROUND(AB24/5*6,0)</f>
        <v>388</v>
      </c>
      <c r="AD24" s="271">
        <v>396</v>
      </c>
      <c r="AE24" s="248">
        <f>ROUND(AD24/5*6,0)</f>
        <v>475</v>
      </c>
      <c r="AF24" s="252">
        <f t="shared" si="11"/>
        <v>863</v>
      </c>
      <c r="AG24" s="325">
        <f>SUM(W24,AB24)</f>
        <v>1008</v>
      </c>
      <c r="AH24" s="326">
        <f>ROUND(AG24/5*6,0)</f>
        <v>1210</v>
      </c>
      <c r="AI24" s="327">
        <f>SUM(Y24,AD24)</f>
        <v>1415</v>
      </c>
      <c r="AJ24" s="328">
        <f>ROUND(AI24/5*6,0)</f>
        <v>1698</v>
      </c>
      <c r="AK24" s="329">
        <f t="shared" si="1"/>
        <v>2908</v>
      </c>
      <c r="AL24" s="272">
        <v>248</v>
      </c>
      <c r="AM24" s="250">
        <f>ROUND(AL24/5*6,0)</f>
        <v>298</v>
      </c>
      <c r="AN24" s="271">
        <v>243</v>
      </c>
      <c r="AO24" s="248">
        <f>ROUND(AN24/5*6,0)</f>
        <v>292</v>
      </c>
      <c r="AP24" s="252">
        <f t="shared" si="12"/>
        <v>590</v>
      </c>
      <c r="AQ24" s="272">
        <v>305</v>
      </c>
      <c r="AR24" s="250">
        <f>ROUND(AQ24/5*6,0)</f>
        <v>366</v>
      </c>
      <c r="AS24" s="271">
        <v>330</v>
      </c>
      <c r="AT24" s="248">
        <f>ROUND(AS24/5*6,0)</f>
        <v>396</v>
      </c>
      <c r="AU24" s="252">
        <f t="shared" si="13"/>
        <v>762</v>
      </c>
      <c r="AV24" s="448">
        <v>481</v>
      </c>
      <c r="AW24" s="250">
        <f>ROUND(AV24/5*6,0)</f>
        <v>577</v>
      </c>
      <c r="AX24" s="271">
        <v>497</v>
      </c>
      <c r="AY24" s="248">
        <f>ROUND(AX24/5*6,0)</f>
        <v>596</v>
      </c>
      <c r="AZ24" s="252">
        <f t="shared" si="14"/>
        <v>1173</v>
      </c>
      <c r="BA24" s="272">
        <v>219</v>
      </c>
      <c r="BB24" s="250">
        <f>ROUND(BA24/5*6,0)</f>
        <v>263</v>
      </c>
      <c r="BC24" s="271">
        <v>185</v>
      </c>
      <c r="BD24" s="248">
        <f>ROUND(BC24/5*6,0)</f>
        <v>222</v>
      </c>
      <c r="BE24" s="252">
        <f t="shared" si="15"/>
        <v>485</v>
      </c>
      <c r="BF24" s="272">
        <v>463</v>
      </c>
      <c r="BG24" s="250">
        <f>ROUND(BF24/5*6,0)</f>
        <v>556</v>
      </c>
      <c r="BH24" s="271">
        <v>458</v>
      </c>
      <c r="BI24" s="248">
        <f>ROUND(BH24/5*6,0)</f>
        <v>550</v>
      </c>
      <c r="BJ24" s="252">
        <f t="shared" si="16"/>
        <v>1106</v>
      </c>
      <c r="BK24" s="272">
        <v>306</v>
      </c>
      <c r="BL24" s="250">
        <f>ROUND(BK24/5*6,0)</f>
        <v>367</v>
      </c>
      <c r="BM24" s="271">
        <v>312</v>
      </c>
      <c r="BN24" s="248">
        <f>ROUND(BM24/5*6,0)</f>
        <v>374</v>
      </c>
      <c r="BO24" s="252">
        <f t="shared" si="17"/>
        <v>741</v>
      </c>
      <c r="BP24" s="272">
        <v>537</v>
      </c>
      <c r="BQ24" s="250">
        <f>ROUND(BP24/5*6,0)</f>
        <v>644</v>
      </c>
      <c r="BR24" s="271">
        <v>542</v>
      </c>
      <c r="BS24" s="248">
        <f>ROUND(BR24/5*6,0)</f>
        <v>650</v>
      </c>
      <c r="BT24" s="252">
        <f t="shared" si="18"/>
        <v>1294</v>
      </c>
      <c r="BU24" s="272">
        <v>219</v>
      </c>
      <c r="BV24" s="250">
        <f>ROUND(BU24/5*6,0)</f>
        <v>263</v>
      </c>
      <c r="BW24" s="271">
        <v>212</v>
      </c>
      <c r="BX24" s="248">
        <f>ROUND(BW24/5*6,0)</f>
        <v>254</v>
      </c>
      <c r="BY24" s="252">
        <f t="shared" si="19"/>
        <v>517</v>
      </c>
      <c r="BZ24" s="272">
        <v>225</v>
      </c>
      <c r="CA24" s="250">
        <f>ROUND(BZ24/5*6,0)</f>
        <v>270</v>
      </c>
      <c r="CB24" s="271">
        <v>213</v>
      </c>
      <c r="CC24" s="248">
        <f>ROUND(CB24/5*6,0)</f>
        <v>256</v>
      </c>
      <c r="CD24" s="252">
        <f t="shared" si="20"/>
        <v>526</v>
      </c>
      <c r="CE24" s="272">
        <v>67</v>
      </c>
      <c r="CF24" s="250">
        <f>ROUND(CE24/5*6,0)</f>
        <v>80</v>
      </c>
      <c r="CG24" s="271">
        <v>68</v>
      </c>
      <c r="CH24" s="248">
        <f>ROUND(CG24/5*6,0)</f>
        <v>82</v>
      </c>
      <c r="CI24" s="252">
        <f t="shared" si="21"/>
        <v>162</v>
      </c>
      <c r="CJ24" s="272">
        <v>242</v>
      </c>
      <c r="CK24" s="250">
        <f>ROUND(CJ24/5*6,0)</f>
        <v>290</v>
      </c>
      <c r="CL24" s="271">
        <v>226</v>
      </c>
      <c r="CM24" s="248">
        <f>ROUND(CL24/5*6,0)</f>
        <v>271</v>
      </c>
      <c r="CN24" s="252">
        <f t="shared" si="22"/>
        <v>561</v>
      </c>
      <c r="CO24" s="321">
        <f>SUM(CE24,CJ24)</f>
        <v>309</v>
      </c>
      <c r="CP24" s="326">
        <f>ROUND(CO24/5*6,0)</f>
        <v>371</v>
      </c>
      <c r="CQ24" s="322">
        <f>SUM(CG24,CL24)</f>
        <v>294</v>
      </c>
      <c r="CR24" s="328">
        <f>ROUND(CQ24/5*6,0)</f>
        <v>353</v>
      </c>
      <c r="CS24" s="329">
        <f t="shared" si="2"/>
        <v>724</v>
      </c>
      <c r="CT24" s="272">
        <v>148</v>
      </c>
      <c r="CU24" s="250">
        <f>ROUND(CT24/5*6,0)</f>
        <v>178</v>
      </c>
      <c r="CV24" s="271">
        <v>158</v>
      </c>
      <c r="CW24" s="248">
        <f>ROUND(CV24/5*6,0)</f>
        <v>190</v>
      </c>
      <c r="CX24" s="252">
        <f t="shared" si="23"/>
        <v>368</v>
      </c>
      <c r="CY24" s="272">
        <v>6</v>
      </c>
      <c r="CZ24" s="250">
        <f>ROUND(CY24/5*6,0)</f>
        <v>7</v>
      </c>
      <c r="DA24" s="271">
        <v>16</v>
      </c>
      <c r="DB24" s="248">
        <f>ROUND(DA24/5*6,0)</f>
        <v>19</v>
      </c>
      <c r="DC24" s="252">
        <f t="shared" si="24"/>
        <v>26</v>
      </c>
      <c r="DD24" s="272">
        <v>31</v>
      </c>
      <c r="DE24" s="250">
        <f>ROUND(DD24/5*6,0)</f>
        <v>37</v>
      </c>
      <c r="DF24" s="271">
        <v>73</v>
      </c>
      <c r="DG24" s="248">
        <f>ROUND(DF24/5*6,0)</f>
        <v>88</v>
      </c>
      <c r="DH24" s="252">
        <f t="shared" si="25"/>
        <v>125</v>
      </c>
      <c r="DI24" s="320">
        <f>SUM(CY24,DD24)</f>
        <v>37</v>
      </c>
      <c r="DJ24" s="321">
        <f>ROUND(DI24/5*6,0)</f>
        <v>44</v>
      </c>
      <c r="DK24" s="322">
        <f>SUM(DA24,DF24)</f>
        <v>89</v>
      </c>
      <c r="DL24" s="323">
        <f>ROUND(DK24/5*6,0)</f>
        <v>107</v>
      </c>
      <c r="DM24" s="329">
        <f t="shared" si="3"/>
        <v>151</v>
      </c>
      <c r="DN24" s="272">
        <v>34</v>
      </c>
      <c r="DO24" s="250">
        <f>ROUND(DN24/5*6,0)</f>
        <v>41</v>
      </c>
      <c r="DP24" s="271">
        <v>37</v>
      </c>
      <c r="DQ24" s="248">
        <f>ROUND(DP24/5*6,0)</f>
        <v>44</v>
      </c>
      <c r="DR24" s="252">
        <f t="shared" si="26"/>
        <v>85</v>
      </c>
      <c r="DS24" s="272">
        <v>71</v>
      </c>
      <c r="DT24" s="250">
        <f>ROUND(DS24/5*6,0)</f>
        <v>85</v>
      </c>
      <c r="DU24" s="271">
        <v>81</v>
      </c>
      <c r="DV24" s="248">
        <f>ROUND(DU24/5*6,0)</f>
        <v>97</v>
      </c>
      <c r="DW24" s="252">
        <f t="shared" si="27"/>
        <v>182</v>
      </c>
      <c r="DX24" s="272">
        <v>243</v>
      </c>
      <c r="DY24" s="250">
        <f>ROUND(DX24/5*6,0)</f>
        <v>292</v>
      </c>
      <c r="DZ24" s="271">
        <v>204</v>
      </c>
      <c r="EA24" s="248">
        <f>ROUND(DZ24/5*6,0)</f>
        <v>245</v>
      </c>
      <c r="EB24" s="252">
        <f t="shared" si="28"/>
        <v>537</v>
      </c>
      <c r="EC24" s="272">
        <v>367</v>
      </c>
      <c r="ED24" s="250">
        <f>ROUND(EC24/5*6,0)</f>
        <v>440</v>
      </c>
      <c r="EE24" s="271">
        <v>455</v>
      </c>
      <c r="EF24" s="248">
        <f>ROUND(EE24/5*6,0)</f>
        <v>546</v>
      </c>
      <c r="EG24" s="252">
        <f t="shared" si="29"/>
        <v>986</v>
      </c>
      <c r="EH24" s="272">
        <v>33</v>
      </c>
      <c r="EI24" s="250">
        <f>ROUND(EH24/5*6,0)</f>
        <v>40</v>
      </c>
      <c r="EJ24" s="271">
        <v>42</v>
      </c>
      <c r="EK24" s="248">
        <f>ROUND(EJ24/5*6,0)</f>
        <v>50</v>
      </c>
      <c r="EL24" s="252">
        <f t="shared" si="30"/>
        <v>90</v>
      </c>
      <c r="EM24" s="272">
        <v>54</v>
      </c>
      <c r="EN24" s="250">
        <f>ROUND(EM24/5*6,0)</f>
        <v>65</v>
      </c>
      <c r="EO24" s="271">
        <v>38</v>
      </c>
      <c r="EP24" s="248">
        <f>ROUND(EO24/5*6,0)</f>
        <v>46</v>
      </c>
      <c r="EQ24" s="252">
        <f t="shared" si="31"/>
        <v>111</v>
      </c>
      <c r="ER24" s="272">
        <v>7</v>
      </c>
      <c r="ES24" s="250">
        <f>ROUND(ER24/5*6,0)</f>
        <v>8</v>
      </c>
      <c r="ET24" s="271">
        <v>7</v>
      </c>
      <c r="EU24" s="248">
        <f>ROUND(ET24/5*6,0)</f>
        <v>8</v>
      </c>
      <c r="EV24" s="252">
        <f t="shared" si="32"/>
        <v>16</v>
      </c>
      <c r="EW24" s="272">
        <v>155</v>
      </c>
      <c r="EX24" s="250">
        <f>ROUND(EW24/5*6,0)</f>
        <v>186</v>
      </c>
      <c r="EY24" s="271">
        <v>108</v>
      </c>
      <c r="EZ24" s="248">
        <f>ROUND(EY24/5*6,0)</f>
        <v>130</v>
      </c>
      <c r="FA24" s="252">
        <f t="shared" si="33"/>
        <v>316</v>
      </c>
      <c r="FB24" s="272">
        <v>224</v>
      </c>
      <c r="FC24" s="250">
        <f>ROUND(FB24/5*6,0)</f>
        <v>269</v>
      </c>
      <c r="FD24" s="271">
        <v>154</v>
      </c>
      <c r="FE24" s="248">
        <f>ROUND(FD24/5*6,0)</f>
        <v>185</v>
      </c>
      <c r="FF24" s="252">
        <f t="shared" si="34"/>
        <v>454</v>
      </c>
      <c r="FG24" s="272">
        <v>44</v>
      </c>
      <c r="FH24" s="250">
        <f>ROUND(FG24/5*6,0)</f>
        <v>53</v>
      </c>
      <c r="FI24" s="271">
        <v>18</v>
      </c>
      <c r="FJ24" s="248">
        <f>ROUND(FI24/5*6,0)</f>
        <v>22</v>
      </c>
      <c r="FK24" s="252">
        <f t="shared" si="35"/>
        <v>75</v>
      </c>
      <c r="FL24" s="272">
        <v>18</v>
      </c>
      <c r="FM24" s="250">
        <f>ROUND(FL24/5*6,0)</f>
        <v>22</v>
      </c>
      <c r="FN24" s="271">
        <v>31</v>
      </c>
      <c r="FO24" s="248">
        <f>ROUND(FN24/5*6,0)</f>
        <v>37</v>
      </c>
      <c r="FP24" s="252">
        <f t="shared" si="36"/>
        <v>59</v>
      </c>
      <c r="FQ24" s="272">
        <v>15</v>
      </c>
      <c r="FR24" s="250">
        <f>ROUND(FQ24/5*6,0)</f>
        <v>18</v>
      </c>
      <c r="FS24" s="271">
        <v>16</v>
      </c>
      <c r="FT24" s="248">
        <f>ROUND(FS24/5*6,0)</f>
        <v>19</v>
      </c>
      <c r="FU24" s="252">
        <f t="shared" si="37"/>
        <v>37</v>
      </c>
      <c r="FV24" s="272">
        <v>19</v>
      </c>
      <c r="FW24" s="250">
        <f>ROUND(FV24/5*6,0)</f>
        <v>23</v>
      </c>
      <c r="FX24" s="271">
        <v>16</v>
      </c>
      <c r="FY24" s="248">
        <f>ROUND(FX24/5*6,0)</f>
        <v>19</v>
      </c>
      <c r="FZ24" s="252">
        <f t="shared" si="38"/>
        <v>42</v>
      </c>
      <c r="GA24" s="272">
        <v>34</v>
      </c>
      <c r="GB24" s="250">
        <f>ROUND(GA24/5*6,0)</f>
        <v>41</v>
      </c>
      <c r="GC24" s="271">
        <v>10</v>
      </c>
      <c r="GD24" s="248">
        <f>ROUND(GC24/5*6,0)</f>
        <v>12</v>
      </c>
      <c r="GE24" s="252">
        <f t="shared" si="39"/>
        <v>53</v>
      </c>
      <c r="GF24" s="272">
        <v>1</v>
      </c>
      <c r="GG24" s="250">
        <f>ROUND(GF24/5*6,0)</f>
        <v>1</v>
      </c>
      <c r="GH24" s="271">
        <v>5</v>
      </c>
      <c r="GI24" s="248">
        <f>ROUND(GH24/5*6,0)</f>
        <v>6</v>
      </c>
      <c r="GJ24" s="252">
        <f t="shared" si="40"/>
        <v>7</v>
      </c>
      <c r="GK24" s="272">
        <v>49</v>
      </c>
      <c r="GL24" s="250">
        <f>ROUND(GK24/5*6,0)</f>
        <v>59</v>
      </c>
      <c r="GM24" s="271">
        <v>73</v>
      </c>
      <c r="GN24" s="248">
        <f>ROUND(GM24/5*6,0)</f>
        <v>88</v>
      </c>
      <c r="GO24" s="252">
        <f t="shared" si="41"/>
        <v>147</v>
      </c>
      <c r="GP24" s="272">
        <v>12</v>
      </c>
      <c r="GQ24" s="250">
        <f>ROUND(GP24/5*6,0)</f>
        <v>14</v>
      </c>
      <c r="GR24" s="271">
        <v>26</v>
      </c>
      <c r="GS24" s="248">
        <f>ROUND(GR24/5*6,0)</f>
        <v>31</v>
      </c>
      <c r="GT24" s="252">
        <f t="shared" si="42"/>
        <v>45</v>
      </c>
      <c r="GU24" s="272">
        <v>105</v>
      </c>
      <c r="GV24" s="250">
        <f>ROUND(GU24/5*6,0)</f>
        <v>126</v>
      </c>
      <c r="GW24" s="271">
        <v>95</v>
      </c>
      <c r="GX24" s="248">
        <f>ROUND(GW24/5*6,0)</f>
        <v>114</v>
      </c>
      <c r="GY24" s="252">
        <f t="shared" si="43"/>
        <v>240</v>
      </c>
      <c r="GZ24" s="272">
        <v>36</v>
      </c>
      <c r="HA24" s="250">
        <f>ROUND(GZ24/5*6,0)</f>
        <v>43</v>
      </c>
      <c r="HB24" s="271">
        <v>25</v>
      </c>
      <c r="HC24" s="248">
        <f>ROUND(HB24/5*6,0)</f>
        <v>30</v>
      </c>
      <c r="HD24" s="252">
        <f t="shared" si="44"/>
        <v>73</v>
      </c>
      <c r="HE24" s="272">
        <v>599</v>
      </c>
      <c r="HF24" s="250">
        <f>ROUND(HE24/5*6,0)</f>
        <v>719</v>
      </c>
      <c r="HG24" s="271">
        <v>520</v>
      </c>
      <c r="HH24" s="248">
        <f>ROUND(HG24/5*6,0)</f>
        <v>624</v>
      </c>
      <c r="HI24" s="252">
        <f t="shared" si="45"/>
        <v>1343</v>
      </c>
      <c r="HJ24" s="448">
        <v>98</v>
      </c>
      <c r="HK24" s="250">
        <f>ROUND(HJ24/5*6,0)</f>
        <v>118</v>
      </c>
      <c r="HL24" s="271">
        <v>103</v>
      </c>
      <c r="HM24" s="248">
        <f>ROUND(HL24/5*6,0)</f>
        <v>124</v>
      </c>
      <c r="HN24" s="252">
        <f t="shared" si="46"/>
        <v>242</v>
      </c>
      <c r="HO24" s="272">
        <v>168</v>
      </c>
      <c r="HP24" s="250">
        <f>ROUND(HO24/5*6,0)</f>
        <v>202</v>
      </c>
      <c r="HQ24" s="271">
        <v>248</v>
      </c>
      <c r="HR24" s="248">
        <f>ROUND(HQ24/5*6,0)</f>
        <v>298</v>
      </c>
      <c r="HS24" s="252">
        <f t="shared" si="47"/>
        <v>500</v>
      </c>
      <c r="HT24" s="272">
        <v>105</v>
      </c>
      <c r="HU24" s="250">
        <f>ROUND(HT24/5*6,0)</f>
        <v>126</v>
      </c>
      <c r="HV24" s="271">
        <v>123</v>
      </c>
      <c r="HW24" s="248">
        <f>ROUND(HV24/5*6,0)</f>
        <v>148</v>
      </c>
      <c r="HX24" s="252">
        <f t="shared" si="48"/>
        <v>274</v>
      </c>
      <c r="HY24" s="272">
        <v>110</v>
      </c>
      <c r="HZ24" s="250">
        <f>ROUND(HY24/5*6,0)</f>
        <v>132</v>
      </c>
      <c r="IA24" s="271">
        <v>127</v>
      </c>
      <c r="IB24" s="248">
        <f>ROUND(IA24/5*6,0)</f>
        <v>152</v>
      </c>
      <c r="IC24" s="252">
        <f t="shared" si="49"/>
        <v>284</v>
      </c>
      <c r="ID24" s="270">
        <f t="shared" si="4"/>
        <v>9260</v>
      </c>
      <c r="IE24" s="268">
        <f t="shared" si="5"/>
        <v>9685</v>
      </c>
      <c r="IF24" s="245">
        <f t="shared" si="6"/>
        <v>18945</v>
      </c>
    </row>
    <row r="25" spans="1:242" s="237" customFormat="1" x14ac:dyDescent="0.15">
      <c r="A25" s="661"/>
      <c r="B25" s="267" t="s">
        <v>85</v>
      </c>
      <c r="C25" s="243">
        <f>SUM(C23:C24)</f>
        <v>176</v>
      </c>
      <c r="D25" s="243">
        <f>SUM(D23:D24)</f>
        <v>211</v>
      </c>
      <c r="E25" s="242">
        <f>SUM(E23:E24)</f>
        <v>296</v>
      </c>
      <c r="F25" s="241">
        <f>SUM(F23:F24)</f>
        <v>355</v>
      </c>
      <c r="G25" s="244">
        <f t="shared" si="7"/>
        <v>566</v>
      </c>
      <c r="H25" s="243"/>
      <c r="I25" s="243">
        <f>SUM(I23:I24)</f>
        <v>640</v>
      </c>
      <c r="J25" s="242">
        <f>SUM(J23:J24)</f>
        <v>238</v>
      </c>
      <c r="K25" s="241">
        <f>SUM(K23:K24)</f>
        <v>286</v>
      </c>
      <c r="L25" s="244">
        <f t="shared" si="8"/>
        <v>926</v>
      </c>
      <c r="M25" s="243">
        <f>SUM(M23:M24)</f>
        <v>531</v>
      </c>
      <c r="N25" s="243">
        <f>SUM(N23:N24)</f>
        <v>638</v>
      </c>
      <c r="O25" s="242">
        <f>SUM(O23:O24)</f>
        <v>623</v>
      </c>
      <c r="P25" s="241">
        <f>SUM(P23:P24)</f>
        <v>748</v>
      </c>
      <c r="Q25" s="244">
        <f t="shared" si="9"/>
        <v>1386</v>
      </c>
      <c r="R25" s="338">
        <f>SUM(R23:R24)</f>
        <v>1240</v>
      </c>
      <c r="S25" s="339">
        <f>SUM(S23:S24)</f>
        <v>1488</v>
      </c>
      <c r="T25" s="340">
        <f>SUM(T23:T24)</f>
        <v>1157</v>
      </c>
      <c r="U25" s="263">
        <f>SUM(U23:U24)</f>
        <v>1388</v>
      </c>
      <c r="V25" s="262">
        <f t="shared" si="0"/>
        <v>2876</v>
      </c>
      <c r="W25" s="243">
        <f>SUM(W23:W24)</f>
        <v>1189</v>
      </c>
      <c r="X25" s="243">
        <f>SUM(X23:X24)</f>
        <v>1427</v>
      </c>
      <c r="Y25" s="242">
        <f>SUM(Y23:Y24)</f>
        <v>1655</v>
      </c>
      <c r="Z25" s="241">
        <f>SUM(Z23:Z24)</f>
        <v>1986</v>
      </c>
      <c r="AA25" s="244">
        <f t="shared" si="10"/>
        <v>3413</v>
      </c>
      <c r="AB25" s="243">
        <f>SUM(AB23:AB24)</f>
        <v>703</v>
      </c>
      <c r="AC25" s="243">
        <f>SUM(AC23:AC24)</f>
        <v>844</v>
      </c>
      <c r="AD25" s="242">
        <f>SUM(AD23:AD24)</f>
        <v>659</v>
      </c>
      <c r="AE25" s="241">
        <f>SUM(AE23:AE24)</f>
        <v>791</v>
      </c>
      <c r="AF25" s="244">
        <f t="shared" si="11"/>
        <v>1635</v>
      </c>
      <c r="AG25" s="338">
        <f>SUM(AG23:AG24)</f>
        <v>1892</v>
      </c>
      <c r="AH25" s="339">
        <f>SUM(AH23:AH24)</f>
        <v>2271</v>
      </c>
      <c r="AI25" s="340">
        <f>SUM(AI23:AI24)</f>
        <v>2314</v>
      </c>
      <c r="AJ25" s="341">
        <f>SUM(AJ23:AJ24)</f>
        <v>2777</v>
      </c>
      <c r="AK25" s="342">
        <f t="shared" si="1"/>
        <v>5048</v>
      </c>
      <c r="AL25" s="243">
        <f>SUM(AL23:AL24)</f>
        <v>440</v>
      </c>
      <c r="AM25" s="243">
        <f>SUM(AM23:AM24)</f>
        <v>528</v>
      </c>
      <c r="AN25" s="242">
        <f>SUM(AN23:AN24)</f>
        <v>417</v>
      </c>
      <c r="AO25" s="241">
        <f>SUM(AO23:AO24)</f>
        <v>501</v>
      </c>
      <c r="AP25" s="244">
        <f t="shared" si="12"/>
        <v>1029</v>
      </c>
      <c r="AQ25" s="243">
        <f>SUM(AQ23:AQ24)</f>
        <v>570</v>
      </c>
      <c r="AR25" s="243">
        <f>SUM(AR23:AR24)</f>
        <v>684</v>
      </c>
      <c r="AS25" s="242">
        <f>SUM(AS23:AS24)</f>
        <v>605</v>
      </c>
      <c r="AT25" s="241">
        <f>SUM(AT23:AT24)</f>
        <v>726</v>
      </c>
      <c r="AU25" s="244">
        <f t="shared" si="13"/>
        <v>1410</v>
      </c>
      <c r="AV25" s="449">
        <f>SUM(AV23:AV24)</f>
        <v>784</v>
      </c>
      <c r="AW25" s="243">
        <f>SUM(AW23:AW24)</f>
        <v>941</v>
      </c>
      <c r="AX25" s="242">
        <f>SUM(AX23:AX24)</f>
        <v>828</v>
      </c>
      <c r="AY25" s="241">
        <f>SUM(AY23:AY24)</f>
        <v>993</v>
      </c>
      <c r="AZ25" s="244">
        <f t="shared" si="14"/>
        <v>1934</v>
      </c>
      <c r="BA25" s="243">
        <f>SUM(BA23:BA24)</f>
        <v>342</v>
      </c>
      <c r="BB25" s="243">
        <f>SUM(BB23:BB24)</f>
        <v>411</v>
      </c>
      <c r="BC25" s="242">
        <f>SUM(BC23:BC24)</f>
        <v>299</v>
      </c>
      <c r="BD25" s="241">
        <f>SUM(BD23:BD24)</f>
        <v>359</v>
      </c>
      <c r="BE25" s="244">
        <f t="shared" si="15"/>
        <v>770</v>
      </c>
      <c r="BF25" s="243">
        <f>SUM(BF23:BF24)</f>
        <v>701</v>
      </c>
      <c r="BG25" s="243">
        <f>SUM(BG23:BG24)</f>
        <v>842</v>
      </c>
      <c r="BH25" s="242">
        <f>SUM(BH23:BH24)</f>
        <v>716</v>
      </c>
      <c r="BI25" s="241">
        <f>SUM(BI23:BI24)</f>
        <v>860</v>
      </c>
      <c r="BJ25" s="244">
        <f t="shared" si="16"/>
        <v>1702</v>
      </c>
      <c r="BK25" s="243">
        <f>SUM(BK23:BK24)</f>
        <v>479</v>
      </c>
      <c r="BL25" s="243">
        <f>SUM(BL23:BL24)</f>
        <v>575</v>
      </c>
      <c r="BM25" s="242">
        <f>SUM(BM23:BM24)</f>
        <v>507</v>
      </c>
      <c r="BN25" s="241">
        <f>SUM(BN23:BN24)</f>
        <v>608</v>
      </c>
      <c r="BO25" s="244">
        <f t="shared" si="17"/>
        <v>1183</v>
      </c>
      <c r="BP25" s="243">
        <f>SUM(BP23:BP24)</f>
        <v>693</v>
      </c>
      <c r="BQ25" s="243">
        <f>SUM(BQ23:BQ24)</f>
        <v>831</v>
      </c>
      <c r="BR25" s="242">
        <f>SUM(BR23:BR24)</f>
        <v>850</v>
      </c>
      <c r="BS25" s="241">
        <f>SUM(BS23:BS24)</f>
        <v>1020</v>
      </c>
      <c r="BT25" s="244">
        <f t="shared" si="18"/>
        <v>1851</v>
      </c>
      <c r="BU25" s="243">
        <f>SUM(BU23:BU24)</f>
        <v>368</v>
      </c>
      <c r="BV25" s="243">
        <f>SUM(BV23:BV24)</f>
        <v>442</v>
      </c>
      <c r="BW25" s="242">
        <f>SUM(BW23:BW24)</f>
        <v>345</v>
      </c>
      <c r="BX25" s="241">
        <f>SUM(BX23:BX24)</f>
        <v>414</v>
      </c>
      <c r="BY25" s="244">
        <f t="shared" si="19"/>
        <v>856</v>
      </c>
      <c r="BZ25" s="243">
        <f>SUM(BZ23:BZ24)</f>
        <v>382</v>
      </c>
      <c r="CA25" s="243">
        <f>SUM(CA23:CA24)</f>
        <v>458</v>
      </c>
      <c r="CB25" s="242">
        <f>SUM(CB23:CB24)</f>
        <v>369</v>
      </c>
      <c r="CC25" s="241">
        <f>SUM(CC23:CC24)</f>
        <v>443</v>
      </c>
      <c r="CD25" s="244">
        <f t="shared" si="20"/>
        <v>901</v>
      </c>
      <c r="CE25" s="243">
        <f>SUM(CE23:CE24)</f>
        <v>148</v>
      </c>
      <c r="CF25" s="243">
        <f>SUM(CF23:CF24)</f>
        <v>177</v>
      </c>
      <c r="CG25" s="242">
        <f>SUM(CG23:CG24)</f>
        <v>155</v>
      </c>
      <c r="CH25" s="241">
        <f>SUM(CH23:CH24)</f>
        <v>186</v>
      </c>
      <c r="CI25" s="244">
        <f t="shared" si="21"/>
        <v>363</v>
      </c>
      <c r="CJ25" s="243">
        <f>SUM(CJ23:CJ24)</f>
        <v>474</v>
      </c>
      <c r="CK25" s="243">
        <f>SUM(CK23:CK24)</f>
        <v>568</v>
      </c>
      <c r="CL25" s="242">
        <f>SUM(CL23:CL24)</f>
        <v>443</v>
      </c>
      <c r="CM25" s="241">
        <f>SUM(CM23:CM24)</f>
        <v>531</v>
      </c>
      <c r="CN25" s="244">
        <f t="shared" si="22"/>
        <v>1099</v>
      </c>
      <c r="CO25" s="339">
        <f>SUM(CO23:CO24)</f>
        <v>622</v>
      </c>
      <c r="CP25" s="339">
        <f>SUM(CP23:CP24)</f>
        <v>747</v>
      </c>
      <c r="CQ25" s="340">
        <f>SUM(CQ23:CQ24)</f>
        <v>598</v>
      </c>
      <c r="CR25" s="341">
        <f>SUM(CR23:CR24)</f>
        <v>718</v>
      </c>
      <c r="CS25" s="342">
        <f t="shared" si="2"/>
        <v>1465</v>
      </c>
      <c r="CT25" s="243">
        <f>SUM(CT23:CT24)</f>
        <v>259</v>
      </c>
      <c r="CU25" s="243">
        <f>SUM(CU23:CU24)</f>
        <v>311</v>
      </c>
      <c r="CV25" s="242">
        <f>SUM(CV23:CV24)</f>
        <v>271</v>
      </c>
      <c r="CW25" s="241">
        <f>SUM(CW23:CW24)</f>
        <v>326</v>
      </c>
      <c r="CX25" s="244">
        <f t="shared" si="23"/>
        <v>637</v>
      </c>
      <c r="CY25" s="243">
        <f>SUM(CY23:CY24)</f>
        <v>10</v>
      </c>
      <c r="CZ25" s="243">
        <f>SUM(CZ23:CZ24)</f>
        <v>12</v>
      </c>
      <c r="DA25" s="242">
        <f>SUM(DA23:DA24)</f>
        <v>24</v>
      </c>
      <c r="DB25" s="241">
        <f>SUM(DB23:DB24)</f>
        <v>29</v>
      </c>
      <c r="DC25" s="244">
        <f t="shared" si="24"/>
        <v>41</v>
      </c>
      <c r="DD25" s="243">
        <f>SUM(DD23:DD24)</f>
        <v>71</v>
      </c>
      <c r="DE25" s="243">
        <f>SUM(DE23:DE24)</f>
        <v>85</v>
      </c>
      <c r="DF25" s="242">
        <f>SUM(DF23:DF24)</f>
        <v>123</v>
      </c>
      <c r="DG25" s="241">
        <f>SUM(DG23:DG24)</f>
        <v>148</v>
      </c>
      <c r="DH25" s="244">
        <f t="shared" si="25"/>
        <v>233</v>
      </c>
      <c r="DI25" s="338">
        <f>SUM(DI23:DI24)</f>
        <v>81</v>
      </c>
      <c r="DJ25" s="339">
        <f>SUM(DJ23:DJ24)</f>
        <v>97</v>
      </c>
      <c r="DK25" s="340">
        <f>SUM(DK23:DK24)</f>
        <v>147</v>
      </c>
      <c r="DL25" s="341">
        <f>SUM(DL23:DL24)</f>
        <v>177</v>
      </c>
      <c r="DM25" s="342">
        <f t="shared" si="3"/>
        <v>274</v>
      </c>
      <c r="DN25" s="243">
        <f>SUM(DN23:DN24)</f>
        <v>82</v>
      </c>
      <c r="DO25" s="243">
        <f>SUM(DO23:DO24)</f>
        <v>99</v>
      </c>
      <c r="DP25" s="242">
        <f>SUM(DP23:DP24)</f>
        <v>81</v>
      </c>
      <c r="DQ25" s="241">
        <f>SUM(DQ23:DQ24)</f>
        <v>97</v>
      </c>
      <c r="DR25" s="244">
        <f t="shared" si="26"/>
        <v>196</v>
      </c>
      <c r="DS25" s="243">
        <f>SUM(DS23:DS24)</f>
        <v>139</v>
      </c>
      <c r="DT25" s="243">
        <f>SUM(DT23:DT24)</f>
        <v>167</v>
      </c>
      <c r="DU25" s="242">
        <f>SUM(DU23:DU24)</f>
        <v>139</v>
      </c>
      <c r="DV25" s="241">
        <f>SUM(DV23:DV24)</f>
        <v>167</v>
      </c>
      <c r="DW25" s="244">
        <f t="shared" si="27"/>
        <v>334</v>
      </c>
      <c r="DX25" s="243">
        <f>SUM(DX23:DX24)</f>
        <v>399</v>
      </c>
      <c r="DY25" s="243">
        <f>SUM(DY23:DY24)</f>
        <v>479</v>
      </c>
      <c r="DZ25" s="242">
        <f>SUM(DZ23:DZ24)</f>
        <v>332</v>
      </c>
      <c r="EA25" s="241">
        <f>SUM(EA23:EA24)</f>
        <v>399</v>
      </c>
      <c r="EB25" s="244">
        <f t="shared" si="28"/>
        <v>878</v>
      </c>
      <c r="EC25" s="243">
        <f>SUM(EC23:EC24)</f>
        <v>524</v>
      </c>
      <c r="ED25" s="243">
        <f>SUM(ED23:ED24)</f>
        <v>628</v>
      </c>
      <c r="EE25" s="242">
        <f>SUM(EE23:EE24)</f>
        <v>713</v>
      </c>
      <c r="EF25" s="241">
        <f>SUM(EF23:EF24)</f>
        <v>856</v>
      </c>
      <c r="EG25" s="244">
        <f t="shared" si="29"/>
        <v>1484</v>
      </c>
      <c r="EH25" s="243">
        <f>SUM(EH23:EH24)</f>
        <v>56</v>
      </c>
      <c r="EI25" s="243">
        <f>SUM(EI23:EI24)</f>
        <v>68</v>
      </c>
      <c r="EJ25" s="242">
        <f>SUM(EJ23:EJ24)</f>
        <v>79</v>
      </c>
      <c r="EK25" s="241">
        <f>SUM(EK23:EK24)</f>
        <v>94</v>
      </c>
      <c r="EL25" s="244">
        <f t="shared" si="30"/>
        <v>162</v>
      </c>
      <c r="EM25" s="243">
        <f>SUM(EM23:EM24)</f>
        <v>92</v>
      </c>
      <c r="EN25" s="243">
        <f>SUM(EN23:EN24)</f>
        <v>111</v>
      </c>
      <c r="EO25" s="242">
        <f>SUM(EO23:EO24)</f>
        <v>68</v>
      </c>
      <c r="EP25" s="241">
        <f>SUM(EP23:EP24)</f>
        <v>82</v>
      </c>
      <c r="EQ25" s="244">
        <f t="shared" si="31"/>
        <v>193</v>
      </c>
      <c r="ER25" s="243">
        <f>SUM(ER23:ER24)</f>
        <v>17</v>
      </c>
      <c r="ES25" s="243">
        <f>SUM(ES23:ES24)</f>
        <v>20</v>
      </c>
      <c r="ET25" s="242">
        <f>SUM(ET23:ET24)</f>
        <v>20</v>
      </c>
      <c r="EU25" s="241">
        <f>SUM(EU23:EU24)</f>
        <v>24</v>
      </c>
      <c r="EV25" s="244">
        <f t="shared" si="32"/>
        <v>44</v>
      </c>
      <c r="EW25" s="243">
        <f>SUM(EW23:EW24)</f>
        <v>275</v>
      </c>
      <c r="EX25" s="243">
        <f>SUM(EX23:EX24)</f>
        <v>330</v>
      </c>
      <c r="EY25" s="242">
        <f>SUM(EY23:EY24)</f>
        <v>232</v>
      </c>
      <c r="EZ25" s="241">
        <f>SUM(EZ23:EZ24)</f>
        <v>279</v>
      </c>
      <c r="FA25" s="244">
        <f t="shared" si="33"/>
        <v>609</v>
      </c>
      <c r="FB25" s="243">
        <f>SUM(FB23:FB24)</f>
        <v>379</v>
      </c>
      <c r="FC25" s="243">
        <f>SUM(FC23:FC24)</f>
        <v>455</v>
      </c>
      <c r="FD25" s="242">
        <f>SUM(FD23:FD24)</f>
        <v>239</v>
      </c>
      <c r="FE25" s="241">
        <f>SUM(FE23:FE24)</f>
        <v>287</v>
      </c>
      <c r="FF25" s="244">
        <f t="shared" si="34"/>
        <v>742</v>
      </c>
      <c r="FG25" s="243">
        <f>SUM(FG23:FG24)</f>
        <v>96</v>
      </c>
      <c r="FH25" s="243">
        <f>SUM(FH23:FH24)</f>
        <v>115</v>
      </c>
      <c r="FI25" s="242">
        <f>SUM(FI23:FI24)</f>
        <v>48</v>
      </c>
      <c r="FJ25" s="241">
        <f>SUM(FJ23:FJ24)</f>
        <v>58</v>
      </c>
      <c r="FK25" s="244">
        <f t="shared" si="35"/>
        <v>173</v>
      </c>
      <c r="FL25" s="243">
        <f>SUM(FL23:FL24)</f>
        <v>46</v>
      </c>
      <c r="FM25" s="243">
        <f>SUM(FM23:FM24)</f>
        <v>56</v>
      </c>
      <c r="FN25" s="242">
        <f>SUM(FN23:FN24)</f>
        <v>59</v>
      </c>
      <c r="FO25" s="241">
        <f>SUM(FO23:FO24)</f>
        <v>71</v>
      </c>
      <c r="FP25" s="244">
        <f t="shared" si="36"/>
        <v>127</v>
      </c>
      <c r="FQ25" s="243">
        <f>SUM(FQ23:FQ24)</f>
        <v>28</v>
      </c>
      <c r="FR25" s="243">
        <f>SUM(FR23:FR24)</f>
        <v>34</v>
      </c>
      <c r="FS25" s="242">
        <f>SUM(FS23:FS24)</f>
        <v>53</v>
      </c>
      <c r="FT25" s="241">
        <f>SUM(FT23:FT24)</f>
        <v>63</v>
      </c>
      <c r="FU25" s="244">
        <f t="shared" si="37"/>
        <v>97</v>
      </c>
      <c r="FV25" s="243">
        <f>SUM(FV23:FV24)</f>
        <v>44</v>
      </c>
      <c r="FW25" s="243">
        <f>SUM(FW23:FW24)</f>
        <v>53</v>
      </c>
      <c r="FX25" s="242">
        <f>SUM(FX23:FX24)</f>
        <v>52</v>
      </c>
      <c r="FY25" s="241">
        <f>SUM(FY23:FY24)</f>
        <v>62</v>
      </c>
      <c r="FZ25" s="244">
        <f t="shared" si="38"/>
        <v>115</v>
      </c>
      <c r="GA25" s="243">
        <f>SUM(GA23:GA24)</f>
        <v>92</v>
      </c>
      <c r="GB25" s="243">
        <f>SUM(GB23:GB24)</f>
        <v>111</v>
      </c>
      <c r="GC25" s="242">
        <f>SUM(GC23:GC24)</f>
        <v>38</v>
      </c>
      <c r="GD25" s="241">
        <f>SUM(GD23:GD24)</f>
        <v>46</v>
      </c>
      <c r="GE25" s="244">
        <f t="shared" si="39"/>
        <v>157</v>
      </c>
      <c r="GF25" s="243">
        <f>SUM(GF23:GF24)</f>
        <v>13</v>
      </c>
      <c r="GG25" s="243">
        <f>SUM(GG23:GG24)</f>
        <v>15</v>
      </c>
      <c r="GH25" s="242">
        <f>SUM(GH23:GH24)</f>
        <v>8</v>
      </c>
      <c r="GI25" s="241">
        <f>SUM(GI23:GI24)</f>
        <v>10</v>
      </c>
      <c r="GJ25" s="244">
        <f t="shared" si="40"/>
        <v>25</v>
      </c>
      <c r="GK25" s="243">
        <f>SUM(GK23:GK24)</f>
        <v>82</v>
      </c>
      <c r="GL25" s="243">
        <f>SUM(GL23:GL24)</f>
        <v>99</v>
      </c>
      <c r="GM25" s="242">
        <f>SUM(GM23:GM24)</f>
        <v>134</v>
      </c>
      <c r="GN25" s="241">
        <f>SUM(GN23:GN24)</f>
        <v>161</v>
      </c>
      <c r="GO25" s="244">
        <f t="shared" si="41"/>
        <v>260</v>
      </c>
      <c r="GP25" s="243">
        <f>SUM(GP23:GP24)</f>
        <v>47</v>
      </c>
      <c r="GQ25" s="243">
        <f>SUM(GQ23:GQ24)</f>
        <v>56</v>
      </c>
      <c r="GR25" s="242">
        <f>SUM(GR23:GR24)</f>
        <v>63</v>
      </c>
      <c r="GS25" s="241">
        <f>SUM(GS23:GS24)</f>
        <v>75</v>
      </c>
      <c r="GT25" s="244">
        <f t="shared" si="42"/>
        <v>131</v>
      </c>
      <c r="GU25" s="243">
        <f>SUM(GU23:GU24)</f>
        <v>206</v>
      </c>
      <c r="GV25" s="243">
        <f>SUM(GV23:GV24)</f>
        <v>247</v>
      </c>
      <c r="GW25" s="242">
        <f>SUM(GW23:GW24)</f>
        <v>205</v>
      </c>
      <c r="GX25" s="241">
        <f>SUM(GX23:GX24)</f>
        <v>246</v>
      </c>
      <c r="GY25" s="244">
        <f t="shared" si="43"/>
        <v>493</v>
      </c>
      <c r="GZ25" s="243">
        <f>SUM(GZ23:GZ24)</f>
        <v>52</v>
      </c>
      <c r="HA25" s="243">
        <f>SUM(HA23:HA24)</f>
        <v>62</v>
      </c>
      <c r="HB25" s="242">
        <f>SUM(HB23:HB24)</f>
        <v>34</v>
      </c>
      <c r="HC25" s="241">
        <f>SUM(HC23:HC24)</f>
        <v>41</v>
      </c>
      <c r="HD25" s="244">
        <f t="shared" si="44"/>
        <v>103</v>
      </c>
      <c r="HE25" s="243">
        <f>SUM(HE23:HE24)</f>
        <v>922</v>
      </c>
      <c r="HF25" s="243">
        <f>SUM(HF23:HF24)</f>
        <v>1107</v>
      </c>
      <c r="HG25" s="242">
        <f>SUM(HG23:HG24)</f>
        <v>829</v>
      </c>
      <c r="HH25" s="241">
        <f>SUM(HH23:HH24)</f>
        <v>995</v>
      </c>
      <c r="HI25" s="244">
        <f t="shared" si="45"/>
        <v>2102</v>
      </c>
      <c r="HJ25" s="449">
        <f>SUM(HJ23:HJ24)</f>
        <v>130</v>
      </c>
      <c r="HK25" s="243">
        <f>SUM(HK23:HK24)</f>
        <v>156</v>
      </c>
      <c r="HL25" s="242">
        <f>SUM(HL23:HL24)</f>
        <v>153</v>
      </c>
      <c r="HM25" s="241">
        <f>SUM(HM23:HM24)</f>
        <v>184</v>
      </c>
      <c r="HN25" s="244">
        <f t="shared" si="46"/>
        <v>340</v>
      </c>
      <c r="HO25" s="243">
        <f>SUM(HO23:HO24)</f>
        <v>262</v>
      </c>
      <c r="HP25" s="243">
        <f>SUM(HP23:HP24)</f>
        <v>315</v>
      </c>
      <c r="HQ25" s="242">
        <f>SUM(HQ23:HQ24)</f>
        <v>358</v>
      </c>
      <c r="HR25" s="241">
        <f>SUM(HR23:HR24)</f>
        <v>430</v>
      </c>
      <c r="HS25" s="244">
        <f t="shared" si="47"/>
        <v>745</v>
      </c>
      <c r="HT25" s="243">
        <f>SUM(HT23:HT24)</f>
        <v>155</v>
      </c>
      <c r="HU25" s="243">
        <f>SUM(HU23:HU24)</f>
        <v>186</v>
      </c>
      <c r="HV25" s="242">
        <f>SUM(HV23:HV24)</f>
        <v>196</v>
      </c>
      <c r="HW25" s="241">
        <f>SUM(HW23:HW24)</f>
        <v>236</v>
      </c>
      <c r="HX25" s="244">
        <f t="shared" si="48"/>
        <v>422</v>
      </c>
      <c r="HY25" s="243">
        <f>SUM(HY23:HY24)</f>
        <v>204</v>
      </c>
      <c r="HZ25" s="243">
        <f>SUM(HZ23:HZ24)</f>
        <v>245</v>
      </c>
      <c r="IA25" s="242">
        <f>SUM(IA23:IA24)</f>
        <v>218</v>
      </c>
      <c r="IB25" s="241">
        <f>SUM(IB23:IB24)</f>
        <v>261</v>
      </c>
      <c r="IC25" s="244">
        <f t="shared" si="49"/>
        <v>506</v>
      </c>
      <c r="ID25" s="240">
        <f t="shared" si="4"/>
        <v>15840</v>
      </c>
      <c r="IE25" s="261">
        <f t="shared" si="5"/>
        <v>16534</v>
      </c>
      <c r="IF25" s="239">
        <f t="shared" si="6"/>
        <v>32374</v>
      </c>
      <c r="IH25" s="237">
        <f>SUM(V25,AK25,AP25,AU25,AZ25,BE25,BJ25,BO25,BY25,CD25,BT25)</f>
        <v>19560</v>
      </c>
    </row>
    <row r="26" spans="1:242" s="237" customFormat="1" x14ac:dyDescent="0.15">
      <c r="A26" s="657" t="s">
        <v>114</v>
      </c>
      <c r="B26" s="260" t="s">
        <v>110</v>
      </c>
      <c r="C26" s="273">
        <v>87</v>
      </c>
      <c r="D26" s="270">
        <f>ROUND(C26/5*6,0)</f>
        <v>104</v>
      </c>
      <c r="E26" s="269">
        <v>145</v>
      </c>
      <c r="F26" s="274">
        <f>ROUND(E26/5*6,0)</f>
        <v>174</v>
      </c>
      <c r="G26" s="275">
        <f t="shared" si="7"/>
        <v>278</v>
      </c>
      <c r="H26" s="273">
        <v>266</v>
      </c>
      <c r="I26" s="270">
        <f>ROUND(H26/5*6,0)</f>
        <v>319</v>
      </c>
      <c r="J26" s="269">
        <v>137</v>
      </c>
      <c r="K26" s="274">
        <f>ROUND(J26/5*6,0)</f>
        <v>164</v>
      </c>
      <c r="L26" s="275">
        <f t="shared" si="8"/>
        <v>483</v>
      </c>
      <c r="M26" s="273">
        <v>186</v>
      </c>
      <c r="N26" s="270">
        <f>ROUND(M26/5*6,0)</f>
        <v>223</v>
      </c>
      <c r="O26" s="269">
        <v>301</v>
      </c>
      <c r="P26" s="274">
        <f>ROUND(O26/5*6,0)</f>
        <v>361</v>
      </c>
      <c r="Q26" s="275">
        <f t="shared" si="9"/>
        <v>584</v>
      </c>
      <c r="R26" s="335">
        <f>SUM(C26,H26,M26)</f>
        <v>539</v>
      </c>
      <c r="S26" s="337">
        <f>ROUND(R26/5*6,0)</f>
        <v>647</v>
      </c>
      <c r="T26" s="336">
        <f>SUM(E26,J26,O26)</f>
        <v>583</v>
      </c>
      <c r="U26" s="255">
        <f>ROUND(T26/5*6,0)</f>
        <v>700</v>
      </c>
      <c r="V26" s="254">
        <f t="shared" si="0"/>
        <v>1347</v>
      </c>
      <c r="W26" s="273">
        <v>913</v>
      </c>
      <c r="X26" s="270">
        <f>ROUND(W26/5*6,0)</f>
        <v>1096</v>
      </c>
      <c r="Y26" s="269">
        <v>1006</v>
      </c>
      <c r="Z26" s="274">
        <f>ROUND(Y26/5*6,0)</f>
        <v>1207</v>
      </c>
      <c r="AA26" s="275">
        <f t="shared" si="10"/>
        <v>2303</v>
      </c>
      <c r="AB26" s="273">
        <v>254</v>
      </c>
      <c r="AC26" s="270">
        <f>ROUND(AB26/5*6,0)</f>
        <v>305</v>
      </c>
      <c r="AD26" s="269">
        <v>229</v>
      </c>
      <c r="AE26" s="274">
        <f>ROUND(AD26/5*6,0)</f>
        <v>275</v>
      </c>
      <c r="AF26" s="275">
        <f t="shared" si="11"/>
        <v>580</v>
      </c>
      <c r="AG26" s="335">
        <f>SUM(W26,AB26)</f>
        <v>1167</v>
      </c>
      <c r="AH26" s="337">
        <f>ROUND(AG26/5*6,0)</f>
        <v>1400</v>
      </c>
      <c r="AI26" s="336">
        <f>SUM(Y26,AD26)</f>
        <v>1235</v>
      </c>
      <c r="AJ26" s="343">
        <f>ROUND(AI26/5*6,0)</f>
        <v>1482</v>
      </c>
      <c r="AK26" s="344">
        <f t="shared" si="1"/>
        <v>2882</v>
      </c>
      <c r="AL26" s="273">
        <v>165</v>
      </c>
      <c r="AM26" s="270">
        <f>ROUND(AL26/5*6,0)</f>
        <v>198</v>
      </c>
      <c r="AN26" s="269">
        <v>165</v>
      </c>
      <c r="AO26" s="274">
        <f>ROUND(AN26/5*6,0)</f>
        <v>198</v>
      </c>
      <c r="AP26" s="275">
        <f t="shared" si="12"/>
        <v>396</v>
      </c>
      <c r="AQ26" s="273">
        <v>250</v>
      </c>
      <c r="AR26" s="270">
        <f>ROUND(AQ26/5*6,0)</f>
        <v>300</v>
      </c>
      <c r="AS26" s="269">
        <v>209</v>
      </c>
      <c r="AT26" s="274">
        <f>ROUND(AS26/5*6,0)</f>
        <v>251</v>
      </c>
      <c r="AU26" s="275">
        <f t="shared" si="13"/>
        <v>551</v>
      </c>
      <c r="AV26" s="447">
        <v>389</v>
      </c>
      <c r="AW26" s="270">
        <f>ROUND(AV26/5*6,0)</f>
        <v>467</v>
      </c>
      <c r="AX26" s="269">
        <v>398</v>
      </c>
      <c r="AY26" s="274">
        <f>ROUND(AX26/5*6,0)</f>
        <v>478</v>
      </c>
      <c r="AZ26" s="275">
        <f t="shared" si="14"/>
        <v>945</v>
      </c>
      <c r="BA26" s="273">
        <v>115</v>
      </c>
      <c r="BB26" s="270">
        <f>ROUND(BA26/5*6,0)</f>
        <v>138</v>
      </c>
      <c r="BC26" s="269">
        <v>107</v>
      </c>
      <c r="BD26" s="274">
        <f>ROUND(BC26/5*6,0)</f>
        <v>128</v>
      </c>
      <c r="BE26" s="275">
        <f t="shared" si="15"/>
        <v>266</v>
      </c>
      <c r="BF26" s="273">
        <v>282</v>
      </c>
      <c r="BG26" s="270">
        <f>ROUND(BF26/5*6,0)</f>
        <v>338</v>
      </c>
      <c r="BH26" s="269">
        <v>234</v>
      </c>
      <c r="BI26" s="274">
        <f>ROUND(BH26/5*6,0)</f>
        <v>281</v>
      </c>
      <c r="BJ26" s="275">
        <f t="shared" si="16"/>
        <v>619</v>
      </c>
      <c r="BK26" s="273">
        <v>206</v>
      </c>
      <c r="BL26" s="270">
        <f>ROUND(BK26/5*6,0)</f>
        <v>247</v>
      </c>
      <c r="BM26" s="269">
        <v>201</v>
      </c>
      <c r="BN26" s="274">
        <f>ROUND(BM26/5*6,0)</f>
        <v>241</v>
      </c>
      <c r="BO26" s="275">
        <f t="shared" si="17"/>
        <v>488</v>
      </c>
      <c r="BP26" s="273">
        <v>336</v>
      </c>
      <c r="BQ26" s="270">
        <f>ROUND(BP26/5*6,0)</f>
        <v>403</v>
      </c>
      <c r="BR26" s="269">
        <v>221</v>
      </c>
      <c r="BS26" s="274">
        <f>ROUND(BR26/5*6,0)</f>
        <v>265</v>
      </c>
      <c r="BT26" s="275">
        <f t="shared" si="18"/>
        <v>668</v>
      </c>
      <c r="BU26" s="273">
        <v>137</v>
      </c>
      <c r="BV26" s="270">
        <f>ROUND(BU26/5*6,0)</f>
        <v>164</v>
      </c>
      <c r="BW26" s="269">
        <v>128</v>
      </c>
      <c r="BX26" s="274">
        <f>ROUND(BW26/5*6,0)</f>
        <v>154</v>
      </c>
      <c r="BY26" s="275">
        <f t="shared" si="19"/>
        <v>318</v>
      </c>
      <c r="BZ26" s="273">
        <v>150</v>
      </c>
      <c r="CA26" s="270">
        <f>ROUND(BZ26/5*6,0)</f>
        <v>180</v>
      </c>
      <c r="CB26" s="269">
        <v>162</v>
      </c>
      <c r="CC26" s="274">
        <f>ROUND(CB26/5*6,0)</f>
        <v>194</v>
      </c>
      <c r="CD26" s="275">
        <f t="shared" si="20"/>
        <v>374</v>
      </c>
      <c r="CE26" s="273">
        <v>76</v>
      </c>
      <c r="CF26" s="270">
        <f>ROUND(CE26/5*6,0)</f>
        <v>91</v>
      </c>
      <c r="CG26" s="269">
        <v>72</v>
      </c>
      <c r="CH26" s="274">
        <f>ROUND(CG26/5*6,0)</f>
        <v>86</v>
      </c>
      <c r="CI26" s="275">
        <f t="shared" si="21"/>
        <v>177</v>
      </c>
      <c r="CJ26" s="273">
        <v>200</v>
      </c>
      <c r="CK26" s="270">
        <f>ROUND(CJ26/5*6,0)</f>
        <v>240</v>
      </c>
      <c r="CL26" s="269">
        <v>198</v>
      </c>
      <c r="CM26" s="274">
        <f>ROUND(CL26/5*6,0)</f>
        <v>238</v>
      </c>
      <c r="CN26" s="275">
        <f t="shared" si="22"/>
        <v>478</v>
      </c>
      <c r="CO26" s="335">
        <f>SUM(CE26,CJ26)</f>
        <v>276</v>
      </c>
      <c r="CP26" s="337">
        <f>ROUND(CO26/5*6,0)</f>
        <v>331</v>
      </c>
      <c r="CQ26" s="336">
        <f>SUM(CG26,CL26)</f>
        <v>270</v>
      </c>
      <c r="CR26" s="343">
        <f>ROUND(CQ26/5*6,0)</f>
        <v>324</v>
      </c>
      <c r="CS26" s="344">
        <f t="shared" si="2"/>
        <v>655</v>
      </c>
      <c r="CT26" s="273">
        <v>125</v>
      </c>
      <c r="CU26" s="270">
        <f>ROUND(CT26/5*6,0)</f>
        <v>150</v>
      </c>
      <c r="CV26" s="269">
        <v>127</v>
      </c>
      <c r="CW26" s="274">
        <f>ROUND(CV26/5*6,0)</f>
        <v>152</v>
      </c>
      <c r="CX26" s="275">
        <f t="shared" si="23"/>
        <v>302</v>
      </c>
      <c r="CY26" s="273">
        <v>51</v>
      </c>
      <c r="CZ26" s="270">
        <f>ROUND(CY26/5*6,0)</f>
        <v>61</v>
      </c>
      <c r="DA26" s="269">
        <v>42</v>
      </c>
      <c r="DB26" s="274">
        <f>ROUND(DA26/5*6,0)</f>
        <v>50</v>
      </c>
      <c r="DC26" s="275">
        <f t="shared" si="24"/>
        <v>111</v>
      </c>
      <c r="DD26" s="273">
        <v>45</v>
      </c>
      <c r="DE26" s="270">
        <f>ROUND(DD26/5*6,0)</f>
        <v>54</v>
      </c>
      <c r="DF26" s="269">
        <v>51</v>
      </c>
      <c r="DG26" s="274">
        <f>ROUND(DF26/5*6,0)</f>
        <v>61</v>
      </c>
      <c r="DH26" s="275">
        <f t="shared" si="25"/>
        <v>115</v>
      </c>
      <c r="DI26" s="335">
        <f>SUM(CY26,DD26)</f>
        <v>96</v>
      </c>
      <c r="DJ26" s="337">
        <f>ROUND(DI26/5*6,0)</f>
        <v>115</v>
      </c>
      <c r="DK26" s="336">
        <f>SUM(DA26,DF26)</f>
        <v>93</v>
      </c>
      <c r="DL26" s="343">
        <f>ROUND(DK26/5*6,0)</f>
        <v>112</v>
      </c>
      <c r="DM26" s="344">
        <f t="shared" si="3"/>
        <v>227</v>
      </c>
      <c r="DN26" s="273">
        <v>39</v>
      </c>
      <c r="DO26" s="270">
        <f>ROUND(DN26/5*6,0)</f>
        <v>47</v>
      </c>
      <c r="DP26" s="269">
        <v>38</v>
      </c>
      <c r="DQ26" s="274">
        <f>ROUND(DP26/5*6,0)</f>
        <v>46</v>
      </c>
      <c r="DR26" s="275">
        <f t="shared" si="26"/>
        <v>93</v>
      </c>
      <c r="DS26" s="273">
        <v>56</v>
      </c>
      <c r="DT26" s="270">
        <f>ROUND(DS26/5*6,0)</f>
        <v>67</v>
      </c>
      <c r="DU26" s="269">
        <v>52</v>
      </c>
      <c r="DV26" s="274">
        <f>ROUND(DU26/5*6,0)</f>
        <v>62</v>
      </c>
      <c r="DW26" s="275">
        <f t="shared" si="27"/>
        <v>129</v>
      </c>
      <c r="DX26" s="273">
        <v>161</v>
      </c>
      <c r="DY26" s="270">
        <f>ROUND(DX26/5*6,0)</f>
        <v>193</v>
      </c>
      <c r="DZ26" s="269">
        <v>129</v>
      </c>
      <c r="EA26" s="274">
        <f>ROUND(DZ26/5*6,0)</f>
        <v>155</v>
      </c>
      <c r="EB26" s="275">
        <f t="shared" si="28"/>
        <v>348</v>
      </c>
      <c r="EC26" s="273">
        <v>146</v>
      </c>
      <c r="ED26" s="270">
        <f>ROUND(EC26/5*6,0)</f>
        <v>175</v>
      </c>
      <c r="EE26" s="269">
        <v>231</v>
      </c>
      <c r="EF26" s="274">
        <f>ROUND(EE26/5*6,0)</f>
        <v>277</v>
      </c>
      <c r="EG26" s="275">
        <f t="shared" si="29"/>
        <v>452</v>
      </c>
      <c r="EH26" s="273">
        <v>43</v>
      </c>
      <c r="EI26" s="270">
        <f>ROUND(EH26/5*6,0)</f>
        <v>52</v>
      </c>
      <c r="EJ26" s="269">
        <v>36</v>
      </c>
      <c r="EK26" s="274">
        <f>ROUND(EJ26/5*6,0)</f>
        <v>43</v>
      </c>
      <c r="EL26" s="275">
        <f t="shared" si="30"/>
        <v>95</v>
      </c>
      <c r="EM26" s="273">
        <v>20</v>
      </c>
      <c r="EN26" s="270">
        <f>ROUND(EM26/5*6,0)</f>
        <v>24</v>
      </c>
      <c r="EO26" s="269">
        <v>26</v>
      </c>
      <c r="EP26" s="274">
        <f>ROUND(EO26/5*6,0)</f>
        <v>31</v>
      </c>
      <c r="EQ26" s="275">
        <f t="shared" si="31"/>
        <v>55</v>
      </c>
      <c r="ER26" s="273">
        <v>19</v>
      </c>
      <c r="ES26" s="270">
        <f>ROUND(ER26/5*6,0)</f>
        <v>23</v>
      </c>
      <c r="ET26" s="269">
        <v>15</v>
      </c>
      <c r="EU26" s="274">
        <f>ROUND(ET26/5*6,0)</f>
        <v>18</v>
      </c>
      <c r="EV26" s="275">
        <f t="shared" si="32"/>
        <v>41</v>
      </c>
      <c r="EW26" s="273">
        <v>107</v>
      </c>
      <c r="EX26" s="270">
        <f>ROUND(EW26/5*6,0)</f>
        <v>128</v>
      </c>
      <c r="EY26" s="269">
        <v>61</v>
      </c>
      <c r="EZ26" s="274">
        <f>ROUND(EY26/5*6,0)</f>
        <v>73</v>
      </c>
      <c r="FA26" s="275">
        <f t="shared" si="33"/>
        <v>201</v>
      </c>
      <c r="FB26" s="273">
        <v>82</v>
      </c>
      <c r="FC26" s="270">
        <f>ROUND(FB26/5*6,0)</f>
        <v>98</v>
      </c>
      <c r="FD26" s="269">
        <v>169</v>
      </c>
      <c r="FE26" s="274">
        <f>ROUND(FD26/5*6,0)</f>
        <v>203</v>
      </c>
      <c r="FF26" s="275">
        <f t="shared" si="34"/>
        <v>301</v>
      </c>
      <c r="FG26" s="273">
        <v>33</v>
      </c>
      <c r="FH26" s="270">
        <f>ROUND(FG26/5*6,0)</f>
        <v>40</v>
      </c>
      <c r="FI26" s="269">
        <v>42</v>
      </c>
      <c r="FJ26" s="274">
        <f>ROUND(FI26/5*6,0)</f>
        <v>50</v>
      </c>
      <c r="FK26" s="275">
        <f t="shared" si="35"/>
        <v>90</v>
      </c>
      <c r="FL26" s="273">
        <v>14</v>
      </c>
      <c r="FM26" s="270">
        <f>ROUND(FL26/5*6,0)</f>
        <v>17</v>
      </c>
      <c r="FN26" s="269">
        <v>18</v>
      </c>
      <c r="FO26" s="274">
        <f>ROUND(FN26/5*6,0)</f>
        <v>22</v>
      </c>
      <c r="FP26" s="275">
        <f t="shared" si="36"/>
        <v>39</v>
      </c>
      <c r="FQ26" s="273">
        <v>25</v>
      </c>
      <c r="FR26" s="270">
        <f>ROUND(FQ26/5*6,0)</f>
        <v>30</v>
      </c>
      <c r="FS26" s="269">
        <v>10</v>
      </c>
      <c r="FT26" s="274">
        <f>ROUND(FS26/5*6,0)</f>
        <v>12</v>
      </c>
      <c r="FU26" s="275">
        <f t="shared" si="37"/>
        <v>42</v>
      </c>
      <c r="FV26" s="273">
        <v>32</v>
      </c>
      <c r="FW26" s="270">
        <f>ROUND(FV26/5*6,0)</f>
        <v>38</v>
      </c>
      <c r="FX26" s="269">
        <v>29</v>
      </c>
      <c r="FY26" s="274">
        <f>ROUND(FX26/5*6,0)</f>
        <v>35</v>
      </c>
      <c r="FZ26" s="275">
        <f t="shared" si="38"/>
        <v>73</v>
      </c>
      <c r="GA26" s="273">
        <v>64</v>
      </c>
      <c r="GB26" s="270">
        <f>ROUND(GA26/5*6,0)</f>
        <v>77</v>
      </c>
      <c r="GC26" s="269">
        <v>20</v>
      </c>
      <c r="GD26" s="274">
        <f>ROUND(GC26/5*6,0)</f>
        <v>24</v>
      </c>
      <c r="GE26" s="275">
        <f t="shared" si="39"/>
        <v>101</v>
      </c>
      <c r="GF26" s="273">
        <v>8</v>
      </c>
      <c r="GG26" s="270">
        <f>ROUND(GF26/5*6,0)</f>
        <v>10</v>
      </c>
      <c r="GH26" s="269">
        <v>11</v>
      </c>
      <c r="GI26" s="274">
        <f>ROUND(GH26/5*6,0)</f>
        <v>13</v>
      </c>
      <c r="GJ26" s="275">
        <f t="shared" si="40"/>
        <v>23</v>
      </c>
      <c r="GK26" s="273">
        <v>15</v>
      </c>
      <c r="GL26" s="270">
        <f>ROUND(GK26/5*6,0)</f>
        <v>18</v>
      </c>
      <c r="GM26" s="269">
        <v>65</v>
      </c>
      <c r="GN26" s="274">
        <f>ROUND(GM26/5*6,0)</f>
        <v>78</v>
      </c>
      <c r="GO26" s="275">
        <f t="shared" si="41"/>
        <v>96</v>
      </c>
      <c r="GP26" s="273">
        <v>39</v>
      </c>
      <c r="GQ26" s="270">
        <f>ROUND(GP26/5*6,0)</f>
        <v>47</v>
      </c>
      <c r="GR26" s="269">
        <v>26</v>
      </c>
      <c r="GS26" s="274">
        <f>ROUND(GR26/5*6,0)</f>
        <v>31</v>
      </c>
      <c r="GT26" s="275">
        <f t="shared" si="42"/>
        <v>78</v>
      </c>
      <c r="GU26" s="273">
        <v>105</v>
      </c>
      <c r="GV26" s="270">
        <f>ROUND(GU26/5*6,0)</f>
        <v>126</v>
      </c>
      <c r="GW26" s="269">
        <v>105</v>
      </c>
      <c r="GX26" s="274">
        <f>ROUND(GW26/5*6,0)</f>
        <v>126</v>
      </c>
      <c r="GY26" s="275">
        <f t="shared" si="43"/>
        <v>252</v>
      </c>
      <c r="GZ26" s="273">
        <v>31</v>
      </c>
      <c r="HA26" s="270">
        <f>ROUND(GZ26/5*6,0)</f>
        <v>37</v>
      </c>
      <c r="HB26" s="269">
        <v>14</v>
      </c>
      <c r="HC26" s="274">
        <f>ROUND(HB26/5*6,0)</f>
        <v>17</v>
      </c>
      <c r="HD26" s="275">
        <f t="shared" si="44"/>
        <v>54</v>
      </c>
      <c r="HE26" s="273">
        <v>330</v>
      </c>
      <c r="HF26" s="270">
        <f>ROUND(HE26/5*6,0)</f>
        <v>396</v>
      </c>
      <c r="HG26" s="269">
        <v>341</v>
      </c>
      <c r="HH26" s="274">
        <f>ROUND(HG26/5*6,0)</f>
        <v>409</v>
      </c>
      <c r="HI26" s="275">
        <f t="shared" si="45"/>
        <v>805</v>
      </c>
      <c r="HJ26" s="447">
        <v>36</v>
      </c>
      <c r="HK26" s="270">
        <f>ROUND(HJ26/5*6,0)</f>
        <v>43</v>
      </c>
      <c r="HL26" s="269">
        <v>50</v>
      </c>
      <c r="HM26" s="274">
        <f>ROUND(HL26/5*6,0)</f>
        <v>60</v>
      </c>
      <c r="HN26" s="275">
        <f t="shared" si="46"/>
        <v>103</v>
      </c>
      <c r="HO26" s="273">
        <v>171</v>
      </c>
      <c r="HP26" s="270">
        <f>ROUND(HO26/5*6,0)</f>
        <v>205</v>
      </c>
      <c r="HQ26" s="269">
        <v>186</v>
      </c>
      <c r="HR26" s="274">
        <f>ROUND(HQ26/5*6,0)</f>
        <v>223</v>
      </c>
      <c r="HS26" s="275">
        <f t="shared" si="47"/>
        <v>428</v>
      </c>
      <c r="HT26" s="273">
        <v>58</v>
      </c>
      <c r="HU26" s="270">
        <f>ROUND(HT26/5*6,0)</f>
        <v>70</v>
      </c>
      <c r="HV26" s="269">
        <v>70</v>
      </c>
      <c r="HW26" s="274">
        <f>ROUND(HV26/5*6,0)</f>
        <v>84</v>
      </c>
      <c r="HX26" s="275">
        <f t="shared" si="48"/>
        <v>154</v>
      </c>
      <c r="HY26" s="273">
        <v>65</v>
      </c>
      <c r="HZ26" s="270">
        <f>ROUND(HY26/5*6,0)</f>
        <v>78</v>
      </c>
      <c r="IA26" s="269">
        <v>61</v>
      </c>
      <c r="IB26" s="274">
        <f>ROUND(IA26/5*6,0)</f>
        <v>73</v>
      </c>
      <c r="IC26" s="275">
        <f t="shared" si="49"/>
        <v>151</v>
      </c>
      <c r="ID26" s="270">
        <f t="shared" si="4"/>
        <v>7117</v>
      </c>
      <c r="IE26" s="268">
        <f t="shared" si="5"/>
        <v>7125</v>
      </c>
      <c r="IF26" s="245">
        <f t="shared" si="6"/>
        <v>14242</v>
      </c>
    </row>
    <row r="27" spans="1:242" s="237" customFormat="1" x14ac:dyDescent="0.15">
      <c r="A27" s="658"/>
      <c r="B27" s="253" t="s">
        <v>109</v>
      </c>
      <c r="C27" s="272">
        <v>91</v>
      </c>
      <c r="D27" s="250">
        <f>ROUND(C27/5*6,0)</f>
        <v>109</v>
      </c>
      <c r="E27" s="271">
        <v>152</v>
      </c>
      <c r="F27" s="248">
        <f>ROUND(E27/5*6,0)</f>
        <v>182</v>
      </c>
      <c r="G27" s="252">
        <f t="shared" si="7"/>
        <v>291</v>
      </c>
      <c r="H27" s="272">
        <v>217</v>
      </c>
      <c r="I27" s="250">
        <f>ROUND(H27/5*6,0)</f>
        <v>260</v>
      </c>
      <c r="J27" s="271">
        <v>123</v>
      </c>
      <c r="K27" s="248">
        <f>ROUND(J27/5*6,0)</f>
        <v>148</v>
      </c>
      <c r="L27" s="252">
        <f t="shared" si="8"/>
        <v>408</v>
      </c>
      <c r="M27" s="272">
        <v>225</v>
      </c>
      <c r="N27" s="250">
        <f>ROUND(M27/5*6,0)</f>
        <v>270</v>
      </c>
      <c r="O27" s="271">
        <v>367</v>
      </c>
      <c r="P27" s="248">
        <f>ROUND(O27/5*6,0)</f>
        <v>440</v>
      </c>
      <c r="Q27" s="252">
        <f t="shared" si="9"/>
        <v>710</v>
      </c>
      <c r="R27" s="325">
        <f>SUM(C27,H27,M27)</f>
        <v>533</v>
      </c>
      <c r="S27" s="326">
        <f>ROUND(R27/5*6,0)</f>
        <v>640</v>
      </c>
      <c r="T27" s="327">
        <f>SUM(E27,J27,O27)</f>
        <v>642</v>
      </c>
      <c r="U27" s="248">
        <f>ROUND(T27/5*6,0)</f>
        <v>770</v>
      </c>
      <c r="V27" s="247">
        <f t="shared" si="0"/>
        <v>1410</v>
      </c>
      <c r="W27" s="272">
        <v>932</v>
      </c>
      <c r="X27" s="250">
        <f>ROUND(W27/5*6,0)</f>
        <v>1118</v>
      </c>
      <c r="Y27" s="271">
        <v>1427</v>
      </c>
      <c r="Z27" s="248">
        <f>ROUND(Y27/5*6,0)</f>
        <v>1712</v>
      </c>
      <c r="AA27" s="252">
        <f t="shared" si="10"/>
        <v>2830</v>
      </c>
      <c r="AB27" s="272">
        <v>396</v>
      </c>
      <c r="AC27" s="250">
        <f>ROUND(AB27/5*6,0)</f>
        <v>475</v>
      </c>
      <c r="AD27" s="271">
        <v>361</v>
      </c>
      <c r="AE27" s="248">
        <f>ROUND(AD27/5*6,0)</f>
        <v>433</v>
      </c>
      <c r="AF27" s="252">
        <f t="shared" si="11"/>
        <v>908</v>
      </c>
      <c r="AG27" s="325">
        <f>SUM(W27,AB27)</f>
        <v>1328</v>
      </c>
      <c r="AH27" s="326">
        <f>ROUND(AG27/5*6,0)</f>
        <v>1594</v>
      </c>
      <c r="AI27" s="327">
        <f>SUM(Y27,AD27)</f>
        <v>1788</v>
      </c>
      <c r="AJ27" s="328">
        <f>ROUND(AI27/5*6,0)</f>
        <v>2146</v>
      </c>
      <c r="AK27" s="329">
        <f t="shared" si="1"/>
        <v>3740</v>
      </c>
      <c r="AL27" s="272">
        <v>201</v>
      </c>
      <c r="AM27" s="250">
        <f>ROUND(AL27/5*6,0)</f>
        <v>241</v>
      </c>
      <c r="AN27" s="271">
        <v>231</v>
      </c>
      <c r="AO27" s="248">
        <f>ROUND(AN27/5*6,0)</f>
        <v>277</v>
      </c>
      <c r="AP27" s="252">
        <f t="shared" si="12"/>
        <v>518</v>
      </c>
      <c r="AQ27" s="272">
        <v>280</v>
      </c>
      <c r="AR27" s="250">
        <f>ROUND(AQ27/5*6,0)</f>
        <v>336</v>
      </c>
      <c r="AS27" s="271">
        <v>266</v>
      </c>
      <c r="AT27" s="248">
        <f>ROUND(AS27/5*6,0)</f>
        <v>319</v>
      </c>
      <c r="AU27" s="252">
        <f t="shared" si="13"/>
        <v>655</v>
      </c>
      <c r="AV27" s="448">
        <v>504</v>
      </c>
      <c r="AW27" s="250">
        <f>ROUND(AV27/5*6,0)</f>
        <v>605</v>
      </c>
      <c r="AX27" s="271">
        <v>526</v>
      </c>
      <c r="AY27" s="248">
        <f>ROUND(AX27/5*6,0)</f>
        <v>631</v>
      </c>
      <c r="AZ27" s="252">
        <f t="shared" si="14"/>
        <v>1236</v>
      </c>
      <c r="BA27" s="272">
        <v>255</v>
      </c>
      <c r="BB27" s="250">
        <f>ROUND(BA27/5*6,0)</f>
        <v>306</v>
      </c>
      <c r="BC27" s="271">
        <v>197</v>
      </c>
      <c r="BD27" s="248">
        <f>ROUND(BC27/5*6,0)</f>
        <v>236</v>
      </c>
      <c r="BE27" s="252">
        <f t="shared" si="15"/>
        <v>542</v>
      </c>
      <c r="BF27" s="272">
        <v>420</v>
      </c>
      <c r="BG27" s="250">
        <f>ROUND(BF27/5*6,0)</f>
        <v>504</v>
      </c>
      <c r="BH27" s="271">
        <v>409</v>
      </c>
      <c r="BI27" s="248">
        <f>ROUND(BH27/5*6,0)</f>
        <v>491</v>
      </c>
      <c r="BJ27" s="252">
        <f t="shared" si="16"/>
        <v>995</v>
      </c>
      <c r="BK27" s="272">
        <v>272</v>
      </c>
      <c r="BL27" s="250">
        <f>ROUND(BK27/5*6,0)</f>
        <v>326</v>
      </c>
      <c r="BM27" s="271">
        <v>321</v>
      </c>
      <c r="BN27" s="248">
        <f>ROUND(BM27/5*6,0)</f>
        <v>385</v>
      </c>
      <c r="BO27" s="252">
        <f t="shared" si="17"/>
        <v>711</v>
      </c>
      <c r="BP27" s="272">
        <v>524</v>
      </c>
      <c r="BQ27" s="250">
        <f>ROUND(BP27/5*6,0)</f>
        <v>629</v>
      </c>
      <c r="BR27" s="271">
        <v>425</v>
      </c>
      <c r="BS27" s="248">
        <f>ROUND(BR27/5*6,0)</f>
        <v>510</v>
      </c>
      <c r="BT27" s="252">
        <f t="shared" si="18"/>
        <v>1139</v>
      </c>
      <c r="BU27" s="272">
        <v>189</v>
      </c>
      <c r="BV27" s="250">
        <f>ROUND(BU27/5*6,0)</f>
        <v>227</v>
      </c>
      <c r="BW27" s="271">
        <v>199</v>
      </c>
      <c r="BX27" s="248">
        <f>ROUND(BW27/5*6,0)</f>
        <v>239</v>
      </c>
      <c r="BY27" s="252">
        <f t="shared" si="19"/>
        <v>466</v>
      </c>
      <c r="BZ27" s="272">
        <v>197</v>
      </c>
      <c r="CA27" s="250">
        <f>ROUND(BZ27/5*6,0)</f>
        <v>236</v>
      </c>
      <c r="CB27" s="271">
        <v>196</v>
      </c>
      <c r="CC27" s="248">
        <f>ROUND(CB27/5*6,0)</f>
        <v>235</v>
      </c>
      <c r="CD27" s="252">
        <f t="shared" si="20"/>
        <v>471</v>
      </c>
      <c r="CE27" s="272">
        <v>62</v>
      </c>
      <c r="CF27" s="250">
        <f>ROUND(CE27/5*6,0)</f>
        <v>74</v>
      </c>
      <c r="CG27" s="271">
        <v>87</v>
      </c>
      <c r="CH27" s="248">
        <f>ROUND(CG27/5*6,0)</f>
        <v>104</v>
      </c>
      <c r="CI27" s="252">
        <f t="shared" si="21"/>
        <v>178</v>
      </c>
      <c r="CJ27" s="272">
        <v>200</v>
      </c>
      <c r="CK27" s="250">
        <f>ROUND(CJ27/5*6,0)</f>
        <v>240</v>
      </c>
      <c r="CL27" s="271">
        <v>242</v>
      </c>
      <c r="CM27" s="248">
        <f>ROUND(CL27/5*6,0)</f>
        <v>290</v>
      </c>
      <c r="CN27" s="252">
        <f t="shared" si="22"/>
        <v>530</v>
      </c>
      <c r="CO27" s="321">
        <f>SUM(CE27,CJ27)</f>
        <v>262</v>
      </c>
      <c r="CP27" s="321">
        <f>ROUND(CO27/5*6,0)</f>
        <v>314</v>
      </c>
      <c r="CQ27" s="322">
        <f>SUM(CG27,CL27)</f>
        <v>329</v>
      </c>
      <c r="CR27" s="328">
        <f>ROUND(CQ27/5*6,0)</f>
        <v>395</v>
      </c>
      <c r="CS27" s="329">
        <f t="shared" si="2"/>
        <v>709</v>
      </c>
      <c r="CT27" s="272">
        <v>157</v>
      </c>
      <c r="CU27" s="250">
        <f>ROUND(CT27/5*6,0)</f>
        <v>188</v>
      </c>
      <c r="CV27" s="271">
        <v>200</v>
      </c>
      <c r="CW27" s="248">
        <f>ROUND(CV27/5*6,0)</f>
        <v>240</v>
      </c>
      <c r="CX27" s="252">
        <f t="shared" si="23"/>
        <v>428</v>
      </c>
      <c r="CY27" s="272">
        <v>61</v>
      </c>
      <c r="CZ27" s="250">
        <f>ROUND(CY27/5*6,0)</f>
        <v>73</v>
      </c>
      <c r="DA27" s="271">
        <v>67</v>
      </c>
      <c r="DB27" s="248">
        <f>ROUND(DA27/5*6,0)</f>
        <v>80</v>
      </c>
      <c r="DC27" s="252">
        <f t="shared" si="24"/>
        <v>153</v>
      </c>
      <c r="DD27" s="272">
        <v>44</v>
      </c>
      <c r="DE27" s="250">
        <f>ROUND(DD27/5*6,0)</f>
        <v>53</v>
      </c>
      <c r="DF27" s="271">
        <v>61</v>
      </c>
      <c r="DG27" s="248">
        <f>ROUND(DF27/5*6,0)</f>
        <v>73</v>
      </c>
      <c r="DH27" s="252">
        <f t="shared" si="25"/>
        <v>126</v>
      </c>
      <c r="DI27" s="320">
        <f>SUM(CY27,DD27)</f>
        <v>105</v>
      </c>
      <c r="DJ27" s="321">
        <f>ROUND(DI27/5*6,0)</f>
        <v>126</v>
      </c>
      <c r="DK27" s="322">
        <f>SUM(DA27,DF27)</f>
        <v>128</v>
      </c>
      <c r="DL27" s="328">
        <f>ROUND(DK27/5*6,0)</f>
        <v>154</v>
      </c>
      <c r="DM27" s="329">
        <f t="shared" si="3"/>
        <v>280</v>
      </c>
      <c r="DN27" s="272">
        <v>29</v>
      </c>
      <c r="DO27" s="250">
        <f>ROUND(DN27/5*6,0)</f>
        <v>35</v>
      </c>
      <c r="DP27" s="271">
        <v>37</v>
      </c>
      <c r="DQ27" s="248">
        <f>ROUND(DP27/5*6,0)</f>
        <v>44</v>
      </c>
      <c r="DR27" s="252">
        <f t="shared" si="26"/>
        <v>79</v>
      </c>
      <c r="DS27" s="272">
        <v>81</v>
      </c>
      <c r="DT27" s="250">
        <f>ROUND(DS27/5*6,0)</f>
        <v>97</v>
      </c>
      <c r="DU27" s="271">
        <v>58</v>
      </c>
      <c r="DV27" s="248">
        <f>ROUND(DU27/5*6,0)</f>
        <v>70</v>
      </c>
      <c r="DW27" s="252">
        <f t="shared" si="27"/>
        <v>167</v>
      </c>
      <c r="DX27" s="272">
        <v>248</v>
      </c>
      <c r="DY27" s="250">
        <f>ROUND(DX27/5*6,0)</f>
        <v>298</v>
      </c>
      <c r="DZ27" s="271">
        <v>142</v>
      </c>
      <c r="EA27" s="248">
        <f>ROUND(DZ27/5*6,0)</f>
        <v>170</v>
      </c>
      <c r="EB27" s="252">
        <f t="shared" si="28"/>
        <v>468</v>
      </c>
      <c r="EC27" s="272">
        <v>446</v>
      </c>
      <c r="ED27" s="250">
        <f>ROUND(EC27/5*6,0)</f>
        <v>535</v>
      </c>
      <c r="EE27" s="271">
        <v>547</v>
      </c>
      <c r="EF27" s="248">
        <f>ROUND(EE27/5*6,0)</f>
        <v>656</v>
      </c>
      <c r="EG27" s="252">
        <f t="shared" si="29"/>
        <v>1191</v>
      </c>
      <c r="EH27" s="272">
        <v>46</v>
      </c>
      <c r="EI27" s="250">
        <f>ROUND(EH27/5*6,0)</f>
        <v>55</v>
      </c>
      <c r="EJ27" s="271">
        <v>30</v>
      </c>
      <c r="EK27" s="248">
        <f>ROUND(EJ27/5*6,0)</f>
        <v>36</v>
      </c>
      <c r="EL27" s="252">
        <f t="shared" si="30"/>
        <v>91</v>
      </c>
      <c r="EM27" s="272">
        <v>30</v>
      </c>
      <c r="EN27" s="250">
        <f>ROUND(EM27/5*6,0)</f>
        <v>36</v>
      </c>
      <c r="EO27" s="271">
        <v>36</v>
      </c>
      <c r="EP27" s="248">
        <f>ROUND(EO27/5*6,0)</f>
        <v>43</v>
      </c>
      <c r="EQ27" s="252">
        <f t="shared" si="31"/>
        <v>79</v>
      </c>
      <c r="ER27" s="272">
        <v>14</v>
      </c>
      <c r="ES27" s="250">
        <f>ROUND(ER27/5*6,0)</f>
        <v>17</v>
      </c>
      <c r="ET27" s="271">
        <v>12</v>
      </c>
      <c r="EU27" s="248">
        <f>ROUND(ET27/5*6,0)</f>
        <v>14</v>
      </c>
      <c r="EV27" s="252">
        <f t="shared" si="32"/>
        <v>31</v>
      </c>
      <c r="EW27" s="272">
        <v>170</v>
      </c>
      <c r="EX27" s="250">
        <f>ROUND(EW27/5*6,0)</f>
        <v>204</v>
      </c>
      <c r="EY27" s="271">
        <v>72</v>
      </c>
      <c r="EZ27" s="248">
        <f>ROUND(EY27/5*6,0)</f>
        <v>86</v>
      </c>
      <c r="FA27" s="252">
        <f t="shared" si="33"/>
        <v>290</v>
      </c>
      <c r="FB27" s="272">
        <v>112</v>
      </c>
      <c r="FC27" s="250">
        <f>ROUND(FB27/5*6,0)</f>
        <v>134</v>
      </c>
      <c r="FD27" s="271">
        <v>206</v>
      </c>
      <c r="FE27" s="248">
        <f>ROUND(FD27/5*6,0)</f>
        <v>247</v>
      </c>
      <c r="FF27" s="252">
        <f t="shared" si="34"/>
        <v>381</v>
      </c>
      <c r="FG27" s="272">
        <v>35</v>
      </c>
      <c r="FH27" s="250">
        <f>ROUND(FG27/5*6,0)</f>
        <v>42</v>
      </c>
      <c r="FI27" s="271">
        <v>21</v>
      </c>
      <c r="FJ27" s="248">
        <f>ROUND(FI27/5*6,0)</f>
        <v>25</v>
      </c>
      <c r="FK27" s="252">
        <f t="shared" si="35"/>
        <v>67</v>
      </c>
      <c r="FL27" s="272">
        <v>25</v>
      </c>
      <c r="FM27" s="250">
        <f>ROUND(FL27/5*6,0)</f>
        <v>30</v>
      </c>
      <c r="FN27" s="271">
        <v>13</v>
      </c>
      <c r="FO27" s="248">
        <f>ROUND(FN27/5*6,0)</f>
        <v>16</v>
      </c>
      <c r="FP27" s="252">
        <f t="shared" si="36"/>
        <v>46</v>
      </c>
      <c r="FQ27" s="272">
        <v>22</v>
      </c>
      <c r="FR27" s="250">
        <f>ROUND(FQ27/5*6,0)</f>
        <v>26</v>
      </c>
      <c r="FS27" s="271">
        <v>15</v>
      </c>
      <c r="FT27" s="248">
        <f>ROUND(FS27/5*6,0)</f>
        <v>18</v>
      </c>
      <c r="FU27" s="252">
        <f t="shared" si="37"/>
        <v>44</v>
      </c>
      <c r="FV27" s="272">
        <v>21</v>
      </c>
      <c r="FW27" s="250">
        <f>ROUND(FV27/5*6,0)</f>
        <v>25</v>
      </c>
      <c r="FX27" s="271">
        <v>16</v>
      </c>
      <c r="FY27" s="248">
        <f>ROUND(FX27/5*6,0)</f>
        <v>19</v>
      </c>
      <c r="FZ27" s="252">
        <f t="shared" si="38"/>
        <v>44</v>
      </c>
      <c r="GA27" s="272">
        <v>27</v>
      </c>
      <c r="GB27" s="250">
        <f>ROUND(GA27/5*6,0)</f>
        <v>32</v>
      </c>
      <c r="GC27" s="271">
        <v>25</v>
      </c>
      <c r="GD27" s="248">
        <f>ROUND(GC27/5*6,0)</f>
        <v>30</v>
      </c>
      <c r="GE27" s="252">
        <f t="shared" si="39"/>
        <v>62</v>
      </c>
      <c r="GF27" s="272">
        <v>4</v>
      </c>
      <c r="GG27" s="250">
        <f>ROUND(GF27/5*6,0)</f>
        <v>5</v>
      </c>
      <c r="GH27" s="271">
        <v>2</v>
      </c>
      <c r="GI27" s="248">
        <f>ROUND(GH27/5*6,0)</f>
        <v>2</v>
      </c>
      <c r="GJ27" s="252">
        <f t="shared" si="40"/>
        <v>7</v>
      </c>
      <c r="GK27" s="272">
        <v>11</v>
      </c>
      <c r="GL27" s="250">
        <f>ROUND(GK27/5*6,0)</f>
        <v>13</v>
      </c>
      <c r="GM27" s="271">
        <v>82</v>
      </c>
      <c r="GN27" s="248">
        <f>ROUND(GM27/5*6,0)</f>
        <v>98</v>
      </c>
      <c r="GO27" s="252">
        <f t="shared" si="41"/>
        <v>111</v>
      </c>
      <c r="GP27" s="272">
        <v>20</v>
      </c>
      <c r="GQ27" s="250">
        <f>ROUND(GP27/5*6,0)</f>
        <v>24</v>
      </c>
      <c r="GR27" s="271">
        <v>25</v>
      </c>
      <c r="GS27" s="248">
        <f>ROUND(GR27/5*6,0)</f>
        <v>30</v>
      </c>
      <c r="GT27" s="252">
        <f t="shared" si="42"/>
        <v>54</v>
      </c>
      <c r="GU27" s="272">
        <v>75</v>
      </c>
      <c r="GV27" s="250">
        <f>ROUND(GU27/5*6,0)</f>
        <v>90</v>
      </c>
      <c r="GW27" s="271">
        <v>80</v>
      </c>
      <c r="GX27" s="248">
        <f>ROUND(GW27/5*6,0)</f>
        <v>96</v>
      </c>
      <c r="GY27" s="252">
        <f t="shared" si="43"/>
        <v>186</v>
      </c>
      <c r="GZ27" s="272">
        <v>40</v>
      </c>
      <c r="HA27" s="250">
        <f>ROUND(GZ27/5*6,0)</f>
        <v>48</v>
      </c>
      <c r="HB27" s="271">
        <v>41</v>
      </c>
      <c r="HC27" s="248">
        <f>ROUND(HB27/5*6,0)</f>
        <v>49</v>
      </c>
      <c r="HD27" s="252">
        <f t="shared" si="44"/>
        <v>97</v>
      </c>
      <c r="HE27" s="272">
        <v>587</v>
      </c>
      <c r="HF27" s="250">
        <f>ROUND(HE27/5*6,0)</f>
        <v>704</v>
      </c>
      <c r="HG27" s="271">
        <v>509</v>
      </c>
      <c r="HH27" s="248">
        <f>ROUND(HG27/5*6,0)</f>
        <v>611</v>
      </c>
      <c r="HI27" s="252">
        <f t="shared" si="45"/>
        <v>1315</v>
      </c>
      <c r="HJ27" s="448">
        <v>102</v>
      </c>
      <c r="HK27" s="250">
        <f>ROUND(HJ27/5*6,0)</f>
        <v>122</v>
      </c>
      <c r="HL27" s="271">
        <v>111</v>
      </c>
      <c r="HM27" s="248">
        <f>ROUND(HL27/5*6,0)</f>
        <v>133</v>
      </c>
      <c r="HN27" s="252">
        <f t="shared" si="46"/>
        <v>255</v>
      </c>
      <c r="HO27" s="272">
        <v>193</v>
      </c>
      <c r="HP27" s="250">
        <f>ROUND(HO27/5*6,0)</f>
        <v>232</v>
      </c>
      <c r="HQ27" s="271">
        <v>294</v>
      </c>
      <c r="HR27" s="248">
        <f>ROUND(HQ27/5*6,0)</f>
        <v>353</v>
      </c>
      <c r="HS27" s="252">
        <f t="shared" si="47"/>
        <v>585</v>
      </c>
      <c r="HT27" s="272">
        <v>91</v>
      </c>
      <c r="HU27" s="250">
        <f>ROUND(HT27/5*6,0)</f>
        <v>109</v>
      </c>
      <c r="HV27" s="271">
        <v>121</v>
      </c>
      <c r="HW27" s="248">
        <f>ROUND(HV27/5*6,0)</f>
        <v>145</v>
      </c>
      <c r="HX27" s="252">
        <f t="shared" si="48"/>
        <v>254</v>
      </c>
      <c r="HY27" s="272">
        <v>57</v>
      </c>
      <c r="HZ27" s="250">
        <f>ROUND(HY27/5*6,0)</f>
        <v>68</v>
      </c>
      <c r="IA27" s="271">
        <v>44</v>
      </c>
      <c r="IB27" s="248">
        <f>ROUND(IA27/5*6,0)</f>
        <v>53</v>
      </c>
      <c r="IC27" s="252">
        <f t="shared" si="49"/>
        <v>121</v>
      </c>
      <c r="ID27" s="270">
        <f t="shared" si="4"/>
        <v>9253</v>
      </c>
      <c r="IE27" s="268">
        <f t="shared" si="5"/>
        <v>10072</v>
      </c>
      <c r="IF27" s="245">
        <f t="shared" si="6"/>
        <v>19325</v>
      </c>
    </row>
    <row r="28" spans="1:242" s="237" customFormat="1" x14ac:dyDescent="0.15">
      <c r="A28" s="659"/>
      <c r="B28" s="443" t="s">
        <v>85</v>
      </c>
      <c r="C28" s="243">
        <f>SUM(C26:C27)</f>
        <v>178</v>
      </c>
      <c r="D28" s="243">
        <f>SUM(D26:D27)</f>
        <v>213</v>
      </c>
      <c r="E28" s="242">
        <f>SUM(E26:E27)</f>
        <v>297</v>
      </c>
      <c r="F28" s="241">
        <f>SUM(F26:F27)</f>
        <v>356</v>
      </c>
      <c r="G28" s="244">
        <f t="shared" si="7"/>
        <v>569</v>
      </c>
      <c r="H28" s="243"/>
      <c r="I28" s="243">
        <f>SUM(I26:I27)</f>
        <v>579</v>
      </c>
      <c r="J28" s="242">
        <f>SUM(J26:J27)</f>
        <v>260</v>
      </c>
      <c r="K28" s="241">
        <f>SUM(K26:K27)</f>
        <v>312</v>
      </c>
      <c r="L28" s="244">
        <f t="shared" si="8"/>
        <v>891</v>
      </c>
      <c r="M28" s="243">
        <f>SUM(M26:M27)</f>
        <v>411</v>
      </c>
      <c r="N28" s="243">
        <f>SUM(N26:N27)</f>
        <v>493</v>
      </c>
      <c r="O28" s="242">
        <f>SUM(O26:O27)</f>
        <v>668</v>
      </c>
      <c r="P28" s="241">
        <f>SUM(P26:P27)</f>
        <v>801</v>
      </c>
      <c r="Q28" s="244">
        <f t="shared" si="9"/>
        <v>1294</v>
      </c>
      <c r="R28" s="330">
        <f>SUM(R26:R27)</f>
        <v>1072</v>
      </c>
      <c r="S28" s="331">
        <f>SUM(S26:S27)</f>
        <v>1287</v>
      </c>
      <c r="T28" s="332">
        <f>SUM(T26:T27)</f>
        <v>1225</v>
      </c>
      <c r="U28" s="241">
        <f>SUM(U26:U27)</f>
        <v>1470</v>
      </c>
      <c r="V28" s="239">
        <f t="shared" si="0"/>
        <v>2757</v>
      </c>
      <c r="W28" s="243">
        <f>SUM(W26:W27)</f>
        <v>1845</v>
      </c>
      <c r="X28" s="243">
        <f>SUM(X26:X27)</f>
        <v>2214</v>
      </c>
      <c r="Y28" s="242">
        <f>SUM(Y26:Y27)</f>
        <v>2433</v>
      </c>
      <c r="Z28" s="241">
        <f>SUM(Z26:Z27)</f>
        <v>2919</v>
      </c>
      <c r="AA28" s="244">
        <f t="shared" si="10"/>
        <v>5133</v>
      </c>
      <c r="AB28" s="243">
        <f>SUM(AB26:AB27)</f>
        <v>650</v>
      </c>
      <c r="AC28" s="243">
        <f>SUM(AC26:AC27)</f>
        <v>780</v>
      </c>
      <c r="AD28" s="242">
        <f>SUM(AD26:AD27)</f>
        <v>590</v>
      </c>
      <c r="AE28" s="241">
        <f>SUM(AE26:AE27)</f>
        <v>708</v>
      </c>
      <c r="AF28" s="244">
        <f t="shared" si="11"/>
        <v>1488</v>
      </c>
      <c r="AG28" s="330">
        <f>SUM(AG26:AG27)</f>
        <v>2495</v>
      </c>
      <c r="AH28" s="331">
        <f>SUM(AH26:AH27)</f>
        <v>2994</v>
      </c>
      <c r="AI28" s="332">
        <f>SUM(AI26:AI27)</f>
        <v>3023</v>
      </c>
      <c r="AJ28" s="333">
        <f>SUM(AJ26:AJ27)</f>
        <v>3628</v>
      </c>
      <c r="AK28" s="334">
        <f t="shared" si="1"/>
        <v>6622</v>
      </c>
      <c r="AL28" s="243">
        <f>SUM(AL26:AL27)</f>
        <v>366</v>
      </c>
      <c r="AM28" s="243">
        <f>SUM(AM26:AM27)</f>
        <v>439</v>
      </c>
      <c r="AN28" s="242">
        <f>SUM(AN26:AN27)</f>
        <v>396</v>
      </c>
      <c r="AO28" s="241">
        <f>SUM(AO26:AO27)</f>
        <v>475</v>
      </c>
      <c r="AP28" s="244">
        <f t="shared" si="12"/>
        <v>914</v>
      </c>
      <c r="AQ28" s="243">
        <f>SUM(AQ26:AQ27)</f>
        <v>530</v>
      </c>
      <c r="AR28" s="243">
        <f>SUM(AR26:AR27)</f>
        <v>636</v>
      </c>
      <c r="AS28" s="242">
        <f>SUM(AS26:AS27)</f>
        <v>475</v>
      </c>
      <c r="AT28" s="241">
        <f>SUM(AT26:AT27)</f>
        <v>570</v>
      </c>
      <c r="AU28" s="244">
        <f t="shared" si="13"/>
        <v>1206</v>
      </c>
      <c r="AV28" s="449">
        <f>SUM(AV26:AV27)</f>
        <v>893</v>
      </c>
      <c r="AW28" s="243">
        <f>SUM(AW26:AW27)</f>
        <v>1072</v>
      </c>
      <c r="AX28" s="242">
        <f>SUM(AX26:AX27)</f>
        <v>924</v>
      </c>
      <c r="AY28" s="241">
        <f>SUM(AY26:AY27)</f>
        <v>1109</v>
      </c>
      <c r="AZ28" s="244">
        <f t="shared" si="14"/>
        <v>2181</v>
      </c>
      <c r="BA28" s="243">
        <f>SUM(BA26:BA27)</f>
        <v>370</v>
      </c>
      <c r="BB28" s="243">
        <f>SUM(BB26:BB27)</f>
        <v>444</v>
      </c>
      <c r="BC28" s="242">
        <f>SUM(BC26:BC27)</f>
        <v>304</v>
      </c>
      <c r="BD28" s="241">
        <f>SUM(BD26:BD27)</f>
        <v>364</v>
      </c>
      <c r="BE28" s="244">
        <f t="shared" si="15"/>
        <v>808</v>
      </c>
      <c r="BF28" s="243">
        <f>SUM(BF26:BF27)</f>
        <v>702</v>
      </c>
      <c r="BG28" s="243">
        <f>SUM(BG26:BG27)</f>
        <v>842</v>
      </c>
      <c r="BH28" s="242">
        <f>SUM(BH26:BH27)</f>
        <v>643</v>
      </c>
      <c r="BI28" s="241">
        <f>SUM(BI26:BI27)</f>
        <v>772</v>
      </c>
      <c r="BJ28" s="244">
        <f t="shared" si="16"/>
        <v>1614</v>
      </c>
      <c r="BK28" s="243">
        <f>SUM(BK26:BK27)</f>
        <v>478</v>
      </c>
      <c r="BL28" s="243">
        <f>SUM(BL26:BL27)</f>
        <v>573</v>
      </c>
      <c r="BM28" s="242">
        <f>SUM(BM26:BM27)</f>
        <v>522</v>
      </c>
      <c r="BN28" s="241">
        <f>SUM(BN26:BN27)</f>
        <v>626</v>
      </c>
      <c r="BO28" s="244">
        <f t="shared" si="17"/>
        <v>1199</v>
      </c>
      <c r="BP28" s="243">
        <f>SUM(BP26:BP27)</f>
        <v>860</v>
      </c>
      <c r="BQ28" s="243">
        <f>SUM(BQ26:BQ27)</f>
        <v>1032</v>
      </c>
      <c r="BR28" s="242">
        <f>SUM(BR26:BR27)</f>
        <v>646</v>
      </c>
      <c r="BS28" s="241">
        <f>SUM(BS26:BS27)</f>
        <v>775</v>
      </c>
      <c r="BT28" s="244">
        <f t="shared" si="18"/>
        <v>1807</v>
      </c>
      <c r="BU28" s="243">
        <f>SUM(BU26:BU27)</f>
        <v>326</v>
      </c>
      <c r="BV28" s="243">
        <f>SUM(BV26:BV27)</f>
        <v>391</v>
      </c>
      <c r="BW28" s="242">
        <f>SUM(BW26:BW27)</f>
        <v>327</v>
      </c>
      <c r="BX28" s="241">
        <f>SUM(BX26:BX27)</f>
        <v>393</v>
      </c>
      <c r="BY28" s="244">
        <f t="shared" si="19"/>
        <v>784</v>
      </c>
      <c r="BZ28" s="243">
        <f>SUM(BZ26:BZ27)</f>
        <v>347</v>
      </c>
      <c r="CA28" s="243">
        <f>SUM(CA26:CA27)</f>
        <v>416</v>
      </c>
      <c r="CB28" s="242">
        <f>SUM(CB26:CB27)</f>
        <v>358</v>
      </c>
      <c r="CC28" s="241">
        <f>SUM(CC26:CC27)</f>
        <v>429</v>
      </c>
      <c r="CD28" s="244">
        <f t="shared" si="20"/>
        <v>845</v>
      </c>
      <c r="CE28" s="243">
        <f>SUM(CE26:CE27)</f>
        <v>138</v>
      </c>
      <c r="CF28" s="243">
        <f>SUM(CF26:CF27)</f>
        <v>165</v>
      </c>
      <c r="CG28" s="242">
        <f>SUM(CG26:CG27)</f>
        <v>159</v>
      </c>
      <c r="CH28" s="241">
        <f>SUM(CH26:CH27)</f>
        <v>190</v>
      </c>
      <c r="CI28" s="244">
        <f t="shared" si="21"/>
        <v>355</v>
      </c>
      <c r="CJ28" s="243">
        <f>SUM(CJ26:CJ27)</f>
        <v>400</v>
      </c>
      <c r="CK28" s="243">
        <f>SUM(CK26:CK27)</f>
        <v>480</v>
      </c>
      <c r="CL28" s="242">
        <f>SUM(CL26:CL27)</f>
        <v>440</v>
      </c>
      <c r="CM28" s="241">
        <f>SUM(CM26:CM27)</f>
        <v>528</v>
      </c>
      <c r="CN28" s="244">
        <f t="shared" si="22"/>
        <v>1008</v>
      </c>
      <c r="CO28" s="331">
        <f>SUM(CO26:CO27)</f>
        <v>538</v>
      </c>
      <c r="CP28" s="331">
        <f>SUM(CP26:CP27)</f>
        <v>645</v>
      </c>
      <c r="CQ28" s="332">
        <f>SUM(CQ26:CQ27)</f>
        <v>599</v>
      </c>
      <c r="CR28" s="333">
        <f>SUM(CR26:CR27)</f>
        <v>719</v>
      </c>
      <c r="CS28" s="334">
        <f t="shared" si="2"/>
        <v>1364</v>
      </c>
      <c r="CT28" s="243">
        <f>SUM(CT26:CT27)</f>
        <v>282</v>
      </c>
      <c r="CU28" s="243">
        <f>SUM(CU26:CU27)</f>
        <v>338</v>
      </c>
      <c r="CV28" s="242">
        <f>SUM(CV26:CV27)</f>
        <v>327</v>
      </c>
      <c r="CW28" s="241">
        <f>SUM(CW26:CW27)</f>
        <v>392</v>
      </c>
      <c r="CX28" s="244">
        <f t="shared" si="23"/>
        <v>730</v>
      </c>
      <c r="CY28" s="243">
        <f>SUM(CY26:CY27)</f>
        <v>112</v>
      </c>
      <c r="CZ28" s="243">
        <f>SUM(CZ26:CZ27)</f>
        <v>134</v>
      </c>
      <c r="DA28" s="242">
        <f>SUM(DA26:DA27)</f>
        <v>109</v>
      </c>
      <c r="DB28" s="241">
        <f>SUM(DB26:DB27)</f>
        <v>130</v>
      </c>
      <c r="DC28" s="244">
        <f t="shared" si="24"/>
        <v>264</v>
      </c>
      <c r="DD28" s="243">
        <f>SUM(DD26:DD27)</f>
        <v>89</v>
      </c>
      <c r="DE28" s="243">
        <f>SUM(DE26:DE27)</f>
        <v>107</v>
      </c>
      <c r="DF28" s="242">
        <f>SUM(DF26:DF27)</f>
        <v>112</v>
      </c>
      <c r="DG28" s="241">
        <f>SUM(DG26:DG27)</f>
        <v>134</v>
      </c>
      <c r="DH28" s="244">
        <f t="shared" si="25"/>
        <v>241</v>
      </c>
      <c r="DI28" s="330">
        <f>SUM(DI26:DI27)</f>
        <v>201</v>
      </c>
      <c r="DJ28" s="331">
        <f>SUM(DJ26:DJ27)</f>
        <v>241</v>
      </c>
      <c r="DK28" s="332">
        <f>SUM(DK26:DK27)</f>
        <v>221</v>
      </c>
      <c r="DL28" s="333">
        <f>SUM(DL26:DL27)</f>
        <v>266</v>
      </c>
      <c r="DM28" s="334">
        <f t="shared" si="3"/>
        <v>507</v>
      </c>
      <c r="DN28" s="243">
        <f>SUM(DN26:DN27)</f>
        <v>68</v>
      </c>
      <c r="DO28" s="243">
        <f>SUM(DO26:DO27)</f>
        <v>82</v>
      </c>
      <c r="DP28" s="242">
        <f>SUM(DP26:DP27)</f>
        <v>75</v>
      </c>
      <c r="DQ28" s="241">
        <f>SUM(DQ26:DQ27)</f>
        <v>90</v>
      </c>
      <c r="DR28" s="244">
        <f t="shared" si="26"/>
        <v>172</v>
      </c>
      <c r="DS28" s="243">
        <f>SUM(DS26:DS27)</f>
        <v>137</v>
      </c>
      <c r="DT28" s="243">
        <f>SUM(DT26:DT27)</f>
        <v>164</v>
      </c>
      <c r="DU28" s="242">
        <f>SUM(DU26:DU27)</f>
        <v>110</v>
      </c>
      <c r="DV28" s="241">
        <f>SUM(DV26:DV27)</f>
        <v>132</v>
      </c>
      <c r="DW28" s="244">
        <f t="shared" si="27"/>
        <v>296</v>
      </c>
      <c r="DX28" s="243">
        <f>SUM(DX26:DX27)</f>
        <v>409</v>
      </c>
      <c r="DY28" s="243">
        <f>SUM(DY26:DY27)</f>
        <v>491</v>
      </c>
      <c r="DZ28" s="242">
        <f>SUM(DZ26:DZ27)</f>
        <v>271</v>
      </c>
      <c r="EA28" s="241">
        <f>SUM(EA26:EA27)</f>
        <v>325</v>
      </c>
      <c r="EB28" s="244">
        <f t="shared" si="28"/>
        <v>816</v>
      </c>
      <c r="EC28" s="243">
        <f>SUM(EC26:EC27)</f>
        <v>592</v>
      </c>
      <c r="ED28" s="243">
        <f>SUM(ED26:ED27)</f>
        <v>710</v>
      </c>
      <c r="EE28" s="242">
        <f>SUM(EE26:EE27)</f>
        <v>778</v>
      </c>
      <c r="EF28" s="241">
        <f>SUM(EF26:EF27)</f>
        <v>933</v>
      </c>
      <c r="EG28" s="244">
        <f t="shared" si="29"/>
        <v>1643</v>
      </c>
      <c r="EH28" s="243">
        <f>SUM(EH26:EH27)</f>
        <v>89</v>
      </c>
      <c r="EI28" s="243">
        <f>SUM(EI26:EI27)</f>
        <v>107</v>
      </c>
      <c r="EJ28" s="242">
        <f>SUM(EJ26:EJ27)</f>
        <v>66</v>
      </c>
      <c r="EK28" s="241">
        <f>SUM(EK26:EK27)</f>
        <v>79</v>
      </c>
      <c r="EL28" s="244">
        <f t="shared" si="30"/>
        <v>186</v>
      </c>
      <c r="EM28" s="243">
        <f>SUM(EM26:EM27)</f>
        <v>50</v>
      </c>
      <c r="EN28" s="243">
        <f>SUM(EN26:EN27)</f>
        <v>60</v>
      </c>
      <c r="EO28" s="242">
        <f>SUM(EO26:EO27)</f>
        <v>62</v>
      </c>
      <c r="EP28" s="241">
        <f>SUM(EP26:EP27)</f>
        <v>74</v>
      </c>
      <c r="EQ28" s="244">
        <f t="shared" si="31"/>
        <v>134</v>
      </c>
      <c r="ER28" s="243">
        <f>SUM(ER26:ER27)</f>
        <v>33</v>
      </c>
      <c r="ES28" s="243">
        <f>SUM(ES26:ES27)</f>
        <v>40</v>
      </c>
      <c r="ET28" s="242">
        <f>SUM(ET26:ET27)</f>
        <v>27</v>
      </c>
      <c r="EU28" s="241">
        <f>SUM(EU26:EU27)</f>
        <v>32</v>
      </c>
      <c r="EV28" s="244">
        <f t="shared" si="32"/>
        <v>72</v>
      </c>
      <c r="EW28" s="243">
        <f>SUM(EW26:EW27)</f>
        <v>277</v>
      </c>
      <c r="EX28" s="243">
        <f>SUM(EX26:EX27)</f>
        <v>332</v>
      </c>
      <c r="EY28" s="242">
        <f>SUM(EY26:EY27)</f>
        <v>133</v>
      </c>
      <c r="EZ28" s="241">
        <f>SUM(EZ26:EZ27)</f>
        <v>159</v>
      </c>
      <c r="FA28" s="244">
        <f t="shared" si="33"/>
        <v>491</v>
      </c>
      <c r="FB28" s="243">
        <f>SUM(FB26:FB27)</f>
        <v>194</v>
      </c>
      <c r="FC28" s="243">
        <f>SUM(FC26:FC27)</f>
        <v>232</v>
      </c>
      <c r="FD28" s="242">
        <f>SUM(FD26:FD27)</f>
        <v>375</v>
      </c>
      <c r="FE28" s="241">
        <f>SUM(FE26:FE27)</f>
        <v>450</v>
      </c>
      <c r="FF28" s="244">
        <f t="shared" si="34"/>
        <v>682</v>
      </c>
      <c r="FG28" s="243">
        <f>SUM(FG26:FG27)</f>
        <v>68</v>
      </c>
      <c r="FH28" s="243">
        <f>SUM(FH26:FH27)</f>
        <v>82</v>
      </c>
      <c r="FI28" s="242">
        <f>SUM(FI26:FI27)</f>
        <v>63</v>
      </c>
      <c r="FJ28" s="241">
        <f>SUM(FJ26:FJ27)</f>
        <v>75</v>
      </c>
      <c r="FK28" s="244">
        <f t="shared" si="35"/>
        <v>157</v>
      </c>
      <c r="FL28" s="243">
        <f>SUM(FL26:FL27)</f>
        <v>39</v>
      </c>
      <c r="FM28" s="243">
        <f>SUM(FM26:FM27)</f>
        <v>47</v>
      </c>
      <c r="FN28" s="242">
        <f>SUM(FN26:FN27)</f>
        <v>31</v>
      </c>
      <c r="FO28" s="241">
        <f>SUM(FO26:FO27)</f>
        <v>38</v>
      </c>
      <c r="FP28" s="244">
        <f t="shared" si="36"/>
        <v>85</v>
      </c>
      <c r="FQ28" s="243">
        <f>SUM(FQ26:FQ27)</f>
        <v>47</v>
      </c>
      <c r="FR28" s="243">
        <f>SUM(FR26:FR27)</f>
        <v>56</v>
      </c>
      <c r="FS28" s="242">
        <f>SUM(FS26:FS27)</f>
        <v>25</v>
      </c>
      <c r="FT28" s="241">
        <f>SUM(FT26:FT27)</f>
        <v>30</v>
      </c>
      <c r="FU28" s="244">
        <f t="shared" si="37"/>
        <v>86</v>
      </c>
      <c r="FV28" s="243">
        <f>SUM(FV26:FV27)</f>
        <v>53</v>
      </c>
      <c r="FW28" s="243">
        <f>SUM(FW26:FW27)</f>
        <v>63</v>
      </c>
      <c r="FX28" s="242">
        <f>SUM(FX26:FX27)</f>
        <v>45</v>
      </c>
      <c r="FY28" s="241">
        <f>SUM(FY26:FY27)</f>
        <v>54</v>
      </c>
      <c r="FZ28" s="244">
        <f t="shared" si="38"/>
        <v>117</v>
      </c>
      <c r="GA28" s="243">
        <f>SUM(GA26:GA27)</f>
        <v>91</v>
      </c>
      <c r="GB28" s="243">
        <f>SUM(GB26:GB27)</f>
        <v>109</v>
      </c>
      <c r="GC28" s="242">
        <f>SUM(GC26:GC27)</f>
        <v>45</v>
      </c>
      <c r="GD28" s="241">
        <f>SUM(GD26:GD27)</f>
        <v>54</v>
      </c>
      <c r="GE28" s="244">
        <f t="shared" si="39"/>
        <v>163</v>
      </c>
      <c r="GF28" s="243">
        <f>SUM(GF26:GF27)</f>
        <v>12</v>
      </c>
      <c r="GG28" s="243">
        <f>SUM(GG26:GG27)</f>
        <v>15</v>
      </c>
      <c r="GH28" s="242">
        <f>SUM(GH26:GH27)</f>
        <v>13</v>
      </c>
      <c r="GI28" s="241">
        <f>SUM(GI26:GI27)</f>
        <v>15</v>
      </c>
      <c r="GJ28" s="244">
        <f t="shared" si="40"/>
        <v>30</v>
      </c>
      <c r="GK28" s="243">
        <f>SUM(GK26:GK27)</f>
        <v>26</v>
      </c>
      <c r="GL28" s="243">
        <f>SUM(GL26:GL27)</f>
        <v>31</v>
      </c>
      <c r="GM28" s="242">
        <f>SUM(GM26:GM27)</f>
        <v>147</v>
      </c>
      <c r="GN28" s="241">
        <f>SUM(GN26:GN27)</f>
        <v>176</v>
      </c>
      <c r="GO28" s="244">
        <f t="shared" si="41"/>
        <v>207</v>
      </c>
      <c r="GP28" s="243">
        <f>SUM(GP26:GP27)</f>
        <v>59</v>
      </c>
      <c r="GQ28" s="243">
        <f>SUM(GQ26:GQ27)</f>
        <v>71</v>
      </c>
      <c r="GR28" s="242">
        <f>SUM(GR26:GR27)</f>
        <v>51</v>
      </c>
      <c r="GS28" s="241">
        <f>SUM(GS26:GS27)</f>
        <v>61</v>
      </c>
      <c r="GT28" s="244">
        <f t="shared" si="42"/>
        <v>132</v>
      </c>
      <c r="GU28" s="243">
        <f>SUM(GU26:GU27)</f>
        <v>180</v>
      </c>
      <c r="GV28" s="243">
        <f>SUM(GV26:GV27)</f>
        <v>216</v>
      </c>
      <c r="GW28" s="242">
        <f>SUM(GW26:GW27)</f>
        <v>185</v>
      </c>
      <c r="GX28" s="241">
        <f>SUM(GX26:GX27)</f>
        <v>222</v>
      </c>
      <c r="GY28" s="244">
        <f t="shared" si="43"/>
        <v>438</v>
      </c>
      <c r="GZ28" s="243">
        <f>SUM(GZ26:GZ27)</f>
        <v>71</v>
      </c>
      <c r="HA28" s="243">
        <f>SUM(HA26:HA27)</f>
        <v>85</v>
      </c>
      <c r="HB28" s="242">
        <f>SUM(HB26:HB27)</f>
        <v>55</v>
      </c>
      <c r="HC28" s="241">
        <f>SUM(HC26:HC27)</f>
        <v>66</v>
      </c>
      <c r="HD28" s="244">
        <f t="shared" si="44"/>
        <v>151</v>
      </c>
      <c r="HE28" s="243">
        <f>SUM(HE26:HE27)</f>
        <v>917</v>
      </c>
      <c r="HF28" s="243">
        <f>SUM(HF26:HF27)</f>
        <v>1100</v>
      </c>
      <c r="HG28" s="242">
        <f>SUM(HG26:HG27)</f>
        <v>850</v>
      </c>
      <c r="HH28" s="241">
        <f>SUM(HH26:HH27)</f>
        <v>1020</v>
      </c>
      <c r="HI28" s="244">
        <f t="shared" si="45"/>
        <v>2120</v>
      </c>
      <c r="HJ28" s="449">
        <f>SUM(HJ26:HJ27)</f>
        <v>138</v>
      </c>
      <c r="HK28" s="243">
        <f>SUM(HK26:HK27)</f>
        <v>165</v>
      </c>
      <c r="HL28" s="242">
        <f>SUM(HL26:HL27)</f>
        <v>161</v>
      </c>
      <c r="HM28" s="241">
        <f>SUM(HM26:HM27)</f>
        <v>193</v>
      </c>
      <c r="HN28" s="244">
        <f t="shared" si="46"/>
        <v>358</v>
      </c>
      <c r="HO28" s="243">
        <f>SUM(HO26:HO27)</f>
        <v>364</v>
      </c>
      <c r="HP28" s="243">
        <f>SUM(HP26:HP27)</f>
        <v>437</v>
      </c>
      <c r="HQ28" s="242">
        <f>SUM(HQ26:HQ27)</f>
        <v>480</v>
      </c>
      <c r="HR28" s="241">
        <f>SUM(HR26:HR27)</f>
        <v>576</v>
      </c>
      <c r="HS28" s="244">
        <f t="shared" si="47"/>
        <v>1013</v>
      </c>
      <c r="HT28" s="243">
        <f>SUM(HT26:HT27)</f>
        <v>149</v>
      </c>
      <c r="HU28" s="243">
        <f>SUM(HU26:HU27)</f>
        <v>179</v>
      </c>
      <c r="HV28" s="242">
        <f>SUM(HV26:HV27)</f>
        <v>191</v>
      </c>
      <c r="HW28" s="241">
        <f>SUM(HW26:HW27)</f>
        <v>229</v>
      </c>
      <c r="HX28" s="244">
        <f t="shared" si="48"/>
        <v>408</v>
      </c>
      <c r="HY28" s="243">
        <f>SUM(HY26:HY27)</f>
        <v>122</v>
      </c>
      <c r="HZ28" s="243">
        <f>SUM(HZ26:HZ27)</f>
        <v>146</v>
      </c>
      <c r="IA28" s="242">
        <f>SUM(IA26:IA27)</f>
        <v>105</v>
      </c>
      <c r="IB28" s="241">
        <f>SUM(IB26:IB27)</f>
        <v>126</v>
      </c>
      <c r="IC28" s="244">
        <f t="shared" si="49"/>
        <v>272</v>
      </c>
      <c r="ID28" s="240">
        <f t="shared" si="4"/>
        <v>16370</v>
      </c>
      <c r="IE28" s="261">
        <f t="shared" si="5"/>
        <v>17197</v>
      </c>
      <c r="IF28" s="239">
        <f t="shared" si="6"/>
        <v>33567</v>
      </c>
      <c r="IH28" s="237">
        <f>SUM(V28,AK28,AP28,AU28,AZ28,BE28,BJ28,BO28,BY28,CD28,BT28)</f>
        <v>20737</v>
      </c>
    </row>
    <row r="29" spans="1:242" s="237" customFormat="1" x14ac:dyDescent="0.15">
      <c r="A29" s="660" t="s">
        <v>113</v>
      </c>
      <c r="B29" s="276" t="s">
        <v>110</v>
      </c>
      <c r="C29" s="273">
        <v>116</v>
      </c>
      <c r="D29" s="270">
        <f>ROUND(C29/5*6,0)</f>
        <v>139</v>
      </c>
      <c r="E29" s="269">
        <v>166</v>
      </c>
      <c r="F29" s="274">
        <f>ROUND(E29/5*6,0)</f>
        <v>199</v>
      </c>
      <c r="G29" s="275">
        <f t="shared" si="7"/>
        <v>338</v>
      </c>
      <c r="H29" s="273">
        <v>266</v>
      </c>
      <c r="I29" s="270">
        <f>ROUND(H29/5*6,0)</f>
        <v>319</v>
      </c>
      <c r="J29" s="269">
        <v>181</v>
      </c>
      <c r="K29" s="274">
        <f>ROUND(J29/5*6,0)</f>
        <v>217</v>
      </c>
      <c r="L29" s="275">
        <f t="shared" si="8"/>
        <v>536</v>
      </c>
      <c r="M29" s="273">
        <v>252</v>
      </c>
      <c r="N29" s="270">
        <f>ROUND(M29/5*6,0)</f>
        <v>302</v>
      </c>
      <c r="O29" s="269">
        <v>543</v>
      </c>
      <c r="P29" s="274">
        <f>ROUND(O29/5*6,0)</f>
        <v>652</v>
      </c>
      <c r="Q29" s="275">
        <f t="shared" si="9"/>
        <v>954</v>
      </c>
      <c r="R29" s="335">
        <f>SUM(C29,H29,M29)</f>
        <v>634</v>
      </c>
      <c r="S29" s="321">
        <f>ROUND(R29/5*6,0)</f>
        <v>761</v>
      </c>
      <c r="T29" s="336">
        <f>SUM(E29,J29,O29)</f>
        <v>890</v>
      </c>
      <c r="U29" s="274">
        <f>ROUND(T29/5*6,0)</f>
        <v>1068</v>
      </c>
      <c r="V29" s="245">
        <f t="shared" si="0"/>
        <v>1829</v>
      </c>
      <c r="W29" s="273">
        <v>685</v>
      </c>
      <c r="X29" s="270">
        <f>ROUND(W29/5*6,0)</f>
        <v>822</v>
      </c>
      <c r="Y29" s="269">
        <v>1012</v>
      </c>
      <c r="Z29" s="274">
        <f>ROUND(Y29/5*6,0)</f>
        <v>1214</v>
      </c>
      <c r="AA29" s="275">
        <f t="shared" si="10"/>
        <v>2036</v>
      </c>
      <c r="AB29" s="273">
        <v>317</v>
      </c>
      <c r="AC29" s="270">
        <f>ROUND(AB29/5*6,0)</f>
        <v>380</v>
      </c>
      <c r="AD29" s="269">
        <v>370</v>
      </c>
      <c r="AE29" s="274">
        <f>ROUND(AD29/5*6,0)</f>
        <v>444</v>
      </c>
      <c r="AF29" s="275">
        <f t="shared" si="11"/>
        <v>824</v>
      </c>
      <c r="AG29" s="335">
        <f>SUM(W29,AB29)</f>
        <v>1002</v>
      </c>
      <c r="AH29" s="321">
        <f>ROUND(AG29/5*6,0)</f>
        <v>1202</v>
      </c>
      <c r="AI29" s="336">
        <f>SUM(Y29,AD29)</f>
        <v>1382</v>
      </c>
      <c r="AJ29" s="323">
        <f>ROUND(AI29/5*6,0)</f>
        <v>1658</v>
      </c>
      <c r="AK29" s="324">
        <f t="shared" si="1"/>
        <v>2860</v>
      </c>
      <c r="AL29" s="273">
        <v>213</v>
      </c>
      <c r="AM29" s="270">
        <f>ROUND(AL29/5*6,0)</f>
        <v>256</v>
      </c>
      <c r="AN29" s="269">
        <v>187</v>
      </c>
      <c r="AO29" s="274">
        <f>ROUND(AN29/5*6,0)</f>
        <v>224</v>
      </c>
      <c r="AP29" s="275">
        <f t="shared" si="12"/>
        <v>480</v>
      </c>
      <c r="AQ29" s="273">
        <v>298</v>
      </c>
      <c r="AR29" s="270">
        <f>ROUND(AQ29/5*6,0)</f>
        <v>358</v>
      </c>
      <c r="AS29" s="269">
        <v>250</v>
      </c>
      <c r="AT29" s="274">
        <f>ROUND(AS29/5*6,0)</f>
        <v>300</v>
      </c>
      <c r="AU29" s="275">
        <f t="shared" si="13"/>
        <v>658</v>
      </c>
      <c r="AV29" s="447">
        <v>402</v>
      </c>
      <c r="AW29" s="270">
        <f>ROUND(AV29/5*6,0)</f>
        <v>482</v>
      </c>
      <c r="AX29" s="269">
        <v>412</v>
      </c>
      <c r="AY29" s="274">
        <f>ROUND(AX29/5*6,0)</f>
        <v>494</v>
      </c>
      <c r="AZ29" s="275">
        <f t="shared" si="14"/>
        <v>976</v>
      </c>
      <c r="BA29" s="273">
        <v>128</v>
      </c>
      <c r="BB29" s="270">
        <f>ROUND(BA29/5*6,0)</f>
        <v>154</v>
      </c>
      <c r="BC29" s="269">
        <v>158</v>
      </c>
      <c r="BD29" s="274">
        <f>ROUND(BC29/5*6,0)</f>
        <v>190</v>
      </c>
      <c r="BE29" s="275">
        <f t="shared" si="15"/>
        <v>344</v>
      </c>
      <c r="BF29" s="273">
        <v>244</v>
      </c>
      <c r="BG29" s="270">
        <f>ROUND(BF29/5*6,0)</f>
        <v>293</v>
      </c>
      <c r="BH29" s="269">
        <v>235</v>
      </c>
      <c r="BI29" s="274">
        <f>ROUND(BH29/5*6,0)</f>
        <v>282</v>
      </c>
      <c r="BJ29" s="275">
        <f t="shared" si="16"/>
        <v>575</v>
      </c>
      <c r="BK29" s="273">
        <v>169</v>
      </c>
      <c r="BL29" s="270">
        <f>ROUND(BK29/5*6,0)</f>
        <v>203</v>
      </c>
      <c r="BM29" s="269">
        <v>156</v>
      </c>
      <c r="BN29" s="274">
        <f>ROUND(BM29/5*6,0)</f>
        <v>187</v>
      </c>
      <c r="BO29" s="275">
        <f t="shared" si="17"/>
        <v>390</v>
      </c>
      <c r="BP29" s="273">
        <v>70</v>
      </c>
      <c r="BQ29" s="270">
        <f>ROUND(BP29/5*6,0)</f>
        <v>84</v>
      </c>
      <c r="BR29" s="269">
        <v>122</v>
      </c>
      <c r="BS29" s="274">
        <f>ROUND(BR29/5*6,0)</f>
        <v>146</v>
      </c>
      <c r="BT29" s="275">
        <f t="shared" si="18"/>
        <v>230</v>
      </c>
      <c r="BU29" s="273">
        <v>152</v>
      </c>
      <c r="BV29" s="270">
        <f>ROUND(BU29/5*6,0)</f>
        <v>182</v>
      </c>
      <c r="BW29" s="269">
        <v>161</v>
      </c>
      <c r="BX29" s="274">
        <f>ROUND(BW29/5*6,0)</f>
        <v>193</v>
      </c>
      <c r="BY29" s="275">
        <f t="shared" si="19"/>
        <v>375</v>
      </c>
      <c r="BZ29" s="273">
        <v>117</v>
      </c>
      <c r="CA29" s="270">
        <f>ROUND(BZ29/5*6,0)</f>
        <v>140</v>
      </c>
      <c r="CB29" s="269">
        <v>149</v>
      </c>
      <c r="CC29" s="274">
        <f>ROUND(CB29/5*6,0)</f>
        <v>179</v>
      </c>
      <c r="CD29" s="275">
        <f t="shared" si="20"/>
        <v>319</v>
      </c>
      <c r="CE29" s="273">
        <v>63</v>
      </c>
      <c r="CF29" s="270">
        <f>ROUND(CE29/5*6,0)</f>
        <v>76</v>
      </c>
      <c r="CG29" s="269">
        <v>127</v>
      </c>
      <c r="CH29" s="274">
        <f>ROUND(CG29/5*6,0)</f>
        <v>152</v>
      </c>
      <c r="CI29" s="275">
        <f t="shared" si="21"/>
        <v>228</v>
      </c>
      <c r="CJ29" s="273">
        <v>244</v>
      </c>
      <c r="CK29" s="270">
        <f>ROUND(CJ29/5*6,0)</f>
        <v>293</v>
      </c>
      <c r="CL29" s="269">
        <v>301</v>
      </c>
      <c r="CM29" s="274">
        <f>ROUND(CL29/5*6,0)</f>
        <v>361</v>
      </c>
      <c r="CN29" s="275">
        <f t="shared" si="22"/>
        <v>654</v>
      </c>
      <c r="CO29" s="321">
        <f>SUM(CE29,CJ29)</f>
        <v>307</v>
      </c>
      <c r="CP29" s="321">
        <f>ROUND(CO29/5*6,0)</f>
        <v>368</v>
      </c>
      <c r="CQ29" s="322">
        <f>SUM(CG29,CL29)</f>
        <v>428</v>
      </c>
      <c r="CR29" s="323">
        <f>ROUND(CQ29/5*6,0)</f>
        <v>514</v>
      </c>
      <c r="CS29" s="324">
        <f t="shared" si="2"/>
        <v>882</v>
      </c>
      <c r="CT29" s="273">
        <v>101</v>
      </c>
      <c r="CU29" s="270">
        <f>ROUND(CT29/5*6,0)</f>
        <v>121</v>
      </c>
      <c r="CV29" s="269">
        <v>259</v>
      </c>
      <c r="CW29" s="274">
        <f>ROUND(CV29/5*6,0)</f>
        <v>311</v>
      </c>
      <c r="CX29" s="275">
        <f t="shared" si="23"/>
        <v>432</v>
      </c>
      <c r="CY29" s="273">
        <v>49</v>
      </c>
      <c r="CZ29" s="270">
        <f>ROUND(CY29/5*6,0)</f>
        <v>59</v>
      </c>
      <c r="DA29" s="269">
        <v>86</v>
      </c>
      <c r="DB29" s="274">
        <f>ROUND(DA29/5*6,0)</f>
        <v>103</v>
      </c>
      <c r="DC29" s="275">
        <f t="shared" si="24"/>
        <v>162</v>
      </c>
      <c r="DD29" s="273">
        <v>49</v>
      </c>
      <c r="DE29" s="270">
        <f>ROUND(DD29/5*6,0)</f>
        <v>59</v>
      </c>
      <c r="DF29" s="269">
        <v>50</v>
      </c>
      <c r="DG29" s="274">
        <f>ROUND(DF29/5*6,0)</f>
        <v>60</v>
      </c>
      <c r="DH29" s="275">
        <f t="shared" si="25"/>
        <v>119</v>
      </c>
      <c r="DI29" s="335">
        <f>SUM(CY29,DD29)</f>
        <v>98</v>
      </c>
      <c r="DJ29" s="337">
        <f>ROUND(DI29/5*6,0)</f>
        <v>118</v>
      </c>
      <c r="DK29" s="336">
        <f>SUM(DA29,DF29)</f>
        <v>136</v>
      </c>
      <c r="DL29" s="323">
        <f>ROUND(DK29/5*6,0)</f>
        <v>163</v>
      </c>
      <c r="DM29" s="324">
        <f t="shared" si="3"/>
        <v>281</v>
      </c>
      <c r="DN29" s="273">
        <v>66</v>
      </c>
      <c r="DO29" s="270">
        <f>ROUND(DN29/5*6,0)</f>
        <v>79</v>
      </c>
      <c r="DP29" s="269">
        <v>50</v>
      </c>
      <c r="DQ29" s="274">
        <f>ROUND(DP29/5*6,0)</f>
        <v>60</v>
      </c>
      <c r="DR29" s="275">
        <f t="shared" si="26"/>
        <v>139</v>
      </c>
      <c r="DS29" s="273">
        <v>71</v>
      </c>
      <c r="DT29" s="270">
        <f>ROUND(DS29/5*6,0)</f>
        <v>85</v>
      </c>
      <c r="DU29" s="269">
        <v>48</v>
      </c>
      <c r="DV29" s="274">
        <f>ROUND(DU29/5*6,0)</f>
        <v>58</v>
      </c>
      <c r="DW29" s="275">
        <f t="shared" si="27"/>
        <v>143</v>
      </c>
      <c r="DX29" s="273">
        <v>195</v>
      </c>
      <c r="DY29" s="270">
        <f>ROUND(DX29/5*6,0)</f>
        <v>234</v>
      </c>
      <c r="DZ29" s="269">
        <v>155</v>
      </c>
      <c r="EA29" s="274">
        <f>ROUND(DZ29/5*6,0)</f>
        <v>186</v>
      </c>
      <c r="EB29" s="275">
        <f t="shared" si="28"/>
        <v>420</v>
      </c>
      <c r="EC29" s="273">
        <v>152</v>
      </c>
      <c r="ED29" s="270">
        <f>ROUND(EC29/5*6,0)</f>
        <v>182</v>
      </c>
      <c r="EE29" s="269">
        <v>176</v>
      </c>
      <c r="EF29" s="274">
        <f>ROUND(EE29/5*6,0)</f>
        <v>211</v>
      </c>
      <c r="EG29" s="275">
        <f t="shared" si="29"/>
        <v>393</v>
      </c>
      <c r="EH29" s="273">
        <v>42</v>
      </c>
      <c r="EI29" s="270">
        <f>ROUND(EH29/5*6,0)</f>
        <v>50</v>
      </c>
      <c r="EJ29" s="269">
        <v>33</v>
      </c>
      <c r="EK29" s="274">
        <f>ROUND(EJ29/5*6,0)</f>
        <v>40</v>
      </c>
      <c r="EL29" s="275">
        <f t="shared" si="30"/>
        <v>90</v>
      </c>
      <c r="EM29" s="273">
        <v>21</v>
      </c>
      <c r="EN29" s="270">
        <f>ROUND(EM29/5*6,0)</f>
        <v>25</v>
      </c>
      <c r="EO29" s="269">
        <v>22</v>
      </c>
      <c r="EP29" s="274">
        <f>ROUND(EO29/5*6,0)</f>
        <v>26</v>
      </c>
      <c r="EQ29" s="275">
        <f t="shared" si="31"/>
        <v>51</v>
      </c>
      <c r="ER29" s="273">
        <v>26</v>
      </c>
      <c r="ES29" s="270">
        <f>ROUND(ER29/5*6,0)</f>
        <v>31</v>
      </c>
      <c r="ET29" s="269">
        <v>12</v>
      </c>
      <c r="EU29" s="274">
        <f>ROUND(ET29/5*6,0)</f>
        <v>14</v>
      </c>
      <c r="EV29" s="275">
        <f t="shared" si="32"/>
        <v>45</v>
      </c>
      <c r="EW29" s="273">
        <v>200</v>
      </c>
      <c r="EX29" s="270">
        <f>ROUND(EW29/5*6,0)</f>
        <v>240</v>
      </c>
      <c r="EY29" s="269">
        <v>67</v>
      </c>
      <c r="EZ29" s="274">
        <f>ROUND(EY29/5*6,0)</f>
        <v>80</v>
      </c>
      <c r="FA29" s="275">
        <f t="shared" si="33"/>
        <v>320</v>
      </c>
      <c r="FB29" s="273">
        <v>48</v>
      </c>
      <c r="FC29" s="270">
        <f>ROUND(FB29/5*6,0)</f>
        <v>58</v>
      </c>
      <c r="FD29" s="269">
        <v>193</v>
      </c>
      <c r="FE29" s="274">
        <f>ROUND(FD29/5*6,0)</f>
        <v>232</v>
      </c>
      <c r="FF29" s="275">
        <f t="shared" si="34"/>
        <v>290</v>
      </c>
      <c r="FG29" s="273">
        <v>63</v>
      </c>
      <c r="FH29" s="270">
        <f>ROUND(FG29/5*6,0)</f>
        <v>76</v>
      </c>
      <c r="FI29" s="269">
        <v>12</v>
      </c>
      <c r="FJ29" s="274">
        <f>ROUND(FI29/5*6,0)</f>
        <v>14</v>
      </c>
      <c r="FK29" s="275">
        <f t="shared" si="35"/>
        <v>90</v>
      </c>
      <c r="FL29" s="273">
        <v>19</v>
      </c>
      <c r="FM29" s="270">
        <f>ROUND(FL29/5*6,0)</f>
        <v>23</v>
      </c>
      <c r="FN29" s="269">
        <v>21</v>
      </c>
      <c r="FO29" s="274">
        <f>ROUND(FN29/5*6,0)</f>
        <v>25</v>
      </c>
      <c r="FP29" s="275">
        <f t="shared" si="36"/>
        <v>48</v>
      </c>
      <c r="FQ29" s="273">
        <v>11</v>
      </c>
      <c r="FR29" s="270">
        <f>ROUND(FQ29/5*6,0)</f>
        <v>13</v>
      </c>
      <c r="FS29" s="269">
        <v>52</v>
      </c>
      <c r="FT29" s="274">
        <f>ROUND(FS29/5*6,0)</f>
        <v>62</v>
      </c>
      <c r="FU29" s="275">
        <f t="shared" si="37"/>
        <v>75</v>
      </c>
      <c r="FV29" s="273">
        <v>36</v>
      </c>
      <c r="FW29" s="270">
        <f>ROUND(FV29/5*6,0)</f>
        <v>43</v>
      </c>
      <c r="FX29" s="269">
        <v>49</v>
      </c>
      <c r="FY29" s="274">
        <f>ROUND(FX29/5*6,0)</f>
        <v>59</v>
      </c>
      <c r="FZ29" s="275">
        <f t="shared" si="38"/>
        <v>102</v>
      </c>
      <c r="GA29" s="273">
        <v>76</v>
      </c>
      <c r="GB29" s="270">
        <f>ROUND(GA29/5*6,0)</f>
        <v>91</v>
      </c>
      <c r="GC29" s="269">
        <v>40</v>
      </c>
      <c r="GD29" s="274">
        <f>ROUND(GC29/5*6,0)</f>
        <v>48</v>
      </c>
      <c r="GE29" s="275">
        <f t="shared" si="39"/>
        <v>139</v>
      </c>
      <c r="GF29" s="273">
        <v>4</v>
      </c>
      <c r="GG29" s="270">
        <f>ROUND(GF29/5*6,0)</f>
        <v>5</v>
      </c>
      <c r="GH29" s="269">
        <v>6</v>
      </c>
      <c r="GI29" s="274">
        <f>ROUND(GH29/5*6,0)</f>
        <v>7</v>
      </c>
      <c r="GJ29" s="275">
        <f t="shared" si="40"/>
        <v>12</v>
      </c>
      <c r="GK29" s="273">
        <v>6</v>
      </c>
      <c r="GL29" s="270">
        <f>ROUND(GK29/5*6,0)</f>
        <v>7</v>
      </c>
      <c r="GM29" s="269">
        <v>47</v>
      </c>
      <c r="GN29" s="274">
        <f>ROUND(GM29/5*6,0)</f>
        <v>56</v>
      </c>
      <c r="GO29" s="275">
        <f t="shared" si="41"/>
        <v>63</v>
      </c>
      <c r="GP29" s="273">
        <v>24</v>
      </c>
      <c r="GQ29" s="270">
        <f>ROUND(GP29/5*6,0)</f>
        <v>29</v>
      </c>
      <c r="GR29" s="269">
        <v>73</v>
      </c>
      <c r="GS29" s="274">
        <f>ROUND(GR29/5*6,0)</f>
        <v>88</v>
      </c>
      <c r="GT29" s="275">
        <f t="shared" si="42"/>
        <v>117</v>
      </c>
      <c r="GU29" s="273">
        <v>150</v>
      </c>
      <c r="GV29" s="270">
        <f>ROUND(GU29/5*6,0)</f>
        <v>180</v>
      </c>
      <c r="GW29" s="269">
        <v>141</v>
      </c>
      <c r="GX29" s="274">
        <f>ROUND(GW29/5*6,0)</f>
        <v>169</v>
      </c>
      <c r="GY29" s="275">
        <f t="shared" si="43"/>
        <v>349</v>
      </c>
      <c r="GZ29" s="273">
        <v>32</v>
      </c>
      <c r="HA29" s="270">
        <f>ROUND(GZ29/5*6,0)</f>
        <v>38</v>
      </c>
      <c r="HB29" s="269">
        <v>36</v>
      </c>
      <c r="HC29" s="274">
        <f>ROUND(HB29/5*6,0)</f>
        <v>43</v>
      </c>
      <c r="HD29" s="275">
        <f t="shared" si="44"/>
        <v>81</v>
      </c>
      <c r="HE29" s="273">
        <v>358</v>
      </c>
      <c r="HF29" s="270">
        <f>ROUND(HE29/5*6,0)</f>
        <v>430</v>
      </c>
      <c r="HG29" s="269">
        <v>455</v>
      </c>
      <c r="HH29" s="274">
        <f>ROUND(HG29/5*6,0)</f>
        <v>546</v>
      </c>
      <c r="HI29" s="275">
        <f t="shared" si="45"/>
        <v>976</v>
      </c>
      <c r="HJ29" s="447">
        <v>45</v>
      </c>
      <c r="HK29" s="270">
        <f>ROUND(HJ29/5*6,0)</f>
        <v>54</v>
      </c>
      <c r="HL29" s="269">
        <v>50</v>
      </c>
      <c r="HM29" s="274">
        <f>ROUND(HL29/5*6,0)</f>
        <v>60</v>
      </c>
      <c r="HN29" s="275">
        <f t="shared" si="46"/>
        <v>114</v>
      </c>
      <c r="HO29" s="273">
        <v>75</v>
      </c>
      <c r="HP29" s="270">
        <f>ROUND(HO29/5*6,0)</f>
        <v>90</v>
      </c>
      <c r="HQ29" s="269">
        <v>172</v>
      </c>
      <c r="HR29" s="274">
        <f>ROUND(HQ29/5*6,0)</f>
        <v>206</v>
      </c>
      <c r="HS29" s="275">
        <f t="shared" si="47"/>
        <v>296</v>
      </c>
      <c r="HT29" s="273">
        <v>42</v>
      </c>
      <c r="HU29" s="270">
        <f>ROUND(HT29/5*6,0)</f>
        <v>50</v>
      </c>
      <c r="HV29" s="269">
        <v>61</v>
      </c>
      <c r="HW29" s="274">
        <f>ROUND(HV29/5*6,0)</f>
        <v>73</v>
      </c>
      <c r="HX29" s="275">
        <f t="shared" si="48"/>
        <v>123</v>
      </c>
      <c r="HY29" s="273">
        <v>42</v>
      </c>
      <c r="HZ29" s="270">
        <f>ROUND(HY29/5*6,0)</f>
        <v>50</v>
      </c>
      <c r="IA29" s="269">
        <v>62</v>
      </c>
      <c r="IB29" s="274">
        <f>ROUND(IA29/5*6,0)</f>
        <v>74</v>
      </c>
      <c r="IC29" s="275">
        <f t="shared" si="49"/>
        <v>124</v>
      </c>
      <c r="ID29" s="270">
        <f t="shared" si="4"/>
        <v>6885</v>
      </c>
      <c r="IE29" s="268">
        <f t="shared" si="5"/>
        <v>8346</v>
      </c>
      <c r="IF29" s="245">
        <f t="shared" si="6"/>
        <v>15231</v>
      </c>
    </row>
    <row r="30" spans="1:242" s="237" customFormat="1" x14ac:dyDescent="0.15">
      <c r="A30" s="658"/>
      <c r="B30" s="253" t="s">
        <v>109</v>
      </c>
      <c r="C30" s="272">
        <v>110</v>
      </c>
      <c r="D30" s="250">
        <f>ROUND(C30/5*6,0)</f>
        <v>132</v>
      </c>
      <c r="E30" s="271">
        <v>153</v>
      </c>
      <c r="F30" s="248">
        <f>ROUND(E30/5*6,0)</f>
        <v>184</v>
      </c>
      <c r="G30" s="252">
        <f t="shared" si="7"/>
        <v>316</v>
      </c>
      <c r="H30" s="272">
        <v>258</v>
      </c>
      <c r="I30" s="250">
        <f>ROUND(H30/5*6,0)</f>
        <v>310</v>
      </c>
      <c r="J30" s="271">
        <v>163</v>
      </c>
      <c r="K30" s="248">
        <f>ROUND(J30/5*6,0)</f>
        <v>196</v>
      </c>
      <c r="L30" s="252">
        <f t="shared" si="8"/>
        <v>506</v>
      </c>
      <c r="M30" s="272">
        <v>219</v>
      </c>
      <c r="N30" s="250">
        <f>ROUND(M30/5*6,0)</f>
        <v>263</v>
      </c>
      <c r="O30" s="271">
        <v>543</v>
      </c>
      <c r="P30" s="248">
        <f>ROUND(O30/5*6,0)</f>
        <v>652</v>
      </c>
      <c r="Q30" s="252">
        <f t="shared" si="9"/>
        <v>915</v>
      </c>
      <c r="R30" s="325">
        <f>SUM(C30,H30,M30)</f>
        <v>587</v>
      </c>
      <c r="S30" s="326">
        <f>ROUND(R30/5*6,0)</f>
        <v>704</v>
      </c>
      <c r="T30" s="327">
        <f>SUM(E30,J30,O30)</f>
        <v>859</v>
      </c>
      <c r="U30" s="248">
        <f>ROUND(T30/5*6,0)</f>
        <v>1031</v>
      </c>
      <c r="V30" s="247">
        <f t="shared" si="0"/>
        <v>1735</v>
      </c>
      <c r="W30" s="272">
        <v>803</v>
      </c>
      <c r="X30" s="250">
        <f>ROUND(W30/5*6,0)</f>
        <v>964</v>
      </c>
      <c r="Y30" s="271">
        <v>1359</v>
      </c>
      <c r="Z30" s="248">
        <f>ROUND(Y30/5*6,0)</f>
        <v>1631</v>
      </c>
      <c r="AA30" s="252">
        <f t="shared" si="10"/>
        <v>2595</v>
      </c>
      <c r="AB30" s="272">
        <v>458</v>
      </c>
      <c r="AC30" s="250">
        <f>ROUND(AB30/5*6,0)</f>
        <v>550</v>
      </c>
      <c r="AD30" s="271">
        <v>426</v>
      </c>
      <c r="AE30" s="248">
        <f>ROUND(AD30/5*6,0)</f>
        <v>511</v>
      </c>
      <c r="AF30" s="252">
        <f t="shared" si="11"/>
        <v>1061</v>
      </c>
      <c r="AG30" s="325">
        <f>SUM(W30,AB30)</f>
        <v>1261</v>
      </c>
      <c r="AH30" s="326">
        <f>ROUND(AG30/5*6,0)</f>
        <v>1513</v>
      </c>
      <c r="AI30" s="327">
        <f>SUM(Y30,AD30)</f>
        <v>1785</v>
      </c>
      <c r="AJ30" s="328">
        <f>ROUND(AI30/5*6,0)</f>
        <v>2142</v>
      </c>
      <c r="AK30" s="329">
        <f t="shared" si="1"/>
        <v>3655</v>
      </c>
      <c r="AL30" s="272">
        <v>250</v>
      </c>
      <c r="AM30" s="250">
        <f>ROUND(AL30/5*6,0)</f>
        <v>300</v>
      </c>
      <c r="AN30" s="271">
        <v>242</v>
      </c>
      <c r="AO30" s="248">
        <f>ROUND(AN30/5*6,0)</f>
        <v>290</v>
      </c>
      <c r="AP30" s="252">
        <f t="shared" si="12"/>
        <v>590</v>
      </c>
      <c r="AQ30" s="272">
        <v>341</v>
      </c>
      <c r="AR30" s="250">
        <f>ROUND(AQ30/5*6,0)</f>
        <v>409</v>
      </c>
      <c r="AS30" s="271">
        <v>360</v>
      </c>
      <c r="AT30" s="248">
        <f>ROUND(AS30/5*6,0)</f>
        <v>432</v>
      </c>
      <c r="AU30" s="252">
        <f t="shared" si="13"/>
        <v>841</v>
      </c>
      <c r="AV30" s="448">
        <v>518</v>
      </c>
      <c r="AW30" s="250">
        <f>ROUND(AV30/5*6,0)</f>
        <v>622</v>
      </c>
      <c r="AX30" s="271">
        <v>532</v>
      </c>
      <c r="AY30" s="248">
        <f>ROUND(AX30/5*6,0)</f>
        <v>638</v>
      </c>
      <c r="AZ30" s="252">
        <f t="shared" si="14"/>
        <v>1260</v>
      </c>
      <c r="BA30" s="272">
        <v>181</v>
      </c>
      <c r="BB30" s="250">
        <f>ROUND(BA30/5*6,0)</f>
        <v>217</v>
      </c>
      <c r="BC30" s="271">
        <v>234</v>
      </c>
      <c r="BD30" s="248">
        <f>ROUND(BC30/5*6,0)</f>
        <v>281</v>
      </c>
      <c r="BE30" s="252">
        <f t="shared" si="15"/>
        <v>498</v>
      </c>
      <c r="BF30" s="272">
        <v>367</v>
      </c>
      <c r="BG30" s="250">
        <f>ROUND(BF30/5*6,0)</f>
        <v>440</v>
      </c>
      <c r="BH30" s="271">
        <v>330</v>
      </c>
      <c r="BI30" s="248">
        <f>ROUND(BH30/5*6,0)</f>
        <v>396</v>
      </c>
      <c r="BJ30" s="252">
        <f t="shared" si="16"/>
        <v>836</v>
      </c>
      <c r="BK30" s="272">
        <v>213</v>
      </c>
      <c r="BL30" s="250">
        <f>ROUND(BK30/5*6,0)</f>
        <v>256</v>
      </c>
      <c r="BM30" s="271">
        <v>233</v>
      </c>
      <c r="BN30" s="248">
        <f>ROUND(BM30/5*6,0)</f>
        <v>280</v>
      </c>
      <c r="BO30" s="252">
        <f t="shared" si="17"/>
        <v>536</v>
      </c>
      <c r="BP30" s="272">
        <v>181</v>
      </c>
      <c r="BQ30" s="250">
        <f>ROUND(BP30/5*6,0)</f>
        <v>217</v>
      </c>
      <c r="BR30" s="271">
        <v>262</v>
      </c>
      <c r="BS30" s="248">
        <f>ROUND(BR30/5*6,0)</f>
        <v>314</v>
      </c>
      <c r="BT30" s="252">
        <f t="shared" si="18"/>
        <v>531</v>
      </c>
      <c r="BU30" s="272">
        <v>187</v>
      </c>
      <c r="BV30" s="250">
        <f>ROUND(BU30/5*6,0)</f>
        <v>224</v>
      </c>
      <c r="BW30" s="271">
        <v>187</v>
      </c>
      <c r="BX30" s="248">
        <f>ROUND(BW30/5*6,0)</f>
        <v>224</v>
      </c>
      <c r="BY30" s="252">
        <f t="shared" si="19"/>
        <v>448</v>
      </c>
      <c r="BZ30" s="272">
        <v>165</v>
      </c>
      <c r="CA30" s="250">
        <f>ROUND(BZ30/5*6,0)</f>
        <v>198</v>
      </c>
      <c r="CB30" s="271">
        <v>208</v>
      </c>
      <c r="CC30" s="248">
        <f>ROUND(CB30/5*6,0)</f>
        <v>250</v>
      </c>
      <c r="CD30" s="252">
        <f t="shared" si="20"/>
        <v>448</v>
      </c>
      <c r="CE30" s="272">
        <v>76</v>
      </c>
      <c r="CF30" s="250">
        <f>ROUND(CE30/5*6,0)</f>
        <v>91</v>
      </c>
      <c r="CG30" s="271">
        <v>91</v>
      </c>
      <c r="CH30" s="248">
        <f>ROUND(CG30/5*6,0)</f>
        <v>109</v>
      </c>
      <c r="CI30" s="252">
        <f t="shared" si="21"/>
        <v>200</v>
      </c>
      <c r="CJ30" s="272">
        <v>231</v>
      </c>
      <c r="CK30" s="250">
        <f>ROUND(CJ30/5*6,0)</f>
        <v>277</v>
      </c>
      <c r="CL30" s="271">
        <v>285</v>
      </c>
      <c r="CM30" s="248">
        <f>ROUND(CL30/5*6,0)</f>
        <v>342</v>
      </c>
      <c r="CN30" s="252">
        <f t="shared" si="22"/>
        <v>619</v>
      </c>
      <c r="CO30" s="321">
        <f>SUM(CE30,CJ30)</f>
        <v>307</v>
      </c>
      <c r="CP30" s="326">
        <f>ROUND(CO30/5*6,0)</f>
        <v>368</v>
      </c>
      <c r="CQ30" s="322">
        <f>SUM(CG30,CL30)</f>
        <v>376</v>
      </c>
      <c r="CR30" s="328">
        <f>ROUND(CQ30/5*6,0)</f>
        <v>451</v>
      </c>
      <c r="CS30" s="329">
        <f t="shared" si="2"/>
        <v>819</v>
      </c>
      <c r="CT30" s="272">
        <v>105</v>
      </c>
      <c r="CU30" s="250">
        <f>ROUND(CT30/5*6,0)</f>
        <v>126</v>
      </c>
      <c r="CV30" s="271">
        <v>310</v>
      </c>
      <c r="CW30" s="248">
        <f>ROUND(CV30/5*6,0)</f>
        <v>372</v>
      </c>
      <c r="CX30" s="252">
        <f t="shared" si="23"/>
        <v>498</v>
      </c>
      <c r="CY30" s="272">
        <v>53</v>
      </c>
      <c r="CZ30" s="250">
        <f>ROUND(CY30/5*6,0)</f>
        <v>64</v>
      </c>
      <c r="DA30" s="271">
        <v>61</v>
      </c>
      <c r="DB30" s="248">
        <f>ROUND(DA30/5*6,0)</f>
        <v>73</v>
      </c>
      <c r="DC30" s="252">
        <f t="shared" si="24"/>
        <v>137</v>
      </c>
      <c r="DD30" s="272">
        <v>47</v>
      </c>
      <c r="DE30" s="250">
        <f>ROUND(DD30/5*6,0)</f>
        <v>56</v>
      </c>
      <c r="DF30" s="271">
        <v>62</v>
      </c>
      <c r="DG30" s="248">
        <f>ROUND(DF30/5*6,0)</f>
        <v>74</v>
      </c>
      <c r="DH30" s="252">
        <f t="shared" si="25"/>
        <v>130</v>
      </c>
      <c r="DI30" s="320">
        <f>SUM(CY30,DD30)</f>
        <v>100</v>
      </c>
      <c r="DJ30" s="321">
        <f>ROUND(DI30/5*6,0)</f>
        <v>120</v>
      </c>
      <c r="DK30" s="322">
        <f>SUM(DA30,DF30)</f>
        <v>123</v>
      </c>
      <c r="DL30" s="328">
        <f>ROUND(DK30/5*6,0)</f>
        <v>148</v>
      </c>
      <c r="DM30" s="329">
        <f t="shared" si="3"/>
        <v>268</v>
      </c>
      <c r="DN30" s="272">
        <v>45</v>
      </c>
      <c r="DO30" s="250">
        <f>ROUND(DN30/5*6,0)</f>
        <v>54</v>
      </c>
      <c r="DP30" s="271">
        <v>41</v>
      </c>
      <c r="DQ30" s="248">
        <f>ROUND(DP30/5*6,0)</f>
        <v>49</v>
      </c>
      <c r="DR30" s="252">
        <f t="shared" si="26"/>
        <v>103</v>
      </c>
      <c r="DS30" s="272">
        <v>50</v>
      </c>
      <c r="DT30" s="250">
        <f>ROUND(DS30/5*6,0)</f>
        <v>60</v>
      </c>
      <c r="DU30" s="271">
        <v>48</v>
      </c>
      <c r="DV30" s="248">
        <f>ROUND(DU30/5*6,0)</f>
        <v>58</v>
      </c>
      <c r="DW30" s="252">
        <f t="shared" si="27"/>
        <v>118</v>
      </c>
      <c r="DX30" s="272">
        <v>256</v>
      </c>
      <c r="DY30" s="250">
        <f>ROUND(DX30/5*6,0)</f>
        <v>307</v>
      </c>
      <c r="DZ30" s="271">
        <v>176</v>
      </c>
      <c r="EA30" s="248">
        <f>ROUND(DZ30/5*6,0)</f>
        <v>211</v>
      </c>
      <c r="EB30" s="252">
        <f t="shared" si="28"/>
        <v>518</v>
      </c>
      <c r="EC30" s="272">
        <v>341</v>
      </c>
      <c r="ED30" s="250">
        <f>ROUND(EC30/5*6,0)</f>
        <v>409</v>
      </c>
      <c r="EE30" s="271">
        <v>403</v>
      </c>
      <c r="EF30" s="248">
        <f>ROUND(EE30/5*6,0)</f>
        <v>484</v>
      </c>
      <c r="EG30" s="252">
        <f t="shared" si="29"/>
        <v>893</v>
      </c>
      <c r="EH30" s="272">
        <v>40</v>
      </c>
      <c r="EI30" s="250">
        <f>ROUND(EH30/5*6,0)</f>
        <v>48</v>
      </c>
      <c r="EJ30" s="271">
        <v>37</v>
      </c>
      <c r="EK30" s="248">
        <f>ROUND(EJ30/5*6,0)</f>
        <v>44</v>
      </c>
      <c r="EL30" s="252">
        <f t="shared" si="30"/>
        <v>92</v>
      </c>
      <c r="EM30" s="272">
        <v>35</v>
      </c>
      <c r="EN30" s="250">
        <f>ROUND(EM30/5*6,0)</f>
        <v>42</v>
      </c>
      <c r="EO30" s="271">
        <v>42</v>
      </c>
      <c r="EP30" s="248">
        <f>ROUND(EO30/5*6,0)</f>
        <v>50</v>
      </c>
      <c r="EQ30" s="252">
        <f t="shared" si="31"/>
        <v>92</v>
      </c>
      <c r="ER30" s="272">
        <v>22</v>
      </c>
      <c r="ES30" s="250">
        <f>ROUND(ER30/5*6,0)</f>
        <v>26</v>
      </c>
      <c r="ET30" s="271">
        <v>13</v>
      </c>
      <c r="EU30" s="248">
        <f>ROUND(ET30/5*6,0)</f>
        <v>16</v>
      </c>
      <c r="EV30" s="252">
        <f t="shared" si="32"/>
        <v>42</v>
      </c>
      <c r="EW30" s="272">
        <v>222</v>
      </c>
      <c r="EX30" s="250">
        <f>ROUND(EW30/5*6,0)</f>
        <v>266</v>
      </c>
      <c r="EY30" s="271">
        <v>54</v>
      </c>
      <c r="EZ30" s="248">
        <f>ROUND(EY30/5*6,0)</f>
        <v>65</v>
      </c>
      <c r="FA30" s="252">
        <f t="shared" si="33"/>
        <v>331</v>
      </c>
      <c r="FB30" s="272">
        <v>64</v>
      </c>
      <c r="FC30" s="250">
        <f>ROUND(FB30/5*6,0)</f>
        <v>77</v>
      </c>
      <c r="FD30" s="271">
        <v>254</v>
      </c>
      <c r="FE30" s="248">
        <f>ROUND(FD30/5*6,0)</f>
        <v>305</v>
      </c>
      <c r="FF30" s="252">
        <f t="shared" si="34"/>
        <v>382</v>
      </c>
      <c r="FG30" s="272">
        <v>58</v>
      </c>
      <c r="FH30" s="250">
        <f>ROUND(FG30/5*6,0)</f>
        <v>70</v>
      </c>
      <c r="FI30" s="271">
        <v>31</v>
      </c>
      <c r="FJ30" s="248">
        <f>ROUND(FI30/5*6,0)</f>
        <v>37</v>
      </c>
      <c r="FK30" s="252">
        <f t="shared" si="35"/>
        <v>107</v>
      </c>
      <c r="FL30" s="272">
        <v>13</v>
      </c>
      <c r="FM30" s="250">
        <f>ROUND(FL30/5*6,0)</f>
        <v>16</v>
      </c>
      <c r="FN30" s="271">
        <v>20</v>
      </c>
      <c r="FO30" s="248">
        <f>ROUND(FN30/5*6,0)</f>
        <v>24</v>
      </c>
      <c r="FP30" s="252">
        <f t="shared" si="36"/>
        <v>40</v>
      </c>
      <c r="FQ30" s="272">
        <v>13</v>
      </c>
      <c r="FR30" s="250">
        <f>ROUND(FQ30/5*6,0)</f>
        <v>16</v>
      </c>
      <c r="FS30" s="271">
        <v>46</v>
      </c>
      <c r="FT30" s="248">
        <f>ROUND(FS30/5*6,0)</f>
        <v>55</v>
      </c>
      <c r="FU30" s="252">
        <f t="shared" si="37"/>
        <v>71</v>
      </c>
      <c r="FV30" s="272">
        <v>25</v>
      </c>
      <c r="FW30" s="250">
        <f>ROUND(FV30/5*6,0)</f>
        <v>30</v>
      </c>
      <c r="FX30" s="271">
        <v>28</v>
      </c>
      <c r="FY30" s="248">
        <f>ROUND(FX30/5*6,0)</f>
        <v>34</v>
      </c>
      <c r="FZ30" s="252">
        <f t="shared" si="38"/>
        <v>64</v>
      </c>
      <c r="GA30" s="272">
        <v>32</v>
      </c>
      <c r="GB30" s="250">
        <f>ROUND(GA30/5*6,0)</f>
        <v>38</v>
      </c>
      <c r="GC30" s="271">
        <v>17</v>
      </c>
      <c r="GD30" s="248">
        <f>ROUND(GC30/5*6,0)</f>
        <v>20</v>
      </c>
      <c r="GE30" s="252">
        <f t="shared" si="39"/>
        <v>58</v>
      </c>
      <c r="GF30" s="272">
        <v>0</v>
      </c>
      <c r="GG30" s="250">
        <f>ROUND(GF30/5*6,0)</f>
        <v>0</v>
      </c>
      <c r="GH30" s="271">
        <v>2</v>
      </c>
      <c r="GI30" s="248">
        <f>ROUND(GH30/5*6,0)</f>
        <v>2</v>
      </c>
      <c r="GJ30" s="252">
        <f t="shared" si="40"/>
        <v>2</v>
      </c>
      <c r="GK30" s="272">
        <v>2</v>
      </c>
      <c r="GL30" s="250">
        <f>ROUND(GK30/5*6,0)</f>
        <v>2</v>
      </c>
      <c r="GM30" s="271">
        <v>61</v>
      </c>
      <c r="GN30" s="248">
        <f>ROUND(GM30/5*6,0)</f>
        <v>73</v>
      </c>
      <c r="GO30" s="252">
        <f t="shared" si="41"/>
        <v>75</v>
      </c>
      <c r="GP30" s="272">
        <v>20</v>
      </c>
      <c r="GQ30" s="250">
        <f>ROUND(GP30/5*6,0)</f>
        <v>24</v>
      </c>
      <c r="GR30" s="271">
        <v>36</v>
      </c>
      <c r="GS30" s="248">
        <f>ROUND(GR30/5*6,0)</f>
        <v>43</v>
      </c>
      <c r="GT30" s="252">
        <f t="shared" si="42"/>
        <v>67</v>
      </c>
      <c r="GU30" s="272">
        <v>110</v>
      </c>
      <c r="GV30" s="250">
        <f>ROUND(GU30/5*6,0)</f>
        <v>132</v>
      </c>
      <c r="GW30" s="271">
        <v>115</v>
      </c>
      <c r="GX30" s="248">
        <f>ROUND(GW30/5*6,0)</f>
        <v>138</v>
      </c>
      <c r="GY30" s="252">
        <f t="shared" si="43"/>
        <v>270</v>
      </c>
      <c r="GZ30" s="272">
        <v>57</v>
      </c>
      <c r="HA30" s="250">
        <f>ROUND(GZ30/5*6,0)</f>
        <v>68</v>
      </c>
      <c r="HB30" s="271">
        <v>49</v>
      </c>
      <c r="HC30" s="248">
        <f>ROUND(HB30/5*6,0)</f>
        <v>59</v>
      </c>
      <c r="HD30" s="252">
        <f t="shared" si="44"/>
        <v>127</v>
      </c>
      <c r="HE30" s="272">
        <v>637</v>
      </c>
      <c r="HF30" s="250">
        <f>ROUND(HE30/5*6,0)</f>
        <v>764</v>
      </c>
      <c r="HG30" s="271">
        <v>649</v>
      </c>
      <c r="HH30" s="248">
        <f>ROUND(HG30/5*6,0)</f>
        <v>779</v>
      </c>
      <c r="HI30" s="252">
        <f t="shared" si="45"/>
        <v>1543</v>
      </c>
      <c r="HJ30" s="448">
        <v>103</v>
      </c>
      <c r="HK30" s="250">
        <f>ROUND(HJ30/5*6,0)</f>
        <v>124</v>
      </c>
      <c r="HL30" s="271">
        <v>102</v>
      </c>
      <c r="HM30" s="248">
        <f>ROUND(HL30/5*6,0)</f>
        <v>122</v>
      </c>
      <c r="HN30" s="252">
        <f t="shared" si="46"/>
        <v>246</v>
      </c>
      <c r="HO30" s="272">
        <v>110</v>
      </c>
      <c r="HP30" s="250">
        <f>ROUND(HO30/5*6,0)</f>
        <v>132</v>
      </c>
      <c r="HQ30" s="271">
        <v>290</v>
      </c>
      <c r="HR30" s="248">
        <f>ROUND(HQ30/5*6,0)</f>
        <v>348</v>
      </c>
      <c r="HS30" s="252">
        <f t="shared" si="47"/>
        <v>480</v>
      </c>
      <c r="HT30" s="272">
        <v>80</v>
      </c>
      <c r="HU30" s="250">
        <f>ROUND(HT30/5*6,0)</f>
        <v>96</v>
      </c>
      <c r="HV30" s="271">
        <v>70</v>
      </c>
      <c r="HW30" s="248">
        <f>ROUND(HV30/5*6,0)</f>
        <v>84</v>
      </c>
      <c r="HX30" s="252">
        <f t="shared" si="48"/>
        <v>180</v>
      </c>
      <c r="HY30" s="272">
        <v>49</v>
      </c>
      <c r="HZ30" s="250">
        <f>ROUND(HY30/5*6,0)</f>
        <v>59</v>
      </c>
      <c r="IA30" s="271">
        <v>53</v>
      </c>
      <c r="IB30" s="248">
        <f>ROUND(IA30/5*6,0)</f>
        <v>64</v>
      </c>
      <c r="IC30" s="252">
        <f t="shared" si="49"/>
        <v>123</v>
      </c>
      <c r="ID30" s="270">
        <f t="shared" si="4"/>
        <v>8574</v>
      </c>
      <c r="IE30" s="268">
        <f t="shared" si="5"/>
        <v>10413</v>
      </c>
      <c r="IF30" s="245">
        <f t="shared" si="6"/>
        <v>18987</v>
      </c>
    </row>
    <row r="31" spans="1:242" s="237" customFormat="1" x14ac:dyDescent="0.15">
      <c r="A31" s="661"/>
      <c r="B31" s="267" t="s">
        <v>85</v>
      </c>
      <c r="C31" s="243">
        <f>SUM(C29:C30)</f>
        <v>226</v>
      </c>
      <c r="D31" s="243">
        <f>SUM(D29:D30)</f>
        <v>271</v>
      </c>
      <c r="E31" s="242">
        <f>SUM(E29:E30)</f>
        <v>319</v>
      </c>
      <c r="F31" s="241">
        <f>SUM(F29:F30)</f>
        <v>383</v>
      </c>
      <c r="G31" s="244">
        <f t="shared" si="7"/>
        <v>654</v>
      </c>
      <c r="H31" s="243"/>
      <c r="I31" s="243">
        <f>SUM(I29:I30)</f>
        <v>629</v>
      </c>
      <c r="J31" s="242">
        <f>SUM(J29:J30)</f>
        <v>344</v>
      </c>
      <c r="K31" s="241">
        <f>SUM(K29:K30)</f>
        <v>413</v>
      </c>
      <c r="L31" s="244">
        <f t="shared" si="8"/>
        <v>1042</v>
      </c>
      <c r="M31" s="243">
        <f>SUM(M29:M30)</f>
        <v>471</v>
      </c>
      <c r="N31" s="243">
        <f>SUM(N29:N30)</f>
        <v>565</v>
      </c>
      <c r="O31" s="242">
        <f>SUM(O29:O30)</f>
        <v>1086</v>
      </c>
      <c r="P31" s="241">
        <f>SUM(P29:P30)</f>
        <v>1304</v>
      </c>
      <c r="Q31" s="244">
        <f t="shared" si="9"/>
        <v>1869</v>
      </c>
      <c r="R31" s="338">
        <f>SUM(R29:R30)</f>
        <v>1221</v>
      </c>
      <c r="S31" s="339">
        <f>SUM(S29:S30)</f>
        <v>1465</v>
      </c>
      <c r="T31" s="340">
        <f>SUM(T29:T30)</f>
        <v>1749</v>
      </c>
      <c r="U31" s="263">
        <f>SUM(U29:U30)</f>
        <v>2099</v>
      </c>
      <c r="V31" s="262">
        <f t="shared" si="0"/>
        <v>3564</v>
      </c>
      <c r="W31" s="243">
        <f>SUM(W29:W30)</f>
        <v>1488</v>
      </c>
      <c r="X31" s="243">
        <f>SUM(X29:X30)</f>
        <v>1786</v>
      </c>
      <c r="Y31" s="242">
        <f>SUM(Y29:Y30)</f>
        <v>2371</v>
      </c>
      <c r="Z31" s="241">
        <f>SUM(Z29:Z30)</f>
        <v>2845</v>
      </c>
      <c r="AA31" s="244">
        <f t="shared" si="10"/>
        <v>4631</v>
      </c>
      <c r="AB31" s="243">
        <f>SUM(AB29:AB30)</f>
        <v>775</v>
      </c>
      <c r="AC31" s="243">
        <f>SUM(AC29:AC30)</f>
        <v>930</v>
      </c>
      <c r="AD31" s="242">
        <f>SUM(AD29:AD30)</f>
        <v>796</v>
      </c>
      <c r="AE31" s="241">
        <f>SUM(AE29:AE30)</f>
        <v>955</v>
      </c>
      <c r="AF31" s="244">
        <f t="shared" si="11"/>
        <v>1885</v>
      </c>
      <c r="AG31" s="338">
        <f>SUM(AG29:AG30)</f>
        <v>2263</v>
      </c>
      <c r="AH31" s="339">
        <f>SUM(AH29:AH30)</f>
        <v>2715</v>
      </c>
      <c r="AI31" s="340">
        <f>SUM(AI29:AI30)</f>
        <v>3167</v>
      </c>
      <c r="AJ31" s="341">
        <f>SUM(AJ29:AJ30)</f>
        <v>3800</v>
      </c>
      <c r="AK31" s="342">
        <f t="shared" si="1"/>
        <v>6515</v>
      </c>
      <c r="AL31" s="243">
        <f>SUM(AL29:AL30)</f>
        <v>463</v>
      </c>
      <c r="AM31" s="243">
        <f>SUM(AM29:AM30)</f>
        <v>556</v>
      </c>
      <c r="AN31" s="242">
        <f>SUM(AN29:AN30)</f>
        <v>429</v>
      </c>
      <c r="AO31" s="241">
        <f>SUM(AO29:AO30)</f>
        <v>514</v>
      </c>
      <c r="AP31" s="244">
        <f t="shared" si="12"/>
        <v>1070</v>
      </c>
      <c r="AQ31" s="243">
        <f>SUM(AQ29:AQ30)</f>
        <v>639</v>
      </c>
      <c r="AR31" s="243">
        <f>SUM(AR29:AR30)</f>
        <v>767</v>
      </c>
      <c r="AS31" s="242">
        <f>SUM(AS29:AS30)</f>
        <v>610</v>
      </c>
      <c r="AT31" s="241">
        <f>SUM(AT29:AT30)</f>
        <v>732</v>
      </c>
      <c r="AU31" s="244">
        <f t="shared" si="13"/>
        <v>1499</v>
      </c>
      <c r="AV31" s="449">
        <f>SUM(AV29:AV30)</f>
        <v>920</v>
      </c>
      <c r="AW31" s="243">
        <f>SUM(AW29:AW30)</f>
        <v>1104</v>
      </c>
      <c r="AX31" s="242">
        <f>SUM(AX29:AX30)</f>
        <v>944</v>
      </c>
      <c r="AY31" s="241">
        <f>SUM(AY29:AY30)</f>
        <v>1132</v>
      </c>
      <c r="AZ31" s="244">
        <f t="shared" si="14"/>
        <v>2236</v>
      </c>
      <c r="BA31" s="243">
        <f>SUM(BA29:BA30)</f>
        <v>309</v>
      </c>
      <c r="BB31" s="243">
        <f>SUM(BB29:BB30)</f>
        <v>371</v>
      </c>
      <c r="BC31" s="242">
        <f>SUM(BC29:BC30)</f>
        <v>392</v>
      </c>
      <c r="BD31" s="241">
        <f>SUM(BD29:BD30)</f>
        <v>471</v>
      </c>
      <c r="BE31" s="244">
        <f t="shared" si="15"/>
        <v>842</v>
      </c>
      <c r="BF31" s="243">
        <f>SUM(BF29:BF30)</f>
        <v>611</v>
      </c>
      <c r="BG31" s="243">
        <f>SUM(BG29:BG30)</f>
        <v>733</v>
      </c>
      <c r="BH31" s="242">
        <f>SUM(BH29:BH30)</f>
        <v>565</v>
      </c>
      <c r="BI31" s="241">
        <f>SUM(BI29:BI30)</f>
        <v>678</v>
      </c>
      <c r="BJ31" s="244">
        <f t="shared" si="16"/>
        <v>1411</v>
      </c>
      <c r="BK31" s="243">
        <f>SUM(BK29:BK30)</f>
        <v>382</v>
      </c>
      <c r="BL31" s="243">
        <f>SUM(BL29:BL30)</f>
        <v>459</v>
      </c>
      <c r="BM31" s="242">
        <f>SUM(BM29:BM30)</f>
        <v>389</v>
      </c>
      <c r="BN31" s="241">
        <f>SUM(BN29:BN30)</f>
        <v>467</v>
      </c>
      <c r="BO31" s="244">
        <f t="shared" si="17"/>
        <v>926</v>
      </c>
      <c r="BP31" s="243">
        <f>SUM(BP29:BP30)</f>
        <v>251</v>
      </c>
      <c r="BQ31" s="243">
        <f>SUM(BQ29:BQ30)</f>
        <v>301</v>
      </c>
      <c r="BR31" s="242">
        <f>SUM(BR29:BR30)</f>
        <v>384</v>
      </c>
      <c r="BS31" s="241">
        <f>SUM(BS29:BS30)</f>
        <v>460</v>
      </c>
      <c r="BT31" s="244">
        <f t="shared" si="18"/>
        <v>761</v>
      </c>
      <c r="BU31" s="243">
        <f>SUM(BU29:BU30)</f>
        <v>339</v>
      </c>
      <c r="BV31" s="243">
        <f>SUM(BV29:BV30)</f>
        <v>406</v>
      </c>
      <c r="BW31" s="242">
        <f>SUM(BW29:BW30)</f>
        <v>348</v>
      </c>
      <c r="BX31" s="241">
        <f>SUM(BX29:BX30)</f>
        <v>417</v>
      </c>
      <c r="BY31" s="244">
        <f t="shared" si="19"/>
        <v>823</v>
      </c>
      <c r="BZ31" s="243">
        <f>SUM(BZ29:BZ30)</f>
        <v>282</v>
      </c>
      <c r="CA31" s="243">
        <f>SUM(CA29:CA30)</f>
        <v>338</v>
      </c>
      <c r="CB31" s="242">
        <f>SUM(CB29:CB30)</f>
        <v>357</v>
      </c>
      <c r="CC31" s="241">
        <f>SUM(CC29:CC30)</f>
        <v>429</v>
      </c>
      <c r="CD31" s="244">
        <f t="shared" si="20"/>
        <v>767</v>
      </c>
      <c r="CE31" s="243">
        <f>SUM(CE29:CE30)</f>
        <v>139</v>
      </c>
      <c r="CF31" s="243">
        <f>SUM(CF29:CF30)</f>
        <v>167</v>
      </c>
      <c r="CG31" s="242">
        <f>SUM(CG29:CG30)</f>
        <v>218</v>
      </c>
      <c r="CH31" s="241">
        <f>SUM(CH29:CH30)</f>
        <v>261</v>
      </c>
      <c r="CI31" s="244">
        <f t="shared" si="21"/>
        <v>428</v>
      </c>
      <c r="CJ31" s="243">
        <f>SUM(CJ29:CJ30)</f>
        <v>475</v>
      </c>
      <c r="CK31" s="243">
        <f>SUM(CK29:CK30)</f>
        <v>570</v>
      </c>
      <c r="CL31" s="242">
        <f>SUM(CL29:CL30)</f>
        <v>586</v>
      </c>
      <c r="CM31" s="241">
        <f>SUM(CM29:CM30)</f>
        <v>703</v>
      </c>
      <c r="CN31" s="244">
        <f t="shared" si="22"/>
        <v>1273</v>
      </c>
      <c r="CO31" s="339">
        <f>SUM(CO29:CO30)</f>
        <v>614</v>
      </c>
      <c r="CP31" s="339">
        <f>SUM(CP29:CP30)</f>
        <v>736</v>
      </c>
      <c r="CQ31" s="340">
        <f>SUM(CQ29:CQ30)</f>
        <v>804</v>
      </c>
      <c r="CR31" s="341">
        <f>SUM(CR29:CR30)</f>
        <v>965</v>
      </c>
      <c r="CS31" s="342">
        <f t="shared" si="2"/>
        <v>1701</v>
      </c>
      <c r="CT31" s="243">
        <f>SUM(CT29:CT30)</f>
        <v>206</v>
      </c>
      <c r="CU31" s="243">
        <f>SUM(CU29:CU30)</f>
        <v>247</v>
      </c>
      <c r="CV31" s="242">
        <f>SUM(CV29:CV30)</f>
        <v>569</v>
      </c>
      <c r="CW31" s="241">
        <f>SUM(CW29:CW30)</f>
        <v>683</v>
      </c>
      <c r="CX31" s="244">
        <f t="shared" si="23"/>
        <v>930</v>
      </c>
      <c r="CY31" s="243">
        <f>SUM(CY29:CY30)</f>
        <v>102</v>
      </c>
      <c r="CZ31" s="243">
        <f>SUM(CZ29:CZ30)</f>
        <v>123</v>
      </c>
      <c r="DA31" s="242">
        <f>SUM(DA29:DA30)</f>
        <v>147</v>
      </c>
      <c r="DB31" s="241">
        <f>SUM(DB29:DB30)</f>
        <v>176</v>
      </c>
      <c r="DC31" s="244">
        <f t="shared" si="24"/>
        <v>299</v>
      </c>
      <c r="DD31" s="243">
        <f>SUM(DD29:DD30)</f>
        <v>96</v>
      </c>
      <c r="DE31" s="243">
        <f>SUM(DE29:DE30)</f>
        <v>115</v>
      </c>
      <c r="DF31" s="242">
        <f>SUM(DF29:DF30)</f>
        <v>112</v>
      </c>
      <c r="DG31" s="241">
        <f>SUM(DG29:DG30)</f>
        <v>134</v>
      </c>
      <c r="DH31" s="244">
        <f t="shared" si="25"/>
        <v>249</v>
      </c>
      <c r="DI31" s="338">
        <f>SUM(DI29:DI30)</f>
        <v>198</v>
      </c>
      <c r="DJ31" s="339">
        <f>SUM(DJ29:DJ30)</f>
        <v>238</v>
      </c>
      <c r="DK31" s="340">
        <f>SUM(DK29:DK30)</f>
        <v>259</v>
      </c>
      <c r="DL31" s="341">
        <f>SUM(DL29:DL30)</f>
        <v>311</v>
      </c>
      <c r="DM31" s="342">
        <f t="shared" si="3"/>
        <v>549</v>
      </c>
      <c r="DN31" s="243">
        <f>SUM(DN29:DN30)</f>
        <v>111</v>
      </c>
      <c r="DO31" s="243">
        <f>SUM(DO29:DO30)</f>
        <v>133</v>
      </c>
      <c r="DP31" s="242">
        <f>SUM(DP29:DP30)</f>
        <v>91</v>
      </c>
      <c r="DQ31" s="241">
        <f>SUM(DQ29:DQ30)</f>
        <v>109</v>
      </c>
      <c r="DR31" s="244">
        <f t="shared" si="26"/>
        <v>242</v>
      </c>
      <c r="DS31" s="243">
        <f>SUM(DS29:DS30)</f>
        <v>121</v>
      </c>
      <c r="DT31" s="243">
        <f>SUM(DT29:DT30)</f>
        <v>145</v>
      </c>
      <c r="DU31" s="242">
        <f>SUM(DU29:DU30)</f>
        <v>96</v>
      </c>
      <c r="DV31" s="241">
        <f>SUM(DV29:DV30)</f>
        <v>116</v>
      </c>
      <c r="DW31" s="244">
        <f t="shared" si="27"/>
        <v>261</v>
      </c>
      <c r="DX31" s="243">
        <f>SUM(DX29:DX30)</f>
        <v>451</v>
      </c>
      <c r="DY31" s="243">
        <f>SUM(DY29:DY30)</f>
        <v>541</v>
      </c>
      <c r="DZ31" s="242">
        <f>SUM(DZ29:DZ30)</f>
        <v>331</v>
      </c>
      <c r="EA31" s="241">
        <f>SUM(EA29:EA30)</f>
        <v>397</v>
      </c>
      <c r="EB31" s="244">
        <f t="shared" si="28"/>
        <v>938</v>
      </c>
      <c r="EC31" s="243">
        <f>SUM(EC29:EC30)</f>
        <v>493</v>
      </c>
      <c r="ED31" s="243">
        <f>SUM(ED29:ED30)</f>
        <v>591</v>
      </c>
      <c r="EE31" s="242">
        <f>SUM(EE29:EE30)</f>
        <v>579</v>
      </c>
      <c r="EF31" s="241">
        <f>SUM(EF29:EF30)</f>
        <v>695</v>
      </c>
      <c r="EG31" s="244">
        <f t="shared" si="29"/>
        <v>1286</v>
      </c>
      <c r="EH31" s="243">
        <f>SUM(EH29:EH30)</f>
        <v>82</v>
      </c>
      <c r="EI31" s="243">
        <f>SUM(EI29:EI30)</f>
        <v>98</v>
      </c>
      <c r="EJ31" s="242">
        <f>SUM(EJ29:EJ30)</f>
        <v>70</v>
      </c>
      <c r="EK31" s="241">
        <f>SUM(EK29:EK30)</f>
        <v>84</v>
      </c>
      <c r="EL31" s="244">
        <f t="shared" si="30"/>
        <v>182</v>
      </c>
      <c r="EM31" s="243">
        <f>SUM(EM29:EM30)</f>
        <v>56</v>
      </c>
      <c r="EN31" s="243">
        <f>SUM(EN29:EN30)</f>
        <v>67</v>
      </c>
      <c r="EO31" s="242">
        <f>SUM(EO29:EO30)</f>
        <v>64</v>
      </c>
      <c r="EP31" s="241">
        <f>SUM(EP29:EP30)</f>
        <v>76</v>
      </c>
      <c r="EQ31" s="244">
        <f t="shared" si="31"/>
        <v>143</v>
      </c>
      <c r="ER31" s="243">
        <f>SUM(ER29:ER30)</f>
        <v>48</v>
      </c>
      <c r="ES31" s="243">
        <f>SUM(ES29:ES30)</f>
        <v>57</v>
      </c>
      <c r="ET31" s="242">
        <f>SUM(ET29:ET30)</f>
        <v>25</v>
      </c>
      <c r="EU31" s="241">
        <f>SUM(EU29:EU30)</f>
        <v>30</v>
      </c>
      <c r="EV31" s="244">
        <f t="shared" si="32"/>
        <v>87</v>
      </c>
      <c r="EW31" s="243">
        <f>SUM(EW29:EW30)</f>
        <v>422</v>
      </c>
      <c r="EX31" s="243">
        <f>SUM(EX29:EX30)</f>
        <v>506</v>
      </c>
      <c r="EY31" s="242">
        <f>SUM(EY29:EY30)</f>
        <v>121</v>
      </c>
      <c r="EZ31" s="241">
        <f>SUM(EZ29:EZ30)</f>
        <v>145</v>
      </c>
      <c r="FA31" s="244">
        <f t="shared" si="33"/>
        <v>651</v>
      </c>
      <c r="FB31" s="243">
        <f>SUM(FB29:FB30)</f>
        <v>112</v>
      </c>
      <c r="FC31" s="243">
        <f>SUM(FC29:FC30)</f>
        <v>135</v>
      </c>
      <c r="FD31" s="242">
        <f>SUM(FD29:FD30)</f>
        <v>447</v>
      </c>
      <c r="FE31" s="241">
        <f>SUM(FE29:FE30)</f>
        <v>537</v>
      </c>
      <c r="FF31" s="244">
        <f t="shared" si="34"/>
        <v>672</v>
      </c>
      <c r="FG31" s="243">
        <f>SUM(FG29:FG30)</f>
        <v>121</v>
      </c>
      <c r="FH31" s="243">
        <f>SUM(FH29:FH30)</f>
        <v>146</v>
      </c>
      <c r="FI31" s="242">
        <f>SUM(FI29:FI30)</f>
        <v>43</v>
      </c>
      <c r="FJ31" s="241">
        <f>SUM(FJ29:FJ30)</f>
        <v>51</v>
      </c>
      <c r="FK31" s="244">
        <f t="shared" si="35"/>
        <v>197</v>
      </c>
      <c r="FL31" s="243">
        <f>SUM(FL29:FL30)</f>
        <v>32</v>
      </c>
      <c r="FM31" s="243">
        <f>SUM(FM29:FM30)</f>
        <v>39</v>
      </c>
      <c r="FN31" s="242">
        <f>SUM(FN29:FN30)</f>
        <v>41</v>
      </c>
      <c r="FO31" s="241">
        <f>SUM(FO29:FO30)</f>
        <v>49</v>
      </c>
      <c r="FP31" s="244">
        <f t="shared" si="36"/>
        <v>88</v>
      </c>
      <c r="FQ31" s="243">
        <f>SUM(FQ29:FQ30)</f>
        <v>24</v>
      </c>
      <c r="FR31" s="243">
        <f>SUM(FR29:FR30)</f>
        <v>29</v>
      </c>
      <c r="FS31" s="242">
        <f>SUM(FS29:FS30)</f>
        <v>98</v>
      </c>
      <c r="FT31" s="241">
        <f>SUM(FT29:FT30)</f>
        <v>117</v>
      </c>
      <c r="FU31" s="244">
        <f t="shared" si="37"/>
        <v>146</v>
      </c>
      <c r="FV31" s="243">
        <f>SUM(FV29:FV30)</f>
        <v>61</v>
      </c>
      <c r="FW31" s="243">
        <f>SUM(FW29:FW30)</f>
        <v>73</v>
      </c>
      <c r="FX31" s="242">
        <f>SUM(FX29:FX30)</f>
        <v>77</v>
      </c>
      <c r="FY31" s="241">
        <f>SUM(FY29:FY30)</f>
        <v>93</v>
      </c>
      <c r="FZ31" s="244">
        <f t="shared" si="38"/>
        <v>166</v>
      </c>
      <c r="GA31" s="243">
        <f>SUM(GA29:GA30)</f>
        <v>108</v>
      </c>
      <c r="GB31" s="243">
        <f>SUM(GB29:GB30)</f>
        <v>129</v>
      </c>
      <c r="GC31" s="242">
        <f>SUM(GC29:GC30)</f>
        <v>57</v>
      </c>
      <c r="GD31" s="241">
        <f>SUM(GD29:GD30)</f>
        <v>68</v>
      </c>
      <c r="GE31" s="244">
        <f t="shared" si="39"/>
        <v>197</v>
      </c>
      <c r="GF31" s="243">
        <f>SUM(GF29:GF30)</f>
        <v>4</v>
      </c>
      <c r="GG31" s="243">
        <f>SUM(GG29:GG30)</f>
        <v>5</v>
      </c>
      <c r="GH31" s="242">
        <f>SUM(GH29:GH30)</f>
        <v>8</v>
      </c>
      <c r="GI31" s="241">
        <f>SUM(GI29:GI30)</f>
        <v>9</v>
      </c>
      <c r="GJ31" s="244">
        <f t="shared" si="40"/>
        <v>14</v>
      </c>
      <c r="GK31" s="243">
        <f>SUM(GK29:GK30)</f>
        <v>8</v>
      </c>
      <c r="GL31" s="243">
        <f>SUM(GL29:GL30)</f>
        <v>9</v>
      </c>
      <c r="GM31" s="242">
        <f>SUM(GM29:GM30)</f>
        <v>108</v>
      </c>
      <c r="GN31" s="241">
        <f>SUM(GN29:GN30)</f>
        <v>129</v>
      </c>
      <c r="GO31" s="244">
        <f t="shared" si="41"/>
        <v>138</v>
      </c>
      <c r="GP31" s="243">
        <f>SUM(GP29:GP30)</f>
        <v>44</v>
      </c>
      <c r="GQ31" s="243">
        <f>SUM(GQ29:GQ30)</f>
        <v>53</v>
      </c>
      <c r="GR31" s="242">
        <f>SUM(GR29:GR30)</f>
        <v>109</v>
      </c>
      <c r="GS31" s="241">
        <f>SUM(GS29:GS30)</f>
        <v>131</v>
      </c>
      <c r="GT31" s="244">
        <f t="shared" si="42"/>
        <v>184</v>
      </c>
      <c r="GU31" s="243">
        <f>SUM(GU29:GU30)</f>
        <v>260</v>
      </c>
      <c r="GV31" s="243">
        <f>SUM(GV29:GV30)</f>
        <v>312</v>
      </c>
      <c r="GW31" s="242">
        <f>SUM(GW29:GW30)</f>
        <v>256</v>
      </c>
      <c r="GX31" s="241">
        <f>SUM(GX29:GX30)</f>
        <v>307</v>
      </c>
      <c r="GY31" s="244">
        <f t="shared" si="43"/>
        <v>619</v>
      </c>
      <c r="GZ31" s="243">
        <f>SUM(GZ29:GZ30)</f>
        <v>89</v>
      </c>
      <c r="HA31" s="243">
        <f>SUM(HA29:HA30)</f>
        <v>106</v>
      </c>
      <c r="HB31" s="242">
        <f>SUM(HB29:HB30)</f>
        <v>85</v>
      </c>
      <c r="HC31" s="241">
        <f>SUM(HC29:HC30)</f>
        <v>102</v>
      </c>
      <c r="HD31" s="244">
        <f t="shared" si="44"/>
        <v>208</v>
      </c>
      <c r="HE31" s="243">
        <f>SUM(HE29:HE30)</f>
        <v>995</v>
      </c>
      <c r="HF31" s="243">
        <f>SUM(HF29:HF30)</f>
        <v>1194</v>
      </c>
      <c r="HG31" s="242">
        <f>SUM(HG29:HG30)</f>
        <v>1104</v>
      </c>
      <c r="HH31" s="241">
        <f>SUM(HH29:HH30)</f>
        <v>1325</v>
      </c>
      <c r="HI31" s="244">
        <f t="shared" si="45"/>
        <v>2519</v>
      </c>
      <c r="HJ31" s="449">
        <f>SUM(HJ29:HJ30)</f>
        <v>148</v>
      </c>
      <c r="HK31" s="243">
        <f>SUM(HK29:HK30)</f>
        <v>178</v>
      </c>
      <c r="HL31" s="242">
        <f>SUM(HL29:HL30)</f>
        <v>152</v>
      </c>
      <c r="HM31" s="241">
        <f>SUM(HM29:HM30)</f>
        <v>182</v>
      </c>
      <c r="HN31" s="244">
        <f t="shared" si="46"/>
        <v>360</v>
      </c>
      <c r="HO31" s="243">
        <f>SUM(HO29:HO30)</f>
        <v>185</v>
      </c>
      <c r="HP31" s="243">
        <f>SUM(HP29:HP30)</f>
        <v>222</v>
      </c>
      <c r="HQ31" s="242">
        <f>SUM(HQ29:HQ30)</f>
        <v>462</v>
      </c>
      <c r="HR31" s="241">
        <f>SUM(HR29:HR30)</f>
        <v>554</v>
      </c>
      <c r="HS31" s="244">
        <f t="shared" si="47"/>
        <v>776</v>
      </c>
      <c r="HT31" s="243">
        <f>SUM(HT29:HT30)</f>
        <v>122</v>
      </c>
      <c r="HU31" s="243">
        <f>SUM(HU29:HU30)</f>
        <v>146</v>
      </c>
      <c r="HV31" s="242">
        <f>SUM(HV29:HV30)</f>
        <v>131</v>
      </c>
      <c r="HW31" s="241">
        <f>SUM(HW29:HW30)</f>
        <v>157</v>
      </c>
      <c r="HX31" s="244">
        <f t="shared" si="48"/>
        <v>303</v>
      </c>
      <c r="HY31" s="243">
        <f>SUM(HY29:HY30)</f>
        <v>91</v>
      </c>
      <c r="HZ31" s="243">
        <f>SUM(HZ29:HZ30)</f>
        <v>109</v>
      </c>
      <c r="IA31" s="242">
        <f>SUM(IA29:IA30)</f>
        <v>115</v>
      </c>
      <c r="IB31" s="241">
        <f>SUM(IB29:IB30)</f>
        <v>138</v>
      </c>
      <c r="IC31" s="244">
        <f t="shared" si="49"/>
        <v>247</v>
      </c>
      <c r="ID31" s="240">
        <f t="shared" si="4"/>
        <v>15459</v>
      </c>
      <c r="IE31" s="261">
        <f t="shared" si="5"/>
        <v>18759</v>
      </c>
      <c r="IF31" s="239">
        <f t="shared" si="6"/>
        <v>34218</v>
      </c>
      <c r="IH31" s="237">
        <f>SUM(V31,AK31,AP31,AU31,AZ31,BE31,BJ31,BO31,BY31,CD31,BT31)</f>
        <v>20414</v>
      </c>
    </row>
    <row r="32" spans="1:242" s="237" customFormat="1" x14ac:dyDescent="0.15">
      <c r="A32" s="657" t="s">
        <v>112</v>
      </c>
      <c r="B32" s="260" t="s">
        <v>110</v>
      </c>
      <c r="C32" s="273">
        <v>85</v>
      </c>
      <c r="D32" s="270">
        <f>ROUND(C32/5*6,0)</f>
        <v>102</v>
      </c>
      <c r="E32" s="269">
        <v>198</v>
      </c>
      <c r="F32" s="274">
        <f>ROUND(E32/5*6,0)</f>
        <v>238</v>
      </c>
      <c r="G32" s="275">
        <f t="shared" si="7"/>
        <v>340</v>
      </c>
      <c r="H32" s="273">
        <v>236</v>
      </c>
      <c r="I32" s="270">
        <f>ROUND(H32/5*6,0)</f>
        <v>283</v>
      </c>
      <c r="J32" s="269">
        <v>172</v>
      </c>
      <c r="K32" s="274">
        <f>ROUND(J32/5*6,0)</f>
        <v>206</v>
      </c>
      <c r="L32" s="275">
        <f t="shared" si="8"/>
        <v>489</v>
      </c>
      <c r="M32" s="273">
        <v>208</v>
      </c>
      <c r="N32" s="270">
        <f>ROUND(M32/5*6,0)</f>
        <v>250</v>
      </c>
      <c r="O32" s="269">
        <v>354</v>
      </c>
      <c r="P32" s="274">
        <f>ROUND(O32/5*6,0)</f>
        <v>425</v>
      </c>
      <c r="Q32" s="275">
        <f t="shared" si="9"/>
        <v>675</v>
      </c>
      <c r="R32" s="335">
        <f>SUM(C32,H32,M32)</f>
        <v>529</v>
      </c>
      <c r="S32" s="337">
        <f>ROUND(R32/5*6,0)</f>
        <v>635</v>
      </c>
      <c r="T32" s="336">
        <f>SUM(E32,J32,O32)</f>
        <v>724</v>
      </c>
      <c r="U32" s="255">
        <f>ROUND(T32/5*6,0)</f>
        <v>869</v>
      </c>
      <c r="V32" s="254">
        <f t="shared" si="0"/>
        <v>1504</v>
      </c>
      <c r="W32" s="273">
        <v>706</v>
      </c>
      <c r="X32" s="270">
        <f>ROUND(W32/5*6,0)</f>
        <v>847</v>
      </c>
      <c r="Y32" s="269">
        <v>1656</v>
      </c>
      <c r="Z32" s="274">
        <f>ROUND(Y32/5*6,0)</f>
        <v>1987</v>
      </c>
      <c r="AA32" s="275">
        <f t="shared" si="10"/>
        <v>2834</v>
      </c>
      <c r="AB32" s="273">
        <v>407</v>
      </c>
      <c r="AC32" s="270">
        <f>ROUND(AB32/5*6,0)</f>
        <v>488</v>
      </c>
      <c r="AD32" s="269">
        <v>380</v>
      </c>
      <c r="AE32" s="274">
        <f>ROUND(AD32/5*6,0)</f>
        <v>456</v>
      </c>
      <c r="AF32" s="275">
        <f t="shared" si="11"/>
        <v>944</v>
      </c>
      <c r="AG32" s="335">
        <f>SUM(W32,AB32)</f>
        <v>1113</v>
      </c>
      <c r="AH32" s="337">
        <f>ROUND(AG32/5*6,0)</f>
        <v>1336</v>
      </c>
      <c r="AI32" s="336">
        <f>SUM(Y32,AD32)</f>
        <v>2036</v>
      </c>
      <c r="AJ32" s="343">
        <f>ROUND(AI32/5*6,0)</f>
        <v>2443</v>
      </c>
      <c r="AK32" s="344">
        <f t="shared" si="1"/>
        <v>3779</v>
      </c>
      <c r="AL32" s="273">
        <v>242</v>
      </c>
      <c r="AM32" s="270">
        <f>ROUND(AL32/5*6,0)</f>
        <v>290</v>
      </c>
      <c r="AN32" s="269">
        <v>258</v>
      </c>
      <c r="AO32" s="274">
        <f>ROUND(AN32/5*6,0)</f>
        <v>310</v>
      </c>
      <c r="AP32" s="275">
        <f t="shared" si="12"/>
        <v>600</v>
      </c>
      <c r="AQ32" s="273">
        <v>284</v>
      </c>
      <c r="AR32" s="270">
        <f>ROUND(AQ32/5*6,0)</f>
        <v>341</v>
      </c>
      <c r="AS32" s="269">
        <v>302</v>
      </c>
      <c r="AT32" s="274">
        <f>ROUND(AS32/5*6,0)</f>
        <v>362</v>
      </c>
      <c r="AU32" s="275">
        <f t="shared" si="13"/>
        <v>703</v>
      </c>
      <c r="AV32" s="447">
        <v>453</v>
      </c>
      <c r="AW32" s="270">
        <f>ROUND(AV32/5*6,0)</f>
        <v>544</v>
      </c>
      <c r="AX32" s="269">
        <v>483</v>
      </c>
      <c r="AY32" s="274">
        <f>ROUND(AX32/5*6,0)</f>
        <v>580</v>
      </c>
      <c r="AZ32" s="275">
        <f t="shared" si="14"/>
        <v>1124</v>
      </c>
      <c r="BA32" s="273">
        <v>156</v>
      </c>
      <c r="BB32" s="270">
        <f>ROUND(BA32/5*6,0)</f>
        <v>187</v>
      </c>
      <c r="BC32" s="269">
        <v>204</v>
      </c>
      <c r="BD32" s="274">
        <f>ROUND(BC32/5*6,0)</f>
        <v>245</v>
      </c>
      <c r="BE32" s="275">
        <f t="shared" si="15"/>
        <v>432</v>
      </c>
      <c r="BF32" s="273">
        <v>287</v>
      </c>
      <c r="BG32" s="270">
        <f>ROUND(BF32/5*6,0)</f>
        <v>344</v>
      </c>
      <c r="BH32" s="269">
        <v>266</v>
      </c>
      <c r="BI32" s="274">
        <f>ROUND(BH32/5*6,0)</f>
        <v>319</v>
      </c>
      <c r="BJ32" s="275">
        <f t="shared" si="16"/>
        <v>663</v>
      </c>
      <c r="BK32" s="273">
        <v>153</v>
      </c>
      <c r="BL32" s="270">
        <f>ROUND(BK32/5*6,0)</f>
        <v>184</v>
      </c>
      <c r="BM32" s="269">
        <v>169</v>
      </c>
      <c r="BN32" s="274">
        <f>ROUND(BM32/5*6,0)</f>
        <v>203</v>
      </c>
      <c r="BO32" s="275">
        <f t="shared" si="17"/>
        <v>387</v>
      </c>
      <c r="BP32" s="273">
        <v>116</v>
      </c>
      <c r="BQ32" s="270">
        <f>ROUND(BP32/5*6,0)</f>
        <v>139</v>
      </c>
      <c r="BR32" s="269">
        <v>225</v>
      </c>
      <c r="BS32" s="274">
        <f>ROUND(BR32/5*6,0)</f>
        <v>270</v>
      </c>
      <c r="BT32" s="275">
        <f t="shared" si="18"/>
        <v>409</v>
      </c>
      <c r="BU32" s="273">
        <v>122</v>
      </c>
      <c r="BV32" s="270">
        <f>ROUND(BU32/5*6,0)</f>
        <v>146</v>
      </c>
      <c r="BW32" s="269">
        <v>159</v>
      </c>
      <c r="BX32" s="274">
        <f>ROUND(BW32/5*6,0)</f>
        <v>191</v>
      </c>
      <c r="BY32" s="275">
        <f t="shared" si="19"/>
        <v>337</v>
      </c>
      <c r="BZ32" s="273">
        <v>103</v>
      </c>
      <c r="CA32" s="270">
        <f>ROUND(BZ32/5*6,0)</f>
        <v>124</v>
      </c>
      <c r="CB32" s="269">
        <v>144</v>
      </c>
      <c r="CC32" s="274">
        <f>ROUND(CB32/5*6,0)</f>
        <v>173</v>
      </c>
      <c r="CD32" s="275">
        <f t="shared" si="20"/>
        <v>297</v>
      </c>
      <c r="CE32" s="273">
        <v>69</v>
      </c>
      <c r="CF32" s="270">
        <f>ROUND(CE32/5*6,0)</f>
        <v>83</v>
      </c>
      <c r="CG32" s="269">
        <v>113</v>
      </c>
      <c r="CH32" s="274">
        <f>ROUND(CG32/5*6,0)</f>
        <v>136</v>
      </c>
      <c r="CI32" s="275">
        <f t="shared" si="21"/>
        <v>219</v>
      </c>
      <c r="CJ32" s="273">
        <v>230</v>
      </c>
      <c r="CK32" s="270">
        <f>ROUND(CJ32/5*6,0)</f>
        <v>276</v>
      </c>
      <c r="CL32" s="269">
        <v>301</v>
      </c>
      <c r="CM32" s="274">
        <f>ROUND(CL32/5*6,0)</f>
        <v>361</v>
      </c>
      <c r="CN32" s="275">
        <f t="shared" si="22"/>
        <v>637</v>
      </c>
      <c r="CO32" s="335">
        <f>SUM(CE32,CJ32)</f>
        <v>299</v>
      </c>
      <c r="CP32" s="337">
        <f>ROUND(CO32/5*6,0)</f>
        <v>359</v>
      </c>
      <c r="CQ32" s="336">
        <f>SUM(CG32,CL32)</f>
        <v>414</v>
      </c>
      <c r="CR32" s="336">
        <f>ROUND(CQ32/5*6,0)</f>
        <v>497</v>
      </c>
      <c r="CS32" s="344">
        <f t="shared" si="2"/>
        <v>856</v>
      </c>
      <c r="CT32" s="273">
        <v>85</v>
      </c>
      <c r="CU32" s="270">
        <f>ROUND(CT32/5*6,0)</f>
        <v>102</v>
      </c>
      <c r="CV32" s="269">
        <v>154</v>
      </c>
      <c r="CW32" s="274">
        <f>ROUND(CV32/5*6,0)</f>
        <v>185</v>
      </c>
      <c r="CX32" s="275">
        <f t="shared" si="23"/>
        <v>287</v>
      </c>
      <c r="CY32" s="273">
        <v>73</v>
      </c>
      <c r="CZ32" s="270">
        <f>ROUND(CY32/5*6,0)</f>
        <v>88</v>
      </c>
      <c r="DA32" s="269">
        <v>102</v>
      </c>
      <c r="DB32" s="274">
        <f>ROUND(DA32/5*6,0)</f>
        <v>122</v>
      </c>
      <c r="DC32" s="275">
        <f t="shared" si="24"/>
        <v>210</v>
      </c>
      <c r="DD32" s="273">
        <v>52</v>
      </c>
      <c r="DE32" s="270">
        <f>ROUND(DD32/5*6,0)</f>
        <v>62</v>
      </c>
      <c r="DF32" s="269">
        <v>47</v>
      </c>
      <c r="DG32" s="274">
        <f>ROUND(DF32/5*6,0)</f>
        <v>56</v>
      </c>
      <c r="DH32" s="275">
        <f t="shared" si="25"/>
        <v>118</v>
      </c>
      <c r="DI32" s="335">
        <f>SUM(CY32,DD32)</f>
        <v>125</v>
      </c>
      <c r="DJ32" s="337">
        <f>ROUND(DI32/5*6,0)</f>
        <v>150</v>
      </c>
      <c r="DK32" s="336">
        <f>SUM(DA32,DF32)</f>
        <v>149</v>
      </c>
      <c r="DL32" s="343">
        <f>ROUND(DK32/5*6,0)</f>
        <v>179</v>
      </c>
      <c r="DM32" s="344">
        <f t="shared" si="3"/>
        <v>329</v>
      </c>
      <c r="DN32" s="273">
        <v>83</v>
      </c>
      <c r="DO32" s="270">
        <f>ROUND(DN32/5*6,0)</f>
        <v>100</v>
      </c>
      <c r="DP32" s="269">
        <v>79</v>
      </c>
      <c r="DQ32" s="274">
        <f>ROUND(DP32/5*6,0)</f>
        <v>95</v>
      </c>
      <c r="DR32" s="275">
        <f t="shared" si="26"/>
        <v>195</v>
      </c>
      <c r="DS32" s="273">
        <v>63</v>
      </c>
      <c r="DT32" s="270">
        <f>ROUND(DS32/5*6,0)</f>
        <v>76</v>
      </c>
      <c r="DU32" s="269">
        <v>65</v>
      </c>
      <c r="DV32" s="274">
        <f>ROUND(DU32/5*6,0)</f>
        <v>78</v>
      </c>
      <c r="DW32" s="275">
        <f t="shared" si="27"/>
        <v>154</v>
      </c>
      <c r="DX32" s="273">
        <v>241</v>
      </c>
      <c r="DY32" s="270">
        <f>ROUND(DX32/5*6,0)</f>
        <v>289</v>
      </c>
      <c r="DZ32" s="269">
        <v>184</v>
      </c>
      <c r="EA32" s="274">
        <f>ROUND(DZ32/5*6,0)</f>
        <v>221</v>
      </c>
      <c r="EB32" s="275">
        <f t="shared" si="28"/>
        <v>510</v>
      </c>
      <c r="EC32" s="273">
        <v>153</v>
      </c>
      <c r="ED32" s="270">
        <f>ROUND(EC32/5*6,0)</f>
        <v>184</v>
      </c>
      <c r="EE32" s="269">
        <v>229</v>
      </c>
      <c r="EF32" s="274">
        <f>ROUND(EE32/5*6,0)</f>
        <v>275</v>
      </c>
      <c r="EG32" s="275">
        <f t="shared" si="29"/>
        <v>459</v>
      </c>
      <c r="EH32" s="273">
        <v>56</v>
      </c>
      <c r="EI32" s="270">
        <f>ROUND(EH32/5*6,0)</f>
        <v>67</v>
      </c>
      <c r="EJ32" s="269">
        <v>76</v>
      </c>
      <c r="EK32" s="274">
        <f>ROUND(EJ32/5*6,0)</f>
        <v>91</v>
      </c>
      <c r="EL32" s="275">
        <f t="shared" si="30"/>
        <v>158</v>
      </c>
      <c r="EM32" s="273">
        <v>12</v>
      </c>
      <c r="EN32" s="270">
        <f>ROUND(EM32/5*6,0)</f>
        <v>14</v>
      </c>
      <c r="EO32" s="269">
        <v>21</v>
      </c>
      <c r="EP32" s="274">
        <f>ROUND(EO32/5*6,0)</f>
        <v>25</v>
      </c>
      <c r="EQ32" s="275">
        <f t="shared" si="31"/>
        <v>39</v>
      </c>
      <c r="ER32" s="273">
        <v>8</v>
      </c>
      <c r="ES32" s="270">
        <f>ROUND(ER32/5*6,0)</f>
        <v>10</v>
      </c>
      <c r="ET32" s="269">
        <v>17</v>
      </c>
      <c r="EU32" s="274">
        <f>ROUND(ET32/5*6,0)</f>
        <v>20</v>
      </c>
      <c r="EV32" s="275">
        <f t="shared" si="32"/>
        <v>30</v>
      </c>
      <c r="EW32" s="273">
        <v>112</v>
      </c>
      <c r="EX32" s="270">
        <f>ROUND(EW32/5*6,0)</f>
        <v>134</v>
      </c>
      <c r="EY32" s="269">
        <v>39</v>
      </c>
      <c r="EZ32" s="274">
        <f>ROUND(EY32/5*6,0)</f>
        <v>47</v>
      </c>
      <c r="FA32" s="275">
        <f t="shared" si="33"/>
        <v>181</v>
      </c>
      <c r="FB32" s="273">
        <v>9</v>
      </c>
      <c r="FC32" s="270">
        <f>ROUND(FB32/5*6,0)</f>
        <v>11</v>
      </c>
      <c r="FD32" s="269">
        <v>13</v>
      </c>
      <c r="FE32" s="274">
        <f>ROUND(FD32/5*6,0)</f>
        <v>16</v>
      </c>
      <c r="FF32" s="275">
        <f t="shared" si="34"/>
        <v>27</v>
      </c>
      <c r="FG32" s="273">
        <v>20</v>
      </c>
      <c r="FH32" s="270">
        <f>ROUND(FG32/5*6,0)</f>
        <v>24</v>
      </c>
      <c r="FI32" s="269">
        <v>11</v>
      </c>
      <c r="FJ32" s="274">
        <f>ROUND(FI32/5*6,0)</f>
        <v>13</v>
      </c>
      <c r="FK32" s="275">
        <f t="shared" si="35"/>
        <v>37</v>
      </c>
      <c r="FL32" s="273">
        <v>22</v>
      </c>
      <c r="FM32" s="270">
        <f>ROUND(FL32/5*6,0)</f>
        <v>26</v>
      </c>
      <c r="FN32" s="269">
        <v>16</v>
      </c>
      <c r="FO32" s="274">
        <f>ROUND(FN32/5*6,0)</f>
        <v>19</v>
      </c>
      <c r="FP32" s="275">
        <f t="shared" si="36"/>
        <v>45</v>
      </c>
      <c r="FQ32" s="273">
        <v>24</v>
      </c>
      <c r="FR32" s="270">
        <f>ROUND(FQ32/5*6,0)</f>
        <v>29</v>
      </c>
      <c r="FS32" s="269">
        <v>19</v>
      </c>
      <c r="FT32" s="274">
        <f>ROUND(FS32/5*6,0)</f>
        <v>23</v>
      </c>
      <c r="FU32" s="275">
        <f t="shared" si="37"/>
        <v>52</v>
      </c>
      <c r="FV32" s="273">
        <v>27</v>
      </c>
      <c r="FW32" s="270">
        <f>ROUND(FV32/5*6,0)</f>
        <v>32</v>
      </c>
      <c r="FX32" s="269">
        <v>75</v>
      </c>
      <c r="FY32" s="274">
        <f>ROUND(FX32/5*6,0)</f>
        <v>90</v>
      </c>
      <c r="FZ32" s="275">
        <f t="shared" si="38"/>
        <v>122</v>
      </c>
      <c r="GA32" s="273">
        <v>79</v>
      </c>
      <c r="GB32" s="270">
        <f>ROUND(GA32/5*6,0)</f>
        <v>95</v>
      </c>
      <c r="GC32" s="269">
        <v>31</v>
      </c>
      <c r="GD32" s="274">
        <f>ROUND(GC32/5*6,0)</f>
        <v>37</v>
      </c>
      <c r="GE32" s="275">
        <f t="shared" si="39"/>
        <v>132</v>
      </c>
      <c r="GF32" s="273">
        <v>3</v>
      </c>
      <c r="GG32" s="270">
        <f>ROUND(GF32/5*6,0)</f>
        <v>4</v>
      </c>
      <c r="GH32" s="269">
        <v>8</v>
      </c>
      <c r="GI32" s="274">
        <f>ROUND(GH32/5*6,0)</f>
        <v>10</v>
      </c>
      <c r="GJ32" s="275">
        <f t="shared" si="40"/>
        <v>14</v>
      </c>
      <c r="GK32" s="273">
        <v>20</v>
      </c>
      <c r="GL32" s="270">
        <f>ROUND(GK32/5*6,0)</f>
        <v>24</v>
      </c>
      <c r="GM32" s="269">
        <v>16</v>
      </c>
      <c r="GN32" s="274">
        <f>ROUND(GM32/5*6,0)</f>
        <v>19</v>
      </c>
      <c r="GO32" s="275">
        <f t="shared" si="41"/>
        <v>43</v>
      </c>
      <c r="GP32" s="273">
        <v>42</v>
      </c>
      <c r="GQ32" s="270">
        <f>ROUND(GP32/5*6,0)</f>
        <v>50</v>
      </c>
      <c r="GR32" s="269">
        <v>104</v>
      </c>
      <c r="GS32" s="274">
        <f>ROUND(GR32/5*6,0)</f>
        <v>125</v>
      </c>
      <c r="GT32" s="275">
        <f t="shared" si="42"/>
        <v>175</v>
      </c>
      <c r="GU32" s="273">
        <v>130</v>
      </c>
      <c r="GV32" s="270">
        <f>ROUND(GU32/5*6,0)</f>
        <v>156</v>
      </c>
      <c r="GW32" s="269">
        <v>158</v>
      </c>
      <c r="GX32" s="274">
        <f>ROUND(GW32/5*6,0)</f>
        <v>190</v>
      </c>
      <c r="GY32" s="275">
        <f t="shared" si="43"/>
        <v>346</v>
      </c>
      <c r="GZ32" s="273">
        <v>30</v>
      </c>
      <c r="HA32" s="270">
        <f>ROUND(GZ32/5*6,0)</f>
        <v>36</v>
      </c>
      <c r="HB32" s="269">
        <v>48</v>
      </c>
      <c r="HC32" s="274">
        <f>ROUND(HB32/5*6,0)</f>
        <v>58</v>
      </c>
      <c r="HD32" s="275">
        <f t="shared" si="44"/>
        <v>94</v>
      </c>
      <c r="HE32" s="273">
        <v>375</v>
      </c>
      <c r="HF32" s="270">
        <f>ROUND(HE32/5*6,0)</f>
        <v>450</v>
      </c>
      <c r="HG32" s="269">
        <v>452</v>
      </c>
      <c r="HH32" s="274">
        <f>ROUND(HG32/5*6,0)</f>
        <v>542</v>
      </c>
      <c r="HI32" s="275">
        <f t="shared" si="45"/>
        <v>992</v>
      </c>
      <c r="HJ32" s="447">
        <v>51</v>
      </c>
      <c r="HK32" s="270">
        <f>ROUND(HJ32/5*6,0)</f>
        <v>61</v>
      </c>
      <c r="HL32" s="269">
        <v>57</v>
      </c>
      <c r="HM32" s="274">
        <f>ROUND(HL32/5*6,0)</f>
        <v>68</v>
      </c>
      <c r="HN32" s="275">
        <f t="shared" si="46"/>
        <v>129</v>
      </c>
      <c r="HO32" s="273">
        <v>89</v>
      </c>
      <c r="HP32" s="270">
        <f>ROUND(HO32/5*6,0)</f>
        <v>107</v>
      </c>
      <c r="HQ32" s="269">
        <v>189</v>
      </c>
      <c r="HR32" s="274">
        <f>ROUND(HQ32/5*6,0)</f>
        <v>227</v>
      </c>
      <c r="HS32" s="275">
        <f t="shared" si="47"/>
        <v>334</v>
      </c>
      <c r="HT32" s="273">
        <v>50</v>
      </c>
      <c r="HU32" s="270">
        <f>ROUND(HT32/5*6,0)</f>
        <v>60</v>
      </c>
      <c r="HV32" s="269">
        <v>70</v>
      </c>
      <c r="HW32" s="274">
        <f>ROUND(HV32/5*6,0)</f>
        <v>84</v>
      </c>
      <c r="HX32" s="275">
        <f t="shared" si="48"/>
        <v>144</v>
      </c>
      <c r="HY32" s="273">
        <v>36</v>
      </c>
      <c r="HZ32" s="270">
        <f>ROUND(HY32/5*6,0)</f>
        <v>43</v>
      </c>
      <c r="IA32" s="269">
        <v>28</v>
      </c>
      <c r="IB32" s="274">
        <f>ROUND(IA32/5*6,0)</f>
        <v>34</v>
      </c>
      <c r="IC32" s="275">
        <f t="shared" si="49"/>
        <v>77</v>
      </c>
      <c r="ID32" s="270">
        <f t="shared" si="4"/>
        <v>6963</v>
      </c>
      <c r="IE32" s="268">
        <f t="shared" si="5"/>
        <v>9233</v>
      </c>
      <c r="IF32" s="245">
        <f t="shared" si="6"/>
        <v>16196</v>
      </c>
    </row>
    <row r="33" spans="1:242" s="237" customFormat="1" x14ac:dyDescent="0.15">
      <c r="A33" s="658"/>
      <c r="B33" s="253" t="s">
        <v>109</v>
      </c>
      <c r="C33" s="272">
        <v>94</v>
      </c>
      <c r="D33" s="250">
        <f>ROUND(C33/5*6,0)</f>
        <v>113</v>
      </c>
      <c r="E33" s="271">
        <v>161</v>
      </c>
      <c r="F33" s="248">
        <f>ROUND(E33/5*6,0)</f>
        <v>193</v>
      </c>
      <c r="G33" s="252">
        <f t="shared" si="7"/>
        <v>306</v>
      </c>
      <c r="H33" s="272">
        <v>201</v>
      </c>
      <c r="I33" s="250">
        <f>ROUND(H33/5*6,0)</f>
        <v>241</v>
      </c>
      <c r="J33" s="271">
        <v>94</v>
      </c>
      <c r="K33" s="248">
        <f>ROUND(J33/5*6,0)</f>
        <v>113</v>
      </c>
      <c r="L33" s="252">
        <f t="shared" si="8"/>
        <v>354</v>
      </c>
      <c r="M33" s="272">
        <v>186</v>
      </c>
      <c r="N33" s="250">
        <f>ROUND(M33/5*6,0)</f>
        <v>223</v>
      </c>
      <c r="O33" s="271">
        <v>362</v>
      </c>
      <c r="P33" s="248">
        <f>ROUND(O33/5*6,0)</f>
        <v>434</v>
      </c>
      <c r="Q33" s="252">
        <f t="shared" si="9"/>
        <v>657</v>
      </c>
      <c r="R33" s="325">
        <f>SUM(C33,H33,M33)</f>
        <v>481</v>
      </c>
      <c r="S33" s="326">
        <f>ROUND(R33/5*6,0)</f>
        <v>577</v>
      </c>
      <c r="T33" s="327">
        <f>SUM(E33,J33,O33)</f>
        <v>617</v>
      </c>
      <c r="U33" s="248">
        <f>ROUND(T33/5*6,0)</f>
        <v>740</v>
      </c>
      <c r="V33" s="247">
        <f t="shared" si="0"/>
        <v>1317</v>
      </c>
      <c r="W33" s="272">
        <v>843</v>
      </c>
      <c r="X33" s="250">
        <f>ROUND(W33/5*6,0)</f>
        <v>1012</v>
      </c>
      <c r="Y33" s="271">
        <v>1412</v>
      </c>
      <c r="Z33" s="248">
        <f>ROUND(Y33/5*6,0)</f>
        <v>1694</v>
      </c>
      <c r="AA33" s="252">
        <f t="shared" si="10"/>
        <v>2706</v>
      </c>
      <c r="AB33" s="272">
        <v>449</v>
      </c>
      <c r="AC33" s="250">
        <f>ROUND(AB33/5*6,0)</f>
        <v>539</v>
      </c>
      <c r="AD33" s="271">
        <v>472</v>
      </c>
      <c r="AE33" s="248">
        <f>ROUND(AD33/5*6,0)</f>
        <v>566</v>
      </c>
      <c r="AF33" s="252">
        <f t="shared" si="11"/>
        <v>1105</v>
      </c>
      <c r="AG33" s="325">
        <f>SUM(W33,AB33)</f>
        <v>1292</v>
      </c>
      <c r="AH33" s="326">
        <f>ROUND(AG33/5*6,0)</f>
        <v>1550</v>
      </c>
      <c r="AI33" s="327">
        <f>SUM(Y33,AD33)</f>
        <v>1884</v>
      </c>
      <c r="AJ33" s="328">
        <f>ROUND(AI33/5*6,0)</f>
        <v>2261</v>
      </c>
      <c r="AK33" s="329">
        <f t="shared" si="1"/>
        <v>3811</v>
      </c>
      <c r="AL33" s="272">
        <v>199</v>
      </c>
      <c r="AM33" s="250">
        <f>ROUND(AL33/5*6,0)</f>
        <v>239</v>
      </c>
      <c r="AN33" s="271">
        <v>245</v>
      </c>
      <c r="AO33" s="248">
        <f>ROUND(AN33/5*6,0)</f>
        <v>294</v>
      </c>
      <c r="AP33" s="252">
        <f t="shared" si="12"/>
        <v>533</v>
      </c>
      <c r="AQ33" s="272">
        <v>288</v>
      </c>
      <c r="AR33" s="250">
        <f>ROUND(AQ33/5*6,0)</f>
        <v>346</v>
      </c>
      <c r="AS33" s="271">
        <v>269</v>
      </c>
      <c r="AT33" s="248">
        <f>ROUND(AS33/5*6,0)</f>
        <v>323</v>
      </c>
      <c r="AU33" s="252">
        <f t="shared" si="13"/>
        <v>669</v>
      </c>
      <c r="AV33" s="448">
        <v>574</v>
      </c>
      <c r="AW33" s="250">
        <f>ROUND(AV33/5*6,0)</f>
        <v>689</v>
      </c>
      <c r="AX33" s="271">
        <v>570</v>
      </c>
      <c r="AY33" s="248">
        <f>ROUND(AX33/5*6,0)</f>
        <v>684</v>
      </c>
      <c r="AZ33" s="252">
        <f t="shared" si="14"/>
        <v>1373</v>
      </c>
      <c r="BA33" s="272">
        <v>222</v>
      </c>
      <c r="BB33" s="250">
        <f>ROUND(BA33/5*6,0)</f>
        <v>266</v>
      </c>
      <c r="BC33" s="271">
        <v>313</v>
      </c>
      <c r="BD33" s="248">
        <f>ROUND(BC33/5*6,0)</f>
        <v>376</v>
      </c>
      <c r="BE33" s="252">
        <f t="shared" si="15"/>
        <v>642</v>
      </c>
      <c r="BF33" s="272">
        <v>331</v>
      </c>
      <c r="BG33" s="250">
        <f>ROUND(BF33/5*6,0)</f>
        <v>397</v>
      </c>
      <c r="BH33" s="271">
        <v>342</v>
      </c>
      <c r="BI33" s="248">
        <f>ROUND(BH33/5*6,0)</f>
        <v>410</v>
      </c>
      <c r="BJ33" s="252">
        <f t="shared" si="16"/>
        <v>807</v>
      </c>
      <c r="BK33" s="272">
        <v>215</v>
      </c>
      <c r="BL33" s="250">
        <f>ROUND(BK33/5*6,0)</f>
        <v>258</v>
      </c>
      <c r="BM33" s="271">
        <v>216</v>
      </c>
      <c r="BN33" s="248">
        <f>ROUND(BM33/5*6,0)</f>
        <v>259</v>
      </c>
      <c r="BO33" s="252">
        <f t="shared" si="17"/>
        <v>517</v>
      </c>
      <c r="BP33" s="272">
        <v>206</v>
      </c>
      <c r="BQ33" s="250">
        <f>ROUND(BP33/5*6,0)</f>
        <v>247</v>
      </c>
      <c r="BR33" s="271">
        <v>431</v>
      </c>
      <c r="BS33" s="248">
        <f>ROUND(BR33/5*6,0)</f>
        <v>517</v>
      </c>
      <c r="BT33" s="252">
        <f t="shared" si="18"/>
        <v>764</v>
      </c>
      <c r="BU33" s="272">
        <v>185</v>
      </c>
      <c r="BV33" s="250">
        <f>ROUND(BU33/5*6,0)</f>
        <v>222</v>
      </c>
      <c r="BW33" s="271">
        <v>187</v>
      </c>
      <c r="BX33" s="248">
        <f>ROUND(BW33/5*6,0)</f>
        <v>224</v>
      </c>
      <c r="BY33" s="252">
        <f t="shared" si="19"/>
        <v>446</v>
      </c>
      <c r="BZ33" s="272">
        <v>129</v>
      </c>
      <c r="CA33" s="250">
        <f>ROUND(BZ33/5*6,0)</f>
        <v>155</v>
      </c>
      <c r="CB33" s="271">
        <v>137</v>
      </c>
      <c r="CC33" s="248">
        <f>ROUND(CB33/5*6,0)</f>
        <v>164</v>
      </c>
      <c r="CD33" s="252">
        <f t="shared" si="20"/>
        <v>319</v>
      </c>
      <c r="CE33" s="272">
        <v>39</v>
      </c>
      <c r="CF33" s="250">
        <f>ROUND(CE33/5*6,0)</f>
        <v>47</v>
      </c>
      <c r="CG33" s="271">
        <v>67</v>
      </c>
      <c r="CH33" s="248">
        <f>ROUND(CG33/5*6,0)</f>
        <v>80</v>
      </c>
      <c r="CI33" s="252">
        <f t="shared" si="21"/>
        <v>127</v>
      </c>
      <c r="CJ33" s="272">
        <v>188</v>
      </c>
      <c r="CK33" s="250">
        <f>ROUND(CJ33/5*6,0)</f>
        <v>226</v>
      </c>
      <c r="CL33" s="271">
        <v>251</v>
      </c>
      <c r="CM33" s="248">
        <f>ROUND(CL33/5*6,0)</f>
        <v>301</v>
      </c>
      <c r="CN33" s="252">
        <f t="shared" si="22"/>
        <v>527</v>
      </c>
      <c r="CO33" s="321">
        <f>SUM(CE33,CJ33)</f>
        <v>227</v>
      </c>
      <c r="CP33" s="321">
        <f>ROUND(CO33/5*6,0)</f>
        <v>272</v>
      </c>
      <c r="CQ33" s="322">
        <f>SUM(CG33,CL33)</f>
        <v>318</v>
      </c>
      <c r="CR33" s="323">
        <f>ROUND(CQ33/5*6,0)</f>
        <v>382</v>
      </c>
      <c r="CS33" s="329">
        <f t="shared" si="2"/>
        <v>654</v>
      </c>
      <c r="CT33" s="272">
        <v>111</v>
      </c>
      <c r="CU33" s="250">
        <f>ROUND(CT33/5*6,0)</f>
        <v>133</v>
      </c>
      <c r="CV33" s="271">
        <v>173</v>
      </c>
      <c r="CW33" s="248">
        <f>ROUND(CV33/5*6,0)</f>
        <v>208</v>
      </c>
      <c r="CX33" s="252">
        <f t="shared" si="23"/>
        <v>341</v>
      </c>
      <c r="CY33" s="272">
        <v>62</v>
      </c>
      <c r="CZ33" s="250">
        <f>ROUND(CY33/5*6,0)</f>
        <v>74</v>
      </c>
      <c r="DA33" s="271">
        <v>60</v>
      </c>
      <c r="DB33" s="248">
        <f>ROUND(DA33/5*6,0)</f>
        <v>72</v>
      </c>
      <c r="DC33" s="252">
        <f t="shared" si="24"/>
        <v>146</v>
      </c>
      <c r="DD33" s="272">
        <v>50</v>
      </c>
      <c r="DE33" s="250">
        <f>ROUND(DD33/5*6,0)</f>
        <v>60</v>
      </c>
      <c r="DF33" s="271">
        <v>61</v>
      </c>
      <c r="DG33" s="248">
        <f>ROUND(DF33/5*6,0)</f>
        <v>73</v>
      </c>
      <c r="DH33" s="252">
        <f t="shared" si="25"/>
        <v>133</v>
      </c>
      <c r="DI33" s="325">
        <f>SUM(CY33,DD33)</f>
        <v>112</v>
      </c>
      <c r="DJ33" s="326">
        <f>ROUND(DI33/5*6,0)</f>
        <v>134</v>
      </c>
      <c r="DK33" s="322">
        <f>SUM(DA33,DF33)</f>
        <v>121</v>
      </c>
      <c r="DL33" s="328">
        <f>ROUND(DK33/5*6,0)</f>
        <v>145</v>
      </c>
      <c r="DM33" s="329">
        <f t="shared" si="3"/>
        <v>279</v>
      </c>
      <c r="DN33" s="272">
        <v>46</v>
      </c>
      <c r="DO33" s="250">
        <f>ROUND(DN33/5*6,0)</f>
        <v>55</v>
      </c>
      <c r="DP33" s="271">
        <v>62</v>
      </c>
      <c r="DQ33" s="248">
        <f>ROUND(DP33/5*6,0)</f>
        <v>74</v>
      </c>
      <c r="DR33" s="252">
        <f t="shared" si="26"/>
        <v>129</v>
      </c>
      <c r="DS33" s="272">
        <v>55</v>
      </c>
      <c r="DT33" s="250">
        <f>ROUND(DS33/5*6,0)</f>
        <v>66</v>
      </c>
      <c r="DU33" s="271">
        <v>32</v>
      </c>
      <c r="DV33" s="248">
        <f>ROUND(DU33/5*6,0)</f>
        <v>38</v>
      </c>
      <c r="DW33" s="252">
        <f t="shared" si="27"/>
        <v>104</v>
      </c>
      <c r="DX33" s="272">
        <v>220</v>
      </c>
      <c r="DY33" s="250">
        <f>ROUND(DX33/5*6,0)</f>
        <v>264</v>
      </c>
      <c r="DZ33" s="271">
        <v>202</v>
      </c>
      <c r="EA33" s="248">
        <f>ROUND(DZ33/5*6,0)</f>
        <v>242</v>
      </c>
      <c r="EB33" s="252">
        <f t="shared" si="28"/>
        <v>506</v>
      </c>
      <c r="EC33" s="272">
        <v>325</v>
      </c>
      <c r="ED33" s="250">
        <f>ROUND(EC33/5*6,0)</f>
        <v>390</v>
      </c>
      <c r="EE33" s="271">
        <v>454</v>
      </c>
      <c r="EF33" s="248">
        <f>ROUND(EE33/5*6,0)</f>
        <v>545</v>
      </c>
      <c r="EG33" s="252">
        <f t="shared" si="29"/>
        <v>935</v>
      </c>
      <c r="EH33" s="272">
        <v>49</v>
      </c>
      <c r="EI33" s="250">
        <f>ROUND(EH33/5*6,0)</f>
        <v>59</v>
      </c>
      <c r="EJ33" s="271">
        <v>90</v>
      </c>
      <c r="EK33" s="248">
        <f>ROUND(EJ33/5*6,0)</f>
        <v>108</v>
      </c>
      <c r="EL33" s="252">
        <f t="shared" si="30"/>
        <v>167</v>
      </c>
      <c r="EM33" s="272">
        <v>27</v>
      </c>
      <c r="EN33" s="250">
        <f>ROUND(EM33/5*6,0)</f>
        <v>32</v>
      </c>
      <c r="EO33" s="271">
        <v>30</v>
      </c>
      <c r="EP33" s="248">
        <f>ROUND(EO33/5*6,0)</f>
        <v>36</v>
      </c>
      <c r="EQ33" s="252">
        <f t="shared" si="31"/>
        <v>68</v>
      </c>
      <c r="ER33" s="272">
        <v>16</v>
      </c>
      <c r="ES33" s="250">
        <f>ROUND(ER33/5*6,0)</f>
        <v>19</v>
      </c>
      <c r="ET33" s="271">
        <v>9</v>
      </c>
      <c r="EU33" s="248">
        <f>ROUND(ET33/5*6,0)</f>
        <v>11</v>
      </c>
      <c r="EV33" s="252">
        <f t="shared" si="32"/>
        <v>30</v>
      </c>
      <c r="EW33" s="272">
        <v>101</v>
      </c>
      <c r="EX33" s="250">
        <f>ROUND(EW33/5*6,0)</f>
        <v>121</v>
      </c>
      <c r="EY33" s="271">
        <v>35</v>
      </c>
      <c r="EZ33" s="248">
        <f>ROUND(EY33/5*6,0)</f>
        <v>42</v>
      </c>
      <c r="FA33" s="252">
        <f t="shared" si="33"/>
        <v>163</v>
      </c>
      <c r="FB33" s="272">
        <v>4</v>
      </c>
      <c r="FC33" s="250">
        <f>ROUND(FB33/5*6,0)</f>
        <v>5</v>
      </c>
      <c r="FD33" s="271">
        <v>12</v>
      </c>
      <c r="FE33" s="248">
        <f>ROUND(FD33/5*6,0)</f>
        <v>14</v>
      </c>
      <c r="FF33" s="252">
        <f t="shared" si="34"/>
        <v>19</v>
      </c>
      <c r="FG33" s="272">
        <v>18</v>
      </c>
      <c r="FH33" s="250">
        <f>ROUND(FG33/5*6,0)</f>
        <v>22</v>
      </c>
      <c r="FI33" s="271">
        <v>12</v>
      </c>
      <c r="FJ33" s="248">
        <f>ROUND(FI33/5*6,0)</f>
        <v>14</v>
      </c>
      <c r="FK33" s="252">
        <f t="shared" si="35"/>
        <v>36</v>
      </c>
      <c r="FL33" s="272">
        <v>19</v>
      </c>
      <c r="FM33" s="250">
        <f>ROUND(FL33/5*6,0)</f>
        <v>23</v>
      </c>
      <c r="FN33" s="271">
        <v>13</v>
      </c>
      <c r="FO33" s="248">
        <f>ROUND(FN33/5*6,0)</f>
        <v>16</v>
      </c>
      <c r="FP33" s="252">
        <f t="shared" si="36"/>
        <v>39</v>
      </c>
      <c r="FQ33" s="272">
        <v>11</v>
      </c>
      <c r="FR33" s="250">
        <f>ROUND(FQ33/5*6,0)</f>
        <v>13</v>
      </c>
      <c r="FS33" s="271">
        <v>18</v>
      </c>
      <c r="FT33" s="248">
        <f>ROUND(FS33/5*6,0)</f>
        <v>22</v>
      </c>
      <c r="FU33" s="252">
        <f t="shared" si="37"/>
        <v>35</v>
      </c>
      <c r="FV33" s="272">
        <v>21</v>
      </c>
      <c r="FW33" s="250">
        <f>ROUND(FV33/5*6,0)</f>
        <v>25</v>
      </c>
      <c r="FX33" s="271">
        <v>35</v>
      </c>
      <c r="FY33" s="248">
        <f>ROUND(FX33/5*6,0)</f>
        <v>42</v>
      </c>
      <c r="FZ33" s="252">
        <f t="shared" si="38"/>
        <v>67</v>
      </c>
      <c r="GA33" s="272">
        <v>23</v>
      </c>
      <c r="GB33" s="250">
        <f>ROUND(GA33/5*6,0)</f>
        <v>28</v>
      </c>
      <c r="GC33" s="271">
        <v>18</v>
      </c>
      <c r="GD33" s="248">
        <f>ROUND(GC33/5*6,0)</f>
        <v>22</v>
      </c>
      <c r="GE33" s="252">
        <f t="shared" si="39"/>
        <v>50</v>
      </c>
      <c r="GF33" s="272">
        <v>0</v>
      </c>
      <c r="GG33" s="250">
        <f>ROUND(GF33/5*6,0)</f>
        <v>0</v>
      </c>
      <c r="GH33" s="271">
        <v>2</v>
      </c>
      <c r="GI33" s="248">
        <f>ROUND(GH33/5*6,0)</f>
        <v>2</v>
      </c>
      <c r="GJ33" s="252">
        <f t="shared" si="40"/>
        <v>2</v>
      </c>
      <c r="GK33" s="272">
        <v>12</v>
      </c>
      <c r="GL33" s="250">
        <f>ROUND(GK33/5*6,0)</f>
        <v>14</v>
      </c>
      <c r="GM33" s="271">
        <v>12</v>
      </c>
      <c r="GN33" s="248">
        <f>ROUND(GM33/5*6,0)</f>
        <v>14</v>
      </c>
      <c r="GO33" s="252">
        <f t="shared" si="41"/>
        <v>28</v>
      </c>
      <c r="GP33" s="272">
        <v>19</v>
      </c>
      <c r="GQ33" s="250">
        <f>ROUND(GP33/5*6,0)</f>
        <v>23</v>
      </c>
      <c r="GR33" s="271">
        <v>47</v>
      </c>
      <c r="GS33" s="248">
        <f>ROUND(GR33/5*6,0)</f>
        <v>56</v>
      </c>
      <c r="GT33" s="252">
        <f t="shared" si="42"/>
        <v>79</v>
      </c>
      <c r="GU33" s="272">
        <v>90</v>
      </c>
      <c r="GV33" s="250">
        <f>ROUND(GU33/5*6,0)</f>
        <v>108</v>
      </c>
      <c r="GW33" s="271">
        <v>90</v>
      </c>
      <c r="GX33" s="248">
        <f>ROUND(GW33/5*6,0)</f>
        <v>108</v>
      </c>
      <c r="GY33" s="252">
        <f t="shared" si="43"/>
        <v>216</v>
      </c>
      <c r="GZ33" s="272">
        <v>36</v>
      </c>
      <c r="HA33" s="250">
        <f>ROUND(GZ33/5*6,0)</f>
        <v>43</v>
      </c>
      <c r="HB33" s="271">
        <v>49</v>
      </c>
      <c r="HC33" s="248">
        <f>ROUND(HB33/5*6,0)</f>
        <v>59</v>
      </c>
      <c r="HD33" s="252">
        <f t="shared" si="44"/>
        <v>102</v>
      </c>
      <c r="HE33" s="272">
        <v>543</v>
      </c>
      <c r="HF33" s="250">
        <f>ROUND(HE33/5*6,0)</f>
        <v>652</v>
      </c>
      <c r="HG33" s="271">
        <v>538</v>
      </c>
      <c r="HH33" s="248">
        <f>ROUND(HG33/5*6,0)</f>
        <v>646</v>
      </c>
      <c r="HI33" s="252">
        <f t="shared" si="45"/>
        <v>1298</v>
      </c>
      <c r="HJ33" s="448">
        <v>90</v>
      </c>
      <c r="HK33" s="250">
        <f>ROUND(HJ33/5*6,0)</f>
        <v>108</v>
      </c>
      <c r="HL33" s="271">
        <v>76</v>
      </c>
      <c r="HM33" s="248">
        <f>ROUND(HL33/5*6,0)</f>
        <v>91</v>
      </c>
      <c r="HN33" s="252">
        <f t="shared" si="46"/>
        <v>199</v>
      </c>
      <c r="HO33" s="272">
        <v>113</v>
      </c>
      <c r="HP33" s="250">
        <f>ROUND(HO33/5*6,0)</f>
        <v>136</v>
      </c>
      <c r="HQ33" s="271">
        <v>281</v>
      </c>
      <c r="HR33" s="248">
        <f>ROUND(HQ33/5*6,0)</f>
        <v>337</v>
      </c>
      <c r="HS33" s="252">
        <f t="shared" si="47"/>
        <v>473</v>
      </c>
      <c r="HT33" s="272">
        <v>87</v>
      </c>
      <c r="HU33" s="250">
        <f>ROUND(HT33/5*6,0)</f>
        <v>104</v>
      </c>
      <c r="HV33" s="271">
        <v>100</v>
      </c>
      <c r="HW33" s="248">
        <f>ROUND(HV33/5*6,0)</f>
        <v>120</v>
      </c>
      <c r="HX33" s="252">
        <f t="shared" si="48"/>
        <v>224</v>
      </c>
      <c r="HY33" s="272">
        <v>81</v>
      </c>
      <c r="HZ33" s="250">
        <f>ROUND(HY33/5*6,0)</f>
        <v>97</v>
      </c>
      <c r="IA33" s="271">
        <v>21</v>
      </c>
      <c r="IB33" s="248">
        <f>ROUND(IA33/5*6,0)</f>
        <v>25</v>
      </c>
      <c r="IC33" s="252">
        <f t="shared" si="49"/>
        <v>122</v>
      </c>
      <c r="ID33" s="270">
        <f t="shared" si="4"/>
        <v>7892</v>
      </c>
      <c r="IE33" s="268">
        <f t="shared" si="5"/>
        <v>9671</v>
      </c>
      <c r="IF33" s="245">
        <f t="shared" si="6"/>
        <v>17563</v>
      </c>
    </row>
    <row r="34" spans="1:242" s="237" customFormat="1" x14ac:dyDescent="0.15">
      <c r="A34" s="659"/>
      <c r="B34" s="443" t="s">
        <v>85</v>
      </c>
      <c r="C34" s="243">
        <f>SUM(C32:C33)</f>
        <v>179</v>
      </c>
      <c r="D34" s="243">
        <f>SUM(D32:D33)</f>
        <v>215</v>
      </c>
      <c r="E34" s="242">
        <f>SUM(E32:E33)</f>
        <v>359</v>
      </c>
      <c r="F34" s="241">
        <f>SUM(F32:F33)</f>
        <v>431</v>
      </c>
      <c r="G34" s="244">
        <f t="shared" si="7"/>
        <v>646</v>
      </c>
      <c r="H34" s="243"/>
      <c r="I34" s="243">
        <f>SUM(I32:I33)</f>
        <v>524</v>
      </c>
      <c r="J34" s="242">
        <f>SUM(J32:J33)</f>
        <v>266</v>
      </c>
      <c r="K34" s="241">
        <f>SUM(K32:K33)</f>
        <v>319</v>
      </c>
      <c r="L34" s="244">
        <f t="shared" si="8"/>
        <v>843</v>
      </c>
      <c r="M34" s="243">
        <f>SUM(M32:M33)</f>
        <v>394</v>
      </c>
      <c r="N34" s="243">
        <f>SUM(N32:N33)</f>
        <v>473</v>
      </c>
      <c r="O34" s="242">
        <f>SUM(O32:O33)</f>
        <v>716</v>
      </c>
      <c r="P34" s="241">
        <f>SUM(P32:P33)</f>
        <v>859</v>
      </c>
      <c r="Q34" s="244">
        <f t="shared" si="9"/>
        <v>1332</v>
      </c>
      <c r="R34" s="330">
        <f>SUM(R32:R33)</f>
        <v>1010</v>
      </c>
      <c r="S34" s="331">
        <f>SUM(S32:S33)</f>
        <v>1212</v>
      </c>
      <c r="T34" s="332">
        <f>SUM(T32:T33)</f>
        <v>1341</v>
      </c>
      <c r="U34" s="241">
        <f>SUM(U32:U33)</f>
        <v>1609</v>
      </c>
      <c r="V34" s="239">
        <f t="shared" si="0"/>
        <v>2821</v>
      </c>
      <c r="W34" s="243">
        <f>SUM(W32:W33)</f>
        <v>1549</v>
      </c>
      <c r="X34" s="243">
        <f>SUM(X32:X33)</f>
        <v>1859</v>
      </c>
      <c r="Y34" s="242">
        <f>SUM(Y32:Y33)</f>
        <v>3068</v>
      </c>
      <c r="Z34" s="241">
        <f>SUM(Z32:Z33)</f>
        <v>3681</v>
      </c>
      <c r="AA34" s="244">
        <f t="shared" si="10"/>
        <v>5540</v>
      </c>
      <c r="AB34" s="243">
        <f>SUM(AB32:AB33)</f>
        <v>856</v>
      </c>
      <c r="AC34" s="243">
        <f>SUM(AC32:AC33)</f>
        <v>1027</v>
      </c>
      <c r="AD34" s="242">
        <f>SUM(AD32:AD33)</f>
        <v>852</v>
      </c>
      <c r="AE34" s="241">
        <f>SUM(AE32:AE33)</f>
        <v>1022</v>
      </c>
      <c r="AF34" s="244">
        <f t="shared" si="11"/>
        <v>2049</v>
      </c>
      <c r="AG34" s="330">
        <f>SUM(AG32:AG33)</f>
        <v>2405</v>
      </c>
      <c r="AH34" s="331">
        <f>SUM(AH32:AH33)</f>
        <v>2886</v>
      </c>
      <c r="AI34" s="332">
        <f>SUM(AI32:AI33)</f>
        <v>3920</v>
      </c>
      <c r="AJ34" s="333">
        <f>SUM(AJ32:AJ33)</f>
        <v>4704</v>
      </c>
      <c r="AK34" s="334">
        <f t="shared" si="1"/>
        <v>7590</v>
      </c>
      <c r="AL34" s="243">
        <f>SUM(AL32:AL33)</f>
        <v>441</v>
      </c>
      <c r="AM34" s="243">
        <f>SUM(AM32:AM33)</f>
        <v>529</v>
      </c>
      <c r="AN34" s="242">
        <f>SUM(AN32:AN33)</f>
        <v>503</v>
      </c>
      <c r="AO34" s="241">
        <f>SUM(AO32:AO33)</f>
        <v>604</v>
      </c>
      <c r="AP34" s="244">
        <f t="shared" si="12"/>
        <v>1133</v>
      </c>
      <c r="AQ34" s="243">
        <f>SUM(AQ32:AQ33)</f>
        <v>572</v>
      </c>
      <c r="AR34" s="243">
        <f>SUM(AR32:AR33)</f>
        <v>687</v>
      </c>
      <c r="AS34" s="242">
        <f>SUM(AS32:AS33)</f>
        <v>571</v>
      </c>
      <c r="AT34" s="241">
        <f>SUM(AT32:AT33)</f>
        <v>685</v>
      </c>
      <c r="AU34" s="244">
        <f t="shared" si="13"/>
        <v>1372</v>
      </c>
      <c r="AV34" s="449">
        <f>SUM(AV32:AV33)</f>
        <v>1027</v>
      </c>
      <c r="AW34" s="243">
        <f>SUM(AW32:AW33)</f>
        <v>1233</v>
      </c>
      <c r="AX34" s="242">
        <f>SUM(AX32:AX33)</f>
        <v>1053</v>
      </c>
      <c r="AY34" s="241">
        <f>SUM(AY32:AY33)</f>
        <v>1264</v>
      </c>
      <c r="AZ34" s="244">
        <f t="shared" si="14"/>
        <v>2497</v>
      </c>
      <c r="BA34" s="243">
        <f>SUM(BA32:BA33)</f>
        <v>378</v>
      </c>
      <c r="BB34" s="243">
        <f>SUM(BB32:BB33)</f>
        <v>453</v>
      </c>
      <c r="BC34" s="242">
        <f>SUM(BC32:BC33)</f>
        <v>517</v>
      </c>
      <c r="BD34" s="241">
        <f>SUM(BD32:BD33)</f>
        <v>621</v>
      </c>
      <c r="BE34" s="244">
        <f t="shared" si="15"/>
        <v>1074</v>
      </c>
      <c r="BF34" s="243">
        <f>SUM(BF32:BF33)</f>
        <v>618</v>
      </c>
      <c r="BG34" s="243">
        <f>SUM(BG32:BG33)</f>
        <v>741</v>
      </c>
      <c r="BH34" s="242">
        <f>SUM(BH32:BH33)</f>
        <v>608</v>
      </c>
      <c r="BI34" s="241">
        <f>SUM(BI32:BI33)</f>
        <v>729</v>
      </c>
      <c r="BJ34" s="244">
        <f t="shared" si="16"/>
        <v>1470</v>
      </c>
      <c r="BK34" s="243">
        <f>SUM(BK32:BK33)</f>
        <v>368</v>
      </c>
      <c r="BL34" s="243">
        <f>SUM(BL32:BL33)</f>
        <v>442</v>
      </c>
      <c r="BM34" s="242">
        <f>SUM(BM32:BM33)</f>
        <v>385</v>
      </c>
      <c r="BN34" s="241">
        <f>SUM(BN32:BN33)</f>
        <v>462</v>
      </c>
      <c r="BO34" s="244">
        <f t="shared" si="17"/>
        <v>904</v>
      </c>
      <c r="BP34" s="243">
        <f>SUM(BP32:BP33)</f>
        <v>322</v>
      </c>
      <c r="BQ34" s="243">
        <f>SUM(BQ32:BQ33)</f>
        <v>386</v>
      </c>
      <c r="BR34" s="242">
        <f>SUM(BR32:BR33)</f>
        <v>656</v>
      </c>
      <c r="BS34" s="241">
        <f>SUM(BS32:BS33)</f>
        <v>787</v>
      </c>
      <c r="BT34" s="244">
        <f t="shared" si="18"/>
        <v>1173</v>
      </c>
      <c r="BU34" s="243">
        <f>SUM(BU32:BU33)</f>
        <v>307</v>
      </c>
      <c r="BV34" s="243">
        <f>SUM(BV32:BV33)</f>
        <v>368</v>
      </c>
      <c r="BW34" s="242">
        <f>SUM(BW32:BW33)</f>
        <v>346</v>
      </c>
      <c r="BX34" s="241">
        <f>SUM(BX32:BX33)</f>
        <v>415</v>
      </c>
      <c r="BY34" s="244">
        <f t="shared" si="19"/>
        <v>783</v>
      </c>
      <c r="BZ34" s="243">
        <f>SUM(BZ32:BZ33)</f>
        <v>232</v>
      </c>
      <c r="CA34" s="243">
        <f>SUM(CA32:CA33)</f>
        <v>279</v>
      </c>
      <c r="CB34" s="242">
        <f>SUM(CB32:CB33)</f>
        <v>281</v>
      </c>
      <c r="CC34" s="241">
        <f>SUM(CC32:CC33)</f>
        <v>337</v>
      </c>
      <c r="CD34" s="244">
        <f t="shared" si="20"/>
        <v>616</v>
      </c>
      <c r="CE34" s="243">
        <f>SUM(CE32:CE33)</f>
        <v>108</v>
      </c>
      <c r="CF34" s="243">
        <f>SUM(CF32:CF33)</f>
        <v>130</v>
      </c>
      <c r="CG34" s="242">
        <f>SUM(CG32:CG33)</f>
        <v>180</v>
      </c>
      <c r="CH34" s="241">
        <f>SUM(CH32:CH33)</f>
        <v>216</v>
      </c>
      <c r="CI34" s="244">
        <f t="shared" si="21"/>
        <v>346</v>
      </c>
      <c r="CJ34" s="243">
        <f>SUM(CJ32:CJ33)</f>
        <v>418</v>
      </c>
      <c r="CK34" s="243">
        <f>SUM(CK32:CK33)</f>
        <v>502</v>
      </c>
      <c r="CL34" s="242">
        <f>SUM(CL32:CL33)</f>
        <v>552</v>
      </c>
      <c r="CM34" s="241">
        <f>SUM(CM32:CM33)</f>
        <v>662</v>
      </c>
      <c r="CN34" s="244">
        <f t="shared" si="22"/>
        <v>1164</v>
      </c>
      <c r="CO34" s="331">
        <f>SUM(CO32:CO33)</f>
        <v>526</v>
      </c>
      <c r="CP34" s="331">
        <f>SUM(CP32:CP33)</f>
        <v>631</v>
      </c>
      <c r="CQ34" s="332">
        <f>SUM(CQ32:CQ33)</f>
        <v>732</v>
      </c>
      <c r="CR34" s="333">
        <f>SUM(CR32:CR33)</f>
        <v>879</v>
      </c>
      <c r="CS34" s="334">
        <f t="shared" si="2"/>
        <v>1510</v>
      </c>
      <c r="CT34" s="243">
        <f>SUM(CT32:CT33)</f>
        <v>196</v>
      </c>
      <c r="CU34" s="243">
        <f>SUM(CU32:CU33)</f>
        <v>235</v>
      </c>
      <c r="CV34" s="242">
        <f>SUM(CV32:CV33)</f>
        <v>327</v>
      </c>
      <c r="CW34" s="241">
        <f>SUM(CW32:CW33)</f>
        <v>393</v>
      </c>
      <c r="CX34" s="244">
        <f t="shared" si="23"/>
        <v>628</v>
      </c>
      <c r="CY34" s="243">
        <f>SUM(CY32:CY33)</f>
        <v>135</v>
      </c>
      <c r="CZ34" s="243">
        <f>SUM(CZ32:CZ33)</f>
        <v>162</v>
      </c>
      <c r="DA34" s="242">
        <f>SUM(DA32:DA33)</f>
        <v>162</v>
      </c>
      <c r="DB34" s="241">
        <f>SUM(DB32:DB33)</f>
        <v>194</v>
      </c>
      <c r="DC34" s="244">
        <f t="shared" si="24"/>
        <v>356</v>
      </c>
      <c r="DD34" s="243">
        <f>SUM(DD32:DD33)</f>
        <v>102</v>
      </c>
      <c r="DE34" s="243">
        <f>SUM(DE32:DE33)</f>
        <v>122</v>
      </c>
      <c r="DF34" s="242">
        <f>SUM(DF32:DF33)</f>
        <v>108</v>
      </c>
      <c r="DG34" s="241">
        <f>SUM(DG32:DG33)</f>
        <v>129</v>
      </c>
      <c r="DH34" s="244">
        <f t="shared" si="25"/>
        <v>251</v>
      </c>
      <c r="DI34" s="330">
        <f>SUM(DI32:DI33)</f>
        <v>237</v>
      </c>
      <c r="DJ34" s="331">
        <f>SUM(DJ32:DJ33)</f>
        <v>284</v>
      </c>
      <c r="DK34" s="332">
        <f>SUM(DK32:DK33)</f>
        <v>270</v>
      </c>
      <c r="DL34" s="333">
        <f>SUM(DL32:DL33)</f>
        <v>324</v>
      </c>
      <c r="DM34" s="334">
        <f t="shared" si="3"/>
        <v>608</v>
      </c>
      <c r="DN34" s="243">
        <f>SUM(DN32:DN33)</f>
        <v>129</v>
      </c>
      <c r="DO34" s="243">
        <f>SUM(DO32:DO33)</f>
        <v>155</v>
      </c>
      <c r="DP34" s="242">
        <f>SUM(DP32:DP33)</f>
        <v>141</v>
      </c>
      <c r="DQ34" s="241">
        <f>SUM(DQ32:DQ33)</f>
        <v>169</v>
      </c>
      <c r="DR34" s="244">
        <f t="shared" si="26"/>
        <v>324</v>
      </c>
      <c r="DS34" s="243">
        <f>SUM(DS32:DS33)</f>
        <v>118</v>
      </c>
      <c r="DT34" s="243">
        <f>SUM(DT32:DT33)</f>
        <v>142</v>
      </c>
      <c r="DU34" s="242">
        <f>SUM(DU32:DU33)</f>
        <v>97</v>
      </c>
      <c r="DV34" s="241">
        <f>SUM(DV32:DV33)</f>
        <v>116</v>
      </c>
      <c r="DW34" s="244">
        <f t="shared" si="27"/>
        <v>258</v>
      </c>
      <c r="DX34" s="243">
        <f>SUM(DX32:DX33)</f>
        <v>461</v>
      </c>
      <c r="DY34" s="243">
        <f>SUM(DY32:DY33)</f>
        <v>553</v>
      </c>
      <c r="DZ34" s="242">
        <f>SUM(DZ32:DZ33)</f>
        <v>386</v>
      </c>
      <c r="EA34" s="241">
        <f>SUM(EA32:EA33)</f>
        <v>463</v>
      </c>
      <c r="EB34" s="244">
        <f t="shared" si="28"/>
        <v>1016</v>
      </c>
      <c r="EC34" s="243">
        <f>SUM(EC32:EC33)</f>
        <v>478</v>
      </c>
      <c r="ED34" s="243">
        <f>SUM(ED32:ED33)</f>
        <v>574</v>
      </c>
      <c r="EE34" s="242">
        <f>SUM(EE32:EE33)</f>
        <v>683</v>
      </c>
      <c r="EF34" s="241">
        <f>SUM(EF32:EF33)</f>
        <v>820</v>
      </c>
      <c r="EG34" s="244">
        <f t="shared" si="29"/>
        <v>1394</v>
      </c>
      <c r="EH34" s="243">
        <f>SUM(EH32:EH33)</f>
        <v>105</v>
      </c>
      <c r="EI34" s="243">
        <f>SUM(EI32:EI33)</f>
        <v>126</v>
      </c>
      <c r="EJ34" s="242">
        <f>SUM(EJ32:EJ33)</f>
        <v>166</v>
      </c>
      <c r="EK34" s="241">
        <f>SUM(EK32:EK33)</f>
        <v>199</v>
      </c>
      <c r="EL34" s="244">
        <f t="shared" si="30"/>
        <v>325</v>
      </c>
      <c r="EM34" s="243">
        <f>SUM(EM32:EM33)</f>
        <v>39</v>
      </c>
      <c r="EN34" s="243">
        <f>SUM(EN32:EN33)</f>
        <v>46</v>
      </c>
      <c r="EO34" s="242">
        <f>SUM(EO32:EO33)</f>
        <v>51</v>
      </c>
      <c r="EP34" s="241">
        <f>SUM(EP32:EP33)</f>
        <v>61</v>
      </c>
      <c r="EQ34" s="244">
        <f t="shared" si="31"/>
        <v>107</v>
      </c>
      <c r="ER34" s="243">
        <f>SUM(ER32:ER33)</f>
        <v>24</v>
      </c>
      <c r="ES34" s="243">
        <f>SUM(ES32:ES33)</f>
        <v>29</v>
      </c>
      <c r="ET34" s="242">
        <f>SUM(ET32:ET33)</f>
        <v>26</v>
      </c>
      <c r="EU34" s="241">
        <f>SUM(EU32:EU33)</f>
        <v>31</v>
      </c>
      <c r="EV34" s="244">
        <f t="shared" si="32"/>
        <v>60</v>
      </c>
      <c r="EW34" s="243">
        <f>SUM(EW32:EW33)</f>
        <v>213</v>
      </c>
      <c r="EX34" s="243">
        <f>SUM(EX32:EX33)</f>
        <v>255</v>
      </c>
      <c r="EY34" s="242">
        <f>SUM(EY32:EY33)</f>
        <v>74</v>
      </c>
      <c r="EZ34" s="241">
        <f>SUM(EZ32:EZ33)</f>
        <v>89</v>
      </c>
      <c r="FA34" s="244">
        <f t="shared" si="33"/>
        <v>344</v>
      </c>
      <c r="FB34" s="243">
        <f>SUM(FB32:FB33)</f>
        <v>13</v>
      </c>
      <c r="FC34" s="243">
        <f>SUM(FC32:FC33)</f>
        <v>16</v>
      </c>
      <c r="FD34" s="242">
        <f>SUM(FD32:FD33)</f>
        <v>25</v>
      </c>
      <c r="FE34" s="241">
        <f>SUM(FE32:FE33)</f>
        <v>30</v>
      </c>
      <c r="FF34" s="244">
        <f t="shared" si="34"/>
        <v>46</v>
      </c>
      <c r="FG34" s="243">
        <f>SUM(FG32:FG33)</f>
        <v>38</v>
      </c>
      <c r="FH34" s="243">
        <f>SUM(FH32:FH33)</f>
        <v>46</v>
      </c>
      <c r="FI34" s="242">
        <f>SUM(FI32:FI33)</f>
        <v>23</v>
      </c>
      <c r="FJ34" s="241">
        <f>SUM(FJ32:FJ33)</f>
        <v>27</v>
      </c>
      <c r="FK34" s="244">
        <f t="shared" si="35"/>
        <v>73</v>
      </c>
      <c r="FL34" s="243">
        <f>SUM(FL32:FL33)</f>
        <v>41</v>
      </c>
      <c r="FM34" s="243">
        <f>SUM(FM32:FM33)</f>
        <v>49</v>
      </c>
      <c r="FN34" s="242">
        <f>SUM(FN32:FN33)</f>
        <v>29</v>
      </c>
      <c r="FO34" s="241">
        <f>SUM(FO32:FO33)</f>
        <v>35</v>
      </c>
      <c r="FP34" s="244">
        <f t="shared" si="36"/>
        <v>84</v>
      </c>
      <c r="FQ34" s="243">
        <f>SUM(FQ32:FQ33)</f>
        <v>35</v>
      </c>
      <c r="FR34" s="243">
        <f>SUM(FR32:FR33)</f>
        <v>42</v>
      </c>
      <c r="FS34" s="242">
        <f>SUM(FS32:FS33)</f>
        <v>37</v>
      </c>
      <c r="FT34" s="241">
        <f>SUM(FT32:FT33)</f>
        <v>45</v>
      </c>
      <c r="FU34" s="244">
        <f t="shared" si="37"/>
        <v>87</v>
      </c>
      <c r="FV34" s="243">
        <f>SUM(FV32:FV33)</f>
        <v>48</v>
      </c>
      <c r="FW34" s="243">
        <f>SUM(FW32:FW33)</f>
        <v>57</v>
      </c>
      <c r="FX34" s="242">
        <f>SUM(FX32:FX33)</f>
        <v>110</v>
      </c>
      <c r="FY34" s="241">
        <f>SUM(FY32:FY33)</f>
        <v>132</v>
      </c>
      <c r="FZ34" s="244">
        <f t="shared" si="38"/>
        <v>189</v>
      </c>
      <c r="GA34" s="243">
        <f>SUM(GA32:GA33)</f>
        <v>102</v>
      </c>
      <c r="GB34" s="243">
        <f>SUM(GB32:GB33)</f>
        <v>123</v>
      </c>
      <c r="GC34" s="242">
        <f>SUM(GC32:GC33)</f>
        <v>49</v>
      </c>
      <c r="GD34" s="241">
        <f>SUM(GD32:GD33)</f>
        <v>59</v>
      </c>
      <c r="GE34" s="244">
        <f t="shared" si="39"/>
        <v>182</v>
      </c>
      <c r="GF34" s="243">
        <f>SUM(GF32:GF33)</f>
        <v>3</v>
      </c>
      <c r="GG34" s="243">
        <f>SUM(GG32:GG33)</f>
        <v>4</v>
      </c>
      <c r="GH34" s="242">
        <f>SUM(GH32:GH33)</f>
        <v>10</v>
      </c>
      <c r="GI34" s="241">
        <f>SUM(GI32:GI33)</f>
        <v>12</v>
      </c>
      <c r="GJ34" s="244">
        <f t="shared" si="40"/>
        <v>16</v>
      </c>
      <c r="GK34" s="243">
        <f>SUM(GK32:GK33)</f>
        <v>32</v>
      </c>
      <c r="GL34" s="243">
        <f>SUM(GL32:GL33)</f>
        <v>38</v>
      </c>
      <c r="GM34" s="242">
        <f>SUM(GM32:GM33)</f>
        <v>28</v>
      </c>
      <c r="GN34" s="241">
        <f>SUM(GN32:GN33)</f>
        <v>33</v>
      </c>
      <c r="GO34" s="244">
        <f t="shared" si="41"/>
        <v>71</v>
      </c>
      <c r="GP34" s="243">
        <f>SUM(GP32:GP33)</f>
        <v>61</v>
      </c>
      <c r="GQ34" s="243">
        <f>SUM(GQ32:GQ33)</f>
        <v>73</v>
      </c>
      <c r="GR34" s="242">
        <f>SUM(GR32:GR33)</f>
        <v>151</v>
      </c>
      <c r="GS34" s="241">
        <f>SUM(GS32:GS33)</f>
        <v>181</v>
      </c>
      <c r="GT34" s="244">
        <f t="shared" si="42"/>
        <v>254</v>
      </c>
      <c r="GU34" s="243">
        <f>SUM(GU32:GU33)</f>
        <v>220</v>
      </c>
      <c r="GV34" s="243">
        <f>SUM(GV32:GV33)</f>
        <v>264</v>
      </c>
      <c r="GW34" s="242">
        <f>SUM(GW32:GW33)</f>
        <v>248</v>
      </c>
      <c r="GX34" s="241">
        <f>SUM(GX32:GX33)</f>
        <v>298</v>
      </c>
      <c r="GY34" s="244">
        <f t="shared" si="43"/>
        <v>562</v>
      </c>
      <c r="GZ34" s="243">
        <f>SUM(GZ32:GZ33)</f>
        <v>66</v>
      </c>
      <c r="HA34" s="243">
        <f>SUM(HA32:HA33)</f>
        <v>79</v>
      </c>
      <c r="HB34" s="242">
        <f>SUM(HB32:HB33)</f>
        <v>97</v>
      </c>
      <c r="HC34" s="241">
        <f>SUM(HC32:HC33)</f>
        <v>117</v>
      </c>
      <c r="HD34" s="244">
        <f t="shared" si="44"/>
        <v>196</v>
      </c>
      <c r="HE34" s="243">
        <f>SUM(HE32:HE33)</f>
        <v>918</v>
      </c>
      <c r="HF34" s="243">
        <f>SUM(HF32:HF33)</f>
        <v>1102</v>
      </c>
      <c r="HG34" s="242">
        <f>SUM(HG32:HG33)</f>
        <v>990</v>
      </c>
      <c r="HH34" s="241">
        <f>SUM(HH32:HH33)</f>
        <v>1188</v>
      </c>
      <c r="HI34" s="244">
        <f t="shared" si="45"/>
        <v>2290</v>
      </c>
      <c r="HJ34" s="449">
        <f>SUM(HJ32:HJ33)</f>
        <v>141</v>
      </c>
      <c r="HK34" s="243">
        <f>SUM(HK32:HK33)</f>
        <v>169</v>
      </c>
      <c r="HL34" s="242">
        <f>SUM(HL32:HL33)</f>
        <v>133</v>
      </c>
      <c r="HM34" s="241">
        <f>SUM(HM32:HM33)</f>
        <v>159</v>
      </c>
      <c r="HN34" s="244">
        <f t="shared" si="46"/>
        <v>328</v>
      </c>
      <c r="HO34" s="243">
        <f>SUM(HO32:HO33)</f>
        <v>202</v>
      </c>
      <c r="HP34" s="243">
        <f>SUM(HP32:HP33)</f>
        <v>243</v>
      </c>
      <c r="HQ34" s="242">
        <f>SUM(HQ32:HQ33)</f>
        <v>470</v>
      </c>
      <c r="HR34" s="241">
        <f>SUM(HR32:HR33)</f>
        <v>564</v>
      </c>
      <c r="HS34" s="244">
        <f t="shared" si="47"/>
        <v>807</v>
      </c>
      <c r="HT34" s="243">
        <f>SUM(HT32:HT33)</f>
        <v>137</v>
      </c>
      <c r="HU34" s="243">
        <f>SUM(HU32:HU33)</f>
        <v>164</v>
      </c>
      <c r="HV34" s="242">
        <f>SUM(HV32:HV33)</f>
        <v>170</v>
      </c>
      <c r="HW34" s="241">
        <f>SUM(HW32:HW33)</f>
        <v>204</v>
      </c>
      <c r="HX34" s="244">
        <f t="shared" si="48"/>
        <v>368</v>
      </c>
      <c r="HY34" s="243">
        <f>SUM(HY32:HY33)</f>
        <v>117</v>
      </c>
      <c r="HZ34" s="243">
        <f>SUM(HZ32:HZ33)</f>
        <v>140</v>
      </c>
      <c r="IA34" s="242">
        <f>SUM(IA32:IA33)</f>
        <v>49</v>
      </c>
      <c r="IB34" s="241">
        <f>SUM(IB32:IB33)</f>
        <v>59</v>
      </c>
      <c r="IC34" s="244">
        <f t="shared" si="49"/>
        <v>199</v>
      </c>
      <c r="ID34" s="240">
        <f t="shared" si="4"/>
        <v>14855</v>
      </c>
      <c r="IE34" s="261">
        <f t="shared" si="5"/>
        <v>18904</v>
      </c>
      <c r="IF34" s="239">
        <f t="shared" si="6"/>
        <v>33759</v>
      </c>
      <c r="IH34" s="237">
        <f>SUM(V34,AK34,AP34,AU34,AZ34,BE34,BJ34,BO34,BY34,CD34,BT34)</f>
        <v>21433</v>
      </c>
    </row>
    <row r="35" spans="1:242" s="237" customFormat="1" x14ac:dyDescent="0.15">
      <c r="A35" s="660" t="s">
        <v>111</v>
      </c>
      <c r="B35" s="276" t="s">
        <v>110</v>
      </c>
      <c r="C35" s="273">
        <v>106</v>
      </c>
      <c r="D35" s="270">
        <f>ROUND(C35/5*6,0)</f>
        <v>127</v>
      </c>
      <c r="E35" s="269">
        <v>179</v>
      </c>
      <c r="F35" s="274">
        <f>ROUND(E35/5*6,0)</f>
        <v>215</v>
      </c>
      <c r="G35" s="275">
        <f t="shared" si="7"/>
        <v>342</v>
      </c>
      <c r="H35" s="273">
        <v>216</v>
      </c>
      <c r="I35" s="270">
        <f>ROUND(H35/5*6,0)</f>
        <v>259</v>
      </c>
      <c r="J35" s="269">
        <v>169</v>
      </c>
      <c r="K35" s="274">
        <f>ROUND(J35/5*6,0)</f>
        <v>203</v>
      </c>
      <c r="L35" s="275">
        <f t="shared" si="8"/>
        <v>462</v>
      </c>
      <c r="M35" s="273">
        <v>238</v>
      </c>
      <c r="N35" s="270">
        <f>ROUND(M35/5*6,0)</f>
        <v>286</v>
      </c>
      <c r="O35" s="269">
        <v>321</v>
      </c>
      <c r="P35" s="274">
        <f>ROUND(O35/5*6,0)</f>
        <v>385</v>
      </c>
      <c r="Q35" s="275">
        <f t="shared" si="9"/>
        <v>671</v>
      </c>
      <c r="R35" s="335">
        <f>SUM(C35,H35,M35)</f>
        <v>560</v>
      </c>
      <c r="S35" s="321">
        <f>ROUND(R35/5*6,0)</f>
        <v>672</v>
      </c>
      <c r="T35" s="336">
        <f>SUM(E35,J35,O35)</f>
        <v>669</v>
      </c>
      <c r="U35" s="274">
        <f>ROUND(T35/5*6,0)</f>
        <v>803</v>
      </c>
      <c r="V35" s="245">
        <f t="shared" si="0"/>
        <v>1475</v>
      </c>
      <c r="W35" s="273">
        <v>781</v>
      </c>
      <c r="X35" s="270">
        <f>ROUND(W35/5*6,0)</f>
        <v>937</v>
      </c>
      <c r="Y35" s="269">
        <v>1262</v>
      </c>
      <c r="Z35" s="274">
        <f>ROUND(Y35/5*6,0)</f>
        <v>1514</v>
      </c>
      <c r="AA35" s="275">
        <f t="shared" si="10"/>
        <v>2451</v>
      </c>
      <c r="AB35" s="273">
        <v>345</v>
      </c>
      <c r="AC35" s="270">
        <f>ROUND(AB35/5*6,0)</f>
        <v>414</v>
      </c>
      <c r="AD35" s="269">
        <v>279</v>
      </c>
      <c r="AE35" s="274">
        <f>ROUND(AD35/5*6,0)</f>
        <v>335</v>
      </c>
      <c r="AF35" s="275">
        <f t="shared" si="11"/>
        <v>749</v>
      </c>
      <c r="AG35" s="335">
        <f>SUM(W35,AB35)</f>
        <v>1126</v>
      </c>
      <c r="AH35" s="321">
        <f>ROUND(AG35/5*6,0)</f>
        <v>1351</v>
      </c>
      <c r="AI35" s="336">
        <f>SUM(Y35,AD35)</f>
        <v>1541</v>
      </c>
      <c r="AJ35" s="323">
        <f>ROUND(AI35/5*6,0)</f>
        <v>1849</v>
      </c>
      <c r="AK35" s="324">
        <f t="shared" si="1"/>
        <v>3200</v>
      </c>
      <c r="AL35" s="273">
        <v>249</v>
      </c>
      <c r="AM35" s="270">
        <f>ROUND(AL35/5*6,0)</f>
        <v>299</v>
      </c>
      <c r="AN35" s="269">
        <v>296</v>
      </c>
      <c r="AO35" s="274">
        <f>ROUND(AN35/5*6,0)</f>
        <v>355</v>
      </c>
      <c r="AP35" s="275">
        <f t="shared" si="12"/>
        <v>654</v>
      </c>
      <c r="AQ35" s="273">
        <v>192</v>
      </c>
      <c r="AR35" s="270">
        <f>ROUND(AQ35/5*6,0)</f>
        <v>230</v>
      </c>
      <c r="AS35" s="269">
        <v>260</v>
      </c>
      <c r="AT35" s="274">
        <f>ROUND(AS35/5*6,0)</f>
        <v>312</v>
      </c>
      <c r="AU35" s="275">
        <f t="shared" si="13"/>
        <v>542</v>
      </c>
      <c r="AV35" s="447">
        <v>402</v>
      </c>
      <c r="AW35" s="270">
        <f>ROUND(AV35/5*6,0)</f>
        <v>482</v>
      </c>
      <c r="AX35" s="269">
        <v>465</v>
      </c>
      <c r="AY35" s="274">
        <f>ROUND(AX35/5*6,0)</f>
        <v>558</v>
      </c>
      <c r="AZ35" s="275">
        <f t="shared" si="14"/>
        <v>1040</v>
      </c>
      <c r="BA35" s="273">
        <v>129</v>
      </c>
      <c r="BB35" s="270">
        <f>ROUND(BA35/5*6,0)</f>
        <v>155</v>
      </c>
      <c r="BC35" s="269">
        <v>145</v>
      </c>
      <c r="BD35" s="274">
        <f>ROUND(BC35/5*6,0)</f>
        <v>174</v>
      </c>
      <c r="BE35" s="275">
        <f t="shared" si="15"/>
        <v>329</v>
      </c>
      <c r="BF35" s="273">
        <v>163</v>
      </c>
      <c r="BG35" s="270">
        <f>ROUND(BF35/5*6,0)</f>
        <v>196</v>
      </c>
      <c r="BH35" s="269">
        <v>182</v>
      </c>
      <c r="BI35" s="274">
        <f>ROUND(BH35/5*6,0)</f>
        <v>218</v>
      </c>
      <c r="BJ35" s="275">
        <f t="shared" si="16"/>
        <v>414</v>
      </c>
      <c r="BK35" s="273">
        <v>94</v>
      </c>
      <c r="BL35" s="270">
        <f>ROUND(BK35/5*6,0)</f>
        <v>113</v>
      </c>
      <c r="BM35" s="269">
        <v>107</v>
      </c>
      <c r="BN35" s="274">
        <f>ROUND(BM35/5*6,0)</f>
        <v>128</v>
      </c>
      <c r="BO35" s="275">
        <f t="shared" si="17"/>
        <v>241</v>
      </c>
      <c r="BP35" s="273">
        <v>74</v>
      </c>
      <c r="BQ35" s="270">
        <f>ROUND(BP35/5*6,0)</f>
        <v>89</v>
      </c>
      <c r="BR35" s="269">
        <v>148</v>
      </c>
      <c r="BS35" s="274">
        <f>ROUND(BR35/5*6,0)</f>
        <v>178</v>
      </c>
      <c r="BT35" s="275">
        <f t="shared" si="18"/>
        <v>267</v>
      </c>
      <c r="BU35" s="273">
        <v>79</v>
      </c>
      <c r="BV35" s="270">
        <f>ROUND(BU35/5*6,0)</f>
        <v>95</v>
      </c>
      <c r="BW35" s="269">
        <v>146</v>
      </c>
      <c r="BX35" s="274">
        <f>ROUND(BW35/5*6,0)</f>
        <v>175</v>
      </c>
      <c r="BY35" s="275">
        <f t="shared" si="19"/>
        <v>270</v>
      </c>
      <c r="BZ35" s="273">
        <v>85</v>
      </c>
      <c r="CA35" s="270">
        <f>ROUND(BZ35/5*6,0)</f>
        <v>102</v>
      </c>
      <c r="CB35" s="269">
        <v>84</v>
      </c>
      <c r="CC35" s="274">
        <f>ROUND(CB35/5*6,0)</f>
        <v>101</v>
      </c>
      <c r="CD35" s="275">
        <f t="shared" si="20"/>
        <v>203</v>
      </c>
      <c r="CE35" s="273">
        <v>62</v>
      </c>
      <c r="CF35" s="270">
        <f>ROUND(CE35/5*6,0)</f>
        <v>74</v>
      </c>
      <c r="CG35" s="269">
        <v>98</v>
      </c>
      <c r="CH35" s="274">
        <f>ROUND(CG35/5*6,0)</f>
        <v>118</v>
      </c>
      <c r="CI35" s="275">
        <f t="shared" si="21"/>
        <v>192</v>
      </c>
      <c r="CJ35" s="273">
        <v>153</v>
      </c>
      <c r="CK35" s="270">
        <f>ROUND(CJ35/5*6,0)</f>
        <v>184</v>
      </c>
      <c r="CL35" s="269">
        <v>203</v>
      </c>
      <c r="CM35" s="274">
        <f>ROUND(CL35/5*6,0)</f>
        <v>244</v>
      </c>
      <c r="CN35" s="275">
        <f t="shared" si="22"/>
        <v>428</v>
      </c>
      <c r="CO35" s="321">
        <f>SUM(CE35,CJ35)</f>
        <v>215</v>
      </c>
      <c r="CP35" s="321">
        <f>ROUND(CO35/5*6,0)</f>
        <v>258</v>
      </c>
      <c r="CQ35" s="322">
        <f>SUM(CG35,CL35)</f>
        <v>301</v>
      </c>
      <c r="CR35" s="323">
        <f>ROUND(CQ35/5*6,0)</f>
        <v>361</v>
      </c>
      <c r="CS35" s="324">
        <f t="shared" si="2"/>
        <v>619</v>
      </c>
      <c r="CT35" s="273">
        <v>100</v>
      </c>
      <c r="CU35" s="270">
        <f>ROUND(CT35/5*6,0)</f>
        <v>120</v>
      </c>
      <c r="CV35" s="269">
        <v>61</v>
      </c>
      <c r="CW35" s="274">
        <f>ROUND(CV35/5*6,0)</f>
        <v>73</v>
      </c>
      <c r="CX35" s="275">
        <f t="shared" si="23"/>
        <v>193</v>
      </c>
      <c r="CY35" s="273">
        <v>110</v>
      </c>
      <c r="CZ35" s="270">
        <f>ROUND(CY35/5*6,0)</f>
        <v>132</v>
      </c>
      <c r="DA35" s="269">
        <v>111</v>
      </c>
      <c r="DB35" s="274">
        <f>ROUND(DA35/5*6,0)</f>
        <v>133</v>
      </c>
      <c r="DC35" s="275">
        <f t="shared" si="24"/>
        <v>265</v>
      </c>
      <c r="DD35" s="273">
        <v>65</v>
      </c>
      <c r="DE35" s="270">
        <f>ROUND(DD35/5*6,0)</f>
        <v>78</v>
      </c>
      <c r="DF35" s="269">
        <v>55</v>
      </c>
      <c r="DG35" s="274">
        <f>ROUND(DF35/5*6,0)</f>
        <v>66</v>
      </c>
      <c r="DH35" s="275">
        <f t="shared" si="25"/>
        <v>144</v>
      </c>
      <c r="DI35" s="335">
        <f>SUM(CY35,DD35)</f>
        <v>175</v>
      </c>
      <c r="DJ35" s="337">
        <f>ROUND(DI35/5*6,0)</f>
        <v>210</v>
      </c>
      <c r="DK35" s="336">
        <f>SUM(DA35,DF35)</f>
        <v>166</v>
      </c>
      <c r="DL35" s="323">
        <f>ROUND(DK35/5*6,0)</f>
        <v>199</v>
      </c>
      <c r="DM35" s="324">
        <f t="shared" si="3"/>
        <v>409</v>
      </c>
      <c r="DN35" s="273">
        <v>69</v>
      </c>
      <c r="DO35" s="270">
        <f>ROUND(DN35/5*6,0)</f>
        <v>83</v>
      </c>
      <c r="DP35" s="269">
        <v>95</v>
      </c>
      <c r="DQ35" s="274">
        <f>ROUND(DP35/5*6,0)</f>
        <v>114</v>
      </c>
      <c r="DR35" s="275">
        <f t="shared" si="26"/>
        <v>197</v>
      </c>
      <c r="DS35" s="273">
        <v>41</v>
      </c>
      <c r="DT35" s="270">
        <f>ROUND(DS35/5*6,0)</f>
        <v>49</v>
      </c>
      <c r="DU35" s="269">
        <v>39</v>
      </c>
      <c r="DV35" s="274">
        <f>ROUND(DU35/5*6,0)</f>
        <v>47</v>
      </c>
      <c r="DW35" s="275">
        <f t="shared" si="27"/>
        <v>96</v>
      </c>
      <c r="DX35" s="273">
        <v>142</v>
      </c>
      <c r="DY35" s="270">
        <f>ROUND(DX35/5*6,0)</f>
        <v>170</v>
      </c>
      <c r="DZ35" s="269">
        <v>149</v>
      </c>
      <c r="EA35" s="274">
        <f>ROUND(DZ35/5*6,0)</f>
        <v>179</v>
      </c>
      <c r="EB35" s="275">
        <f t="shared" si="28"/>
        <v>349</v>
      </c>
      <c r="EC35" s="273">
        <v>148</v>
      </c>
      <c r="ED35" s="270">
        <f>ROUND(EC35/5*6,0)</f>
        <v>178</v>
      </c>
      <c r="EE35" s="269">
        <v>114</v>
      </c>
      <c r="EF35" s="274">
        <f>ROUND(EE35/5*6,0)</f>
        <v>137</v>
      </c>
      <c r="EG35" s="275">
        <f t="shared" si="29"/>
        <v>315</v>
      </c>
      <c r="EH35" s="273">
        <v>39</v>
      </c>
      <c r="EI35" s="270">
        <f>ROUND(EH35/5*6,0)</f>
        <v>47</v>
      </c>
      <c r="EJ35" s="269">
        <v>139</v>
      </c>
      <c r="EK35" s="274">
        <f>ROUND(EJ35/5*6,0)</f>
        <v>167</v>
      </c>
      <c r="EL35" s="275">
        <f t="shared" si="30"/>
        <v>214</v>
      </c>
      <c r="EM35" s="273">
        <v>31</v>
      </c>
      <c r="EN35" s="270">
        <f>ROUND(EM35/5*6,0)</f>
        <v>37</v>
      </c>
      <c r="EO35" s="269">
        <v>15</v>
      </c>
      <c r="EP35" s="274">
        <f>ROUND(EO35/5*6,0)</f>
        <v>18</v>
      </c>
      <c r="EQ35" s="275">
        <f t="shared" si="31"/>
        <v>55</v>
      </c>
      <c r="ER35" s="273">
        <v>7</v>
      </c>
      <c r="ES35" s="270">
        <f>ROUND(ER35/5*6,0)</f>
        <v>8</v>
      </c>
      <c r="ET35" s="269">
        <v>5</v>
      </c>
      <c r="EU35" s="274">
        <f>ROUND(ET35/5*6,0)</f>
        <v>6</v>
      </c>
      <c r="EV35" s="275">
        <f t="shared" si="32"/>
        <v>14</v>
      </c>
      <c r="EW35" s="273">
        <v>41</v>
      </c>
      <c r="EX35" s="270">
        <f>ROUND(EW35/5*6,0)</f>
        <v>49</v>
      </c>
      <c r="EY35" s="269">
        <v>29</v>
      </c>
      <c r="EZ35" s="274">
        <f>ROUND(EY35/5*6,0)</f>
        <v>35</v>
      </c>
      <c r="FA35" s="275">
        <f t="shared" si="33"/>
        <v>84</v>
      </c>
      <c r="FB35" s="273">
        <v>4</v>
      </c>
      <c r="FC35" s="270">
        <f>ROUND(FB35/5*6,0)</f>
        <v>5</v>
      </c>
      <c r="FD35" s="269">
        <v>15</v>
      </c>
      <c r="FE35" s="274">
        <f>ROUND(FD35/5*6,0)</f>
        <v>18</v>
      </c>
      <c r="FF35" s="275">
        <f t="shared" si="34"/>
        <v>23</v>
      </c>
      <c r="FG35" s="273">
        <v>25</v>
      </c>
      <c r="FH35" s="270">
        <f>ROUND(FG35/5*6,0)</f>
        <v>30</v>
      </c>
      <c r="FI35" s="269">
        <v>15</v>
      </c>
      <c r="FJ35" s="274">
        <f>ROUND(FI35/5*6,0)</f>
        <v>18</v>
      </c>
      <c r="FK35" s="275">
        <f t="shared" si="35"/>
        <v>48</v>
      </c>
      <c r="FL35" s="273">
        <v>19</v>
      </c>
      <c r="FM35" s="270">
        <f>ROUND(FL35/5*6,0)</f>
        <v>23</v>
      </c>
      <c r="FN35" s="269">
        <v>9</v>
      </c>
      <c r="FO35" s="274">
        <f>ROUND(FN35/5*6,0)</f>
        <v>11</v>
      </c>
      <c r="FP35" s="275">
        <f t="shared" si="36"/>
        <v>34</v>
      </c>
      <c r="FQ35" s="273">
        <v>23</v>
      </c>
      <c r="FR35" s="270">
        <f>ROUND(FQ35/5*6,0)</f>
        <v>28</v>
      </c>
      <c r="FS35" s="269">
        <v>29</v>
      </c>
      <c r="FT35" s="274">
        <f>ROUND(FS35/5*6,0)</f>
        <v>35</v>
      </c>
      <c r="FU35" s="275">
        <f t="shared" si="37"/>
        <v>63</v>
      </c>
      <c r="FV35" s="273">
        <v>36</v>
      </c>
      <c r="FW35" s="270">
        <f>ROUND(FV35/5*6,0)</f>
        <v>43</v>
      </c>
      <c r="FX35" s="269">
        <v>57</v>
      </c>
      <c r="FY35" s="274">
        <f>ROUND(FX35/5*6,0)</f>
        <v>68</v>
      </c>
      <c r="FZ35" s="275">
        <f t="shared" si="38"/>
        <v>111</v>
      </c>
      <c r="GA35" s="273">
        <v>71</v>
      </c>
      <c r="GB35" s="270">
        <f>ROUND(GA35/5*6,0)</f>
        <v>85</v>
      </c>
      <c r="GC35" s="269">
        <v>39</v>
      </c>
      <c r="GD35" s="274">
        <f>ROUND(GC35/5*6,0)</f>
        <v>47</v>
      </c>
      <c r="GE35" s="275">
        <f t="shared" si="39"/>
        <v>132</v>
      </c>
      <c r="GF35" s="273">
        <v>7</v>
      </c>
      <c r="GG35" s="270">
        <f>ROUND(GF35/5*6,0)</f>
        <v>8</v>
      </c>
      <c r="GH35" s="269">
        <v>9</v>
      </c>
      <c r="GI35" s="274">
        <f>ROUND(GH35/5*6,0)</f>
        <v>11</v>
      </c>
      <c r="GJ35" s="275">
        <f t="shared" si="40"/>
        <v>19</v>
      </c>
      <c r="GK35" s="273">
        <v>7</v>
      </c>
      <c r="GL35" s="270">
        <f>ROUND(GK35/5*6,0)</f>
        <v>8</v>
      </c>
      <c r="GM35" s="269">
        <v>26</v>
      </c>
      <c r="GN35" s="274">
        <f>ROUND(GM35/5*6,0)</f>
        <v>31</v>
      </c>
      <c r="GO35" s="275">
        <f t="shared" si="41"/>
        <v>39</v>
      </c>
      <c r="GP35" s="273">
        <v>41</v>
      </c>
      <c r="GQ35" s="270">
        <f>ROUND(GP35/5*6,0)</f>
        <v>49</v>
      </c>
      <c r="GR35" s="269">
        <v>85</v>
      </c>
      <c r="GS35" s="274">
        <f>ROUND(GR35/5*6,0)</f>
        <v>102</v>
      </c>
      <c r="GT35" s="275">
        <f t="shared" si="42"/>
        <v>151</v>
      </c>
      <c r="GU35" s="273">
        <v>95</v>
      </c>
      <c r="GV35" s="270">
        <f>ROUND(GU35/5*6,0)</f>
        <v>114</v>
      </c>
      <c r="GW35" s="269">
        <v>110</v>
      </c>
      <c r="GX35" s="274">
        <f>ROUND(GW35/5*6,0)</f>
        <v>132</v>
      </c>
      <c r="GY35" s="275">
        <f t="shared" si="43"/>
        <v>246</v>
      </c>
      <c r="GZ35" s="273">
        <v>27</v>
      </c>
      <c r="HA35" s="270">
        <f>ROUND(GZ35/5*6,0)</f>
        <v>32</v>
      </c>
      <c r="HB35" s="269">
        <v>26</v>
      </c>
      <c r="HC35" s="274">
        <f>ROUND(HB35/5*6,0)</f>
        <v>31</v>
      </c>
      <c r="HD35" s="275">
        <f t="shared" si="44"/>
        <v>63</v>
      </c>
      <c r="HE35" s="273">
        <v>435</v>
      </c>
      <c r="HF35" s="270">
        <f>ROUND(HE35/5*6,0)</f>
        <v>522</v>
      </c>
      <c r="HG35" s="269">
        <v>582</v>
      </c>
      <c r="HH35" s="274">
        <f>ROUND(HG35/5*6,0)</f>
        <v>698</v>
      </c>
      <c r="HI35" s="275">
        <f t="shared" si="45"/>
        <v>1220</v>
      </c>
      <c r="HJ35" s="447">
        <v>58</v>
      </c>
      <c r="HK35" s="270">
        <f>ROUND(HJ35/5*6,0)</f>
        <v>70</v>
      </c>
      <c r="HL35" s="269">
        <v>64</v>
      </c>
      <c r="HM35" s="274">
        <f>ROUND(HL35/5*6,0)</f>
        <v>77</v>
      </c>
      <c r="HN35" s="275">
        <f t="shared" si="46"/>
        <v>147</v>
      </c>
      <c r="HO35" s="273">
        <v>86</v>
      </c>
      <c r="HP35" s="270">
        <f>ROUND(HO35/5*6,0)</f>
        <v>103</v>
      </c>
      <c r="HQ35" s="269">
        <v>129</v>
      </c>
      <c r="HR35" s="274">
        <f>ROUND(HQ35/5*6,0)</f>
        <v>155</v>
      </c>
      <c r="HS35" s="275">
        <f t="shared" si="47"/>
        <v>258</v>
      </c>
      <c r="HT35" s="273">
        <v>52</v>
      </c>
      <c r="HU35" s="270">
        <f>ROUND(HT35/5*6,0)</f>
        <v>62</v>
      </c>
      <c r="HV35" s="269">
        <v>47</v>
      </c>
      <c r="HW35" s="274">
        <f>ROUND(HV35/5*6,0)</f>
        <v>56</v>
      </c>
      <c r="HX35" s="275">
        <f t="shared" si="48"/>
        <v>118</v>
      </c>
      <c r="HY35" s="273">
        <v>35</v>
      </c>
      <c r="HZ35" s="270">
        <f>ROUND(HY35/5*6,0)</f>
        <v>42</v>
      </c>
      <c r="IA35" s="269">
        <v>58</v>
      </c>
      <c r="IB35" s="274">
        <f>ROUND(IA35/5*6,0)</f>
        <v>70</v>
      </c>
      <c r="IC35" s="275">
        <f t="shared" si="49"/>
        <v>112</v>
      </c>
      <c r="ID35" s="270">
        <f t="shared" si="4"/>
        <v>6217</v>
      </c>
      <c r="IE35" s="268">
        <f t="shared" si="5"/>
        <v>7747</v>
      </c>
      <c r="IF35" s="245">
        <f t="shared" si="6"/>
        <v>13964</v>
      </c>
    </row>
    <row r="36" spans="1:242" s="237" customFormat="1" x14ac:dyDescent="0.15">
      <c r="A36" s="658"/>
      <c r="B36" s="253" t="s">
        <v>109</v>
      </c>
      <c r="C36" s="272">
        <v>97</v>
      </c>
      <c r="D36" s="250">
        <f>ROUND(C36/5*6,0)</f>
        <v>116</v>
      </c>
      <c r="E36" s="271">
        <v>104</v>
      </c>
      <c r="F36" s="248">
        <f>ROUND(E36/5*6,0)</f>
        <v>125</v>
      </c>
      <c r="G36" s="252">
        <f t="shared" si="7"/>
        <v>241</v>
      </c>
      <c r="H36" s="272">
        <v>203</v>
      </c>
      <c r="I36" s="250">
        <f>ROUND(H36/5*6,0)</f>
        <v>244</v>
      </c>
      <c r="J36" s="271">
        <v>134</v>
      </c>
      <c r="K36" s="248">
        <f>ROUND(J36/5*6,0)</f>
        <v>161</v>
      </c>
      <c r="L36" s="252">
        <f t="shared" si="8"/>
        <v>405</v>
      </c>
      <c r="M36" s="272">
        <v>201</v>
      </c>
      <c r="N36" s="250">
        <f>ROUND(M36/5*6,0)</f>
        <v>241</v>
      </c>
      <c r="O36" s="271">
        <v>325</v>
      </c>
      <c r="P36" s="248">
        <f>ROUND(O36/5*6,0)</f>
        <v>390</v>
      </c>
      <c r="Q36" s="252">
        <f t="shared" si="9"/>
        <v>631</v>
      </c>
      <c r="R36" s="325">
        <f>SUM(C36,H36,M36)</f>
        <v>501</v>
      </c>
      <c r="S36" s="326">
        <f>ROUND(R36/5*6,0)</f>
        <v>601</v>
      </c>
      <c r="T36" s="327">
        <f>SUM(E36,J36,O36)</f>
        <v>563</v>
      </c>
      <c r="U36" s="248">
        <f>ROUND(T36/5*6,0)</f>
        <v>676</v>
      </c>
      <c r="V36" s="247">
        <f t="shared" si="0"/>
        <v>1277</v>
      </c>
      <c r="W36" s="272">
        <v>808</v>
      </c>
      <c r="X36" s="250">
        <f>ROUND(W36/5*6,0)</f>
        <v>970</v>
      </c>
      <c r="Y36" s="271">
        <v>759</v>
      </c>
      <c r="Z36" s="248">
        <f>ROUND(Y36/5*6,0)</f>
        <v>911</v>
      </c>
      <c r="AA36" s="252">
        <f t="shared" si="10"/>
        <v>1881</v>
      </c>
      <c r="AB36" s="272">
        <v>334</v>
      </c>
      <c r="AC36" s="250">
        <f>ROUND(AB36/5*6,0)</f>
        <v>401</v>
      </c>
      <c r="AD36" s="271">
        <v>344</v>
      </c>
      <c r="AE36" s="248">
        <f>ROUND(AD36/5*6,0)</f>
        <v>413</v>
      </c>
      <c r="AF36" s="252">
        <f t="shared" si="11"/>
        <v>814</v>
      </c>
      <c r="AG36" s="325">
        <f>SUM(W36,AB36)</f>
        <v>1142</v>
      </c>
      <c r="AH36" s="326">
        <f>ROUND(AG36/5*6,0)</f>
        <v>1370</v>
      </c>
      <c r="AI36" s="327">
        <f>SUM(Y36,AD36)</f>
        <v>1103</v>
      </c>
      <c r="AJ36" s="328">
        <f>ROUND(AI36/5*6,0)</f>
        <v>1324</v>
      </c>
      <c r="AK36" s="329">
        <f t="shared" si="1"/>
        <v>2694</v>
      </c>
      <c r="AL36" s="272">
        <v>217</v>
      </c>
      <c r="AM36" s="250">
        <f>ROUND(AL36/5*6,0)</f>
        <v>260</v>
      </c>
      <c r="AN36" s="271">
        <v>213</v>
      </c>
      <c r="AO36" s="248">
        <f>ROUND(AN36/5*6,0)</f>
        <v>256</v>
      </c>
      <c r="AP36" s="252">
        <f t="shared" si="12"/>
        <v>516</v>
      </c>
      <c r="AQ36" s="272">
        <v>222</v>
      </c>
      <c r="AR36" s="250">
        <f>ROUND(AQ36/5*6,0)</f>
        <v>266</v>
      </c>
      <c r="AS36" s="271">
        <v>165</v>
      </c>
      <c r="AT36" s="248">
        <f>ROUND(AS36/5*6,0)</f>
        <v>198</v>
      </c>
      <c r="AU36" s="252">
        <f t="shared" si="13"/>
        <v>464</v>
      </c>
      <c r="AV36" s="448">
        <v>521</v>
      </c>
      <c r="AW36" s="250">
        <f>ROUND(AV36/5*6,0)</f>
        <v>625</v>
      </c>
      <c r="AX36" s="271">
        <v>543</v>
      </c>
      <c r="AY36" s="248">
        <f>ROUND(AX36/5*6,0)</f>
        <v>652</v>
      </c>
      <c r="AZ36" s="252">
        <f t="shared" si="14"/>
        <v>1277</v>
      </c>
      <c r="BA36" s="272">
        <v>171</v>
      </c>
      <c r="BB36" s="250">
        <f>ROUND(BA36/5*6,0)</f>
        <v>205</v>
      </c>
      <c r="BC36" s="271">
        <v>211</v>
      </c>
      <c r="BD36" s="248">
        <f>ROUND(BC36/5*6,0)</f>
        <v>253</v>
      </c>
      <c r="BE36" s="252">
        <f t="shared" si="15"/>
        <v>458</v>
      </c>
      <c r="BF36" s="272">
        <v>209</v>
      </c>
      <c r="BG36" s="250">
        <f>ROUND(BF36/5*6,0)</f>
        <v>251</v>
      </c>
      <c r="BH36" s="271">
        <v>220</v>
      </c>
      <c r="BI36" s="248">
        <f>ROUND(BH36/5*6,0)</f>
        <v>264</v>
      </c>
      <c r="BJ36" s="252">
        <f t="shared" si="16"/>
        <v>515</v>
      </c>
      <c r="BK36" s="272">
        <v>114</v>
      </c>
      <c r="BL36" s="250">
        <f>ROUND(BK36/5*6,0)</f>
        <v>137</v>
      </c>
      <c r="BM36" s="271">
        <v>113</v>
      </c>
      <c r="BN36" s="248">
        <f>ROUND(BM36/5*6,0)</f>
        <v>136</v>
      </c>
      <c r="BO36" s="252">
        <f t="shared" si="17"/>
        <v>273</v>
      </c>
      <c r="BP36" s="272">
        <v>152</v>
      </c>
      <c r="BQ36" s="250">
        <f>ROUND(BP36/5*6,0)</f>
        <v>182</v>
      </c>
      <c r="BR36" s="271">
        <v>315</v>
      </c>
      <c r="BS36" s="248">
        <f>ROUND(BR36/5*6,0)</f>
        <v>378</v>
      </c>
      <c r="BT36" s="252">
        <f t="shared" si="18"/>
        <v>560</v>
      </c>
      <c r="BU36" s="272">
        <v>94</v>
      </c>
      <c r="BV36" s="250">
        <f>ROUND(BU36/5*6,0)</f>
        <v>113</v>
      </c>
      <c r="BW36" s="271">
        <v>158</v>
      </c>
      <c r="BX36" s="248">
        <f>ROUND(BW36/5*6,0)</f>
        <v>190</v>
      </c>
      <c r="BY36" s="252">
        <f t="shared" si="19"/>
        <v>303</v>
      </c>
      <c r="BZ36" s="272">
        <v>112</v>
      </c>
      <c r="CA36" s="250">
        <f>ROUND(BZ36/5*6,0)</f>
        <v>134</v>
      </c>
      <c r="CB36" s="271">
        <v>155</v>
      </c>
      <c r="CC36" s="248">
        <f>ROUND(CB36/5*6,0)</f>
        <v>186</v>
      </c>
      <c r="CD36" s="252">
        <f t="shared" si="20"/>
        <v>320</v>
      </c>
      <c r="CE36" s="272">
        <v>45</v>
      </c>
      <c r="CF36" s="250">
        <f>ROUND(CE36/5*6,0)</f>
        <v>54</v>
      </c>
      <c r="CG36" s="271">
        <v>72</v>
      </c>
      <c r="CH36" s="248">
        <f>ROUND(CG36/5*6,0)</f>
        <v>86</v>
      </c>
      <c r="CI36" s="252">
        <f t="shared" si="21"/>
        <v>140</v>
      </c>
      <c r="CJ36" s="272">
        <v>139</v>
      </c>
      <c r="CK36" s="250">
        <f>ROUND(CJ36/5*6,0)</f>
        <v>167</v>
      </c>
      <c r="CL36" s="271">
        <v>201</v>
      </c>
      <c r="CM36" s="248">
        <f>ROUND(CL36/5*6,0)</f>
        <v>241</v>
      </c>
      <c r="CN36" s="252">
        <f t="shared" si="22"/>
        <v>408</v>
      </c>
      <c r="CO36" s="321">
        <f>SUM(CE36,CJ36)</f>
        <v>184</v>
      </c>
      <c r="CP36" s="326">
        <f>ROUND(CO36/5*6,0)</f>
        <v>221</v>
      </c>
      <c r="CQ36" s="322">
        <f>SUM(CG36,CL36)</f>
        <v>273</v>
      </c>
      <c r="CR36" s="328">
        <f>ROUND(CQ36/5*6,0)</f>
        <v>328</v>
      </c>
      <c r="CS36" s="329">
        <f t="shared" si="2"/>
        <v>549</v>
      </c>
      <c r="CT36" s="272">
        <v>93</v>
      </c>
      <c r="CU36" s="250">
        <f>ROUND(CT36/5*6,0)</f>
        <v>112</v>
      </c>
      <c r="CV36" s="271">
        <v>95</v>
      </c>
      <c r="CW36" s="248">
        <f>ROUND(CV36/5*6,0)</f>
        <v>114</v>
      </c>
      <c r="CX36" s="252">
        <f t="shared" si="23"/>
        <v>226</v>
      </c>
      <c r="CY36" s="272">
        <v>117</v>
      </c>
      <c r="CZ36" s="250">
        <f>ROUND(CY36/5*6,0)</f>
        <v>140</v>
      </c>
      <c r="DA36" s="271">
        <v>86</v>
      </c>
      <c r="DB36" s="248">
        <f>ROUND(DA36/5*6,0)</f>
        <v>103</v>
      </c>
      <c r="DC36" s="252">
        <f t="shared" si="24"/>
        <v>243</v>
      </c>
      <c r="DD36" s="272">
        <v>43</v>
      </c>
      <c r="DE36" s="250">
        <f>ROUND(DD36/5*6,0)</f>
        <v>52</v>
      </c>
      <c r="DF36" s="271">
        <v>48</v>
      </c>
      <c r="DG36" s="248">
        <f>ROUND(DF36/5*6,0)</f>
        <v>58</v>
      </c>
      <c r="DH36" s="252">
        <f t="shared" si="25"/>
        <v>110</v>
      </c>
      <c r="DI36" s="320">
        <f>SUM(CY36,DD36)</f>
        <v>160</v>
      </c>
      <c r="DJ36" s="321">
        <f>ROUND(DI36/5*6,0)</f>
        <v>192</v>
      </c>
      <c r="DK36" s="322">
        <f>SUM(DA36,DF36)</f>
        <v>134</v>
      </c>
      <c r="DL36" s="328">
        <f>ROUND(DK36/5*6,0)</f>
        <v>161</v>
      </c>
      <c r="DM36" s="329">
        <f t="shared" si="3"/>
        <v>353</v>
      </c>
      <c r="DN36" s="272">
        <v>58</v>
      </c>
      <c r="DO36" s="250">
        <f>ROUND(DN36/5*6,0)</f>
        <v>70</v>
      </c>
      <c r="DP36" s="271">
        <v>66</v>
      </c>
      <c r="DQ36" s="248">
        <f>ROUND(DP36/5*6,0)</f>
        <v>79</v>
      </c>
      <c r="DR36" s="252">
        <f t="shared" si="26"/>
        <v>149</v>
      </c>
      <c r="DS36" s="272">
        <v>27</v>
      </c>
      <c r="DT36" s="250">
        <f>ROUND(DS36/5*6,0)</f>
        <v>32</v>
      </c>
      <c r="DU36" s="271">
        <v>31</v>
      </c>
      <c r="DV36" s="248">
        <f>ROUND(DU36/5*6,0)</f>
        <v>37</v>
      </c>
      <c r="DW36" s="252">
        <f t="shared" si="27"/>
        <v>69</v>
      </c>
      <c r="DX36" s="272">
        <v>161</v>
      </c>
      <c r="DY36" s="250">
        <f>ROUND(DX36/5*6,0)</f>
        <v>193</v>
      </c>
      <c r="DZ36" s="271">
        <v>129</v>
      </c>
      <c r="EA36" s="248">
        <f>ROUND(DZ36/5*6,0)</f>
        <v>155</v>
      </c>
      <c r="EB36" s="252">
        <f t="shared" si="28"/>
        <v>348</v>
      </c>
      <c r="EC36" s="272">
        <v>273</v>
      </c>
      <c r="ED36" s="250">
        <f>ROUND(EC36/5*6,0)</f>
        <v>328</v>
      </c>
      <c r="EE36" s="271">
        <v>218</v>
      </c>
      <c r="EF36" s="248">
        <f>ROUND(EE36/5*6,0)</f>
        <v>262</v>
      </c>
      <c r="EG36" s="252">
        <f t="shared" si="29"/>
        <v>590</v>
      </c>
      <c r="EH36" s="272">
        <v>41</v>
      </c>
      <c r="EI36" s="250">
        <f>ROUND(EH36/5*6,0)</f>
        <v>49</v>
      </c>
      <c r="EJ36" s="271">
        <v>94</v>
      </c>
      <c r="EK36" s="248">
        <f>ROUND(EJ36/5*6,0)</f>
        <v>113</v>
      </c>
      <c r="EL36" s="252">
        <f t="shared" si="30"/>
        <v>162</v>
      </c>
      <c r="EM36" s="272">
        <v>10</v>
      </c>
      <c r="EN36" s="250">
        <f>ROUND(EM36/5*6,0)</f>
        <v>12</v>
      </c>
      <c r="EO36" s="271">
        <v>11</v>
      </c>
      <c r="EP36" s="248">
        <f>ROUND(EO36/5*6,0)</f>
        <v>13</v>
      </c>
      <c r="EQ36" s="252">
        <f t="shared" si="31"/>
        <v>25</v>
      </c>
      <c r="ER36" s="272">
        <v>12</v>
      </c>
      <c r="ES36" s="250">
        <f>ROUND(ER36/5*6,0)</f>
        <v>14</v>
      </c>
      <c r="ET36" s="271">
        <v>6</v>
      </c>
      <c r="EU36" s="248">
        <f>ROUND(ET36/5*6,0)</f>
        <v>7</v>
      </c>
      <c r="EV36" s="252">
        <f t="shared" si="32"/>
        <v>21</v>
      </c>
      <c r="EW36" s="272">
        <v>46</v>
      </c>
      <c r="EX36" s="250">
        <f>ROUND(EW36/5*6,0)</f>
        <v>55</v>
      </c>
      <c r="EY36" s="271">
        <v>28</v>
      </c>
      <c r="EZ36" s="248">
        <f>ROUND(EY36/5*6,0)</f>
        <v>34</v>
      </c>
      <c r="FA36" s="252">
        <f t="shared" si="33"/>
        <v>89</v>
      </c>
      <c r="FB36" s="272">
        <v>4</v>
      </c>
      <c r="FC36" s="250">
        <f>ROUND(FB36/5*6,0)</f>
        <v>5</v>
      </c>
      <c r="FD36" s="271">
        <v>6</v>
      </c>
      <c r="FE36" s="248">
        <f>ROUND(FD36/5*6,0)</f>
        <v>7</v>
      </c>
      <c r="FF36" s="252">
        <f t="shared" si="34"/>
        <v>12</v>
      </c>
      <c r="FG36" s="272">
        <v>16</v>
      </c>
      <c r="FH36" s="250">
        <f>ROUND(FG36/5*6,0)</f>
        <v>19</v>
      </c>
      <c r="FI36" s="271">
        <v>7</v>
      </c>
      <c r="FJ36" s="248">
        <f>ROUND(FI36/5*6,0)</f>
        <v>8</v>
      </c>
      <c r="FK36" s="252">
        <f t="shared" si="35"/>
        <v>27</v>
      </c>
      <c r="FL36" s="272">
        <v>21</v>
      </c>
      <c r="FM36" s="250">
        <f>ROUND(FL36/5*6,0)</f>
        <v>25</v>
      </c>
      <c r="FN36" s="271">
        <v>13</v>
      </c>
      <c r="FO36" s="248">
        <f>ROUND(FN36/5*6,0)</f>
        <v>16</v>
      </c>
      <c r="FP36" s="252">
        <f t="shared" si="36"/>
        <v>41</v>
      </c>
      <c r="FQ36" s="272">
        <v>9</v>
      </c>
      <c r="FR36" s="250">
        <f>ROUND(FQ36/5*6,0)</f>
        <v>11</v>
      </c>
      <c r="FS36" s="271">
        <v>6</v>
      </c>
      <c r="FT36" s="248">
        <f>ROUND(FS36/5*6,0)</f>
        <v>7</v>
      </c>
      <c r="FU36" s="252">
        <f t="shared" si="37"/>
        <v>18</v>
      </c>
      <c r="FV36" s="272">
        <v>11</v>
      </c>
      <c r="FW36" s="250">
        <f>ROUND(FV36/5*6,0)</f>
        <v>13</v>
      </c>
      <c r="FX36" s="271">
        <v>18</v>
      </c>
      <c r="FY36" s="248">
        <f>ROUND(FX36/5*6,0)</f>
        <v>22</v>
      </c>
      <c r="FZ36" s="252">
        <f t="shared" si="38"/>
        <v>35</v>
      </c>
      <c r="GA36" s="272">
        <v>31</v>
      </c>
      <c r="GB36" s="250">
        <f>ROUND(GA36/5*6,0)</f>
        <v>37</v>
      </c>
      <c r="GC36" s="271">
        <v>9</v>
      </c>
      <c r="GD36" s="248">
        <f>ROUND(GC36/5*6,0)</f>
        <v>11</v>
      </c>
      <c r="GE36" s="252">
        <f t="shared" si="39"/>
        <v>48</v>
      </c>
      <c r="GF36" s="272">
        <v>5</v>
      </c>
      <c r="GG36" s="250">
        <f>ROUND(GF36/5*6,0)</f>
        <v>6</v>
      </c>
      <c r="GH36" s="271">
        <v>4</v>
      </c>
      <c r="GI36" s="248">
        <f>ROUND(GH36/5*6,0)</f>
        <v>5</v>
      </c>
      <c r="GJ36" s="252">
        <f t="shared" si="40"/>
        <v>11</v>
      </c>
      <c r="GK36" s="272">
        <v>6</v>
      </c>
      <c r="GL36" s="250">
        <f>ROUND(GK36/5*6,0)</f>
        <v>7</v>
      </c>
      <c r="GM36" s="271">
        <v>10</v>
      </c>
      <c r="GN36" s="248">
        <f>ROUND(GM36/5*6,0)</f>
        <v>12</v>
      </c>
      <c r="GO36" s="252">
        <f t="shared" si="41"/>
        <v>19</v>
      </c>
      <c r="GP36" s="272">
        <v>16</v>
      </c>
      <c r="GQ36" s="250">
        <f>ROUND(GP36/5*6,0)</f>
        <v>19</v>
      </c>
      <c r="GR36" s="271">
        <v>72</v>
      </c>
      <c r="GS36" s="248">
        <f>ROUND(GR36/5*6,0)</f>
        <v>86</v>
      </c>
      <c r="GT36" s="252">
        <f t="shared" si="42"/>
        <v>105</v>
      </c>
      <c r="GU36" s="272">
        <v>70</v>
      </c>
      <c r="GV36" s="250">
        <f>ROUND(GU36/5*6,0)</f>
        <v>84</v>
      </c>
      <c r="GW36" s="271">
        <v>100</v>
      </c>
      <c r="GX36" s="248">
        <f>ROUND(GW36/5*6,0)</f>
        <v>120</v>
      </c>
      <c r="GY36" s="252">
        <f t="shared" si="43"/>
        <v>204</v>
      </c>
      <c r="GZ36" s="272">
        <v>25</v>
      </c>
      <c r="HA36" s="250">
        <f>ROUND(GZ36/5*6,0)</f>
        <v>30</v>
      </c>
      <c r="HB36" s="271">
        <v>42</v>
      </c>
      <c r="HC36" s="248">
        <f>ROUND(HB36/5*6,0)</f>
        <v>50</v>
      </c>
      <c r="HD36" s="252">
        <f t="shared" si="44"/>
        <v>80</v>
      </c>
      <c r="HE36" s="272">
        <v>571</v>
      </c>
      <c r="HF36" s="250">
        <f>ROUND(HE36/5*6,0)</f>
        <v>685</v>
      </c>
      <c r="HG36" s="271">
        <v>559</v>
      </c>
      <c r="HH36" s="248">
        <f>ROUND(HG36/5*6,0)</f>
        <v>671</v>
      </c>
      <c r="HI36" s="252">
        <f t="shared" si="45"/>
        <v>1356</v>
      </c>
      <c r="HJ36" s="448">
        <v>121</v>
      </c>
      <c r="HK36" s="250">
        <f>ROUND(HJ36/5*6,0)</f>
        <v>145</v>
      </c>
      <c r="HL36" s="271">
        <v>75</v>
      </c>
      <c r="HM36" s="248">
        <f>ROUND(HL36/5*6,0)</f>
        <v>90</v>
      </c>
      <c r="HN36" s="252">
        <f t="shared" si="46"/>
        <v>235</v>
      </c>
      <c r="HO36" s="272">
        <v>102</v>
      </c>
      <c r="HP36" s="250">
        <f>ROUND(HO36/5*6,0)</f>
        <v>122</v>
      </c>
      <c r="HQ36" s="271">
        <v>285</v>
      </c>
      <c r="HR36" s="248">
        <f>ROUND(HQ36/5*6,0)</f>
        <v>342</v>
      </c>
      <c r="HS36" s="252">
        <f t="shared" si="47"/>
        <v>464</v>
      </c>
      <c r="HT36" s="272">
        <v>61</v>
      </c>
      <c r="HU36" s="250">
        <f>ROUND(HT36/5*6,0)</f>
        <v>73</v>
      </c>
      <c r="HV36" s="271">
        <v>105</v>
      </c>
      <c r="HW36" s="248">
        <f>ROUND(HV36/5*6,0)</f>
        <v>126</v>
      </c>
      <c r="HX36" s="252">
        <f t="shared" si="48"/>
        <v>199</v>
      </c>
      <c r="HY36" s="272">
        <v>33</v>
      </c>
      <c r="HZ36" s="250">
        <f>ROUND(HY36/5*6,0)</f>
        <v>40</v>
      </c>
      <c r="IA36" s="271">
        <v>65</v>
      </c>
      <c r="IB36" s="248">
        <f>ROUND(IA36/5*6,0)</f>
        <v>78</v>
      </c>
      <c r="IC36" s="252">
        <f t="shared" si="49"/>
        <v>118</v>
      </c>
      <c r="ID36" s="270">
        <f t="shared" si="4"/>
        <v>6743</v>
      </c>
      <c r="IE36" s="268">
        <f t="shared" si="5"/>
        <v>7467</v>
      </c>
      <c r="IF36" s="245">
        <f t="shared" si="6"/>
        <v>14210</v>
      </c>
    </row>
    <row r="37" spans="1:242" s="237" customFormat="1" x14ac:dyDescent="0.15">
      <c r="A37" s="661"/>
      <c r="B37" s="267" t="s">
        <v>85</v>
      </c>
      <c r="C37" s="243">
        <f>SUM(C35:C36)</f>
        <v>203</v>
      </c>
      <c r="D37" s="243">
        <f>SUM(D35:D36)</f>
        <v>243</v>
      </c>
      <c r="E37" s="242">
        <f>SUM(E35:E36)</f>
        <v>283</v>
      </c>
      <c r="F37" s="241">
        <f>SUM(F35:F36)</f>
        <v>340</v>
      </c>
      <c r="G37" s="244">
        <f t="shared" si="7"/>
        <v>583</v>
      </c>
      <c r="H37" s="243">
        <f>SUM(H35:H36)</f>
        <v>419</v>
      </c>
      <c r="I37" s="243">
        <f>SUM(I35:I36)</f>
        <v>503</v>
      </c>
      <c r="J37" s="242">
        <f>SUM(J35:J36)</f>
        <v>303</v>
      </c>
      <c r="K37" s="241">
        <f>SUM(K35:K36)</f>
        <v>364</v>
      </c>
      <c r="L37" s="244">
        <f t="shared" si="8"/>
        <v>867</v>
      </c>
      <c r="M37" s="243">
        <f>SUM(M35:M36)</f>
        <v>439</v>
      </c>
      <c r="N37" s="243">
        <f>SUM(N35:N36)</f>
        <v>527</v>
      </c>
      <c r="O37" s="242">
        <f>SUM(O35:O36)</f>
        <v>646</v>
      </c>
      <c r="P37" s="241">
        <f>SUM(P35:P36)</f>
        <v>775</v>
      </c>
      <c r="Q37" s="244">
        <f t="shared" si="9"/>
        <v>1302</v>
      </c>
      <c r="R37" s="266">
        <f>SUM(R35:R36)</f>
        <v>1061</v>
      </c>
      <c r="S37" s="265">
        <f>SUM(S35:S36)</f>
        <v>1273</v>
      </c>
      <c r="T37" s="264">
        <f>SUM(T35:T36)</f>
        <v>1232</v>
      </c>
      <c r="U37" s="263">
        <f>SUM(U35:U36)</f>
        <v>1479</v>
      </c>
      <c r="V37" s="262">
        <f t="shared" si="0"/>
        <v>2752</v>
      </c>
      <c r="W37" s="243">
        <f>SUM(W35:W36)</f>
        <v>1589</v>
      </c>
      <c r="X37" s="243">
        <f>SUM(X35:X36)</f>
        <v>1907</v>
      </c>
      <c r="Y37" s="242">
        <f>SUM(Y35:Y36)</f>
        <v>2021</v>
      </c>
      <c r="Z37" s="241">
        <f>SUM(Z35:Z36)</f>
        <v>2425</v>
      </c>
      <c r="AA37" s="244">
        <f t="shared" si="10"/>
        <v>4332</v>
      </c>
      <c r="AB37" s="243">
        <f>SUM(AB35:AB36)</f>
        <v>679</v>
      </c>
      <c r="AC37" s="243">
        <f>SUM(AC35:AC36)</f>
        <v>815</v>
      </c>
      <c r="AD37" s="242">
        <f>SUM(AD35:AD36)</f>
        <v>623</v>
      </c>
      <c r="AE37" s="241">
        <f>SUM(AE35:AE36)</f>
        <v>748</v>
      </c>
      <c r="AF37" s="244">
        <f t="shared" si="11"/>
        <v>1563</v>
      </c>
      <c r="AG37" s="266">
        <f>SUM(AG35:AG36)</f>
        <v>2268</v>
      </c>
      <c r="AH37" s="265">
        <f>SUM(AH35:AH36)</f>
        <v>2721</v>
      </c>
      <c r="AI37" s="264">
        <f>SUM(AI35:AI36)</f>
        <v>2644</v>
      </c>
      <c r="AJ37" s="263">
        <f>SUM(AJ35:AJ36)</f>
        <v>3173</v>
      </c>
      <c r="AK37" s="262">
        <f t="shared" si="1"/>
        <v>5894</v>
      </c>
      <c r="AL37" s="243">
        <f>SUM(AL35:AL36)</f>
        <v>466</v>
      </c>
      <c r="AM37" s="243">
        <f>SUM(AM35:AM36)</f>
        <v>559</v>
      </c>
      <c r="AN37" s="242">
        <f>SUM(AN35:AN36)</f>
        <v>509</v>
      </c>
      <c r="AO37" s="241">
        <f>SUM(AO35:AO36)</f>
        <v>611</v>
      </c>
      <c r="AP37" s="244">
        <f t="shared" si="12"/>
        <v>1170</v>
      </c>
      <c r="AQ37" s="243">
        <f>SUM(AQ35:AQ36)</f>
        <v>414</v>
      </c>
      <c r="AR37" s="243">
        <f>SUM(AR35:AR36)</f>
        <v>496</v>
      </c>
      <c r="AS37" s="242">
        <f>SUM(AS35:AS36)</f>
        <v>425</v>
      </c>
      <c r="AT37" s="241">
        <f>SUM(AT35:AT36)</f>
        <v>510</v>
      </c>
      <c r="AU37" s="244">
        <f t="shared" si="13"/>
        <v>1006</v>
      </c>
      <c r="AV37" s="449">
        <f>SUM(AV35:AV36)</f>
        <v>923</v>
      </c>
      <c r="AW37" s="243">
        <f>SUM(AW35:AW36)</f>
        <v>1107</v>
      </c>
      <c r="AX37" s="242">
        <f>SUM(AX35:AX36)</f>
        <v>1008</v>
      </c>
      <c r="AY37" s="241">
        <f>SUM(AY35:AY36)</f>
        <v>1210</v>
      </c>
      <c r="AZ37" s="244">
        <f t="shared" si="14"/>
        <v>2317</v>
      </c>
      <c r="BA37" s="243">
        <f>SUM(BA35:BA36)</f>
        <v>300</v>
      </c>
      <c r="BB37" s="243">
        <f>SUM(BB35:BB36)</f>
        <v>360</v>
      </c>
      <c r="BC37" s="242">
        <f>SUM(BC35:BC36)</f>
        <v>356</v>
      </c>
      <c r="BD37" s="241">
        <f>SUM(BD35:BD36)</f>
        <v>427</v>
      </c>
      <c r="BE37" s="244">
        <f t="shared" si="15"/>
        <v>787</v>
      </c>
      <c r="BF37" s="243">
        <f>SUM(BF35:BF36)</f>
        <v>372</v>
      </c>
      <c r="BG37" s="243">
        <f>SUM(BG35:BG36)</f>
        <v>447</v>
      </c>
      <c r="BH37" s="242">
        <f>SUM(BH35:BH36)</f>
        <v>402</v>
      </c>
      <c r="BI37" s="241">
        <f>SUM(BI35:BI36)</f>
        <v>482</v>
      </c>
      <c r="BJ37" s="244">
        <f t="shared" si="16"/>
        <v>929</v>
      </c>
      <c r="BK37" s="243">
        <f>SUM(BK35:BK36)</f>
        <v>208</v>
      </c>
      <c r="BL37" s="243">
        <f>SUM(BL35:BL36)</f>
        <v>250</v>
      </c>
      <c r="BM37" s="242">
        <f>SUM(BM35:BM36)</f>
        <v>220</v>
      </c>
      <c r="BN37" s="241">
        <f>SUM(BN35:BN36)</f>
        <v>264</v>
      </c>
      <c r="BO37" s="244">
        <f t="shared" si="17"/>
        <v>514</v>
      </c>
      <c r="BP37" s="243">
        <f>SUM(BP35:BP36)</f>
        <v>226</v>
      </c>
      <c r="BQ37" s="243">
        <f>SUM(BQ35:BQ36)</f>
        <v>271</v>
      </c>
      <c r="BR37" s="242">
        <f>SUM(BR35:BR36)</f>
        <v>463</v>
      </c>
      <c r="BS37" s="241">
        <f>SUM(BS35:BS36)</f>
        <v>556</v>
      </c>
      <c r="BT37" s="244">
        <f t="shared" si="18"/>
        <v>827</v>
      </c>
      <c r="BU37" s="243">
        <f>SUM(BU35:BU36)</f>
        <v>173</v>
      </c>
      <c r="BV37" s="243">
        <f>SUM(BV35:BV36)</f>
        <v>208</v>
      </c>
      <c r="BW37" s="242">
        <f>SUM(BW35:BW36)</f>
        <v>304</v>
      </c>
      <c r="BX37" s="241">
        <f>SUM(BX35:BX36)</f>
        <v>365</v>
      </c>
      <c r="BY37" s="244">
        <f t="shared" si="19"/>
        <v>573</v>
      </c>
      <c r="BZ37" s="243">
        <f>SUM(BZ35:BZ36)</f>
        <v>197</v>
      </c>
      <c r="CA37" s="243">
        <f>SUM(CA35:CA36)</f>
        <v>236</v>
      </c>
      <c r="CB37" s="242">
        <f>SUM(CB35:CB36)</f>
        <v>239</v>
      </c>
      <c r="CC37" s="241">
        <f>SUM(CC35:CC36)</f>
        <v>287</v>
      </c>
      <c r="CD37" s="244">
        <f t="shared" si="20"/>
        <v>523</v>
      </c>
      <c r="CE37" s="243">
        <f>SUM(CE35:CE36)</f>
        <v>107</v>
      </c>
      <c r="CF37" s="243">
        <f>SUM(CF35:CF36)</f>
        <v>128</v>
      </c>
      <c r="CG37" s="242">
        <f>SUM(CG35:CG36)</f>
        <v>170</v>
      </c>
      <c r="CH37" s="241">
        <f>SUM(CH35:CH36)</f>
        <v>204</v>
      </c>
      <c r="CI37" s="244">
        <f t="shared" si="21"/>
        <v>332</v>
      </c>
      <c r="CJ37" s="243">
        <f>SUM(CJ35:CJ36)</f>
        <v>292</v>
      </c>
      <c r="CK37" s="243">
        <f>SUM(CK35:CK36)</f>
        <v>351</v>
      </c>
      <c r="CL37" s="242">
        <f>SUM(CL35:CL36)</f>
        <v>404</v>
      </c>
      <c r="CM37" s="241">
        <f>SUM(CM35:CM36)</f>
        <v>485</v>
      </c>
      <c r="CN37" s="244">
        <f t="shared" si="22"/>
        <v>836</v>
      </c>
      <c r="CO37" s="339">
        <f>SUM(CO35:CO36)</f>
        <v>399</v>
      </c>
      <c r="CP37" s="339">
        <f>SUM(CP35:CP36)</f>
        <v>479</v>
      </c>
      <c r="CQ37" s="340">
        <f>SUM(CQ35:CQ36)</f>
        <v>574</v>
      </c>
      <c r="CR37" s="341">
        <f>SUM(CR35:CR36)</f>
        <v>689</v>
      </c>
      <c r="CS37" s="342">
        <f t="shared" si="2"/>
        <v>1168</v>
      </c>
      <c r="CT37" s="243">
        <f>SUM(CT35:CT36)</f>
        <v>193</v>
      </c>
      <c r="CU37" s="243">
        <f>SUM(CU35:CU36)</f>
        <v>232</v>
      </c>
      <c r="CV37" s="242">
        <f>SUM(CV35:CV36)</f>
        <v>156</v>
      </c>
      <c r="CW37" s="241">
        <f>SUM(CW35:CW36)</f>
        <v>187</v>
      </c>
      <c r="CX37" s="244">
        <f t="shared" si="23"/>
        <v>419</v>
      </c>
      <c r="CY37" s="243">
        <f>SUM(CY35:CY36)</f>
        <v>227</v>
      </c>
      <c r="CZ37" s="243">
        <f>SUM(CZ35:CZ36)</f>
        <v>272</v>
      </c>
      <c r="DA37" s="242">
        <f>SUM(DA35:DA36)</f>
        <v>197</v>
      </c>
      <c r="DB37" s="241">
        <f>SUM(DB35:DB36)</f>
        <v>236</v>
      </c>
      <c r="DC37" s="244">
        <f t="shared" si="24"/>
        <v>508</v>
      </c>
      <c r="DD37" s="243">
        <f>SUM(DD35:DD36)</f>
        <v>108</v>
      </c>
      <c r="DE37" s="243">
        <f>SUM(DE35:DE36)</f>
        <v>130</v>
      </c>
      <c r="DF37" s="242">
        <f>SUM(DF35:DF36)</f>
        <v>103</v>
      </c>
      <c r="DG37" s="241">
        <f>SUM(DG35:DG36)</f>
        <v>124</v>
      </c>
      <c r="DH37" s="244">
        <f t="shared" si="25"/>
        <v>254</v>
      </c>
      <c r="DI37" s="338">
        <f>SUM(DI35:DI36)</f>
        <v>335</v>
      </c>
      <c r="DJ37" s="339">
        <f>SUM(DJ35:DJ36)</f>
        <v>402</v>
      </c>
      <c r="DK37" s="340">
        <f>SUM(DK35:DK36)</f>
        <v>300</v>
      </c>
      <c r="DL37" s="341">
        <f>SUM(DL35:DL36)</f>
        <v>360</v>
      </c>
      <c r="DM37" s="342">
        <f t="shared" si="3"/>
        <v>762</v>
      </c>
      <c r="DN37" s="243">
        <f>SUM(DN35:DN36)</f>
        <v>127</v>
      </c>
      <c r="DO37" s="243">
        <f>SUM(DO35:DO36)</f>
        <v>153</v>
      </c>
      <c r="DP37" s="242">
        <f>SUM(DP35:DP36)</f>
        <v>161</v>
      </c>
      <c r="DQ37" s="241">
        <f>SUM(DQ35:DQ36)</f>
        <v>193</v>
      </c>
      <c r="DR37" s="244">
        <f t="shared" si="26"/>
        <v>346</v>
      </c>
      <c r="DS37" s="243">
        <f>SUM(DS35:DS36)</f>
        <v>68</v>
      </c>
      <c r="DT37" s="243">
        <f>SUM(DT35:DT36)</f>
        <v>81</v>
      </c>
      <c r="DU37" s="242">
        <f>SUM(DU35:DU36)</f>
        <v>70</v>
      </c>
      <c r="DV37" s="241">
        <f>SUM(DV35:DV36)</f>
        <v>84</v>
      </c>
      <c r="DW37" s="244">
        <f t="shared" si="27"/>
        <v>165</v>
      </c>
      <c r="DX37" s="243">
        <f>SUM(DX35:DX36)</f>
        <v>303</v>
      </c>
      <c r="DY37" s="243">
        <f>SUM(DY35:DY36)</f>
        <v>363</v>
      </c>
      <c r="DZ37" s="242">
        <f>SUM(DZ35:DZ36)</f>
        <v>278</v>
      </c>
      <c r="EA37" s="241">
        <f>SUM(EA35:EA36)</f>
        <v>334</v>
      </c>
      <c r="EB37" s="244">
        <f t="shared" si="28"/>
        <v>697</v>
      </c>
      <c r="EC37" s="243">
        <f>SUM(EC35:EC36)</f>
        <v>421</v>
      </c>
      <c r="ED37" s="243">
        <f>SUM(ED35:ED36)</f>
        <v>506</v>
      </c>
      <c r="EE37" s="242">
        <f>SUM(EE35:EE36)</f>
        <v>332</v>
      </c>
      <c r="EF37" s="241">
        <f>SUM(EF35:EF36)</f>
        <v>399</v>
      </c>
      <c r="EG37" s="244">
        <f t="shared" si="29"/>
        <v>905</v>
      </c>
      <c r="EH37" s="243">
        <f>SUM(EH35:EH36)</f>
        <v>80</v>
      </c>
      <c r="EI37" s="243">
        <f>SUM(EI35:EI36)</f>
        <v>96</v>
      </c>
      <c r="EJ37" s="242">
        <f>SUM(EJ35:EJ36)</f>
        <v>233</v>
      </c>
      <c r="EK37" s="241">
        <f>SUM(EK35:EK36)</f>
        <v>280</v>
      </c>
      <c r="EL37" s="244">
        <f t="shared" si="30"/>
        <v>376</v>
      </c>
      <c r="EM37" s="243">
        <f>SUM(EM35:EM36)</f>
        <v>41</v>
      </c>
      <c r="EN37" s="243">
        <f>SUM(EN35:EN36)</f>
        <v>49</v>
      </c>
      <c r="EO37" s="242">
        <f>SUM(EO35:EO36)</f>
        <v>26</v>
      </c>
      <c r="EP37" s="241">
        <f>SUM(EP35:EP36)</f>
        <v>31</v>
      </c>
      <c r="EQ37" s="244">
        <f t="shared" si="31"/>
        <v>80</v>
      </c>
      <c r="ER37" s="243">
        <f>SUM(ER35:ER36)</f>
        <v>19</v>
      </c>
      <c r="ES37" s="243">
        <f>SUM(ES35:ES36)</f>
        <v>22</v>
      </c>
      <c r="ET37" s="242">
        <f>SUM(ET35:ET36)</f>
        <v>11</v>
      </c>
      <c r="EU37" s="241">
        <f>SUM(EU35:EU36)</f>
        <v>13</v>
      </c>
      <c r="EV37" s="244">
        <f t="shared" si="32"/>
        <v>35</v>
      </c>
      <c r="EW37" s="243">
        <f>SUM(EW35:EW36)</f>
        <v>87</v>
      </c>
      <c r="EX37" s="243">
        <f>SUM(EX35:EX36)</f>
        <v>104</v>
      </c>
      <c r="EY37" s="242">
        <f>SUM(EY35:EY36)</f>
        <v>57</v>
      </c>
      <c r="EZ37" s="241">
        <f>SUM(EZ35:EZ36)</f>
        <v>69</v>
      </c>
      <c r="FA37" s="244">
        <f t="shared" si="33"/>
        <v>173</v>
      </c>
      <c r="FB37" s="243">
        <f>SUM(FB35:FB36)</f>
        <v>8</v>
      </c>
      <c r="FC37" s="243">
        <f>SUM(FC35:FC36)</f>
        <v>10</v>
      </c>
      <c r="FD37" s="242">
        <f>SUM(FD35:FD36)</f>
        <v>21</v>
      </c>
      <c r="FE37" s="241">
        <f>SUM(FE35:FE36)</f>
        <v>25</v>
      </c>
      <c r="FF37" s="244">
        <f t="shared" si="34"/>
        <v>35</v>
      </c>
      <c r="FG37" s="243">
        <f>SUM(FG35:FG36)</f>
        <v>41</v>
      </c>
      <c r="FH37" s="243">
        <f>SUM(FH35:FH36)</f>
        <v>49</v>
      </c>
      <c r="FI37" s="242">
        <f>SUM(FI35:FI36)</f>
        <v>22</v>
      </c>
      <c r="FJ37" s="241">
        <f>SUM(FJ35:FJ36)</f>
        <v>26</v>
      </c>
      <c r="FK37" s="244">
        <f t="shared" si="35"/>
        <v>75</v>
      </c>
      <c r="FL37" s="243">
        <f>SUM(FL35:FL36)</f>
        <v>40</v>
      </c>
      <c r="FM37" s="243">
        <f>SUM(FM35:FM36)</f>
        <v>48</v>
      </c>
      <c r="FN37" s="242">
        <f>SUM(FN35:FN36)</f>
        <v>22</v>
      </c>
      <c r="FO37" s="241">
        <f>SUM(FO35:FO36)</f>
        <v>27</v>
      </c>
      <c r="FP37" s="244">
        <f t="shared" si="36"/>
        <v>75</v>
      </c>
      <c r="FQ37" s="243">
        <f>SUM(FQ35:FQ36)</f>
        <v>32</v>
      </c>
      <c r="FR37" s="243">
        <f>SUM(FR35:FR36)</f>
        <v>39</v>
      </c>
      <c r="FS37" s="242">
        <f>SUM(FS35:FS36)</f>
        <v>35</v>
      </c>
      <c r="FT37" s="241">
        <f>SUM(FT35:FT36)</f>
        <v>42</v>
      </c>
      <c r="FU37" s="244">
        <f t="shared" si="37"/>
        <v>81</v>
      </c>
      <c r="FV37" s="243">
        <f>SUM(FV35:FV36)</f>
        <v>47</v>
      </c>
      <c r="FW37" s="243">
        <f>SUM(FW35:FW36)</f>
        <v>56</v>
      </c>
      <c r="FX37" s="242">
        <f>SUM(FX35:FX36)</f>
        <v>75</v>
      </c>
      <c r="FY37" s="241">
        <f>SUM(FY35:FY36)</f>
        <v>90</v>
      </c>
      <c r="FZ37" s="244">
        <f t="shared" si="38"/>
        <v>146</v>
      </c>
      <c r="GA37" s="243">
        <f>SUM(GA35:GA36)</f>
        <v>102</v>
      </c>
      <c r="GB37" s="243">
        <f>SUM(GB35:GB36)</f>
        <v>122</v>
      </c>
      <c r="GC37" s="242">
        <f>SUM(GC35:GC36)</f>
        <v>48</v>
      </c>
      <c r="GD37" s="241">
        <f>SUM(GD35:GD36)</f>
        <v>58</v>
      </c>
      <c r="GE37" s="244">
        <f t="shared" si="39"/>
        <v>180</v>
      </c>
      <c r="GF37" s="243">
        <f>SUM(GF35:GF36)</f>
        <v>12</v>
      </c>
      <c r="GG37" s="243">
        <f>SUM(GG35:GG36)</f>
        <v>14</v>
      </c>
      <c r="GH37" s="242">
        <f>SUM(GH35:GH36)</f>
        <v>13</v>
      </c>
      <c r="GI37" s="241">
        <f>SUM(GI35:GI36)</f>
        <v>16</v>
      </c>
      <c r="GJ37" s="244">
        <f t="shared" si="40"/>
        <v>30</v>
      </c>
      <c r="GK37" s="243">
        <f>SUM(GK35:GK36)</f>
        <v>13</v>
      </c>
      <c r="GL37" s="243">
        <f>SUM(GL35:GL36)</f>
        <v>15</v>
      </c>
      <c r="GM37" s="242">
        <f>SUM(GM35:GM36)</f>
        <v>36</v>
      </c>
      <c r="GN37" s="241">
        <f>SUM(GN35:GN36)</f>
        <v>43</v>
      </c>
      <c r="GO37" s="244">
        <f t="shared" si="41"/>
        <v>58</v>
      </c>
      <c r="GP37" s="243">
        <f>SUM(GP35:GP36)</f>
        <v>57</v>
      </c>
      <c r="GQ37" s="243">
        <f>SUM(GQ35:GQ36)</f>
        <v>68</v>
      </c>
      <c r="GR37" s="242">
        <f>SUM(GR35:GR36)</f>
        <v>157</v>
      </c>
      <c r="GS37" s="241">
        <f>SUM(GS35:GS36)</f>
        <v>188</v>
      </c>
      <c r="GT37" s="244">
        <f t="shared" si="42"/>
        <v>256</v>
      </c>
      <c r="GU37" s="243">
        <f>SUM(GU35:GU36)</f>
        <v>165</v>
      </c>
      <c r="GV37" s="243">
        <f>SUM(GV35:GV36)</f>
        <v>198</v>
      </c>
      <c r="GW37" s="242">
        <f>SUM(GW35:GW36)</f>
        <v>210</v>
      </c>
      <c r="GX37" s="241">
        <f>SUM(GX35:GX36)</f>
        <v>252</v>
      </c>
      <c r="GY37" s="244">
        <f t="shared" si="43"/>
        <v>450</v>
      </c>
      <c r="GZ37" s="243">
        <f>SUM(GZ35:GZ36)</f>
        <v>52</v>
      </c>
      <c r="HA37" s="243">
        <f>SUM(HA35:HA36)</f>
        <v>62</v>
      </c>
      <c r="HB37" s="242">
        <f>SUM(HB35:HB36)</f>
        <v>68</v>
      </c>
      <c r="HC37" s="241">
        <f>SUM(HC35:HC36)</f>
        <v>81</v>
      </c>
      <c r="HD37" s="244">
        <f t="shared" si="44"/>
        <v>143</v>
      </c>
      <c r="HE37" s="243">
        <f>SUM(HE35:HE36)</f>
        <v>1006</v>
      </c>
      <c r="HF37" s="243">
        <f>SUM(HF35:HF36)</f>
        <v>1207</v>
      </c>
      <c r="HG37" s="242">
        <f>SUM(HG35:HG36)</f>
        <v>1141</v>
      </c>
      <c r="HH37" s="241">
        <f>SUM(HH35:HH36)</f>
        <v>1369</v>
      </c>
      <c r="HI37" s="244">
        <f t="shared" si="45"/>
        <v>2576</v>
      </c>
      <c r="HJ37" s="449">
        <f>SUM(HJ35:HJ36)</f>
        <v>179</v>
      </c>
      <c r="HK37" s="243">
        <f>SUM(HK35:HK36)</f>
        <v>215</v>
      </c>
      <c r="HL37" s="242">
        <f>SUM(HL35:HL36)</f>
        <v>139</v>
      </c>
      <c r="HM37" s="241">
        <f>SUM(HM35:HM36)</f>
        <v>167</v>
      </c>
      <c r="HN37" s="244">
        <f t="shared" si="46"/>
        <v>382</v>
      </c>
      <c r="HO37" s="243">
        <f>SUM(HO35:HO36)</f>
        <v>188</v>
      </c>
      <c r="HP37" s="243">
        <f>SUM(HP35:HP36)</f>
        <v>225</v>
      </c>
      <c r="HQ37" s="242">
        <f>SUM(HQ35:HQ36)</f>
        <v>414</v>
      </c>
      <c r="HR37" s="241">
        <f>SUM(HR35:HR36)</f>
        <v>497</v>
      </c>
      <c r="HS37" s="244">
        <f t="shared" si="47"/>
        <v>722</v>
      </c>
      <c r="HT37" s="243">
        <f>SUM(HT35:HT36)</f>
        <v>113</v>
      </c>
      <c r="HU37" s="243">
        <f>SUM(HU35:HU36)</f>
        <v>135</v>
      </c>
      <c r="HV37" s="242">
        <f>SUM(HV35:HV36)</f>
        <v>152</v>
      </c>
      <c r="HW37" s="241">
        <f>SUM(HW35:HW36)</f>
        <v>182</v>
      </c>
      <c r="HX37" s="244">
        <f t="shared" si="48"/>
        <v>317</v>
      </c>
      <c r="HY37" s="243">
        <f>SUM(HY35:HY36)</f>
        <v>68</v>
      </c>
      <c r="HZ37" s="243">
        <f>SUM(HZ35:HZ36)</f>
        <v>82</v>
      </c>
      <c r="IA37" s="242">
        <f>SUM(IA35:IA36)</f>
        <v>123</v>
      </c>
      <c r="IB37" s="241">
        <f>SUM(IB35:IB36)</f>
        <v>148</v>
      </c>
      <c r="IC37" s="244">
        <f t="shared" si="49"/>
        <v>230</v>
      </c>
      <c r="ID37" s="261">
        <f t="shared" si="4"/>
        <v>12960</v>
      </c>
      <c r="IE37" s="261">
        <f t="shared" si="5"/>
        <v>15214</v>
      </c>
      <c r="IF37" s="239">
        <f t="shared" si="6"/>
        <v>28174</v>
      </c>
      <c r="IH37" s="237">
        <f>SUM(V37,AK37,AP37,AU37,AZ37,BE37,BJ37,BO37,BY37,CD37,BT37)</f>
        <v>17292</v>
      </c>
    </row>
    <row r="38" spans="1:242" s="237" customFormat="1" x14ac:dyDescent="0.15">
      <c r="A38" s="657" t="s">
        <v>86</v>
      </c>
      <c r="B38" s="260" t="s">
        <v>110</v>
      </c>
      <c r="C38" s="257">
        <f t="shared" ref="C38:F39" si="50">C8+C11+C14+C17+C20+C23+C26+C29+C32+C35</f>
        <v>1052</v>
      </c>
      <c r="D38" s="257">
        <f t="shared" si="50"/>
        <v>1262</v>
      </c>
      <c r="E38" s="256">
        <f t="shared" si="50"/>
        <v>1675</v>
      </c>
      <c r="F38" s="255">
        <f t="shared" si="50"/>
        <v>2011</v>
      </c>
      <c r="G38" s="259">
        <f>D38+F38</f>
        <v>3273</v>
      </c>
      <c r="H38" s="257">
        <f t="shared" ref="H38:K39" si="51">H8+H11+H14+H17+H20+H23+H26+H29+H32+H35</f>
        <v>2496</v>
      </c>
      <c r="I38" s="257">
        <f t="shared" si="51"/>
        <v>2995</v>
      </c>
      <c r="J38" s="256">
        <f t="shared" si="51"/>
        <v>1527</v>
      </c>
      <c r="K38" s="255">
        <f t="shared" si="51"/>
        <v>1832</v>
      </c>
      <c r="L38" s="259">
        <f>I38+K38</f>
        <v>4827</v>
      </c>
      <c r="M38" s="257">
        <f t="shared" ref="M38:P39" si="52">M8+M11+M14+M17+M20+M23+M26+M29+M32+M35</f>
        <v>2464</v>
      </c>
      <c r="N38" s="257">
        <f t="shared" si="52"/>
        <v>2957</v>
      </c>
      <c r="O38" s="256">
        <f t="shared" si="52"/>
        <v>3071</v>
      </c>
      <c r="P38" s="255">
        <f t="shared" si="52"/>
        <v>3686</v>
      </c>
      <c r="Q38" s="259">
        <f>N38+P38</f>
        <v>6643</v>
      </c>
      <c r="R38" s="258">
        <f t="shared" ref="R38:U39" si="53">R8+R11+R14+R17+R20+R23+R26+R29+R32+R35</f>
        <v>6012</v>
      </c>
      <c r="S38" s="257">
        <f t="shared" si="53"/>
        <v>7214</v>
      </c>
      <c r="T38" s="256">
        <f t="shared" si="53"/>
        <v>6273</v>
      </c>
      <c r="U38" s="255">
        <f t="shared" si="53"/>
        <v>7527</v>
      </c>
      <c r="V38" s="254">
        <f t="shared" si="0"/>
        <v>14741</v>
      </c>
      <c r="W38" s="257">
        <f t="shared" ref="W38:Z39" si="54">W8+W11+W14+W17+W20+W23+W26+W29+W32+W35</f>
        <v>6071</v>
      </c>
      <c r="X38" s="257">
        <f t="shared" si="54"/>
        <v>7286</v>
      </c>
      <c r="Y38" s="256">
        <f t="shared" si="54"/>
        <v>8767</v>
      </c>
      <c r="Z38" s="255">
        <f t="shared" si="54"/>
        <v>10519</v>
      </c>
      <c r="AA38" s="259">
        <f>X38+Z38</f>
        <v>17805</v>
      </c>
      <c r="AB38" s="257">
        <f t="shared" ref="AB38:AE39" si="55">AB8+AB11+AB14+AB17+AB20+AB23+AB26+AB29+AB32+AB35</f>
        <v>2921</v>
      </c>
      <c r="AC38" s="257">
        <f t="shared" si="55"/>
        <v>3504</v>
      </c>
      <c r="AD38" s="256">
        <f t="shared" si="55"/>
        <v>2728</v>
      </c>
      <c r="AE38" s="255">
        <f t="shared" si="55"/>
        <v>3273</v>
      </c>
      <c r="AF38" s="259">
        <f>AC38+AE38</f>
        <v>6777</v>
      </c>
      <c r="AG38" s="258">
        <f t="shared" ref="AG38:AJ39" si="56">AG8+AG11+AG14+AG17+AG20+AG23+AG26+AG29+AG32+AG35</f>
        <v>8992</v>
      </c>
      <c r="AH38" s="257">
        <f t="shared" si="56"/>
        <v>10791</v>
      </c>
      <c r="AI38" s="256">
        <f t="shared" si="56"/>
        <v>11495</v>
      </c>
      <c r="AJ38" s="255">
        <f t="shared" si="56"/>
        <v>13794</v>
      </c>
      <c r="AK38" s="254">
        <f t="shared" si="1"/>
        <v>24585</v>
      </c>
      <c r="AL38" s="257">
        <f t="shared" ref="AL38:AO39" si="57">AL8+AL11+AL14+AL17+AL20+AL23+AL26+AL29+AL32+AL35</f>
        <v>1723</v>
      </c>
      <c r="AM38" s="257">
        <f t="shared" si="57"/>
        <v>2067</v>
      </c>
      <c r="AN38" s="256">
        <f t="shared" si="57"/>
        <v>1672</v>
      </c>
      <c r="AO38" s="255">
        <f t="shared" si="57"/>
        <v>2006</v>
      </c>
      <c r="AP38" s="254">
        <f>AM38+AO38</f>
        <v>4073</v>
      </c>
      <c r="AQ38" s="257">
        <f t="shared" ref="AQ38:AT39" si="58">AQ8+AQ11+AQ14+AQ17+AQ20+AQ23+AQ26+AQ29+AQ32+AQ35</f>
        <v>2383</v>
      </c>
      <c r="AR38" s="257">
        <f t="shared" si="58"/>
        <v>2859</v>
      </c>
      <c r="AS38" s="256">
        <f t="shared" si="58"/>
        <v>2351</v>
      </c>
      <c r="AT38" s="255">
        <f t="shared" si="58"/>
        <v>2820</v>
      </c>
      <c r="AU38" s="254">
        <f>AR38+AT38</f>
        <v>5679</v>
      </c>
      <c r="AV38" s="258">
        <f t="shared" ref="AV38:AY39" si="59">AV8+AV11+AV14+AV17+AV20+AV23+AV26+AV29+AV32+AV35</f>
        <v>3250</v>
      </c>
      <c r="AW38" s="257">
        <f t="shared" si="59"/>
        <v>3899</v>
      </c>
      <c r="AX38" s="256">
        <f t="shared" si="59"/>
        <v>3339</v>
      </c>
      <c r="AY38" s="255">
        <f t="shared" si="59"/>
        <v>4007</v>
      </c>
      <c r="AZ38" s="254">
        <f>AW38+AY38</f>
        <v>7906</v>
      </c>
      <c r="BA38" s="257">
        <f t="shared" ref="BA38:BD39" si="60">BA8+BA11+BA14+BA17+BA20+BA23+BA26+BA29+BA32+BA35</f>
        <v>1180</v>
      </c>
      <c r="BB38" s="257">
        <f t="shared" si="60"/>
        <v>1417</v>
      </c>
      <c r="BC38" s="256">
        <f t="shared" si="60"/>
        <v>1111</v>
      </c>
      <c r="BD38" s="255">
        <f t="shared" si="60"/>
        <v>1334</v>
      </c>
      <c r="BE38" s="254">
        <f>BB38+BD38</f>
        <v>2751</v>
      </c>
      <c r="BF38" s="257">
        <f t="shared" ref="BF38:BI39" si="61">BF8+BF11+BF14+BF17+BF20+BF23+BF26+BF29+BF32+BF35</f>
        <v>2246</v>
      </c>
      <c r="BG38" s="257">
        <f t="shared" si="61"/>
        <v>2695</v>
      </c>
      <c r="BH38" s="256">
        <f t="shared" si="61"/>
        <v>2102</v>
      </c>
      <c r="BI38" s="255">
        <f t="shared" si="61"/>
        <v>2523</v>
      </c>
      <c r="BJ38" s="254">
        <f>BG38+BI38</f>
        <v>5218</v>
      </c>
      <c r="BK38" s="257">
        <f t="shared" ref="BK38:BN39" si="62">BK8+BK11+BK14+BK17+BK20+BK23+BK26+BK29+BK32+BK35</f>
        <v>1532</v>
      </c>
      <c r="BL38" s="257">
        <f t="shared" si="62"/>
        <v>1840</v>
      </c>
      <c r="BM38" s="256">
        <f t="shared" si="62"/>
        <v>1402</v>
      </c>
      <c r="BN38" s="255">
        <f t="shared" si="62"/>
        <v>1682</v>
      </c>
      <c r="BO38" s="254">
        <f>BL38+BN38</f>
        <v>3522</v>
      </c>
      <c r="BP38" s="257">
        <f t="shared" ref="BP38:BS39" si="63">BP8+BP11+BP14+BP17+BP20+BP23+BP26+BP29+BP32+BP35</f>
        <v>1970</v>
      </c>
      <c r="BQ38" s="257">
        <f t="shared" si="63"/>
        <v>2364</v>
      </c>
      <c r="BR38" s="256">
        <f t="shared" si="63"/>
        <v>2340</v>
      </c>
      <c r="BS38" s="255">
        <f t="shared" si="63"/>
        <v>2808</v>
      </c>
      <c r="BT38" s="254">
        <f>BQ38+BS38</f>
        <v>5172</v>
      </c>
      <c r="BU38" s="257">
        <f t="shared" ref="BU38:BX39" si="64">BU8+BU11+BU14+BU17+BU20+BU23+BU26+BU29+BU32+BU35</f>
        <v>1065</v>
      </c>
      <c r="BV38" s="257">
        <f t="shared" si="64"/>
        <v>1277</v>
      </c>
      <c r="BW38" s="256">
        <f t="shared" si="64"/>
        <v>1114</v>
      </c>
      <c r="BX38" s="255">
        <f t="shared" si="64"/>
        <v>1337</v>
      </c>
      <c r="BY38" s="254">
        <f>BV38+BX38</f>
        <v>2614</v>
      </c>
      <c r="BZ38" s="257">
        <f t="shared" ref="BZ38:CC39" si="65">BZ8+BZ11+BZ14+BZ17+BZ20+BZ23+BZ26+BZ29+BZ32+BZ35</f>
        <v>1048</v>
      </c>
      <c r="CA38" s="257">
        <f t="shared" si="65"/>
        <v>1257</v>
      </c>
      <c r="CB38" s="256">
        <f t="shared" si="65"/>
        <v>1121</v>
      </c>
      <c r="CC38" s="255">
        <f t="shared" si="65"/>
        <v>1345</v>
      </c>
      <c r="CD38" s="254">
        <f>CA38+CC38</f>
        <v>2602</v>
      </c>
      <c r="CE38" s="257">
        <f t="shared" ref="CE38:CH39" si="66">CE8+CE11+CE14+CE17+CE20+CE23+CE26+CE29+CE32+CE35</f>
        <v>688</v>
      </c>
      <c r="CF38" s="257">
        <f t="shared" si="66"/>
        <v>826</v>
      </c>
      <c r="CG38" s="256">
        <f t="shared" si="66"/>
        <v>835</v>
      </c>
      <c r="CH38" s="255">
        <f t="shared" si="66"/>
        <v>1001</v>
      </c>
      <c r="CI38" s="259">
        <f>CF38+CH38</f>
        <v>1827</v>
      </c>
      <c r="CJ38" s="257">
        <f t="shared" ref="CJ38:CM39" si="67">CJ8+CJ11+CJ14+CJ17+CJ20+CJ23+CJ26+CJ29+CJ32+CJ35</f>
        <v>1899</v>
      </c>
      <c r="CK38" s="257">
        <f t="shared" si="67"/>
        <v>2280</v>
      </c>
      <c r="CL38" s="256">
        <f t="shared" si="67"/>
        <v>1962</v>
      </c>
      <c r="CM38" s="255">
        <f t="shared" si="67"/>
        <v>2354</v>
      </c>
      <c r="CN38" s="259">
        <f>CK38+CM38</f>
        <v>4634</v>
      </c>
      <c r="CO38" s="337">
        <f t="shared" ref="CO38:CR39" si="68">CO8+CO11+CO14+CO17+CO20+CO23+CO26+CO29+CO32+CO35</f>
        <v>2587</v>
      </c>
      <c r="CP38" s="337">
        <f t="shared" si="68"/>
        <v>3105</v>
      </c>
      <c r="CQ38" s="336">
        <f t="shared" si="68"/>
        <v>2797</v>
      </c>
      <c r="CR38" s="343">
        <f t="shared" si="68"/>
        <v>3358</v>
      </c>
      <c r="CS38" s="344">
        <f t="shared" si="2"/>
        <v>6463</v>
      </c>
      <c r="CT38" s="257">
        <f t="shared" ref="CT38:CW39" si="69">CT8+CT11+CT14+CT17+CT20+CT23+CT26+CT29+CT32+CT35</f>
        <v>1374</v>
      </c>
      <c r="CU38" s="257">
        <f t="shared" si="69"/>
        <v>1648</v>
      </c>
      <c r="CV38" s="256">
        <f t="shared" si="69"/>
        <v>1302</v>
      </c>
      <c r="CW38" s="255">
        <f t="shared" si="69"/>
        <v>1563</v>
      </c>
      <c r="CX38" s="254">
        <f>CU38+CW38</f>
        <v>3211</v>
      </c>
      <c r="CY38" s="257">
        <f t="shared" ref="CY38:DB39" si="70">CY8+CY11+CY14+CY17+CY20+CY23+CY26+CY29+CY32+CY35</f>
        <v>514</v>
      </c>
      <c r="CZ38" s="257">
        <f t="shared" si="70"/>
        <v>618</v>
      </c>
      <c r="DA38" s="256">
        <f t="shared" si="70"/>
        <v>570</v>
      </c>
      <c r="DB38" s="255">
        <f t="shared" si="70"/>
        <v>683</v>
      </c>
      <c r="DC38" s="259">
        <f>CZ38+DB38</f>
        <v>1301</v>
      </c>
      <c r="DD38" s="257">
        <f t="shared" ref="DD38:DG39" si="71">DD8+DD11+DD14+DD17+DD20+DD23+DD26+DD29+DD32+DD35</f>
        <v>411</v>
      </c>
      <c r="DE38" s="257">
        <f t="shared" si="71"/>
        <v>492</v>
      </c>
      <c r="DF38" s="256">
        <f t="shared" si="71"/>
        <v>438</v>
      </c>
      <c r="DG38" s="255">
        <f t="shared" si="71"/>
        <v>525</v>
      </c>
      <c r="DH38" s="259">
        <f>DE38+DG38</f>
        <v>1017</v>
      </c>
      <c r="DI38" s="335">
        <f t="shared" ref="DI38:DL39" si="72">DI8+DI11+DI14+DI17+DI20+DI23+DI26+DI29+DI32+DI35</f>
        <v>925</v>
      </c>
      <c r="DJ38" s="337">
        <f t="shared" si="72"/>
        <v>1111</v>
      </c>
      <c r="DK38" s="336">
        <f t="shared" si="72"/>
        <v>1008</v>
      </c>
      <c r="DL38" s="343">
        <f t="shared" si="72"/>
        <v>1210</v>
      </c>
      <c r="DM38" s="344">
        <f t="shared" si="3"/>
        <v>2321</v>
      </c>
      <c r="DN38" s="257">
        <f t="shared" ref="DN38:DQ39" si="73">DN8+DN11+DN14+DN17+DN20+DN23+DN26+DN29+DN32+DN35</f>
        <v>477</v>
      </c>
      <c r="DO38" s="257">
        <f t="shared" si="73"/>
        <v>573</v>
      </c>
      <c r="DP38" s="256">
        <f t="shared" si="73"/>
        <v>521</v>
      </c>
      <c r="DQ38" s="255">
        <f t="shared" si="73"/>
        <v>625</v>
      </c>
      <c r="DR38" s="254">
        <f>DO38+DQ38</f>
        <v>1198</v>
      </c>
      <c r="DS38" s="258">
        <f t="shared" ref="DS38:DV39" si="74">DS8+DS11+DS14+DS17+DS20+DS23+DS26+DS29+DS32+DS35</f>
        <v>629</v>
      </c>
      <c r="DT38" s="257">
        <f t="shared" si="74"/>
        <v>755</v>
      </c>
      <c r="DU38" s="256">
        <f t="shared" si="74"/>
        <v>574</v>
      </c>
      <c r="DV38" s="255">
        <f t="shared" si="74"/>
        <v>689</v>
      </c>
      <c r="DW38" s="254">
        <f>DT38+DV38</f>
        <v>1444</v>
      </c>
      <c r="DX38" s="257">
        <f t="shared" ref="DX38:EA39" si="75">DX8+DX11+DX14+DX17+DX20+DX23+DX26+DX29+DX32+DX35</f>
        <v>1451</v>
      </c>
      <c r="DY38" s="257">
        <f t="shared" si="75"/>
        <v>1740</v>
      </c>
      <c r="DZ38" s="256">
        <f t="shared" si="75"/>
        <v>1285</v>
      </c>
      <c r="EA38" s="255">
        <f t="shared" si="75"/>
        <v>1542</v>
      </c>
      <c r="EB38" s="254">
        <f>DY38+EA38</f>
        <v>3282</v>
      </c>
      <c r="EC38" s="257">
        <f t="shared" ref="EC38:EF39" si="76">EC8+EC11+EC14+EC17+EC20+EC23+EC26+EC29+EC32+EC35</f>
        <v>1373</v>
      </c>
      <c r="ED38" s="257">
        <f t="shared" si="76"/>
        <v>1646</v>
      </c>
      <c r="EE38" s="256">
        <f t="shared" si="76"/>
        <v>1446</v>
      </c>
      <c r="EF38" s="255">
        <f t="shared" si="76"/>
        <v>1735</v>
      </c>
      <c r="EG38" s="254">
        <f>ED38+EF38</f>
        <v>3381</v>
      </c>
      <c r="EH38" s="257">
        <f t="shared" ref="EH38:EK39" si="77">EH8+EH11+EH14+EH17+EH20+EH23+EH26+EH29+EH32+EH35</f>
        <v>332</v>
      </c>
      <c r="EI38" s="257">
        <f t="shared" si="77"/>
        <v>399</v>
      </c>
      <c r="EJ38" s="256">
        <f t="shared" si="77"/>
        <v>415</v>
      </c>
      <c r="EK38" s="255">
        <f t="shared" si="77"/>
        <v>498</v>
      </c>
      <c r="EL38" s="254">
        <f>EI38+EK38</f>
        <v>897</v>
      </c>
      <c r="EM38" s="257">
        <f t="shared" ref="EM38:EP39" si="78">EM8+EM11+EM14+EM17+EM20+EM23+EM26+EM29+EM32+EM35</f>
        <v>327</v>
      </c>
      <c r="EN38" s="257">
        <f t="shared" si="78"/>
        <v>391</v>
      </c>
      <c r="EO38" s="256">
        <f t="shared" si="78"/>
        <v>346</v>
      </c>
      <c r="EP38" s="255">
        <f t="shared" si="78"/>
        <v>414</v>
      </c>
      <c r="EQ38" s="254">
        <f>EN38+EP38</f>
        <v>805</v>
      </c>
      <c r="ER38" s="257">
        <f t="shared" ref="ER38:EU39" si="79">ER8+ER11+ER14+ER17+ER20+ER23+ER26+ER29+ER32+ER35</f>
        <v>135</v>
      </c>
      <c r="ES38" s="257">
        <f t="shared" si="79"/>
        <v>162</v>
      </c>
      <c r="ET38" s="256">
        <f t="shared" si="79"/>
        <v>132</v>
      </c>
      <c r="EU38" s="255">
        <f t="shared" si="79"/>
        <v>159</v>
      </c>
      <c r="EV38" s="259">
        <f>ES38+EU38</f>
        <v>321</v>
      </c>
      <c r="EW38" s="257">
        <f t="shared" ref="EW38:EZ39" si="80">EW8+EW11+EW14+EW17+EW20+EW23+EW26+EW29+EW32+EW35</f>
        <v>961</v>
      </c>
      <c r="EX38" s="257">
        <f t="shared" si="80"/>
        <v>1152</v>
      </c>
      <c r="EY38" s="256">
        <f t="shared" si="80"/>
        <v>973</v>
      </c>
      <c r="EZ38" s="255">
        <f t="shared" si="80"/>
        <v>1167</v>
      </c>
      <c r="FA38" s="259">
        <f>EX38+EZ38</f>
        <v>2319</v>
      </c>
      <c r="FB38" s="257">
        <f t="shared" ref="FB38:FE39" si="81">FB8+FB11+FB14+FB17+FB20+FB23+FB26+FB29+FB32+FB35</f>
        <v>1200</v>
      </c>
      <c r="FC38" s="257">
        <f t="shared" si="81"/>
        <v>1441</v>
      </c>
      <c r="FD38" s="256">
        <f t="shared" si="81"/>
        <v>837</v>
      </c>
      <c r="FE38" s="255">
        <f t="shared" si="81"/>
        <v>1005</v>
      </c>
      <c r="FF38" s="259">
        <f t="shared" si="34"/>
        <v>2446</v>
      </c>
      <c r="FG38" s="257">
        <f t="shared" ref="FG38:FJ39" si="82">FG8+FG11+FG14+FG17+FG20+FG23+FG26+FG29+FG32+FG35</f>
        <v>297</v>
      </c>
      <c r="FH38" s="257">
        <f t="shared" si="82"/>
        <v>357</v>
      </c>
      <c r="FI38" s="256">
        <f t="shared" si="82"/>
        <v>230</v>
      </c>
      <c r="FJ38" s="255">
        <f t="shared" si="82"/>
        <v>275</v>
      </c>
      <c r="FK38" s="259">
        <f t="shared" si="35"/>
        <v>632</v>
      </c>
      <c r="FL38" s="257">
        <f t="shared" ref="FL38:FO39" si="83">FL8+FL11+FL14+FL17+FL20+FL23+FL26+FL29+FL32+FL35</f>
        <v>227</v>
      </c>
      <c r="FM38" s="257">
        <f t="shared" si="83"/>
        <v>273</v>
      </c>
      <c r="FN38" s="256">
        <f t="shared" si="83"/>
        <v>205</v>
      </c>
      <c r="FO38" s="255">
        <f t="shared" si="83"/>
        <v>247</v>
      </c>
      <c r="FP38" s="259">
        <f t="shared" si="36"/>
        <v>520</v>
      </c>
      <c r="FQ38" s="257">
        <f t="shared" ref="FQ38:FT39" si="84">FQ8+FQ11+FQ14+FQ17+FQ20+FQ23+FQ26+FQ29+FQ32+FQ35</f>
        <v>193</v>
      </c>
      <c r="FR38" s="257">
        <f t="shared" si="84"/>
        <v>232</v>
      </c>
      <c r="FS38" s="256">
        <f t="shared" si="84"/>
        <v>223</v>
      </c>
      <c r="FT38" s="255">
        <f t="shared" si="84"/>
        <v>267</v>
      </c>
      <c r="FU38" s="259">
        <f t="shared" si="37"/>
        <v>499</v>
      </c>
      <c r="FV38" s="257">
        <f t="shared" ref="FV38:FY39" si="85">FV8+FV11+FV14+FV17+FV20+FV23+FV26+FV29+FV32+FV35</f>
        <v>310</v>
      </c>
      <c r="FW38" s="257">
        <f t="shared" si="85"/>
        <v>371</v>
      </c>
      <c r="FX38" s="256">
        <f t="shared" si="85"/>
        <v>365</v>
      </c>
      <c r="FY38" s="255">
        <f t="shared" si="85"/>
        <v>438</v>
      </c>
      <c r="FZ38" s="259">
        <f t="shared" si="38"/>
        <v>809</v>
      </c>
      <c r="GA38" s="257">
        <f t="shared" ref="GA38:GD39" si="86">GA8+GA11+GA14+GA17+GA20+GA23+GA26+GA29+GA32+GA35</f>
        <v>676</v>
      </c>
      <c r="GB38" s="257">
        <f t="shared" si="86"/>
        <v>811</v>
      </c>
      <c r="GC38" s="256">
        <f t="shared" si="86"/>
        <v>273</v>
      </c>
      <c r="GD38" s="255">
        <f t="shared" si="86"/>
        <v>328</v>
      </c>
      <c r="GE38" s="259">
        <f t="shared" si="39"/>
        <v>1139</v>
      </c>
      <c r="GF38" s="257">
        <f t="shared" ref="GF38:GI39" si="87">GF8+GF11+GF14+GF17+GF20+GF23+GF26+GF29+GF32+GF35</f>
        <v>61</v>
      </c>
      <c r="GG38" s="257">
        <f t="shared" si="87"/>
        <v>74</v>
      </c>
      <c r="GH38" s="256">
        <f t="shared" si="87"/>
        <v>56</v>
      </c>
      <c r="GI38" s="255">
        <f t="shared" si="87"/>
        <v>68</v>
      </c>
      <c r="GJ38" s="259">
        <f t="shared" si="40"/>
        <v>142</v>
      </c>
      <c r="GK38" s="257">
        <f t="shared" ref="GK38:GN39" si="88">GK8+GK11+GK14+GK17+GK20+GK23+GK26+GK29+GK32+GK35</f>
        <v>361</v>
      </c>
      <c r="GL38" s="257">
        <f t="shared" si="88"/>
        <v>433</v>
      </c>
      <c r="GM38" s="256">
        <f t="shared" si="88"/>
        <v>419</v>
      </c>
      <c r="GN38" s="255">
        <f t="shared" si="88"/>
        <v>501</v>
      </c>
      <c r="GO38" s="259">
        <f t="shared" si="41"/>
        <v>934</v>
      </c>
      <c r="GP38" s="257">
        <f t="shared" ref="GP38:GS39" si="89">GP8+GP11+GP14+GP17+GP20+GP23+GP26+GP29+GP32+GP35</f>
        <v>299</v>
      </c>
      <c r="GQ38" s="257">
        <f t="shared" si="89"/>
        <v>359</v>
      </c>
      <c r="GR38" s="256">
        <f t="shared" si="89"/>
        <v>520</v>
      </c>
      <c r="GS38" s="255">
        <f t="shared" si="89"/>
        <v>624</v>
      </c>
      <c r="GT38" s="254">
        <f>GQ38+GS38</f>
        <v>983</v>
      </c>
      <c r="GU38" s="257">
        <f t="shared" ref="GU38:GX39" si="90">GU8+GU11+GU14+GU17+GU20+GU23+GU26+GU29+GU32+GU35</f>
        <v>1100</v>
      </c>
      <c r="GV38" s="257">
        <f t="shared" si="90"/>
        <v>1320</v>
      </c>
      <c r="GW38" s="256">
        <f t="shared" si="90"/>
        <v>1144</v>
      </c>
      <c r="GX38" s="255">
        <f t="shared" si="90"/>
        <v>1373</v>
      </c>
      <c r="GY38" s="254">
        <f>GV38+GX38</f>
        <v>2693</v>
      </c>
      <c r="GZ38" s="257">
        <f t="shared" ref="GZ38:HC39" si="91">GZ8+GZ11+GZ14+GZ17+GZ20+GZ23+GZ26+GZ29+GZ32+GZ35</f>
        <v>231</v>
      </c>
      <c r="HA38" s="257">
        <f t="shared" si="91"/>
        <v>275</v>
      </c>
      <c r="HB38" s="256">
        <f t="shared" si="91"/>
        <v>198</v>
      </c>
      <c r="HC38" s="255">
        <f t="shared" si="91"/>
        <v>238</v>
      </c>
      <c r="HD38" s="254">
        <f>HA38+HC38</f>
        <v>513</v>
      </c>
      <c r="HE38" s="257">
        <f t="shared" ref="HE38:HH39" si="92">HE8+HE11+HE14+HE17+HE20+HE23+HE26+HE29+HE32+HE35</f>
        <v>3036</v>
      </c>
      <c r="HF38" s="257">
        <f t="shared" si="92"/>
        <v>3644</v>
      </c>
      <c r="HG38" s="256">
        <f t="shared" si="92"/>
        <v>3573</v>
      </c>
      <c r="HH38" s="255">
        <f t="shared" si="92"/>
        <v>4286</v>
      </c>
      <c r="HI38" s="254">
        <f>HF38+HH38</f>
        <v>7930</v>
      </c>
      <c r="HJ38" s="258">
        <f t="shared" ref="HJ38:HM39" si="93">HJ8+HJ11+HJ14+HJ17+HJ20+HJ23+HJ26+HJ29+HJ32+HJ35</f>
        <v>393</v>
      </c>
      <c r="HK38" s="257">
        <f t="shared" si="93"/>
        <v>471</v>
      </c>
      <c r="HL38" s="256">
        <f t="shared" si="93"/>
        <v>538</v>
      </c>
      <c r="HM38" s="255">
        <f t="shared" si="93"/>
        <v>645</v>
      </c>
      <c r="HN38" s="254">
        <f>HK38+HM38</f>
        <v>1116</v>
      </c>
      <c r="HO38" s="257">
        <f t="shared" ref="HO38:HR39" si="94">HO8+HO11+HO14+HO17+HO20+HO23+HO26+HO29+HO32+HO35</f>
        <v>1008</v>
      </c>
      <c r="HP38" s="257">
        <f t="shared" si="94"/>
        <v>1209</v>
      </c>
      <c r="HQ38" s="256">
        <f t="shared" si="94"/>
        <v>1243</v>
      </c>
      <c r="HR38" s="255">
        <f t="shared" si="94"/>
        <v>1491</v>
      </c>
      <c r="HS38" s="254">
        <f>HP38+HR38</f>
        <v>2700</v>
      </c>
      <c r="HT38" s="257">
        <f t="shared" ref="HT38:HW39" si="95">HT8+HT11+HT14+HT17+HT20+HT23+HT26+HT29+HT32+HT35</f>
        <v>459</v>
      </c>
      <c r="HU38" s="257">
        <f t="shared" si="95"/>
        <v>552</v>
      </c>
      <c r="HV38" s="256">
        <f t="shared" si="95"/>
        <v>560</v>
      </c>
      <c r="HW38" s="255">
        <f t="shared" si="95"/>
        <v>671</v>
      </c>
      <c r="HX38" s="254">
        <f>HU38+HW38</f>
        <v>1223</v>
      </c>
      <c r="HY38" s="257">
        <f t="shared" ref="HY38:IB39" si="96">HY8+HY11+HY14+HY17+HY20+HY23+HY26+HY29+HY32+HY35</f>
        <v>534</v>
      </c>
      <c r="HZ38" s="257">
        <f t="shared" si="96"/>
        <v>640</v>
      </c>
      <c r="IA38" s="256">
        <f t="shared" si="96"/>
        <v>591</v>
      </c>
      <c r="IB38" s="255">
        <f t="shared" si="96"/>
        <v>709</v>
      </c>
      <c r="IC38" s="254">
        <f>HZ38+IB38</f>
        <v>1349</v>
      </c>
      <c r="ID38" s="246">
        <f t="shared" si="4"/>
        <v>62824</v>
      </c>
      <c r="IE38" s="246">
        <f t="shared" si="5"/>
        <v>67309</v>
      </c>
      <c r="IF38" s="245">
        <f t="shared" si="6"/>
        <v>130133</v>
      </c>
    </row>
    <row r="39" spans="1:242" s="237" customFormat="1" x14ac:dyDescent="0.15">
      <c r="A39" s="658"/>
      <c r="B39" s="253" t="s">
        <v>109</v>
      </c>
      <c r="C39" s="250">
        <f t="shared" si="50"/>
        <v>943</v>
      </c>
      <c r="D39" s="250">
        <f t="shared" si="50"/>
        <v>1131</v>
      </c>
      <c r="E39" s="249">
        <f t="shared" si="50"/>
        <v>1521</v>
      </c>
      <c r="F39" s="248">
        <f t="shared" si="50"/>
        <v>1825</v>
      </c>
      <c r="G39" s="252">
        <f>D39+F39</f>
        <v>2956</v>
      </c>
      <c r="H39" s="250">
        <f t="shared" si="51"/>
        <v>2300</v>
      </c>
      <c r="I39" s="250">
        <f t="shared" si="51"/>
        <v>2761</v>
      </c>
      <c r="J39" s="249">
        <f t="shared" si="51"/>
        <v>1133</v>
      </c>
      <c r="K39" s="248">
        <f t="shared" si="51"/>
        <v>1361</v>
      </c>
      <c r="L39" s="252">
        <f>I39+K39</f>
        <v>4122</v>
      </c>
      <c r="M39" s="250">
        <f t="shared" si="52"/>
        <v>2544</v>
      </c>
      <c r="N39" s="250">
        <f t="shared" si="52"/>
        <v>3053</v>
      </c>
      <c r="O39" s="249">
        <f t="shared" si="52"/>
        <v>3269</v>
      </c>
      <c r="P39" s="248">
        <f t="shared" si="52"/>
        <v>3923</v>
      </c>
      <c r="Q39" s="252">
        <f>N39+P39</f>
        <v>6976</v>
      </c>
      <c r="R39" s="251">
        <f t="shared" si="53"/>
        <v>5787</v>
      </c>
      <c r="S39" s="250">
        <f t="shared" si="53"/>
        <v>6945</v>
      </c>
      <c r="T39" s="249">
        <f t="shared" si="53"/>
        <v>5923</v>
      </c>
      <c r="U39" s="248">
        <f t="shared" si="53"/>
        <v>7108</v>
      </c>
      <c r="V39" s="247">
        <f t="shared" si="0"/>
        <v>14053</v>
      </c>
      <c r="W39" s="250">
        <f t="shared" si="54"/>
        <v>6851</v>
      </c>
      <c r="X39" s="250">
        <f t="shared" si="54"/>
        <v>8223</v>
      </c>
      <c r="Y39" s="249">
        <f t="shared" si="54"/>
        <v>9998</v>
      </c>
      <c r="Z39" s="248">
        <f t="shared" si="54"/>
        <v>11997</v>
      </c>
      <c r="AA39" s="252">
        <f>X39+Z39</f>
        <v>20220</v>
      </c>
      <c r="AB39" s="250">
        <f t="shared" si="55"/>
        <v>3183</v>
      </c>
      <c r="AC39" s="250">
        <f t="shared" si="55"/>
        <v>3821</v>
      </c>
      <c r="AD39" s="249">
        <f t="shared" si="55"/>
        <v>3628</v>
      </c>
      <c r="AE39" s="248">
        <f t="shared" si="55"/>
        <v>4354</v>
      </c>
      <c r="AF39" s="252">
        <f>AC39+AE39</f>
        <v>8175</v>
      </c>
      <c r="AG39" s="251">
        <f t="shared" si="56"/>
        <v>10034</v>
      </c>
      <c r="AH39" s="250">
        <f t="shared" si="56"/>
        <v>12041</v>
      </c>
      <c r="AI39" s="249">
        <f t="shared" si="56"/>
        <v>13626</v>
      </c>
      <c r="AJ39" s="248">
        <f t="shared" si="56"/>
        <v>16352</v>
      </c>
      <c r="AK39" s="247">
        <f t="shared" si="1"/>
        <v>28393</v>
      </c>
      <c r="AL39" s="250">
        <f t="shared" si="57"/>
        <v>1940</v>
      </c>
      <c r="AM39" s="250">
        <f t="shared" si="57"/>
        <v>2328</v>
      </c>
      <c r="AN39" s="249">
        <f t="shared" si="57"/>
        <v>1847</v>
      </c>
      <c r="AO39" s="248">
        <f t="shared" si="57"/>
        <v>2216</v>
      </c>
      <c r="AP39" s="247">
        <f>AM39+AO39</f>
        <v>4544</v>
      </c>
      <c r="AQ39" s="250">
        <f t="shared" si="58"/>
        <v>2761</v>
      </c>
      <c r="AR39" s="250">
        <f t="shared" si="58"/>
        <v>3313</v>
      </c>
      <c r="AS39" s="249">
        <f t="shared" si="58"/>
        <v>2400</v>
      </c>
      <c r="AT39" s="248">
        <f t="shared" si="58"/>
        <v>2880</v>
      </c>
      <c r="AU39" s="247">
        <f>AR39+AT39</f>
        <v>6193</v>
      </c>
      <c r="AV39" s="251">
        <f t="shared" si="59"/>
        <v>4252</v>
      </c>
      <c r="AW39" s="250">
        <f t="shared" si="59"/>
        <v>5102</v>
      </c>
      <c r="AX39" s="249">
        <f t="shared" si="59"/>
        <v>4439</v>
      </c>
      <c r="AY39" s="248">
        <f t="shared" si="59"/>
        <v>5326</v>
      </c>
      <c r="AZ39" s="247">
        <f>AW39+AY39</f>
        <v>10428</v>
      </c>
      <c r="BA39" s="250">
        <f t="shared" si="60"/>
        <v>2365</v>
      </c>
      <c r="BB39" s="250">
        <f t="shared" si="60"/>
        <v>2837</v>
      </c>
      <c r="BC39" s="249">
        <f t="shared" si="60"/>
        <v>1941</v>
      </c>
      <c r="BD39" s="248">
        <f t="shared" si="60"/>
        <v>2330</v>
      </c>
      <c r="BE39" s="247">
        <f>BB39+BD39</f>
        <v>5167</v>
      </c>
      <c r="BF39" s="250">
        <f t="shared" si="61"/>
        <v>3513</v>
      </c>
      <c r="BG39" s="250">
        <f t="shared" si="61"/>
        <v>4216</v>
      </c>
      <c r="BH39" s="249">
        <f t="shared" si="61"/>
        <v>3446</v>
      </c>
      <c r="BI39" s="248">
        <f t="shared" si="61"/>
        <v>4136</v>
      </c>
      <c r="BJ39" s="247">
        <f>BG39+BI39</f>
        <v>8352</v>
      </c>
      <c r="BK39" s="250">
        <f t="shared" si="62"/>
        <v>2296</v>
      </c>
      <c r="BL39" s="250">
        <f t="shared" si="62"/>
        <v>2755</v>
      </c>
      <c r="BM39" s="249">
        <f t="shared" si="62"/>
        <v>2342</v>
      </c>
      <c r="BN39" s="248">
        <f t="shared" si="62"/>
        <v>2810</v>
      </c>
      <c r="BO39" s="247">
        <f>BL39+BN39</f>
        <v>5565</v>
      </c>
      <c r="BP39" s="250">
        <f t="shared" si="63"/>
        <v>4099</v>
      </c>
      <c r="BQ39" s="250">
        <f t="shared" si="63"/>
        <v>4918</v>
      </c>
      <c r="BR39" s="249">
        <f t="shared" si="63"/>
        <v>4136</v>
      </c>
      <c r="BS39" s="248">
        <f t="shared" si="63"/>
        <v>4962</v>
      </c>
      <c r="BT39" s="247">
        <f>BQ39+BS39</f>
        <v>9880</v>
      </c>
      <c r="BU39" s="250">
        <f t="shared" si="64"/>
        <v>1468</v>
      </c>
      <c r="BV39" s="250">
        <f t="shared" si="64"/>
        <v>1761</v>
      </c>
      <c r="BW39" s="249">
        <f t="shared" si="64"/>
        <v>1489</v>
      </c>
      <c r="BX39" s="248">
        <f t="shared" si="64"/>
        <v>1786</v>
      </c>
      <c r="BY39" s="247">
        <f>BV39+BX39</f>
        <v>3547</v>
      </c>
      <c r="BZ39" s="250">
        <f t="shared" si="65"/>
        <v>1551</v>
      </c>
      <c r="CA39" s="250">
        <f t="shared" si="65"/>
        <v>1861</v>
      </c>
      <c r="CB39" s="249">
        <f t="shared" si="65"/>
        <v>1583</v>
      </c>
      <c r="CC39" s="248">
        <f t="shared" si="65"/>
        <v>1900</v>
      </c>
      <c r="CD39" s="247">
        <f>CA39+CC39</f>
        <v>3761</v>
      </c>
      <c r="CE39" s="250">
        <f t="shared" si="66"/>
        <v>506</v>
      </c>
      <c r="CF39" s="250">
        <f t="shared" si="66"/>
        <v>605</v>
      </c>
      <c r="CG39" s="249">
        <f t="shared" si="66"/>
        <v>692</v>
      </c>
      <c r="CH39" s="248">
        <f t="shared" si="66"/>
        <v>829</v>
      </c>
      <c r="CI39" s="252">
        <f>CF39+CH39</f>
        <v>1434</v>
      </c>
      <c r="CJ39" s="250">
        <f t="shared" si="67"/>
        <v>1709</v>
      </c>
      <c r="CK39" s="250">
        <f t="shared" si="67"/>
        <v>2050</v>
      </c>
      <c r="CL39" s="249">
        <f t="shared" si="67"/>
        <v>1919</v>
      </c>
      <c r="CM39" s="248">
        <f t="shared" si="67"/>
        <v>2302</v>
      </c>
      <c r="CN39" s="252">
        <f>CK39+CM39</f>
        <v>4352</v>
      </c>
      <c r="CO39" s="326">
        <f t="shared" si="68"/>
        <v>2215</v>
      </c>
      <c r="CP39" s="326">
        <f t="shared" si="68"/>
        <v>2657</v>
      </c>
      <c r="CQ39" s="327">
        <f t="shared" si="68"/>
        <v>2611</v>
      </c>
      <c r="CR39" s="328">
        <f t="shared" si="68"/>
        <v>3134</v>
      </c>
      <c r="CS39" s="329">
        <f t="shared" si="2"/>
        <v>5791</v>
      </c>
      <c r="CT39" s="250">
        <f t="shared" si="69"/>
        <v>1655</v>
      </c>
      <c r="CU39" s="250">
        <f t="shared" si="69"/>
        <v>1986</v>
      </c>
      <c r="CV39" s="249">
        <f t="shared" si="69"/>
        <v>1667</v>
      </c>
      <c r="CW39" s="248">
        <f t="shared" si="69"/>
        <v>2001</v>
      </c>
      <c r="CX39" s="247">
        <f>CU39+CW39</f>
        <v>3987</v>
      </c>
      <c r="CY39" s="250">
        <f t="shared" si="70"/>
        <v>513</v>
      </c>
      <c r="CZ39" s="250">
        <f t="shared" si="70"/>
        <v>614</v>
      </c>
      <c r="DA39" s="249">
        <f t="shared" si="70"/>
        <v>496</v>
      </c>
      <c r="DB39" s="248">
        <f t="shared" si="70"/>
        <v>594</v>
      </c>
      <c r="DC39" s="252">
        <f>CZ39+DB39</f>
        <v>1208</v>
      </c>
      <c r="DD39" s="250">
        <f t="shared" si="71"/>
        <v>376</v>
      </c>
      <c r="DE39" s="250">
        <f t="shared" si="71"/>
        <v>451</v>
      </c>
      <c r="DF39" s="249">
        <f t="shared" si="71"/>
        <v>550</v>
      </c>
      <c r="DG39" s="248">
        <f t="shared" si="71"/>
        <v>660</v>
      </c>
      <c r="DH39" s="252">
        <f>DE39+DG39</f>
        <v>1111</v>
      </c>
      <c r="DI39" s="325">
        <f t="shared" si="72"/>
        <v>889</v>
      </c>
      <c r="DJ39" s="326">
        <f t="shared" si="72"/>
        <v>1067</v>
      </c>
      <c r="DK39" s="327">
        <f t="shared" si="72"/>
        <v>1046</v>
      </c>
      <c r="DL39" s="328">
        <f t="shared" si="72"/>
        <v>1256</v>
      </c>
      <c r="DM39" s="329">
        <f t="shared" si="3"/>
        <v>2323</v>
      </c>
      <c r="DN39" s="250">
        <f t="shared" si="73"/>
        <v>338</v>
      </c>
      <c r="DO39" s="250">
        <f t="shared" si="73"/>
        <v>406</v>
      </c>
      <c r="DP39" s="249">
        <f t="shared" si="73"/>
        <v>439</v>
      </c>
      <c r="DQ39" s="248">
        <f t="shared" si="73"/>
        <v>526</v>
      </c>
      <c r="DR39" s="247">
        <f>DO39+DQ39</f>
        <v>932</v>
      </c>
      <c r="DS39" s="251">
        <f t="shared" si="74"/>
        <v>650</v>
      </c>
      <c r="DT39" s="250">
        <f t="shared" si="74"/>
        <v>779</v>
      </c>
      <c r="DU39" s="249">
        <f t="shared" si="74"/>
        <v>585</v>
      </c>
      <c r="DV39" s="248">
        <f t="shared" si="74"/>
        <v>701</v>
      </c>
      <c r="DW39" s="247">
        <f>DT39+DV39</f>
        <v>1480</v>
      </c>
      <c r="DX39" s="250">
        <f t="shared" si="75"/>
        <v>2014</v>
      </c>
      <c r="DY39" s="250">
        <f t="shared" si="75"/>
        <v>2418</v>
      </c>
      <c r="DZ39" s="249">
        <f t="shared" si="75"/>
        <v>1415</v>
      </c>
      <c r="EA39" s="248">
        <f t="shared" si="75"/>
        <v>1698</v>
      </c>
      <c r="EB39" s="247">
        <f>DY39+EA39</f>
        <v>4116</v>
      </c>
      <c r="EC39" s="250">
        <f t="shared" si="76"/>
        <v>3143</v>
      </c>
      <c r="ED39" s="250">
        <f t="shared" si="76"/>
        <v>3772</v>
      </c>
      <c r="EE39" s="249">
        <f t="shared" si="76"/>
        <v>3123</v>
      </c>
      <c r="EF39" s="248">
        <f t="shared" si="76"/>
        <v>3748</v>
      </c>
      <c r="EG39" s="247">
        <f>ED39+EF39</f>
        <v>7520</v>
      </c>
      <c r="EH39" s="250">
        <f t="shared" si="77"/>
        <v>372</v>
      </c>
      <c r="EI39" s="250">
        <f t="shared" si="77"/>
        <v>445</v>
      </c>
      <c r="EJ39" s="249">
        <f t="shared" si="77"/>
        <v>392</v>
      </c>
      <c r="EK39" s="248">
        <f t="shared" si="77"/>
        <v>470</v>
      </c>
      <c r="EL39" s="247">
        <f>EI39+EK39</f>
        <v>915</v>
      </c>
      <c r="EM39" s="250">
        <f t="shared" si="78"/>
        <v>454</v>
      </c>
      <c r="EN39" s="250">
        <f t="shared" si="78"/>
        <v>545</v>
      </c>
      <c r="EO39" s="249">
        <f t="shared" si="78"/>
        <v>479</v>
      </c>
      <c r="EP39" s="248">
        <f t="shared" si="78"/>
        <v>575</v>
      </c>
      <c r="EQ39" s="247">
        <f>EN39+EP39</f>
        <v>1120</v>
      </c>
      <c r="ER39" s="250">
        <f t="shared" si="79"/>
        <v>115</v>
      </c>
      <c r="ES39" s="250">
        <f t="shared" si="79"/>
        <v>136</v>
      </c>
      <c r="ET39" s="249">
        <f t="shared" si="79"/>
        <v>100</v>
      </c>
      <c r="EU39" s="248">
        <f t="shared" si="79"/>
        <v>120</v>
      </c>
      <c r="EV39" s="252">
        <f>ES39+EU39</f>
        <v>256</v>
      </c>
      <c r="EW39" s="250">
        <f t="shared" si="80"/>
        <v>1221</v>
      </c>
      <c r="EX39" s="250">
        <f t="shared" si="80"/>
        <v>1465</v>
      </c>
      <c r="EY39" s="249">
        <f t="shared" si="80"/>
        <v>1081</v>
      </c>
      <c r="EZ39" s="248">
        <f t="shared" si="80"/>
        <v>1297</v>
      </c>
      <c r="FA39" s="252">
        <f>EX39+EZ39</f>
        <v>2762</v>
      </c>
      <c r="FB39" s="250">
        <f t="shared" si="81"/>
        <v>1493</v>
      </c>
      <c r="FC39" s="250">
        <f t="shared" si="81"/>
        <v>1792</v>
      </c>
      <c r="FD39" s="249">
        <f t="shared" si="81"/>
        <v>1088</v>
      </c>
      <c r="FE39" s="248">
        <f t="shared" si="81"/>
        <v>1305</v>
      </c>
      <c r="FF39" s="252">
        <f t="shared" si="34"/>
        <v>3097</v>
      </c>
      <c r="FG39" s="250">
        <f t="shared" si="82"/>
        <v>281</v>
      </c>
      <c r="FH39" s="250">
        <f t="shared" si="82"/>
        <v>339</v>
      </c>
      <c r="FI39" s="249">
        <f t="shared" si="82"/>
        <v>193</v>
      </c>
      <c r="FJ39" s="248">
        <f t="shared" si="82"/>
        <v>231</v>
      </c>
      <c r="FK39" s="252">
        <f t="shared" si="35"/>
        <v>570</v>
      </c>
      <c r="FL39" s="250">
        <f t="shared" si="83"/>
        <v>199</v>
      </c>
      <c r="FM39" s="250">
        <f t="shared" si="83"/>
        <v>240</v>
      </c>
      <c r="FN39" s="249">
        <f t="shared" si="83"/>
        <v>181</v>
      </c>
      <c r="FO39" s="248">
        <f t="shared" si="83"/>
        <v>218</v>
      </c>
      <c r="FP39" s="252">
        <f t="shared" si="36"/>
        <v>458</v>
      </c>
      <c r="FQ39" s="250">
        <f t="shared" si="84"/>
        <v>160</v>
      </c>
      <c r="FR39" s="250">
        <f t="shared" si="84"/>
        <v>192</v>
      </c>
      <c r="FS39" s="249">
        <f t="shared" si="84"/>
        <v>185</v>
      </c>
      <c r="FT39" s="248">
        <f t="shared" si="84"/>
        <v>222</v>
      </c>
      <c r="FU39" s="252">
        <f t="shared" si="37"/>
        <v>414</v>
      </c>
      <c r="FV39" s="250">
        <f t="shared" si="85"/>
        <v>189</v>
      </c>
      <c r="FW39" s="250">
        <f t="shared" si="85"/>
        <v>226</v>
      </c>
      <c r="FX39" s="249">
        <f t="shared" si="85"/>
        <v>201</v>
      </c>
      <c r="FY39" s="248">
        <f t="shared" si="85"/>
        <v>242</v>
      </c>
      <c r="FZ39" s="252">
        <f t="shared" si="38"/>
        <v>468</v>
      </c>
      <c r="GA39" s="250">
        <f t="shared" si="86"/>
        <v>281</v>
      </c>
      <c r="GB39" s="250">
        <f t="shared" si="86"/>
        <v>336</v>
      </c>
      <c r="GC39" s="249">
        <f t="shared" si="86"/>
        <v>121</v>
      </c>
      <c r="GD39" s="248">
        <f t="shared" si="86"/>
        <v>146</v>
      </c>
      <c r="GE39" s="252">
        <f t="shared" si="39"/>
        <v>482</v>
      </c>
      <c r="GF39" s="250">
        <f t="shared" si="87"/>
        <v>27</v>
      </c>
      <c r="GG39" s="250">
        <f t="shared" si="87"/>
        <v>33</v>
      </c>
      <c r="GH39" s="249">
        <f t="shared" si="87"/>
        <v>25</v>
      </c>
      <c r="GI39" s="248">
        <f t="shared" si="87"/>
        <v>28</v>
      </c>
      <c r="GJ39" s="252">
        <f t="shared" si="40"/>
        <v>61</v>
      </c>
      <c r="GK39" s="250">
        <f t="shared" si="88"/>
        <v>388</v>
      </c>
      <c r="GL39" s="250">
        <f t="shared" si="88"/>
        <v>465</v>
      </c>
      <c r="GM39" s="249">
        <f t="shared" si="88"/>
        <v>408</v>
      </c>
      <c r="GN39" s="248">
        <f t="shared" si="88"/>
        <v>489</v>
      </c>
      <c r="GO39" s="252">
        <f t="shared" si="41"/>
        <v>954</v>
      </c>
      <c r="GP39" s="250">
        <f t="shared" si="89"/>
        <v>140</v>
      </c>
      <c r="GQ39" s="250">
        <f t="shared" si="89"/>
        <v>168</v>
      </c>
      <c r="GR39" s="249">
        <f t="shared" si="89"/>
        <v>336</v>
      </c>
      <c r="GS39" s="248">
        <f t="shared" si="89"/>
        <v>402</v>
      </c>
      <c r="GT39" s="247">
        <f>GQ39+GS39</f>
        <v>570</v>
      </c>
      <c r="GU39" s="250">
        <f t="shared" si="90"/>
        <v>910</v>
      </c>
      <c r="GV39" s="250">
        <f t="shared" si="90"/>
        <v>1092</v>
      </c>
      <c r="GW39" s="249">
        <f t="shared" si="90"/>
        <v>906</v>
      </c>
      <c r="GX39" s="248">
        <f t="shared" si="90"/>
        <v>1087</v>
      </c>
      <c r="GY39" s="247">
        <f>GV39+GX39</f>
        <v>2179</v>
      </c>
      <c r="GZ39" s="250">
        <f t="shared" si="91"/>
        <v>296</v>
      </c>
      <c r="HA39" s="250">
        <f t="shared" si="91"/>
        <v>354</v>
      </c>
      <c r="HB39" s="249">
        <f t="shared" si="91"/>
        <v>300</v>
      </c>
      <c r="HC39" s="248">
        <f t="shared" si="91"/>
        <v>359</v>
      </c>
      <c r="HD39" s="247">
        <f>HA39+HC39</f>
        <v>713</v>
      </c>
      <c r="HE39" s="250">
        <f t="shared" si="92"/>
        <v>4544</v>
      </c>
      <c r="HF39" s="250">
        <f t="shared" si="92"/>
        <v>5453</v>
      </c>
      <c r="HG39" s="249">
        <f t="shared" si="92"/>
        <v>4896</v>
      </c>
      <c r="HH39" s="248">
        <f t="shared" si="92"/>
        <v>5877</v>
      </c>
      <c r="HI39" s="247">
        <f>HF39+HH39</f>
        <v>11330</v>
      </c>
      <c r="HJ39" s="251">
        <f t="shared" si="93"/>
        <v>893</v>
      </c>
      <c r="HK39" s="250">
        <f t="shared" si="93"/>
        <v>1071</v>
      </c>
      <c r="HL39" s="249">
        <f t="shared" si="93"/>
        <v>1168</v>
      </c>
      <c r="HM39" s="248">
        <f t="shared" si="93"/>
        <v>1402</v>
      </c>
      <c r="HN39" s="247">
        <f>HK39+HM39</f>
        <v>2473</v>
      </c>
      <c r="HO39" s="250">
        <f t="shared" si="94"/>
        <v>1806</v>
      </c>
      <c r="HP39" s="250">
        <f t="shared" si="94"/>
        <v>2168</v>
      </c>
      <c r="HQ39" s="249">
        <f t="shared" si="94"/>
        <v>2330</v>
      </c>
      <c r="HR39" s="248">
        <f t="shared" si="94"/>
        <v>2797</v>
      </c>
      <c r="HS39" s="247">
        <f>HP39+HR39</f>
        <v>4965</v>
      </c>
      <c r="HT39" s="250">
        <f t="shared" si="95"/>
        <v>850</v>
      </c>
      <c r="HU39" s="250">
        <f t="shared" si="95"/>
        <v>1019</v>
      </c>
      <c r="HV39" s="249">
        <f t="shared" si="95"/>
        <v>965</v>
      </c>
      <c r="HW39" s="248">
        <f t="shared" si="95"/>
        <v>1158</v>
      </c>
      <c r="HX39" s="247">
        <f>HU39+HW39</f>
        <v>2177</v>
      </c>
      <c r="HY39" s="250">
        <f t="shared" si="96"/>
        <v>544</v>
      </c>
      <c r="HZ39" s="250">
        <f t="shared" si="96"/>
        <v>652</v>
      </c>
      <c r="IA39" s="249">
        <f t="shared" si="96"/>
        <v>607</v>
      </c>
      <c r="IB39" s="248">
        <f t="shared" si="96"/>
        <v>728</v>
      </c>
      <c r="IC39" s="247">
        <f>HZ39+IB39</f>
        <v>1380</v>
      </c>
      <c r="ID39" s="246">
        <f t="shared" si="4"/>
        <v>79353</v>
      </c>
      <c r="IE39" s="246">
        <f t="shared" si="5"/>
        <v>84023</v>
      </c>
      <c r="IF39" s="245">
        <f t="shared" si="6"/>
        <v>163376</v>
      </c>
    </row>
    <row r="40" spans="1:242" s="236" customFormat="1" x14ac:dyDescent="0.15">
      <c r="A40" s="659"/>
      <c r="B40" s="284" t="s">
        <v>85</v>
      </c>
      <c r="C40" s="240">
        <f>SUM(C38:C39)</f>
        <v>1995</v>
      </c>
      <c r="D40" s="240">
        <f>SUM(D38:D39)</f>
        <v>2393</v>
      </c>
      <c r="E40" s="261">
        <f>SUM(E38:E39)</f>
        <v>3196</v>
      </c>
      <c r="F40" s="445">
        <f>SUM(F38:F39)</f>
        <v>3836</v>
      </c>
      <c r="G40" s="239">
        <f>D40+F40</f>
        <v>6229</v>
      </c>
      <c r="H40" s="240">
        <f>SUM(H38:H39)</f>
        <v>4796</v>
      </c>
      <c r="I40" s="240">
        <f>SUM(I38:I39)</f>
        <v>5756</v>
      </c>
      <c r="J40" s="261">
        <f>SUM(J38:J39)</f>
        <v>2660</v>
      </c>
      <c r="K40" s="445">
        <f>SUM(K38:K39)</f>
        <v>3193</v>
      </c>
      <c r="L40" s="239">
        <f>I40+K40</f>
        <v>8949</v>
      </c>
      <c r="M40" s="240">
        <f>SUM(M38:M39)</f>
        <v>5008</v>
      </c>
      <c r="N40" s="240">
        <f>SUM(N38:N39)</f>
        <v>6010</v>
      </c>
      <c r="O40" s="261">
        <f>SUM(O38:O39)</f>
        <v>6340</v>
      </c>
      <c r="P40" s="445">
        <f>SUM(P38:P39)</f>
        <v>7609</v>
      </c>
      <c r="Q40" s="239">
        <f>N40+P40</f>
        <v>13619</v>
      </c>
      <c r="R40" s="446">
        <f>SUM(R38:R39)</f>
        <v>11799</v>
      </c>
      <c r="S40" s="240">
        <f>SUM(S38:S39)</f>
        <v>14159</v>
      </c>
      <c r="T40" s="261">
        <f>SUM(T38:T39)</f>
        <v>12196</v>
      </c>
      <c r="U40" s="445">
        <f>SUM(U38:U39)</f>
        <v>14635</v>
      </c>
      <c r="V40" s="239">
        <f>S40+U40</f>
        <v>28794</v>
      </c>
      <c r="W40" s="240">
        <f>SUM(W38:W39)</f>
        <v>12922</v>
      </c>
      <c r="X40" s="240">
        <f>SUM(X38:X39)</f>
        <v>15509</v>
      </c>
      <c r="Y40" s="261">
        <f>SUM(Y38:Y39)</f>
        <v>18765</v>
      </c>
      <c r="Z40" s="445">
        <f>SUM(Z38:Z39)</f>
        <v>22516</v>
      </c>
      <c r="AA40" s="239">
        <f>X40+Z40</f>
        <v>38025</v>
      </c>
      <c r="AB40" s="240">
        <f>SUM(AB38:AB39)</f>
        <v>6104</v>
      </c>
      <c r="AC40" s="240">
        <f>SUM(AC38:AC39)</f>
        <v>7325</v>
      </c>
      <c r="AD40" s="261">
        <f>SUM(AD38:AD39)</f>
        <v>6356</v>
      </c>
      <c r="AE40" s="445">
        <f>SUM(AE38:AE39)</f>
        <v>7627</v>
      </c>
      <c r="AF40" s="239">
        <f>AC40+AE40</f>
        <v>14952</v>
      </c>
      <c r="AG40" s="446">
        <f>SUM(AG38:AG39)</f>
        <v>19026</v>
      </c>
      <c r="AH40" s="240">
        <f>SUM(AH38:AH39)</f>
        <v>22832</v>
      </c>
      <c r="AI40" s="261">
        <f>SUM(AI38:AI39)</f>
        <v>25121</v>
      </c>
      <c r="AJ40" s="445">
        <f>SUM(AJ38:AJ39)</f>
        <v>30146</v>
      </c>
      <c r="AK40" s="239">
        <f t="shared" si="1"/>
        <v>52978</v>
      </c>
      <c r="AL40" s="240">
        <f>SUM(AL38:AL39)</f>
        <v>3663</v>
      </c>
      <c r="AM40" s="240">
        <f>SUM(AM38:AM39)</f>
        <v>4395</v>
      </c>
      <c r="AN40" s="261">
        <f>SUM(AN38:AN39)</f>
        <v>3519</v>
      </c>
      <c r="AO40" s="445">
        <f>SUM(AO38:AO39)</f>
        <v>4222</v>
      </c>
      <c r="AP40" s="239">
        <f>AM40+AO40</f>
        <v>8617</v>
      </c>
      <c r="AQ40" s="240">
        <f>SUM(AQ38:AQ39)</f>
        <v>5144</v>
      </c>
      <c r="AR40" s="240">
        <f>SUM(AR38:AR39)</f>
        <v>6172</v>
      </c>
      <c r="AS40" s="261">
        <f>SUM(AS38:AS39)</f>
        <v>4751</v>
      </c>
      <c r="AT40" s="445">
        <f>SUM(AT38:AT39)</f>
        <v>5700</v>
      </c>
      <c r="AU40" s="239">
        <f>AR40+AT40</f>
        <v>11872</v>
      </c>
      <c r="AV40" s="446">
        <f>SUM(AV38:AV39)</f>
        <v>7502</v>
      </c>
      <c r="AW40" s="240">
        <f>SUM(AW38:AW39)</f>
        <v>9001</v>
      </c>
      <c r="AX40" s="261">
        <f>SUM(AX38:AX39)</f>
        <v>7778</v>
      </c>
      <c r="AY40" s="445">
        <f>SUM(AY38:AY39)</f>
        <v>9333</v>
      </c>
      <c r="AZ40" s="239">
        <f>AW40+AY40</f>
        <v>18334</v>
      </c>
      <c r="BA40" s="240">
        <f>SUM(BA38:BA39)</f>
        <v>3545</v>
      </c>
      <c r="BB40" s="240">
        <f>SUM(BB38:BB39)</f>
        <v>4254</v>
      </c>
      <c r="BC40" s="261">
        <f>SUM(BC38:BC39)</f>
        <v>3052</v>
      </c>
      <c r="BD40" s="445">
        <f>SUM(BD38:BD39)</f>
        <v>3664</v>
      </c>
      <c r="BE40" s="239">
        <f>BB40+BD40</f>
        <v>7918</v>
      </c>
      <c r="BF40" s="240">
        <f>SUM(BF38:BF39)</f>
        <v>5759</v>
      </c>
      <c r="BG40" s="240">
        <f>SUM(BG38:BG39)</f>
        <v>6911</v>
      </c>
      <c r="BH40" s="261">
        <f>SUM(BH38:BH39)</f>
        <v>5548</v>
      </c>
      <c r="BI40" s="445">
        <f>SUM(BI38:BI39)</f>
        <v>6659</v>
      </c>
      <c r="BJ40" s="239">
        <f>BG40+BI40</f>
        <v>13570</v>
      </c>
      <c r="BK40" s="240">
        <f>SUM(BK38:BK39)</f>
        <v>3828</v>
      </c>
      <c r="BL40" s="240">
        <f>SUM(BL38:BL39)</f>
        <v>4595</v>
      </c>
      <c r="BM40" s="261">
        <f>SUM(BM38:BM39)</f>
        <v>3744</v>
      </c>
      <c r="BN40" s="445">
        <f>SUM(BN38:BN39)</f>
        <v>4492</v>
      </c>
      <c r="BO40" s="239">
        <f>BL40+BN40</f>
        <v>9087</v>
      </c>
      <c r="BP40" s="240">
        <f>SUM(BP38:BP39)</f>
        <v>6069</v>
      </c>
      <c r="BQ40" s="240">
        <f>SUM(BQ38:BQ39)</f>
        <v>7282</v>
      </c>
      <c r="BR40" s="261">
        <f>SUM(BR38:BR39)</f>
        <v>6476</v>
      </c>
      <c r="BS40" s="445">
        <f>SUM(BS38:BS39)</f>
        <v>7770</v>
      </c>
      <c r="BT40" s="239">
        <f>BQ40+BS40</f>
        <v>15052</v>
      </c>
      <c r="BU40" s="240">
        <f>SUM(BU38:BU39)</f>
        <v>2533</v>
      </c>
      <c r="BV40" s="240">
        <f>SUM(BV38:BV39)</f>
        <v>3038</v>
      </c>
      <c r="BW40" s="261">
        <f>SUM(BW38:BW39)</f>
        <v>2603</v>
      </c>
      <c r="BX40" s="445">
        <f>SUM(BX38:BX39)</f>
        <v>3123</v>
      </c>
      <c r="BY40" s="239">
        <f>BV40+BX40</f>
        <v>6161</v>
      </c>
      <c r="BZ40" s="240">
        <f>SUM(BZ38:BZ39)</f>
        <v>2599</v>
      </c>
      <c r="CA40" s="240">
        <f>SUM(CA38:CA39)</f>
        <v>3118</v>
      </c>
      <c r="CB40" s="261">
        <f>SUM(CB38:CB39)</f>
        <v>2704</v>
      </c>
      <c r="CC40" s="445">
        <f>SUM(CC38:CC39)</f>
        <v>3245</v>
      </c>
      <c r="CD40" s="239">
        <f>CA40+CC40</f>
        <v>6363</v>
      </c>
      <c r="CE40" s="240">
        <f>SUM(CE38:CE39)</f>
        <v>1194</v>
      </c>
      <c r="CF40" s="240">
        <f>SUM(CF38:CF39)</f>
        <v>1431</v>
      </c>
      <c r="CG40" s="261">
        <f>SUM(CG38:CG39)</f>
        <v>1527</v>
      </c>
      <c r="CH40" s="445">
        <f>SUM(CH38:CH39)</f>
        <v>1830</v>
      </c>
      <c r="CI40" s="239">
        <f>CF40+CH40</f>
        <v>3261</v>
      </c>
      <c r="CJ40" s="240">
        <f>SUM(CJ38:CJ39)</f>
        <v>3608</v>
      </c>
      <c r="CK40" s="240">
        <f>SUM(CK38:CK39)</f>
        <v>4330</v>
      </c>
      <c r="CL40" s="261">
        <f>SUM(CL38:CL39)</f>
        <v>3881</v>
      </c>
      <c r="CM40" s="445">
        <f>SUM(CM38:CM39)</f>
        <v>4656</v>
      </c>
      <c r="CN40" s="239">
        <f>CK40+CM40</f>
        <v>8986</v>
      </c>
      <c r="CO40" s="240">
        <f>SUM(CO38:CO39)</f>
        <v>4802</v>
      </c>
      <c r="CP40" s="240">
        <f>SUM(CP38:CP39)</f>
        <v>5762</v>
      </c>
      <c r="CQ40" s="261">
        <f>SUM(CQ38:CQ39)</f>
        <v>5408</v>
      </c>
      <c r="CR40" s="445">
        <f>SUM(CR38:CR39)</f>
        <v>6492</v>
      </c>
      <c r="CS40" s="239">
        <f t="shared" si="2"/>
        <v>12254</v>
      </c>
      <c r="CT40" s="240">
        <f>SUM(CT38:CT39)</f>
        <v>3029</v>
      </c>
      <c r="CU40" s="240">
        <f>SUM(CU38:CU39)</f>
        <v>3634</v>
      </c>
      <c r="CV40" s="261">
        <f>SUM(CV38:CV39)</f>
        <v>2969</v>
      </c>
      <c r="CW40" s="445">
        <f>SUM(CW38:CW39)</f>
        <v>3564</v>
      </c>
      <c r="CX40" s="239">
        <f>CU40+CW40</f>
        <v>7198</v>
      </c>
      <c r="CY40" s="240">
        <f>SUM(CY38:CY39)</f>
        <v>1027</v>
      </c>
      <c r="CZ40" s="240">
        <f>SUM(CZ38:CZ39)</f>
        <v>1232</v>
      </c>
      <c r="DA40" s="261">
        <f>SUM(DA38:DA39)</f>
        <v>1066</v>
      </c>
      <c r="DB40" s="445">
        <f>SUM(DB38:DB39)</f>
        <v>1277</v>
      </c>
      <c r="DC40" s="239">
        <f>CZ40+DB40</f>
        <v>2509</v>
      </c>
      <c r="DD40" s="240">
        <f>SUM(DD38:DD39)</f>
        <v>787</v>
      </c>
      <c r="DE40" s="240">
        <f>SUM(DE38:DE39)</f>
        <v>943</v>
      </c>
      <c r="DF40" s="261">
        <f>SUM(DF38:DF39)</f>
        <v>988</v>
      </c>
      <c r="DG40" s="445">
        <f>SUM(DG38:DG39)</f>
        <v>1185</v>
      </c>
      <c r="DH40" s="239">
        <f>DE40+DG40</f>
        <v>2128</v>
      </c>
      <c r="DI40" s="446">
        <f>SUM(DI38:DI39)</f>
        <v>1814</v>
      </c>
      <c r="DJ40" s="240">
        <f>SUM(DJ38:DJ39)</f>
        <v>2178</v>
      </c>
      <c r="DK40" s="261">
        <f>SUM(DK38:DK39)</f>
        <v>2054</v>
      </c>
      <c r="DL40" s="445">
        <f>SUM(DL38:DL39)</f>
        <v>2466</v>
      </c>
      <c r="DM40" s="239">
        <f t="shared" si="3"/>
        <v>4644</v>
      </c>
      <c r="DN40" s="240">
        <f>SUM(DN38:DN39)</f>
        <v>815</v>
      </c>
      <c r="DO40" s="240">
        <f>SUM(DO38:DO39)</f>
        <v>979</v>
      </c>
      <c r="DP40" s="261">
        <f>SUM(DP38:DP39)</f>
        <v>960</v>
      </c>
      <c r="DQ40" s="445">
        <f>SUM(DQ38:DQ39)</f>
        <v>1151</v>
      </c>
      <c r="DR40" s="239">
        <f>DO40+DQ40</f>
        <v>2130</v>
      </c>
      <c r="DS40" s="446">
        <f>SUM(DS38:DS39)</f>
        <v>1279</v>
      </c>
      <c r="DT40" s="240">
        <f>SUM(DT38:DT39)</f>
        <v>1534</v>
      </c>
      <c r="DU40" s="261">
        <f>SUM(DU38:DU39)</f>
        <v>1159</v>
      </c>
      <c r="DV40" s="445">
        <f>SUM(DV38:DV39)</f>
        <v>1390</v>
      </c>
      <c r="DW40" s="239">
        <f>DT40+DV40</f>
        <v>2924</v>
      </c>
      <c r="DX40" s="240">
        <f>SUM(DX38:DX39)</f>
        <v>3465</v>
      </c>
      <c r="DY40" s="240">
        <f>SUM(DY38:DY39)</f>
        <v>4158</v>
      </c>
      <c r="DZ40" s="261">
        <f>SUM(DZ38:DZ39)</f>
        <v>2700</v>
      </c>
      <c r="EA40" s="445">
        <f>SUM(EA38:EA39)</f>
        <v>3240</v>
      </c>
      <c r="EB40" s="239">
        <f>DY40+EA40</f>
        <v>7398</v>
      </c>
      <c r="EC40" s="240">
        <f>SUM(EC38:EC39)</f>
        <v>4516</v>
      </c>
      <c r="ED40" s="240">
        <f>SUM(ED38:ED39)</f>
        <v>5418</v>
      </c>
      <c r="EE40" s="261">
        <f>SUM(EE38:EE39)</f>
        <v>4569</v>
      </c>
      <c r="EF40" s="445">
        <f>SUM(EF38:EF39)</f>
        <v>5483</v>
      </c>
      <c r="EG40" s="239">
        <f>ED40+EF40</f>
        <v>10901</v>
      </c>
      <c r="EH40" s="240">
        <f>SUM(EH38:EH39)</f>
        <v>704</v>
      </c>
      <c r="EI40" s="240">
        <f>SUM(EI38:EI39)</f>
        <v>844</v>
      </c>
      <c r="EJ40" s="261">
        <f>SUM(EJ38:EJ39)</f>
        <v>807</v>
      </c>
      <c r="EK40" s="445">
        <f>SUM(EK38:EK39)</f>
        <v>968</v>
      </c>
      <c r="EL40" s="239">
        <f>EI40+EK40</f>
        <v>1812</v>
      </c>
      <c r="EM40" s="240">
        <f>SUM(EM38:EM39)</f>
        <v>781</v>
      </c>
      <c r="EN40" s="240">
        <f>SUM(EN38:EN39)</f>
        <v>936</v>
      </c>
      <c r="EO40" s="261">
        <f>SUM(EO38:EO39)</f>
        <v>825</v>
      </c>
      <c r="EP40" s="445">
        <f>SUM(EP38:EP39)</f>
        <v>989</v>
      </c>
      <c r="EQ40" s="239">
        <f>EN40+EP40</f>
        <v>1925</v>
      </c>
      <c r="ER40" s="240">
        <f>SUM(ER38:ER39)</f>
        <v>250</v>
      </c>
      <c r="ES40" s="240">
        <f>SUM(ES38:ES39)</f>
        <v>298</v>
      </c>
      <c r="ET40" s="261">
        <f>SUM(ET38:ET39)</f>
        <v>232</v>
      </c>
      <c r="EU40" s="445">
        <f>SUM(EU38:EU39)</f>
        <v>279</v>
      </c>
      <c r="EV40" s="239">
        <f>ES40+EU40</f>
        <v>577</v>
      </c>
      <c r="EW40" s="240">
        <f>SUM(EW38:EW39)</f>
        <v>2182</v>
      </c>
      <c r="EX40" s="240">
        <f>SUM(EX38:EX39)</f>
        <v>2617</v>
      </c>
      <c r="EY40" s="261">
        <f>SUM(EY38:EY39)</f>
        <v>2054</v>
      </c>
      <c r="EZ40" s="445">
        <f>SUM(EZ38:EZ39)</f>
        <v>2464</v>
      </c>
      <c r="FA40" s="239">
        <f>EX40+EZ40</f>
        <v>5081</v>
      </c>
      <c r="FB40" s="240">
        <f>SUM(FB38:FB39)</f>
        <v>2693</v>
      </c>
      <c r="FC40" s="240">
        <f>SUM(FC38:FC39)</f>
        <v>3233</v>
      </c>
      <c r="FD40" s="261">
        <f>SUM(FD38:FD39)</f>
        <v>1925</v>
      </c>
      <c r="FE40" s="445">
        <f>SUM(FE38:FE39)</f>
        <v>2310</v>
      </c>
      <c r="FF40" s="239">
        <f>FC40+FE40</f>
        <v>5543</v>
      </c>
      <c r="FG40" s="240">
        <f>SUM(FG38:FG39)</f>
        <v>578</v>
      </c>
      <c r="FH40" s="240">
        <f>SUM(FH38:FH39)</f>
        <v>696</v>
      </c>
      <c r="FI40" s="261">
        <f>SUM(FI38:FI39)</f>
        <v>423</v>
      </c>
      <c r="FJ40" s="445">
        <f>SUM(FJ38:FJ39)</f>
        <v>506</v>
      </c>
      <c r="FK40" s="239">
        <f t="shared" si="35"/>
        <v>1202</v>
      </c>
      <c r="FL40" s="240">
        <f>SUM(FL38:FL39)</f>
        <v>426</v>
      </c>
      <c r="FM40" s="240">
        <f>SUM(FM38:FM39)</f>
        <v>513</v>
      </c>
      <c r="FN40" s="261">
        <f>SUM(FN38:FN39)</f>
        <v>386</v>
      </c>
      <c r="FO40" s="445">
        <f>SUM(FO38:FO39)</f>
        <v>465</v>
      </c>
      <c r="FP40" s="239">
        <f t="shared" si="36"/>
        <v>978</v>
      </c>
      <c r="FQ40" s="240">
        <f>SUM(FQ38:FQ39)</f>
        <v>353</v>
      </c>
      <c r="FR40" s="240">
        <f>SUM(FR38:FR39)</f>
        <v>424</v>
      </c>
      <c r="FS40" s="261">
        <f>SUM(FS38:FS39)</f>
        <v>408</v>
      </c>
      <c r="FT40" s="445">
        <f>SUM(FT38:FT39)</f>
        <v>489</v>
      </c>
      <c r="FU40" s="239">
        <f t="shared" si="37"/>
        <v>913</v>
      </c>
      <c r="FV40" s="240">
        <f>SUM(FV38:FV39)</f>
        <v>499</v>
      </c>
      <c r="FW40" s="240">
        <f>SUM(FW38:FW39)</f>
        <v>597</v>
      </c>
      <c r="FX40" s="261">
        <f>SUM(FX38:FX39)</f>
        <v>566</v>
      </c>
      <c r="FY40" s="445">
        <f>SUM(FY38:FY39)</f>
        <v>680</v>
      </c>
      <c r="FZ40" s="239">
        <f>FW40+FY40</f>
        <v>1277</v>
      </c>
      <c r="GA40" s="240">
        <f>SUM(GA38:GA39)</f>
        <v>957</v>
      </c>
      <c r="GB40" s="240">
        <f>SUM(GB38:GB39)</f>
        <v>1147</v>
      </c>
      <c r="GC40" s="261">
        <f>SUM(GC38:GC39)</f>
        <v>394</v>
      </c>
      <c r="GD40" s="445">
        <f>SUM(GD38:GD39)</f>
        <v>474</v>
      </c>
      <c r="GE40" s="239">
        <f t="shared" si="39"/>
        <v>1621</v>
      </c>
      <c r="GF40" s="240">
        <f>SUM(GF38:GF39)</f>
        <v>88</v>
      </c>
      <c r="GG40" s="240">
        <f>SUM(GG38:GG39)</f>
        <v>107</v>
      </c>
      <c r="GH40" s="261">
        <f>SUM(GH38:GH39)</f>
        <v>81</v>
      </c>
      <c r="GI40" s="445">
        <f>SUM(GI38:GI39)</f>
        <v>96</v>
      </c>
      <c r="GJ40" s="239">
        <f t="shared" si="40"/>
        <v>203</v>
      </c>
      <c r="GK40" s="240">
        <f>SUM(GK38:GK39)</f>
        <v>749</v>
      </c>
      <c r="GL40" s="240">
        <f>SUM(GL38:GL39)</f>
        <v>898</v>
      </c>
      <c r="GM40" s="261">
        <f>SUM(GM38:GM39)</f>
        <v>827</v>
      </c>
      <c r="GN40" s="445">
        <f>SUM(GN38:GN39)</f>
        <v>990</v>
      </c>
      <c r="GO40" s="239">
        <f t="shared" si="41"/>
        <v>1888</v>
      </c>
      <c r="GP40" s="240">
        <f>SUM(GP38:GP39)</f>
        <v>439</v>
      </c>
      <c r="GQ40" s="240">
        <f>SUM(GQ38:GQ39)</f>
        <v>527</v>
      </c>
      <c r="GR40" s="261">
        <f>SUM(GR38:GR39)</f>
        <v>856</v>
      </c>
      <c r="GS40" s="445">
        <f>SUM(GS38:GS39)</f>
        <v>1026</v>
      </c>
      <c r="GT40" s="239">
        <f>GQ40+GS40</f>
        <v>1553</v>
      </c>
      <c r="GU40" s="240">
        <f>SUM(GU38:GU39)</f>
        <v>2010</v>
      </c>
      <c r="GV40" s="240">
        <f>SUM(GV38:GV39)</f>
        <v>2412</v>
      </c>
      <c r="GW40" s="261">
        <f>SUM(GW38:GW39)</f>
        <v>2050</v>
      </c>
      <c r="GX40" s="445">
        <f>SUM(GX38:GX39)</f>
        <v>2460</v>
      </c>
      <c r="GY40" s="239">
        <f>GV40+GX40</f>
        <v>4872</v>
      </c>
      <c r="GZ40" s="240">
        <f>SUM(GZ38:GZ39)</f>
        <v>527</v>
      </c>
      <c r="HA40" s="240">
        <f>SUM(HA38:HA39)</f>
        <v>629</v>
      </c>
      <c r="HB40" s="261">
        <f>SUM(HB38:HB39)</f>
        <v>498</v>
      </c>
      <c r="HC40" s="445">
        <f>SUM(HC38:HC39)</f>
        <v>597</v>
      </c>
      <c r="HD40" s="239">
        <f>HA40+HC40</f>
        <v>1226</v>
      </c>
      <c r="HE40" s="240">
        <f>SUM(HE38:HE39)</f>
        <v>7580</v>
      </c>
      <c r="HF40" s="240">
        <f>SUM(HF38:HF39)</f>
        <v>9097</v>
      </c>
      <c r="HG40" s="261">
        <f>SUM(HG38:HG39)</f>
        <v>8469</v>
      </c>
      <c r="HH40" s="445">
        <f>SUM(HH38:HH39)</f>
        <v>10163</v>
      </c>
      <c r="HI40" s="239">
        <f>HF40+HH40</f>
        <v>19260</v>
      </c>
      <c r="HJ40" s="446">
        <f>SUM(HJ38:HJ39)</f>
        <v>1286</v>
      </c>
      <c r="HK40" s="240">
        <f>SUM(HK38:HK39)</f>
        <v>1542</v>
      </c>
      <c r="HL40" s="261">
        <f>SUM(HL38:HL39)</f>
        <v>1706</v>
      </c>
      <c r="HM40" s="445">
        <f>SUM(HM38:HM39)</f>
        <v>2047</v>
      </c>
      <c r="HN40" s="239">
        <f>HK40+HM40</f>
        <v>3589</v>
      </c>
      <c r="HO40" s="240">
        <f>SUM(HO38:HO39)</f>
        <v>2814</v>
      </c>
      <c r="HP40" s="240">
        <f>SUM(HP38:HP39)</f>
        <v>3377</v>
      </c>
      <c r="HQ40" s="261">
        <f>SUM(HQ38:HQ39)</f>
        <v>3573</v>
      </c>
      <c r="HR40" s="445">
        <f>SUM(HR38:HR39)</f>
        <v>4288</v>
      </c>
      <c r="HS40" s="239">
        <f>HP40+HR40</f>
        <v>7665</v>
      </c>
      <c r="HT40" s="240">
        <f>SUM(HT38:HT39)</f>
        <v>1309</v>
      </c>
      <c r="HU40" s="240">
        <f>SUM(HU38:HU39)</f>
        <v>1571</v>
      </c>
      <c r="HV40" s="261">
        <f>SUM(HV38:HV39)</f>
        <v>1525</v>
      </c>
      <c r="HW40" s="445">
        <f>SUM(HW38:HW39)</f>
        <v>1829</v>
      </c>
      <c r="HX40" s="239">
        <f>HU40+HW40</f>
        <v>3400</v>
      </c>
      <c r="HY40" s="240">
        <f>SUM(HY38:HY39)</f>
        <v>1078</v>
      </c>
      <c r="HZ40" s="240">
        <f>SUM(HZ38:HZ39)</f>
        <v>1292</v>
      </c>
      <c r="IA40" s="261">
        <f>SUM(IA38:IA39)</f>
        <v>1198</v>
      </c>
      <c r="IB40" s="445">
        <f>SUM(IB38:IB39)</f>
        <v>1437</v>
      </c>
      <c r="IC40" s="239">
        <f>HZ40+IB40</f>
        <v>2729</v>
      </c>
      <c r="ID40" s="240">
        <f t="shared" si="4"/>
        <v>142177</v>
      </c>
      <c r="IE40" s="240">
        <f t="shared" si="5"/>
        <v>151332</v>
      </c>
      <c r="IF40" s="239">
        <f t="shared" si="6"/>
        <v>293509</v>
      </c>
    </row>
    <row r="41" spans="1:242" x14ac:dyDescent="0.15">
      <c r="HJ41" s="450"/>
      <c r="HK41" s="451"/>
      <c r="HL41" s="451"/>
      <c r="HM41" s="451"/>
      <c r="HN41" s="452"/>
    </row>
    <row r="42" spans="1:242" s="237" customFormat="1" x14ac:dyDescent="0.15">
      <c r="A42" s="237" t="s">
        <v>108</v>
      </c>
      <c r="V42" s="236"/>
      <c r="AK42" s="236"/>
      <c r="AP42" s="236"/>
      <c r="AU42" s="236"/>
      <c r="AZ42" s="236"/>
      <c r="BE42" s="236"/>
      <c r="BJ42" s="236"/>
      <c r="BO42" s="236"/>
      <c r="BT42" s="236"/>
      <c r="BY42" s="236"/>
      <c r="CD42" s="236"/>
      <c r="CO42" s="314"/>
      <c r="CP42" s="314"/>
      <c r="CQ42" s="314"/>
      <c r="CR42" s="314"/>
      <c r="CS42" s="314"/>
      <c r="CX42" s="236"/>
      <c r="DI42" s="314"/>
      <c r="DJ42" s="314"/>
      <c r="DK42" s="314"/>
      <c r="DL42" s="314"/>
      <c r="DM42" s="314"/>
      <c r="DR42" s="236"/>
      <c r="DW42" s="236"/>
      <c r="EB42" s="236"/>
      <c r="EG42" s="236"/>
      <c r="EL42" s="236"/>
      <c r="EQ42" s="236"/>
      <c r="GT42" s="236"/>
      <c r="GY42" s="236"/>
      <c r="HD42" s="236"/>
      <c r="HI42" s="236"/>
      <c r="HN42" s="236"/>
      <c r="HS42" s="236"/>
      <c r="HX42" s="236"/>
      <c r="IC42" s="236"/>
      <c r="IF42" s="236"/>
    </row>
    <row r="43" spans="1:242" s="237" customFormat="1" x14ac:dyDescent="0.15">
      <c r="A43" s="237" t="s">
        <v>106</v>
      </c>
      <c r="B43" s="237" t="s">
        <v>105</v>
      </c>
      <c r="C43" s="237">
        <v>1015</v>
      </c>
      <c r="D43" s="237">
        <v>1218</v>
      </c>
      <c r="E43" s="237">
        <v>1591</v>
      </c>
      <c r="F43" s="237">
        <v>1910</v>
      </c>
      <c r="G43" s="237">
        <v>3128</v>
      </c>
      <c r="H43" s="238">
        <v>3829</v>
      </c>
      <c r="I43" s="238">
        <v>4596</v>
      </c>
      <c r="J43" s="238">
        <v>1663</v>
      </c>
      <c r="K43" s="238">
        <v>1994</v>
      </c>
      <c r="L43" s="238">
        <v>6590</v>
      </c>
      <c r="M43" s="237">
        <v>4428</v>
      </c>
      <c r="N43" s="237">
        <v>5313</v>
      </c>
      <c r="O43" s="237">
        <v>3998</v>
      </c>
      <c r="P43" s="237">
        <v>4798</v>
      </c>
      <c r="Q43" s="237">
        <v>10111</v>
      </c>
      <c r="R43" s="237">
        <v>9272</v>
      </c>
      <c r="S43" s="237">
        <v>11127</v>
      </c>
      <c r="T43" s="237">
        <v>7252</v>
      </c>
      <c r="U43" s="237">
        <v>8703</v>
      </c>
      <c r="V43" s="236">
        <v>19830</v>
      </c>
      <c r="W43" s="237">
        <v>4912</v>
      </c>
      <c r="X43" s="237">
        <v>5894</v>
      </c>
      <c r="Y43" s="237">
        <v>4634</v>
      </c>
      <c r="Z43" s="237">
        <v>5560</v>
      </c>
      <c r="AA43" s="237">
        <v>11454</v>
      </c>
      <c r="AB43" s="237">
        <v>2347</v>
      </c>
      <c r="AC43" s="237">
        <v>2815</v>
      </c>
      <c r="AD43" s="237">
        <v>2733</v>
      </c>
      <c r="AE43" s="237">
        <v>3281</v>
      </c>
      <c r="AF43" s="237">
        <v>6096</v>
      </c>
      <c r="AG43" s="237">
        <v>7259</v>
      </c>
      <c r="AH43" s="237">
        <v>8711</v>
      </c>
      <c r="AI43" s="237">
        <v>7367</v>
      </c>
      <c r="AJ43" s="237">
        <v>8841</v>
      </c>
      <c r="AK43" s="236">
        <v>17552</v>
      </c>
      <c r="AL43" s="237">
        <v>1871</v>
      </c>
      <c r="AM43" s="237">
        <v>2246</v>
      </c>
      <c r="AN43" s="237">
        <v>1762</v>
      </c>
      <c r="AO43" s="237">
        <v>2116</v>
      </c>
      <c r="AP43" s="236">
        <v>4362</v>
      </c>
      <c r="AQ43" s="237">
        <v>2052</v>
      </c>
      <c r="AR43" s="237">
        <v>2462</v>
      </c>
      <c r="AS43" s="237">
        <v>1822</v>
      </c>
      <c r="AT43" s="237">
        <v>2187</v>
      </c>
      <c r="AU43" s="236">
        <v>4649</v>
      </c>
      <c r="AV43" s="237">
        <v>3599</v>
      </c>
      <c r="AW43" s="237">
        <v>4318</v>
      </c>
      <c r="AX43" s="237">
        <v>3073</v>
      </c>
      <c r="AY43" s="237">
        <v>3687</v>
      </c>
      <c r="AZ43" s="236">
        <v>8005</v>
      </c>
      <c r="BA43" s="237">
        <v>1367</v>
      </c>
      <c r="BB43" s="237">
        <v>1640</v>
      </c>
      <c r="BC43" s="237">
        <v>1245</v>
      </c>
      <c r="BD43" s="237">
        <v>1494</v>
      </c>
      <c r="BE43" s="236">
        <v>3134</v>
      </c>
      <c r="BF43" s="237">
        <v>2327</v>
      </c>
      <c r="BG43" s="237">
        <v>2792</v>
      </c>
      <c r="BH43" s="237">
        <v>2274</v>
      </c>
      <c r="BI43" s="237">
        <v>2729</v>
      </c>
      <c r="BJ43" s="236">
        <v>5521</v>
      </c>
      <c r="BK43" s="237">
        <v>1672</v>
      </c>
      <c r="BL43" s="237">
        <v>2008</v>
      </c>
      <c r="BM43" s="237">
        <v>1498</v>
      </c>
      <c r="BN43" s="237">
        <v>1798</v>
      </c>
      <c r="BO43" s="236">
        <v>3806</v>
      </c>
      <c r="BP43" s="237">
        <v>1427</v>
      </c>
      <c r="BQ43" s="237">
        <v>1712</v>
      </c>
      <c r="BR43" s="237">
        <v>1597</v>
      </c>
      <c r="BS43" s="237">
        <v>1917</v>
      </c>
      <c r="BT43" s="236">
        <v>3629</v>
      </c>
      <c r="BU43" s="237">
        <v>903</v>
      </c>
      <c r="BV43" s="237">
        <v>1082</v>
      </c>
      <c r="BW43" s="237">
        <v>1038</v>
      </c>
      <c r="BX43" s="237">
        <v>1245</v>
      </c>
      <c r="BY43" s="236">
        <v>2327</v>
      </c>
      <c r="BZ43" s="237">
        <v>1075</v>
      </c>
      <c r="CA43" s="237">
        <v>1290</v>
      </c>
      <c r="CB43" s="237">
        <v>1053</v>
      </c>
      <c r="CC43" s="237">
        <v>1262</v>
      </c>
      <c r="CD43" s="236">
        <v>2552</v>
      </c>
      <c r="CE43" s="237">
        <v>874</v>
      </c>
      <c r="CF43" s="237">
        <v>1049</v>
      </c>
      <c r="CG43" s="237">
        <v>914</v>
      </c>
      <c r="CH43" s="237">
        <v>1098</v>
      </c>
      <c r="CI43" s="237">
        <v>2147</v>
      </c>
      <c r="CJ43" s="237">
        <v>1979</v>
      </c>
      <c r="CK43" s="237">
        <v>2374</v>
      </c>
      <c r="CL43" s="237">
        <v>2014</v>
      </c>
      <c r="CM43" s="237">
        <v>2417</v>
      </c>
      <c r="CN43" s="237">
        <v>4791</v>
      </c>
      <c r="CO43" s="314">
        <v>2853</v>
      </c>
      <c r="CP43" s="314">
        <v>3424</v>
      </c>
      <c r="CQ43" s="314">
        <v>2928</v>
      </c>
      <c r="CR43" s="314">
        <v>3515</v>
      </c>
      <c r="CS43" s="314">
        <v>6939</v>
      </c>
      <c r="CT43" s="237">
        <v>3514</v>
      </c>
      <c r="CU43" s="237">
        <v>4217</v>
      </c>
      <c r="CV43" s="237">
        <v>1505</v>
      </c>
      <c r="CW43" s="237">
        <v>1806</v>
      </c>
      <c r="CX43" s="236">
        <v>6023</v>
      </c>
      <c r="CY43" s="237">
        <v>365</v>
      </c>
      <c r="CZ43" s="237">
        <v>437</v>
      </c>
      <c r="DA43" s="237">
        <v>321</v>
      </c>
      <c r="DB43" s="237">
        <v>386</v>
      </c>
      <c r="DC43" s="237">
        <v>823</v>
      </c>
      <c r="DD43" s="237">
        <v>363</v>
      </c>
      <c r="DE43" s="237">
        <v>436</v>
      </c>
      <c r="DF43" s="237">
        <v>452</v>
      </c>
      <c r="DG43" s="237">
        <v>542</v>
      </c>
      <c r="DH43" s="237">
        <v>978</v>
      </c>
      <c r="DI43" s="314">
        <v>728</v>
      </c>
      <c r="DJ43" s="314">
        <v>874</v>
      </c>
      <c r="DK43" s="314">
        <v>773</v>
      </c>
      <c r="DL43" s="314">
        <v>927</v>
      </c>
      <c r="DM43" s="314">
        <v>1801</v>
      </c>
      <c r="DN43" s="237">
        <v>379</v>
      </c>
      <c r="DO43" s="237">
        <v>455</v>
      </c>
      <c r="DP43" s="237">
        <v>402</v>
      </c>
      <c r="DQ43" s="237">
        <v>481</v>
      </c>
      <c r="DR43" s="236">
        <v>936</v>
      </c>
      <c r="DS43" s="237">
        <v>555</v>
      </c>
      <c r="DT43" s="237">
        <v>666</v>
      </c>
      <c r="DU43" s="237">
        <v>628</v>
      </c>
      <c r="DV43" s="237">
        <v>754</v>
      </c>
      <c r="DW43" s="236">
        <v>1420</v>
      </c>
      <c r="DX43" s="237">
        <v>1355</v>
      </c>
      <c r="DY43" s="237">
        <v>1625</v>
      </c>
      <c r="DZ43" s="237">
        <v>1129</v>
      </c>
      <c r="EA43" s="237">
        <v>1356</v>
      </c>
      <c r="EB43" s="236">
        <v>2981</v>
      </c>
      <c r="EC43" s="237">
        <v>1591</v>
      </c>
      <c r="ED43" s="237">
        <v>1909</v>
      </c>
      <c r="EE43" s="237">
        <v>1579</v>
      </c>
      <c r="EF43" s="237">
        <v>1894</v>
      </c>
      <c r="EG43" s="236">
        <v>3803</v>
      </c>
      <c r="EH43" s="237">
        <v>421</v>
      </c>
      <c r="EI43" s="237">
        <v>504</v>
      </c>
      <c r="EJ43" s="237">
        <v>494</v>
      </c>
      <c r="EK43" s="237">
        <v>593</v>
      </c>
      <c r="EL43" s="236">
        <v>1097</v>
      </c>
      <c r="EM43" s="237">
        <v>335</v>
      </c>
      <c r="EN43" s="237">
        <v>403</v>
      </c>
      <c r="EO43" s="237">
        <v>295</v>
      </c>
      <c r="EP43" s="237">
        <v>354</v>
      </c>
      <c r="EQ43" s="236">
        <v>757</v>
      </c>
      <c r="ER43" s="237">
        <v>254</v>
      </c>
      <c r="ES43" s="237">
        <v>305</v>
      </c>
      <c r="ET43" s="237">
        <v>147</v>
      </c>
      <c r="EU43" s="237">
        <v>176</v>
      </c>
      <c r="EV43" s="237">
        <v>481</v>
      </c>
      <c r="EW43" s="237">
        <v>1028</v>
      </c>
      <c r="EX43" s="237">
        <v>1234</v>
      </c>
      <c r="EY43" s="237">
        <v>2859</v>
      </c>
      <c r="EZ43" s="237">
        <v>3430</v>
      </c>
      <c r="FA43" s="237">
        <v>4664</v>
      </c>
      <c r="FB43" s="237">
        <v>1262</v>
      </c>
      <c r="FC43" s="237">
        <v>1515</v>
      </c>
      <c r="FD43" s="237">
        <v>4249</v>
      </c>
      <c r="FE43" s="237">
        <v>5099</v>
      </c>
      <c r="FF43" s="237">
        <v>6614</v>
      </c>
      <c r="FG43" s="237">
        <v>295</v>
      </c>
      <c r="FH43" s="237">
        <v>353</v>
      </c>
      <c r="FI43" s="237">
        <v>166</v>
      </c>
      <c r="FJ43" s="237">
        <v>199</v>
      </c>
      <c r="FK43" s="237">
        <v>552</v>
      </c>
      <c r="FL43" s="237">
        <v>562</v>
      </c>
      <c r="FM43" s="237">
        <v>673</v>
      </c>
      <c r="FN43" s="237">
        <v>290</v>
      </c>
      <c r="FO43" s="237">
        <v>350</v>
      </c>
      <c r="FP43" s="237">
        <v>1023</v>
      </c>
      <c r="FQ43" s="237">
        <v>816</v>
      </c>
      <c r="FR43" s="237">
        <v>979</v>
      </c>
      <c r="FS43" s="237">
        <v>410</v>
      </c>
      <c r="FT43" s="237">
        <v>492</v>
      </c>
      <c r="FU43" s="237">
        <v>1471</v>
      </c>
      <c r="FV43" s="237">
        <v>260</v>
      </c>
      <c r="FW43" s="237">
        <v>311</v>
      </c>
      <c r="FX43" s="237">
        <v>199</v>
      </c>
      <c r="FY43" s="237">
        <v>240</v>
      </c>
      <c r="FZ43" s="237">
        <v>551</v>
      </c>
      <c r="GA43" s="237">
        <v>230</v>
      </c>
      <c r="GB43" s="237">
        <v>277</v>
      </c>
      <c r="GC43" s="237">
        <v>399</v>
      </c>
      <c r="GD43" s="237">
        <v>479</v>
      </c>
      <c r="GE43" s="237">
        <v>756</v>
      </c>
      <c r="GF43" s="237">
        <v>169</v>
      </c>
      <c r="GG43" s="237">
        <v>203</v>
      </c>
      <c r="GH43" s="237">
        <v>170</v>
      </c>
      <c r="GI43" s="237">
        <v>204</v>
      </c>
      <c r="GJ43" s="237">
        <v>407</v>
      </c>
      <c r="GK43" s="237">
        <v>4897</v>
      </c>
      <c r="GL43" s="237">
        <v>5875</v>
      </c>
      <c r="GM43" s="237">
        <v>1025</v>
      </c>
      <c r="GN43" s="237">
        <v>1230</v>
      </c>
      <c r="GO43" s="237">
        <v>7105</v>
      </c>
      <c r="GP43" s="237">
        <v>334</v>
      </c>
      <c r="GQ43" s="237">
        <v>401</v>
      </c>
      <c r="GR43" s="237">
        <v>549</v>
      </c>
      <c r="GS43" s="237">
        <v>658</v>
      </c>
      <c r="GT43" s="236">
        <v>1059</v>
      </c>
      <c r="GU43" s="237">
        <v>1365</v>
      </c>
      <c r="GV43" s="237">
        <v>1638</v>
      </c>
      <c r="GW43" s="237">
        <v>1255</v>
      </c>
      <c r="GX43" s="237">
        <v>1506</v>
      </c>
      <c r="GY43" s="236">
        <v>3144</v>
      </c>
      <c r="GZ43" s="237">
        <v>334</v>
      </c>
      <c r="HA43" s="237">
        <v>401</v>
      </c>
      <c r="HB43" s="237">
        <v>549</v>
      </c>
      <c r="HC43" s="237">
        <v>658</v>
      </c>
      <c r="HD43" s="236">
        <v>1059</v>
      </c>
      <c r="HE43" s="237">
        <v>1365</v>
      </c>
      <c r="HF43" s="237">
        <v>1638</v>
      </c>
      <c r="HG43" s="237">
        <v>1255</v>
      </c>
      <c r="HH43" s="237">
        <v>1506</v>
      </c>
      <c r="HI43" s="236">
        <v>3144</v>
      </c>
      <c r="HJ43" s="237">
        <v>334</v>
      </c>
      <c r="HK43" s="237">
        <v>401</v>
      </c>
      <c r="HL43" s="237">
        <v>549</v>
      </c>
      <c r="HM43" s="237">
        <v>658</v>
      </c>
      <c r="HN43" s="236">
        <v>1059</v>
      </c>
      <c r="HO43" s="237">
        <v>1365</v>
      </c>
      <c r="HP43" s="237">
        <v>1638</v>
      </c>
      <c r="HQ43" s="237">
        <v>1255</v>
      </c>
      <c r="HR43" s="237">
        <v>1506</v>
      </c>
      <c r="HS43" s="236">
        <v>3144</v>
      </c>
      <c r="HT43" s="237">
        <v>334</v>
      </c>
      <c r="HU43" s="237">
        <v>401</v>
      </c>
      <c r="HV43" s="237">
        <v>549</v>
      </c>
      <c r="HW43" s="237">
        <v>658</v>
      </c>
      <c r="HX43" s="236">
        <v>1059</v>
      </c>
      <c r="HY43" s="237">
        <v>1365</v>
      </c>
      <c r="HZ43" s="237">
        <v>1638</v>
      </c>
      <c r="IA43" s="237">
        <v>1255</v>
      </c>
      <c r="IB43" s="237">
        <v>1506</v>
      </c>
      <c r="IC43" s="236">
        <v>3144</v>
      </c>
      <c r="ID43" s="237">
        <v>67229</v>
      </c>
      <c r="IE43" s="237">
        <v>61722</v>
      </c>
      <c r="IF43" s="236">
        <v>128951</v>
      </c>
    </row>
    <row r="44" spans="1:242" s="237" customFormat="1" x14ac:dyDescent="0.15">
      <c r="B44" s="237" t="s">
        <v>104</v>
      </c>
      <c r="C44" s="237">
        <v>822</v>
      </c>
      <c r="D44" s="237">
        <v>985</v>
      </c>
      <c r="E44" s="237">
        <v>1393</v>
      </c>
      <c r="F44" s="237">
        <v>1672</v>
      </c>
      <c r="G44" s="237">
        <v>2657</v>
      </c>
      <c r="H44" s="238">
        <v>3091</v>
      </c>
      <c r="I44" s="238">
        <v>3709</v>
      </c>
      <c r="J44" s="238">
        <v>1292</v>
      </c>
      <c r="K44" s="238">
        <v>1550</v>
      </c>
      <c r="L44" s="238">
        <v>5259</v>
      </c>
      <c r="M44" s="237">
        <v>3828</v>
      </c>
      <c r="N44" s="237">
        <v>4593</v>
      </c>
      <c r="O44" s="237">
        <v>4108</v>
      </c>
      <c r="P44" s="237">
        <v>4930</v>
      </c>
      <c r="Q44" s="237">
        <v>9523</v>
      </c>
      <c r="R44" s="237">
        <v>7741</v>
      </c>
      <c r="S44" s="237">
        <v>9289</v>
      </c>
      <c r="T44" s="237">
        <v>6793</v>
      </c>
      <c r="U44" s="237">
        <v>8152</v>
      </c>
      <c r="V44" s="236">
        <v>17441</v>
      </c>
      <c r="W44" s="237">
        <v>6107</v>
      </c>
      <c r="X44" s="237">
        <v>7331</v>
      </c>
      <c r="Y44" s="237">
        <v>5058</v>
      </c>
      <c r="Z44" s="237">
        <v>6070</v>
      </c>
      <c r="AA44" s="237">
        <v>13401</v>
      </c>
      <c r="AB44" s="237">
        <v>2452</v>
      </c>
      <c r="AC44" s="237">
        <v>2943</v>
      </c>
      <c r="AD44" s="237">
        <v>3393</v>
      </c>
      <c r="AE44" s="237">
        <v>4072</v>
      </c>
      <c r="AF44" s="237">
        <v>7015</v>
      </c>
      <c r="AG44" s="237">
        <v>8559</v>
      </c>
      <c r="AH44" s="237">
        <v>10271</v>
      </c>
      <c r="AI44" s="237">
        <v>8451</v>
      </c>
      <c r="AJ44" s="237">
        <v>10141</v>
      </c>
      <c r="AK44" s="236">
        <v>20412</v>
      </c>
      <c r="AL44" s="237">
        <v>2832</v>
      </c>
      <c r="AM44" s="237">
        <v>3400</v>
      </c>
      <c r="AN44" s="237">
        <v>2673</v>
      </c>
      <c r="AO44" s="237">
        <v>3208</v>
      </c>
      <c r="AP44" s="236">
        <v>6608</v>
      </c>
      <c r="AQ44" s="237">
        <v>2387</v>
      </c>
      <c r="AR44" s="237">
        <v>2865</v>
      </c>
      <c r="AS44" s="237">
        <v>1909</v>
      </c>
      <c r="AT44" s="237">
        <v>2289</v>
      </c>
      <c r="AU44" s="236">
        <v>5154</v>
      </c>
      <c r="AV44" s="237">
        <v>4772</v>
      </c>
      <c r="AW44" s="237">
        <v>5727</v>
      </c>
      <c r="AX44" s="237">
        <v>4284</v>
      </c>
      <c r="AY44" s="237">
        <v>5142</v>
      </c>
      <c r="AZ44" s="236">
        <v>10869</v>
      </c>
      <c r="BA44" s="237">
        <v>2201</v>
      </c>
      <c r="BB44" s="237">
        <v>2643</v>
      </c>
      <c r="BC44" s="237">
        <v>1860</v>
      </c>
      <c r="BD44" s="237">
        <v>2232</v>
      </c>
      <c r="BE44" s="236">
        <v>4875</v>
      </c>
      <c r="BF44" s="237">
        <v>3671</v>
      </c>
      <c r="BG44" s="237">
        <v>4406</v>
      </c>
      <c r="BH44" s="237">
        <v>3669</v>
      </c>
      <c r="BI44" s="237">
        <v>4403</v>
      </c>
      <c r="BJ44" s="236">
        <v>8809</v>
      </c>
      <c r="BK44" s="237">
        <v>2310</v>
      </c>
      <c r="BL44" s="237">
        <v>2773</v>
      </c>
      <c r="BM44" s="237">
        <v>2151</v>
      </c>
      <c r="BN44" s="237">
        <v>2582</v>
      </c>
      <c r="BO44" s="236">
        <v>5355</v>
      </c>
      <c r="BP44" s="237">
        <v>3159</v>
      </c>
      <c r="BQ44" s="237">
        <v>3791</v>
      </c>
      <c r="BR44" s="237">
        <v>3208</v>
      </c>
      <c r="BS44" s="237">
        <v>3849</v>
      </c>
      <c r="BT44" s="236">
        <v>7640</v>
      </c>
      <c r="BU44" s="237">
        <v>1351</v>
      </c>
      <c r="BV44" s="237">
        <v>1621</v>
      </c>
      <c r="BW44" s="237">
        <v>1435</v>
      </c>
      <c r="BX44" s="237">
        <v>1722</v>
      </c>
      <c r="BY44" s="236">
        <v>3343</v>
      </c>
      <c r="BZ44" s="237">
        <v>1513</v>
      </c>
      <c r="CA44" s="237">
        <v>1814</v>
      </c>
      <c r="CB44" s="237">
        <v>1426</v>
      </c>
      <c r="CC44" s="237">
        <v>1713</v>
      </c>
      <c r="CD44" s="236">
        <v>3527</v>
      </c>
      <c r="CE44" s="237">
        <v>590</v>
      </c>
      <c r="CF44" s="237">
        <v>708</v>
      </c>
      <c r="CG44" s="237">
        <v>722</v>
      </c>
      <c r="CH44" s="237">
        <v>865</v>
      </c>
      <c r="CI44" s="237">
        <v>1573</v>
      </c>
      <c r="CJ44" s="237">
        <v>1660</v>
      </c>
      <c r="CK44" s="237">
        <v>1992</v>
      </c>
      <c r="CL44" s="237">
        <v>1884</v>
      </c>
      <c r="CM44" s="237">
        <v>2261</v>
      </c>
      <c r="CN44" s="237">
        <v>4253</v>
      </c>
      <c r="CO44" s="314">
        <v>2250</v>
      </c>
      <c r="CP44" s="314">
        <v>2701</v>
      </c>
      <c r="CQ44" s="314">
        <v>2606</v>
      </c>
      <c r="CR44" s="314">
        <v>3125</v>
      </c>
      <c r="CS44" s="314">
        <v>5826</v>
      </c>
      <c r="CT44" s="237">
        <v>3164</v>
      </c>
      <c r="CU44" s="237">
        <v>3796</v>
      </c>
      <c r="CV44" s="237">
        <v>1719</v>
      </c>
      <c r="CW44" s="237">
        <v>2062</v>
      </c>
      <c r="CX44" s="236">
        <v>5858</v>
      </c>
      <c r="CY44" s="237">
        <v>283</v>
      </c>
      <c r="CZ44" s="237">
        <v>340</v>
      </c>
      <c r="DA44" s="237">
        <v>265</v>
      </c>
      <c r="DB44" s="237">
        <v>318</v>
      </c>
      <c r="DC44" s="237">
        <v>658</v>
      </c>
      <c r="DD44" s="237">
        <v>364</v>
      </c>
      <c r="DE44" s="237">
        <v>437</v>
      </c>
      <c r="DF44" s="237">
        <v>455</v>
      </c>
      <c r="DG44" s="237">
        <v>546</v>
      </c>
      <c r="DH44" s="237">
        <v>983</v>
      </c>
      <c r="DI44" s="314">
        <v>647</v>
      </c>
      <c r="DJ44" s="314">
        <v>775</v>
      </c>
      <c r="DK44" s="314">
        <v>720</v>
      </c>
      <c r="DL44" s="314">
        <v>865</v>
      </c>
      <c r="DM44" s="314">
        <v>1640</v>
      </c>
      <c r="DN44" s="237">
        <v>302</v>
      </c>
      <c r="DO44" s="237">
        <v>363</v>
      </c>
      <c r="DP44" s="237">
        <v>327</v>
      </c>
      <c r="DQ44" s="237">
        <v>392</v>
      </c>
      <c r="DR44" s="236">
        <v>755</v>
      </c>
      <c r="DS44" s="237">
        <v>616</v>
      </c>
      <c r="DT44" s="237">
        <v>739</v>
      </c>
      <c r="DU44" s="237">
        <v>643</v>
      </c>
      <c r="DV44" s="237">
        <v>772</v>
      </c>
      <c r="DW44" s="236">
        <v>1511</v>
      </c>
      <c r="DX44" s="237">
        <v>1703</v>
      </c>
      <c r="DY44" s="237">
        <v>2043</v>
      </c>
      <c r="DZ44" s="237">
        <v>1215</v>
      </c>
      <c r="EA44" s="237">
        <v>1457</v>
      </c>
      <c r="EB44" s="236">
        <v>3500</v>
      </c>
      <c r="EC44" s="237">
        <v>2886</v>
      </c>
      <c r="ED44" s="237">
        <v>3464</v>
      </c>
      <c r="EE44" s="237">
        <v>2892</v>
      </c>
      <c r="EF44" s="237">
        <v>3470</v>
      </c>
      <c r="EG44" s="236">
        <v>6934</v>
      </c>
      <c r="EH44" s="237">
        <v>473</v>
      </c>
      <c r="EI44" s="237">
        <v>569</v>
      </c>
      <c r="EJ44" s="237">
        <v>655</v>
      </c>
      <c r="EK44" s="237">
        <v>786</v>
      </c>
      <c r="EL44" s="236">
        <v>1355</v>
      </c>
      <c r="EM44" s="237">
        <v>513</v>
      </c>
      <c r="EN44" s="237">
        <v>614</v>
      </c>
      <c r="EO44" s="237">
        <v>473</v>
      </c>
      <c r="EP44" s="237">
        <v>567</v>
      </c>
      <c r="EQ44" s="236">
        <v>1181</v>
      </c>
      <c r="ER44" s="237">
        <v>155</v>
      </c>
      <c r="ES44" s="237">
        <v>187</v>
      </c>
      <c r="ET44" s="237">
        <v>110</v>
      </c>
      <c r="EU44" s="237">
        <v>133</v>
      </c>
      <c r="EV44" s="237">
        <v>320</v>
      </c>
      <c r="EW44" s="237">
        <v>1109</v>
      </c>
      <c r="EX44" s="237">
        <v>1330</v>
      </c>
      <c r="EY44" s="237">
        <v>2344</v>
      </c>
      <c r="EZ44" s="237">
        <v>2811</v>
      </c>
      <c r="FA44" s="237">
        <v>4141</v>
      </c>
      <c r="FB44" s="237">
        <v>1033</v>
      </c>
      <c r="FC44" s="237">
        <v>1239</v>
      </c>
      <c r="FD44" s="237">
        <v>2859</v>
      </c>
      <c r="FE44" s="237">
        <v>3431</v>
      </c>
      <c r="FF44" s="237">
        <v>4670</v>
      </c>
      <c r="FG44" s="237">
        <v>178</v>
      </c>
      <c r="FH44" s="237">
        <v>213</v>
      </c>
      <c r="FI44" s="237">
        <v>144</v>
      </c>
      <c r="FJ44" s="237">
        <v>173</v>
      </c>
      <c r="FK44" s="237">
        <v>386</v>
      </c>
      <c r="FL44" s="237">
        <v>340</v>
      </c>
      <c r="FM44" s="237">
        <v>409</v>
      </c>
      <c r="FN44" s="237">
        <v>196</v>
      </c>
      <c r="FO44" s="237">
        <v>235</v>
      </c>
      <c r="FP44" s="237">
        <v>644</v>
      </c>
      <c r="FQ44" s="237">
        <v>593</v>
      </c>
      <c r="FR44" s="237">
        <v>713</v>
      </c>
      <c r="FS44" s="237">
        <v>313</v>
      </c>
      <c r="FT44" s="237">
        <v>377</v>
      </c>
      <c r="FU44" s="237">
        <v>1090</v>
      </c>
      <c r="FV44" s="237">
        <v>153</v>
      </c>
      <c r="FW44" s="237">
        <v>184</v>
      </c>
      <c r="FX44" s="237">
        <v>136</v>
      </c>
      <c r="FY44" s="237">
        <v>163</v>
      </c>
      <c r="FZ44" s="237">
        <v>347</v>
      </c>
      <c r="GA44" s="237">
        <v>67</v>
      </c>
      <c r="GB44" s="237">
        <v>81</v>
      </c>
      <c r="GC44" s="237">
        <v>118</v>
      </c>
      <c r="GD44" s="237">
        <v>141</v>
      </c>
      <c r="GE44" s="237">
        <v>222</v>
      </c>
      <c r="GF44" s="237">
        <v>75</v>
      </c>
      <c r="GG44" s="237">
        <v>90</v>
      </c>
      <c r="GH44" s="237">
        <v>78</v>
      </c>
      <c r="GI44" s="237">
        <v>94</v>
      </c>
      <c r="GJ44" s="237">
        <v>184</v>
      </c>
      <c r="GK44" s="237">
        <v>3530</v>
      </c>
      <c r="GL44" s="237">
        <v>4237</v>
      </c>
      <c r="GM44" s="237">
        <v>889</v>
      </c>
      <c r="GN44" s="237">
        <v>1067</v>
      </c>
      <c r="GO44" s="237">
        <v>5304</v>
      </c>
      <c r="GP44" s="237">
        <v>203</v>
      </c>
      <c r="GQ44" s="237">
        <v>243</v>
      </c>
      <c r="GR44" s="237">
        <v>317</v>
      </c>
      <c r="GS44" s="237">
        <v>380</v>
      </c>
      <c r="GT44" s="236">
        <v>623</v>
      </c>
      <c r="GU44" s="237">
        <v>1003</v>
      </c>
      <c r="GV44" s="237">
        <v>1203</v>
      </c>
      <c r="GW44" s="237">
        <v>877</v>
      </c>
      <c r="GX44" s="237">
        <v>1051</v>
      </c>
      <c r="GY44" s="236">
        <v>2254</v>
      </c>
      <c r="GZ44" s="237">
        <v>203</v>
      </c>
      <c r="HA44" s="237">
        <v>243</v>
      </c>
      <c r="HB44" s="237">
        <v>317</v>
      </c>
      <c r="HC44" s="237">
        <v>380</v>
      </c>
      <c r="HD44" s="236">
        <v>623</v>
      </c>
      <c r="HE44" s="237">
        <v>1003</v>
      </c>
      <c r="HF44" s="237">
        <v>1203</v>
      </c>
      <c r="HG44" s="237">
        <v>877</v>
      </c>
      <c r="HH44" s="237">
        <v>1051</v>
      </c>
      <c r="HI44" s="236">
        <v>2254</v>
      </c>
      <c r="HJ44" s="237">
        <v>203</v>
      </c>
      <c r="HK44" s="237">
        <v>243</v>
      </c>
      <c r="HL44" s="237">
        <v>317</v>
      </c>
      <c r="HM44" s="237">
        <v>380</v>
      </c>
      <c r="HN44" s="236">
        <v>623</v>
      </c>
      <c r="HO44" s="237">
        <v>1003</v>
      </c>
      <c r="HP44" s="237">
        <v>1203</v>
      </c>
      <c r="HQ44" s="237">
        <v>877</v>
      </c>
      <c r="HR44" s="237">
        <v>1051</v>
      </c>
      <c r="HS44" s="236">
        <v>2254</v>
      </c>
      <c r="HT44" s="237">
        <v>203</v>
      </c>
      <c r="HU44" s="237">
        <v>243</v>
      </c>
      <c r="HV44" s="237">
        <v>317</v>
      </c>
      <c r="HW44" s="237">
        <v>380</v>
      </c>
      <c r="HX44" s="236">
        <v>623</v>
      </c>
      <c r="HY44" s="237">
        <v>1003</v>
      </c>
      <c r="HZ44" s="237">
        <v>1203</v>
      </c>
      <c r="IA44" s="237">
        <v>877</v>
      </c>
      <c r="IB44" s="237">
        <v>1051</v>
      </c>
      <c r="IC44" s="236">
        <v>2254</v>
      </c>
      <c r="ID44" s="237">
        <v>73793</v>
      </c>
      <c r="IE44" s="237">
        <v>68985</v>
      </c>
      <c r="IF44" s="236">
        <v>142778</v>
      </c>
    </row>
    <row r="45" spans="1:242" s="237" customFormat="1" x14ac:dyDescent="0.15">
      <c r="B45" s="237" t="s">
        <v>103</v>
      </c>
      <c r="C45" s="237">
        <v>1837</v>
      </c>
      <c r="D45" s="237">
        <v>2203</v>
      </c>
      <c r="E45" s="237">
        <v>2984</v>
      </c>
      <c r="F45" s="237">
        <v>3582</v>
      </c>
      <c r="G45" s="237">
        <v>5785</v>
      </c>
      <c r="H45" s="238">
        <v>6920</v>
      </c>
      <c r="I45" s="238">
        <v>8305</v>
      </c>
      <c r="J45" s="238">
        <v>2955</v>
      </c>
      <c r="K45" s="238">
        <v>3544</v>
      </c>
      <c r="L45" s="238">
        <v>11849</v>
      </c>
      <c r="M45" s="237">
        <v>8256</v>
      </c>
      <c r="N45" s="237">
        <v>9906</v>
      </c>
      <c r="O45" s="237">
        <v>8106</v>
      </c>
      <c r="P45" s="237">
        <v>9728</v>
      </c>
      <c r="Q45" s="237">
        <v>19634</v>
      </c>
      <c r="R45" s="237">
        <v>17013</v>
      </c>
      <c r="S45" s="237">
        <v>20416</v>
      </c>
      <c r="T45" s="237">
        <v>14045</v>
      </c>
      <c r="U45" s="237">
        <v>16855</v>
      </c>
      <c r="V45" s="236">
        <v>37271</v>
      </c>
      <c r="W45" s="237">
        <v>11019</v>
      </c>
      <c r="X45" s="237">
        <v>13225</v>
      </c>
      <c r="Y45" s="237">
        <v>9692</v>
      </c>
      <c r="Z45" s="237">
        <v>11630</v>
      </c>
      <c r="AA45" s="237">
        <v>24855</v>
      </c>
      <c r="AB45" s="237">
        <v>4799</v>
      </c>
      <c r="AC45" s="237">
        <v>5758</v>
      </c>
      <c r="AD45" s="237">
        <v>6126</v>
      </c>
      <c r="AE45" s="237">
        <v>7353</v>
      </c>
      <c r="AF45" s="237">
        <v>13111</v>
      </c>
      <c r="AG45" s="237">
        <v>15818</v>
      </c>
      <c r="AH45" s="237">
        <v>18982</v>
      </c>
      <c r="AI45" s="237">
        <v>15818</v>
      </c>
      <c r="AJ45" s="237">
        <v>18982</v>
      </c>
      <c r="AK45" s="236">
        <v>37964</v>
      </c>
      <c r="AL45" s="237">
        <v>4703</v>
      </c>
      <c r="AM45" s="237">
        <v>5646</v>
      </c>
      <c r="AN45" s="237">
        <v>4435</v>
      </c>
      <c r="AO45" s="237">
        <v>5324</v>
      </c>
      <c r="AP45" s="236">
        <v>10970</v>
      </c>
      <c r="AQ45" s="237">
        <v>4439</v>
      </c>
      <c r="AR45" s="237">
        <v>5327</v>
      </c>
      <c r="AS45" s="237">
        <v>3731</v>
      </c>
      <c r="AT45" s="237">
        <v>4476</v>
      </c>
      <c r="AU45" s="236">
        <v>9803</v>
      </c>
      <c r="AV45" s="237">
        <v>8371</v>
      </c>
      <c r="AW45" s="237">
        <v>10045</v>
      </c>
      <c r="AX45" s="237">
        <v>7357</v>
      </c>
      <c r="AY45" s="237">
        <v>8829</v>
      </c>
      <c r="AZ45" s="236">
        <v>18874</v>
      </c>
      <c r="BA45" s="237">
        <v>3568</v>
      </c>
      <c r="BB45" s="237">
        <v>4283</v>
      </c>
      <c r="BC45" s="237">
        <v>3105</v>
      </c>
      <c r="BD45" s="237">
        <v>3726</v>
      </c>
      <c r="BE45" s="236">
        <v>8009</v>
      </c>
      <c r="BF45" s="237">
        <v>5998</v>
      </c>
      <c r="BG45" s="237">
        <v>7198</v>
      </c>
      <c r="BH45" s="237">
        <v>5943</v>
      </c>
      <c r="BI45" s="237">
        <v>7132</v>
      </c>
      <c r="BJ45" s="236">
        <v>14330</v>
      </c>
      <c r="BK45" s="237">
        <v>3982</v>
      </c>
      <c r="BL45" s="237">
        <v>4781</v>
      </c>
      <c r="BM45" s="237">
        <v>3649</v>
      </c>
      <c r="BN45" s="237">
        <v>4380</v>
      </c>
      <c r="BO45" s="236">
        <v>9161</v>
      </c>
      <c r="BP45" s="237">
        <v>4586</v>
      </c>
      <c r="BQ45" s="237">
        <v>5503</v>
      </c>
      <c r="BR45" s="237">
        <v>4805</v>
      </c>
      <c r="BS45" s="237">
        <v>5766</v>
      </c>
      <c r="BT45" s="236">
        <v>11269</v>
      </c>
      <c r="BU45" s="237">
        <v>2254</v>
      </c>
      <c r="BV45" s="237">
        <v>2703</v>
      </c>
      <c r="BW45" s="237">
        <v>2473</v>
      </c>
      <c r="BX45" s="237">
        <v>2967</v>
      </c>
      <c r="BY45" s="236">
        <v>5670</v>
      </c>
      <c r="BZ45" s="237">
        <v>2588</v>
      </c>
      <c r="CA45" s="237">
        <v>3104</v>
      </c>
      <c r="CB45" s="237">
        <v>2479</v>
      </c>
      <c r="CC45" s="237">
        <v>2975</v>
      </c>
      <c r="CD45" s="236">
        <v>6079</v>
      </c>
      <c r="CE45" s="237">
        <v>1464</v>
      </c>
      <c r="CF45" s="237">
        <v>1757</v>
      </c>
      <c r="CG45" s="237">
        <v>1636</v>
      </c>
      <c r="CH45" s="237">
        <v>1963</v>
      </c>
      <c r="CI45" s="237">
        <v>3720</v>
      </c>
      <c r="CJ45" s="237">
        <v>3639</v>
      </c>
      <c r="CK45" s="237">
        <v>4366</v>
      </c>
      <c r="CL45" s="237">
        <v>3898</v>
      </c>
      <c r="CM45" s="237">
        <v>4678</v>
      </c>
      <c r="CN45" s="237">
        <v>9044</v>
      </c>
      <c r="CO45" s="314">
        <v>5103</v>
      </c>
      <c r="CP45" s="314">
        <v>6125</v>
      </c>
      <c r="CQ45" s="314">
        <v>5534</v>
      </c>
      <c r="CR45" s="314">
        <v>6640</v>
      </c>
      <c r="CS45" s="314">
        <v>12765</v>
      </c>
      <c r="CT45" s="237">
        <v>6678</v>
      </c>
      <c r="CU45" s="237">
        <v>8013</v>
      </c>
      <c r="CV45" s="237">
        <v>3224</v>
      </c>
      <c r="CW45" s="237">
        <v>3868</v>
      </c>
      <c r="CX45" s="236">
        <v>11881</v>
      </c>
      <c r="CY45" s="237">
        <v>648</v>
      </c>
      <c r="CZ45" s="237">
        <v>777</v>
      </c>
      <c r="DA45" s="237">
        <v>586</v>
      </c>
      <c r="DB45" s="237">
        <v>704</v>
      </c>
      <c r="DC45" s="237">
        <v>1481</v>
      </c>
      <c r="DD45" s="237">
        <v>727</v>
      </c>
      <c r="DE45" s="237">
        <v>873</v>
      </c>
      <c r="DF45" s="237">
        <v>907</v>
      </c>
      <c r="DG45" s="237">
        <v>1088</v>
      </c>
      <c r="DH45" s="237">
        <v>1961</v>
      </c>
      <c r="DI45" s="314">
        <v>1375</v>
      </c>
      <c r="DJ45" s="314">
        <v>1649</v>
      </c>
      <c r="DK45" s="314">
        <v>1493</v>
      </c>
      <c r="DL45" s="314">
        <v>1792</v>
      </c>
      <c r="DM45" s="314">
        <v>3441</v>
      </c>
      <c r="DN45" s="237">
        <v>681</v>
      </c>
      <c r="DO45" s="237">
        <v>818</v>
      </c>
      <c r="DP45" s="237">
        <v>729</v>
      </c>
      <c r="DQ45" s="237">
        <v>873</v>
      </c>
      <c r="DR45" s="236">
        <v>1691</v>
      </c>
      <c r="DS45" s="237">
        <v>1171</v>
      </c>
      <c r="DT45" s="237">
        <v>1405</v>
      </c>
      <c r="DU45" s="237">
        <v>1271</v>
      </c>
      <c r="DV45" s="237">
        <v>1526</v>
      </c>
      <c r="DW45" s="236">
        <v>2931</v>
      </c>
      <c r="DX45" s="237">
        <v>3058</v>
      </c>
      <c r="DY45" s="237">
        <v>3668</v>
      </c>
      <c r="DZ45" s="237">
        <v>2344</v>
      </c>
      <c r="EA45" s="237">
        <v>2813</v>
      </c>
      <c r="EB45" s="236">
        <v>6481</v>
      </c>
      <c r="EC45" s="237">
        <v>4477</v>
      </c>
      <c r="ED45" s="237">
        <v>5373</v>
      </c>
      <c r="EE45" s="237">
        <v>4471</v>
      </c>
      <c r="EF45" s="237">
        <v>5364</v>
      </c>
      <c r="EG45" s="236">
        <v>10737</v>
      </c>
      <c r="EH45" s="237">
        <v>894</v>
      </c>
      <c r="EI45" s="237">
        <v>1073</v>
      </c>
      <c r="EJ45" s="237">
        <v>1149</v>
      </c>
      <c r="EK45" s="237">
        <v>1379</v>
      </c>
      <c r="EL45" s="236">
        <v>2452</v>
      </c>
      <c r="EM45" s="237">
        <v>848</v>
      </c>
      <c r="EN45" s="237">
        <v>1017</v>
      </c>
      <c r="EO45" s="237">
        <v>768</v>
      </c>
      <c r="EP45" s="237">
        <v>921</v>
      </c>
      <c r="EQ45" s="236">
        <v>1938</v>
      </c>
      <c r="ER45" s="237">
        <v>409</v>
      </c>
      <c r="ES45" s="237">
        <v>492</v>
      </c>
      <c r="ET45" s="237">
        <v>257</v>
      </c>
      <c r="EU45" s="237">
        <v>309</v>
      </c>
      <c r="EV45" s="237">
        <v>801</v>
      </c>
      <c r="EW45" s="237">
        <v>2137</v>
      </c>
      <c r="EX45" s="237">
        <v>2564</v>
      </c>
      <c r="EY45" s="237">
        <v>5203</v>
      </c>
      <c r="EZ45" s="237">
        <v>6241</v>
      </c>
      <c r="FA45" s="237">
        <v>8805</v>
      </c>
      <c r="FB45" s="237">
        <v>2295</v>
      </c>
      <c r="FC45" s="237">
        <v>2754</v>
      </c>
      <c r="FD45" s="237">
        <v>7108</v>
      </c>
      <c r="FE45" s="237">
        <v>8530</v>
      </c>
      <c r="FF45" s="237">
        <v>11284</v>
      </c>
      <c r="FG45" s="237">
        <v>473</v>
      </c>
      <c r="FH45" s="237">
        <v>566</v>
      </c>
      <c r="FI45" s="237">
        <v>310</v>
      </c>
      <c r="FJ45" s="237">
        <v>372</v>
      </c>
      <c r="FK45" s="237">
        <v>938</v>
      </c>
      <c r="FL45" s="237">
        <v>902</v>
      </c>
      <c r="FM45" s="237">
        <v>1082</v>
      </c>
      <c r="FN45" s="237">
        <v>486</v>
      </c>
      <c r="FO45" s="237">
        <v>585</v>
      </c>
      <c r="FP45" s="237">
        <v>1667</v>
      </c>
      <c r="FQ45" s="237">
        <v>1409</v>
      </c>
      <c r="FR45" s="237">
        <v>1692</v>
      </c>
      <c r="FS45" s="237">
        <v>723</v>
      </c>
      <c r="FT45" s="237">
        <v>869</v>
      </c>
      <c r="FU45" s="237">
        <v>2561</v>
      </c>
      <c r="FV45" s="237">
        <v>413</v>
      </c>
      <c r="FW45" s="237">
        <v>495</v>
      </c>
      <c r="FX45" s="237">
        <v>335</v>
      </c>
      <c r="FY45" s="237">
        <v>403</v>
      </c>
      <c r="FZ45" s="237">
        <v>898</v>
      </c>
      <c r="GA45" s="237">
        <v>297</v>
      </c>
      <c r="GB45" s="237">
        <v>358</v>
      </c>
      <c r="GC45" s="237">
        <v>517</v>
      </c>
      <c r="GD45" s="237">
        <v>620</v>
      </c>
      <c r="GE45" s="237">
        <v>978</v>
      </c>
      <c r="GF45" s="237">
        <v>244</v>
      </c>
      <c r="GG45" s="237">
        <v>293</v>
      </c>
      <c r="GH45" s="237">
        <v>248</v>
      </c>
      <c r="GI45" s="237">
        <v>298</v>
      </c>
      <c r="GJ45" s="237">
        <v>591</v>
      </c>
      <c r="GK45" s="237">
        <v>8427</v>
      </c>
      <c r="GL45" s="237">
        <v>10112</v>
      </c>
      <c r="GM45" s="237">
        <v>1914</v>
      </c>
      <c r="GN45" s="237">
        <v>2297</v>
      </c>
      <c r="GO45" s="237">
        <v>12409</v>
      </c>
      <c r="GP45" s="237">
        <v>537</v>
      </c>
      <c r="GQ45" s="237">
        <v>644</v>
      </c>
      <c r="GR45" s="237">
        <v>866</v>
      </c>
      <c r="GS45" s="237">
        <v>1038</v>
      </c>
      <c r="GT45" s="236">
        <v>1682</v>
      </c>
      <c r="GU45" s="237">
        <v>2368</v>
      </c>
      <c r="GV45" s="237">
        <v>2841</v>
      </c>
      <c r="GW45" s="237">
        <v>2132</v>
      </c>
      <c r="GX45" s="237">
        <v>2557</v>
      </c>
      <c r="GY45" s="236">
        <v>5398</v>
      </c>
      <c r="GZ45" s="237">
        <v>537</v>
      </c>
      <c r="HA45" s="237">
        <v>644</v>
      </c>
      <c r="HB45" s="237">
        <v>866</v>
      </c>
      <c r="HC45" s="237">
        <v>1038</v>
      </c>
      <c r="HD45" s="236">
        <v>1682</v>
      </c>
      <c r="HE45" s="237">
        <v>2368</v>
      </c>
      <c r="HF45" s="237">
        <v>2841</v>
      </c>
      <c r="HG45" s="237">
        <v>2132</v>
      </c>
      <c r="HH45" s="237">
        <v>2557</v>
      </c>
      <c r="HI45" s="236">
        <v>5398</v>
      </c>
      <c r="HJ45" s="237">
        <v>537</v>
      </c>
      <c r="HK45" s="237">
        <v>644</v>
      </c>
      <c r="HL45" s="237">
        <v>866</v>
      </c>
      <c r="HM45" s="237">
        <v>1038</v>
      </c>
      <c r="HN45" s="236">
        <v>1682</v>
      </c>
      <c r="HO45" s="237">
        <v>2368</v>
      </c>
      <c r="HP45" s="237">
        <v>2841</v>
      </c>
      <c r="HQ45" s="237">
        <v>2132</v>
      </c>
      <c r="HR45" s="237">
        <v>2557</v>
      </c>
      <c r="HS45" s="236">
        <v>5398</v>
      </c>
      <c r="HT45" s="237">
        <v>537</v>
      </c>
      <c r="HU45" s="237">
        <v>644</v>
      </c>
      <c r="HV45" s="237">
        <v>866</v>
      </c>
      <c r="HW45" s="237">
        <v>1038</v>
      </c>
      <c r="HX45" s="236">
        <v>1682</v>
      </c>
      <c r="HY45" s="237">
        <v>2368</v>
      </c>
      <c r="HZ45" s="237">
        <v>2841</v>
      </c>
      <c r="IA45" s="237">
        <v>2132</v>
      </c>
      <c r="IB45" s="237">
        <v>2557</v>
      </c>
      <c r="IC45" s="236">
        <v>5398</v>
      </c>
      <c r="ID45" s="237">
        <v>141022</v>
      </c>
      <c r="IE45" s="237">
        <v>130707</v>
      </c>
      <c r="IF45" s="236">
        <v>271729</v>
      </c>
    </row>
    <row r="46" spans="1:242" s="237" customFormat="1" x14ac:dyDescent="0.15">
      <c r="H46" s="238"/>
      <c r="I46" s="238"/>
      <c r="J46" s="238"/>
      <c r="K46" s="238"/>
      <c r="L46" s="238"/>
      <c r="V46" s="236"/>
      <c r="AK46" s="236"/>
      <c r="AP46" s="236"/>
      <c r="AU46" s="236"/>
      <c r="AZ46" s="236"/>
      <c r="BE46" s="236"/>
      <c r="BJ46" s="236"/>
      <c r="BO46" s="236"/>
      <c r="BT46" s="236"/>
      <c r="BY46" s="236"/>
      <c r="CD46" s="236"/>
      <c r="CO46" s="314"/>
      <c r="CP46" s="314"/>
      <c r="CQ46" s="314"/>
      <c r="CR46" s="314"/>
      <c r="CS46" s="314"/>
      <c r="CX46" s="236"/>
      <c r="DI46" s="314"/>
      <c r="DJ46" s="314"/>
      <c r="DK46" s="314"/>
      <c r="DL46" s="314"/>
      <c r="DM46" s="314"/>
      <c r="DR46" s="236"/>
      <c r="DW46" s="236"/>
      <c r="EB46" s="236"/>
      <c r="EG46" s="236"/>
      <c r="EL46" s="236"/>
      <c r="EQ46" s="236"/>
      <c r="GT46" s="236"/>
      <c r="GY46" s="236"/>
      <c r="HD46" s="236"/>
      <c r="HI46" s="236"/>
      <c r="HN46" s="236"/>
      <c r="HS46" s="236"/>
      <c r="HX46" s="236"/>
      <c r="IC46" s="236"/>
      <c r="IF46" s="236"/>
    </row>
    <row r="47" spans="1:242" s="237" customFormat="1" x14ac:dyDescent="0.15">
      <c r="A47" s="237" t="s">
        <v>107</v>
      </c>
      <c r="H47" s="238"/>
      <c r="I47" s="238"/>
      <c r="J47" s="238"/>
      <c r="K47" s="238"/>
      <c r="L47" s="238"/>
      <c r="V47" s="236"/>
      <c r="AK47" s="236"/>
      <c r="AP47" s="236"/>
      <c r="AU47" s="236"/>
      <c r="AZ47" s="236"/>
      <c r="BE47" s="236"/>
      <c r="BJ47" s="236"/>
      <c r="BO47" s="236"/>
      <c r="BT47" s="236"/>
      <c r="BY47" s="236"/>
      <c r="CD47" s="236"/>
      <c r="CO47" s="314"/>
      <c r="CP47" s="314"/>
      <c r="CQ47" s="314"/>
      <c r="CR47" s="314"/>
      <c r="CS47" s="314"/>
      <c r="CX47" s="236"/>
      <c r="DI47" s="314"/>
      <c r="DJ47" s="314"/>
      <c r="DK47" s="314"/>
      <c r="DL47" s="314"/>
      <c r="DM47" s="314"/>
      <c r="DR47" s="236"/>
      <c r="DW47" s="236"/>
      <c r="EB47" s="236"/>
      <c r="EG47" s="236"/>
      <c r="EL47" s="236"/>
      <c r="EQ47" s="236"/>
      <c r="GT47" s="236"/>
      <c r="GY47" s="236"/>
      <c r="HD47" s="236"/>
      <c r="HI47" s="236"/>
      <c r="HN47" s="236"/>
      <c r="HS47" s="236"/>
      <c r="HX47" s="236"/>
      <c r="IC47" s="236"/>
      <c r="IF47" s="236"/>
    </row>
    <row r="48" spans="1:242" s="237" customFormat="1" x14ac:dyDescent="0.15">
      <c r="A48" s="237" t="s">
        <v>106</v>
      </c>
      <c r="B48" s="237" t="s">
        <v>105</v>
      </c>
      <c r="C48" s="237">
        <f t="shared" ref="C48:BN50" si="97">C38-C43</f>
        <v>37</v>
      </c>
      <c r="D48" s="237">
        <f t="shared" si="97"/>
        <v>44</v>
      </c>
      <c r="E48" s="237">
        <f t="shared" si="97"/>
        <v>84</v>
      </c>
      <c r="F48" s="237">
        <f t="shared" si="97"/>
        <v>101</v>
      </c>
      <c r="G48" s="237">
        <f t="shared" si="97"/>
        <v>145</v>
      </c>
      <c r="H48" s="237">
        <f t="shared" si="97"/>
        <v>-1333</v>
      </c>
      <c r="I48" s="237">
        <f t="shared" si="97"/>
        <v>-1601</v>
      </c>
      <c r="J48" s="237">
        <f t="shared" si="97"/>
        <v>-136</v>
      </c>
      <c r="K48" s="237">
        <f t="shared" si="97"/>
        <v>-162</v>
      </c>
      <c r="L48" s="237">
        <f t="shared" si="97"/>
        <v>-1763</v>
      </c>
      <c r="M48" s="237">
        <f t="shared" si="97"/>
        <v>-1964</v>
      </c>
      <c r="N48" s="237">
        <f t="shared" si="97"/>
        <v>-2356</v>
      </c>
      <c r="O48" s="237">
        <f t="shared" si="97"/>
        <v>-927</v>
      </c>
      <c r="P48" s="237">
        <f t="shared" si="97"/>
        <v>-1112</v>
      </c>
      <c r="Q48" s="237">
        <f t="shared" si="97"/>
        <v>-3468</v>
      </c>
      <c r="R48" s="237">
        <f t="shared" si="97"/>
        <v>-3260</v>
      </c>
      <c r="S48" s="237">
        <f>S38-S43</f>
        <v>-3913</v>
      </c>
      <c r="T48" s="237">
        <f t="shared" si="97"/>
        <v>-979</v>
      </c>
      <c r="U48" s="237">
        <f t="shared" si="97"/>
        <v>-1176</v>
      </c>
      <c r="V48" s="236">
        <f t="shared" si="97"/>
        <v>-5089</v>
      </c>
      <c r="W48" s="237">
        <f t="shared" si="97"/>
        <v>1159</v>
      </c>
      <c r="X48" s="237">
        <f t="shared" si="97"/>
        <v>1392</v>
      </c>
      <c r="Y48" s="237">
        <f t="shared" si="97"/>
        <v>4133</v>
      </c>
      <c r="Z48" s="237">
        <f t="shared" si="97"/>
        <v>4959</v>
      </c>
      <c r="AA48" s="237">
        <f t="shared" si="97"/>
        <v>6351</v>
      </c>
      <c r="AB48" s="237">
        <f t="shared" si="97"/>
        <v>574</v>
      </c>
      <c r="AC48" s="237">
        <f t="shared" si="97"/>
        <v>689</v>
      </c>
      <c r="AD48" s="237">
        <f t="shared" si="97"/>
        <v>-5</v>
      </c>
      <c r="AE48" s="237">
        <f t="shared" si="97"/>
        <v>-8</v>
      </c>
      <c r="AF48" s="237">
        <f t="shared" si="97"/>
        <v>681</v>
      </c>
      <c r="AG48" s="237">
        <f t="shared" si="97"/>
        <v>1733</v>
      </c>
      <c r="AH48" s="237">
        <f t="shared" si="97"/>
        <v>2080</v>
      </c>
      <c r="AI48" s="237">
        <f t="shared" si="97"/>
        <v>4128</v>
      </c>
      <c r="AJ48" s="237">
        <f t="shared" si="97"/>
        <v>4953</v>
      </c>
      <c r="AK48" s="236">
        <f t="shared" si="97"/>
        <v>7033</v>
      </c>
      <c r="AL48" s="237">
        <f t="shared" si="97"/>
        <v>-148</v>
      </c>
      <c r="AM48" s="237">
        <f t="shared" si="97"/>
        <v>-179</v>
      </c>
      <c r="AN48" s="237">
        <f t="shared" si="97"/>
        <v>-90</v>
      </c>
      <c r="AO48" s="237">
        <f t="shared" si="97"/>
        <v>-110</v>
      </c>
      <c r="AP48" s="236">
        <f t="shared" si="97"/>
        <v>-289</v>
      </c>
      <c r="AQ48" s="237">
        <f t="shared" si="97"/>
        <v>331</v>
      </c>
      <c r="AR48" s="237">
        <f t="shared" si="97"/>
        <v>397</v>
      </c>
      <c r="AS48" s="237">
        <f t="shared" si="97"/>
        <v>529</v>
      </c>
      <c r="AT48" s="237">
        <f t="shared" si="97"/>
        <v>633</v>
      </c>
      <c r="AU48" s="236">
        <f t="shared" si="97"/>
        <v>1030</v>
      </c>
      <c r="AV48" s="237">
        <f t="shared" si="97"/>
        <v>-349</v>
      </c>
      <c r="AW48" s="237">
        <f t="shared" si="97"/>
        <v>-419</v>
      </c>
      <c r="AX48" s="237">
        <f t="shared" si="97"/>
        <v>266</v>
      </c>
      <c r="AY48" s="237">
        <f t="shared" si="97"/>
        <v>320</v>
      </c>
      <c r="AZ48" s="236">
        <f t="shared" si="97"/>
        <v>-99</v>
      </c>
      <c r="BA48" s="237">
        <f t="shared" si="97"/>
        <v>-187</v>
      </c>
      <c r="BB48" s="237">
        <f t="shared" si="97"/>
        <v>-223</v>
      </c>
      <c r="BC48" s="237">
        <f t="shared" si="97"/>
        <v>-134</v>
      </c>
      <c r="BD48" s="237">
        <f t="shared" si="97"/>
        <v>-160</v>
      </c>
      <c r="BE48" s="236">
        <f t="shared" si="97"/>
        <v>-383</v>
      </c>
      <c r="BF48" s="237">
        <f t="shared" si="97"/>
        <v>-81</v>
      </c>
      <c r="BG48" s="237">
        <f t="shared" si="97"/>
        <v>-97</v>
      </c>
      <c r="BH48" s="237">
        <f t="shared" si="97"/>
        <v>-172</v>
      </c>
      <c r="BI48" s="237">
        <f t="shared" si="97"/>
        <v>-206</v>
      </c>
      <c r="BJ48" s="236">
        <f t="shared" si="97"/>
        <v>-303</v>
      </c>
      <c r="BK48" s="237">
        <f t="shared" si="97"/>
        <v>-140</v>
      </c>
      <c r="BL48" s="237">
        <f t="shared" si="97"/>
        <v>-168</v>
      </c>
      <c r="BM48" s="237">
        <f t="shared" si="97"/>
        <v>-96</v>
      </c>
      <c r="BN48" s="237">
        <f t="shared" si="97"/>
        <v>-116</v>
      </c>
      <c r="BO48" s="236">
        <f t="shared" ref="BO48:CS50" si="98">BO38-BO43</f>
        <v>-284</v>
      </c>
      <c r="BP48" s="237">
        <f t="shared" si="98"/>
        <v>543</v>
      </c>
      <c r="BQ48" s="237">
        <f t="shared" si="98"/>
        <v>652</v>
      </c>
      <c r="BR48" s="237">
        <f t="shared" si="98"/>
        <v>743</v>
      </c>
      <c r="BS48" s="237">
        <f t="shared" si="98"/>
        <v>891</v>
      </c>
      <c r="BT48" s="236">
        <f t="shared" si="98"/>
        <v>1543</v>
      </c>
      <c r="BU48" s="237">
        <f t="shared" si="98"/>
        <v>162</v>
      </c>
      <c r="BV48" s="237">
        <f t="shared" si="98"/>
        <v>195</v>
      </c>
      <c r="BW48" s="237">
        <f t="shared" si="98"/>
        <v>76</v>
      </c>
      <c r="BX48" s="237">
        <f t="shared" si="98"/>
        <v>92</v>
      </c>
      <c r="BY48" s="236">
        <f t="shared" si="98"/>
        <v>287</v>
      </c>
      <c r="BZ48" s="237">
        <f t="shared" si="98"/>
        <v>-27</v>
      </c>
      <c r="CA48" s="237">
        <f t="shared" si="98"/>
        <v>-33</v>
      </c>
      <c r="CB48" s="237">
        <f t="shared" si="98"/>
        <v>68</v>
      </c>
      <c r="CC48" s="237">
        <f t="shared" si="98"/>
        <v>83</v>
      </c>
      <c r="CD48" s="236">
        <f t="shared" si="98"/>
        <v>50</v>
      </c>
      <c r="CE48" s="237">
        <f t="shared" si="98"/>
        <v>-186</v>
      </c>
      <c r="CF48" s="237">
        <f t="shared" si="98"/>
        <v>-223</v>
      </c>
      <c r="CG48" s="237">
        <f t="shared" si="98"/>
        <v>-79</v>
      </c>
      <c r="CH48" s="237">
        <f t="shared" si="98"/>
        <v>-97</v>
      </c>
      <c r="CI48" s="237">
        <f t="shared" si="98"/>
        <v>-320</v>
      </c>
      <c r="CJ48" s="237">
        <f t="shared" si="98"/>
        <v>-80</v>
      </c>
      <c r="CK48" s="237">
        <f t="shared" si="98"/>
        <v>-94</v>
      </c>
      <c r="CL48" s="237">
        <f t="shared" si="98"/>
        <v>-52</v>
      </c>
      <c r="CM48" s="237">
        <f t="shared" si="98"/>
        <v>-63</v>
      </c>
      <c r="CN48" s="237">
        <f t="shared" si="98"/>
        <v>-157</v>
      </c>
      <c r="CO48" s="314">
        <f t="shared" si="98"/>
        <v>-266</v>
      </c>
      <c r="CP48" s="314">
        <f t="shared" si="98"/>
        <v>-319</v>
      </c>
      <c r="CQ48" s="314">
        <f t="shared" si="98"/>
        <v>-131</v>
      </c>
      <c r="CR48" s="314">
        <f t="shared" si="98"/>
        <v>-157</v>
      </c>
      <c r="CS48" s="314">
        <f t="shared" si="98"/>
        <v>-476</v>
      </c>
      <c r="CT48" s="237">
        <f>CT38-CT43</f>
        <v>-2140</v>
      </c>
      <c r="CU48" s="237">
        <f t="shared" ref="CU48:FF50" si="99">CU38-CU43</f>
        <v>-2569</v>
      </c>
      <c r="CV48" s="237">
        <f>CV38-CV43</f>
        <v>-203</v>
      </c>
      <c r="CW48" s="237">
        <f t="shared" si="99"/>
        <v>-243</v>
      </c>
      <c r="CX48" s="236">
        <f t="shared" si="99"/>
        <v>-2812</v>
      </c>
      <c r="CY48" s="237">
        <f t="shared" si="99"/>
        <v>149</v>
      </c>
      <c r="CZ48" s="237">
        <f t="shared" si="99"/>
        <v>181</v>
      </c>
      <c r="DA48" s="237">
        <f t="shared" si="99"/>
        <v>249</v>
      </c>
      <c r="DB48" s="237">
        <f t="shared" si="99"/>
        <v>297</v>
      </c>
      <c r="DC48" s="237">
        <f t="shared" si="99"/>
        <v>478</v>
      </c>
      <c r="DD48" s="237">
        <f t="shared" si="99"/>
        <v>48</v>
      </c>
      <c r="DE48" s="237">
        <f t="shared" si="99"/>
        <v>56</v>
      </c>
      <c r="DF48" s="237">
        <f t="shared" si="99"/>
        <v>-14</v>
      </c>
      <c r="DG48" s="237">
        <f t="shared" si="99"/>
        <v>-17</v>
      </c>
      <c r="DH48" s="237">
        <f t="shared" si="99"/>
        <v>39</v>
      </c>
      <c r="DI48" s="314">
        <f t="shared" si="99"/>
        <v>197</v>
      </c>
      <c r="DJ48" s="314">
        <f t="shared" si="99"/>
        <v>237</v>
      </c>
      <c r="DK48" s="314">
        <f t="shared" si="99"/>
        <v>235</v>
      </c>
      <c r="DL48" s="314">
        <f t="shared" si="99"/>
        <v>283</v>
      </c>
      <c r="DM48" s="314">
        <f t="shared" si="99"/>
        <v>520</v>
      </c>
      <c r="DN48" s="237">
        <f t="shared" si="99"/>
        <v>98</v>
      </c>
      <c r="DO48" s="237">
        <f t="shared" si="99"/>
        <v>118</v>
      </c>
      <c r="DP48" s="237">
        <f t="shared" si="99"/>
        <v>119</v>
      </c>
      <c r="DQ48" s="237">
        <f t="shared" si="99"/>
        <v>144</v>
      </c>
      <c r="DR48" s="236">
        <f t="shared" si="99"/>
        <v>262</v>
      </c>
      <c r="DS48" s="237">
        <f t="shared" si="99"/>
        <v>74</v>
      </c>
      <c r="DT48" s="237">
        <f t="shared" si="99"/>
        <v>89</v>
      </c>
      <c r="DU48" s="237">
        <f t="shared" si="99"/>
        <v>-54</v>
      </c>
      <c r="DV48" s="237">
        <f t="shared" si="99"/>
        <v>-65</v>
      </c>
      <c r="DW48" s="236">
        <f t="shared" si="99"/>
        <v>24</v>
      </c>
      <c r="DX48" s="237">
        <f t="shared" si="99"/>
        <v>96</v>
      </c>
      <c r="DY48" s="237">
        <f t="shared" si="99"/>
        <v>115</v>
      </c>
      <c r="DZ48" s="237">
        <f t="shared" si="99"/>
        <v>156</v>
      </c>
      <c r="EA48" s="237">
        <f t="shared" si="99"/>
        <v>186</v>
      </c>
      <c r="EB48" s="236">
        <f t="shared" si="99"/>
        <v>301</v>
      </c>
      <c r="EC48" s="237">
        <f t="shared" si="99"/>
        <v>-218</v>
      </c>
      <c r="ED48" s="237">
        <f t="shared" si="99"/>
        <v>-263</v>
      </c>
      <c r="EE48" s="237">
        <f t="shared" si="99"/>
        <v>-133</v>
      </c>
      <c r="EF48" s="237">
        <f t="shared" si="99"/>
        <v>-159</v>
      </c>
      <c r="EG48" s="236">
        <f t="shared" si="99"/>
        <v>-422</v>
      </c>
      <c r="EH48" s="237">
        <f t="shared" si="99"/>
        <v>-89</v>
      </c>
      <c r="EI48" s="237">
        <f t="shared" si="99"/>
        <v>-105</v>
      </c>
      <c r="EJ48" s="237">
        <f t="shared" si="99"/>
        <v>-79</v>
      </c>
      <c r="EK48" s="237">
        <f t="shared" si="99"/>
        <v>-95</v>
      </c>
      <c r="EL48" s="236">
        <f t="shared" si="99"/>
        <v>-200</v>
      </c>
      <c r="EM48" s="237">
        <f t="shared" si="99"/>
        <v>-8</v>
      </c>
      <c r="EN48" s="237">
        <f t="shared" si="99"/>
        <v>-12</v>
      </c>
      <c r="EO48" s="237">
        <f t="shared" si="99"/>
        <v>51</v>
      </c>
      <c r="EP48" s="237">
        <f t="shared" si="99"/>
        <v>60</v>
      </c>
      <c r="EQ48" s="236">
        <f t="shared" si="99"/>
        <v>48</v>
      </c>
      <c r="ER48" s="237">
        <f t="shared" si="99"/>
        <v>-119</v>
      </c>
      <c r="ES48" s="237">
        <f t="shared" si="99"/>
        <v>-143</v>
      </c>
      <c r="ET48" s="237">
        <f t="shared" si="99"/>
        <v>-15</v>
      </c>
      <c r="EU48" s="237">
        <f t="shared" si="99"/>
        <v>-17</v>
      </c>
      <c r="EV48" s="237">
        <f t="shared" si="99"/>
        <v>-160</v>
      </c>
      <c r="EW48" s="237">
        <f t="shared" si="99"/>
        <v>-67</v>
      </c>
      <c r="EX48" s="237">
        <f t="shared" si="99"/>
        <v>-82</v>
      </c>
      <c r="EY48" s="237">
        <f t="shared" si="99"/>
        <v>-1886</v>
      </c>
      <c r="EZ48" s="237">
        <f t="shared" si="99"/>
        <v>-2263</v>
      </c>
      <c r="FA48" s="237">
        <f t="shared" si="99"/>
        <v>-2345</v>
      </c>
      <c r="FB48" s="237">
        <f t="shared" si="99"/>
        <v>-62</v>
      </c>
      <c r="FC48" s="237">
        <f t="shared" si="99"/>
        <v>-74</v>
      </c>
      <c r="FD48" s="237">
        <f t="shared" si="99"/>
        <v>-3412</v>
      </c>
      <c r="FE48" s="237">
        <f t="shared" si="99"/>
        <v>-4094</v>
      </c>
      <c r="FF48" s="237">
        <f t="shared" si="99"/>
        <v>-4168</v>
      </c>
      <c r="FG48" s="237">
        <f t="shared" ref="FG48:HR50" si="100">FG38-FG43</f>
        <v>2</v>
      </c>
      <c r="FH48" s="237">
        <f t="shared" si="100"/>
        <v>4</v>
      </c>
      <c r="FI48" s="237">
        <f t="shared" si="100"/>
        <v>64</v>
      </c>
      <c r="FJ48" s="237">
        <f t="shared" si="100"/>
        <v>76</v>
      </c>
      <c r="FK48" s="237">
        <f t="shared" si="100"/>
        <v>80</v>
      </c>
      <c r="FL48" s="237">
        <f t="shared" si="100"/>
        <v>-335</v>
      </c>
      <c r="FM48" s="237">
        <f t="shared" si="100"/>
        <v>-400</v>
      </c>
      <c r="FN48" s="237">
        <f t="shared" si="100"/>
        <v>-85</v>
      </c>
      <c r="FO48" s="237">
        <f t="shared" si="100"/>
        <v>-103</v>
      </c>
      <c r="FP48" s="237">
        <f t="shared" si="100"/>
        <v>-503</v>
      </c>
      <c r="FQ48" s="237">
        <f t="shared" si="100"/>
        <v>-623</v>
      </c>
      <c r="FR48" s="237">
        <f t="shared" si="100"/>
        <v>-747</v>
      </c>
      <c r="FS48" s="237">
        <f t="shared" si="100"/>
        <v>-187</v>
      </c>
      <c r="FT48" s="237">
        <f t="shared" si="100"/>
        <v>-225</v>
      </c>
      <c r="FU48" s="237">
        <f t="shared" si="100"/>
        <v>-972</v>
      </c>
      <c r="FV48" s="237">
        <f t="shared" si="100"/>
        <v>50</v>
      </c>
      <c r="FW48" s="237">
        <f t="shared" si="100"/>
        <v>60</v>
      </c>
      <c r="FX48" s="237">
        <f t="shared" si="100"/>
        <v>166</v>
      </c>
      <c r="FY48" s="237">
        <f t="shared" si="100"/>
        <v>198</v>
      </c>
      <c r="FZ48" s="237">
        <f t="shared" si="100"/>
        <v>258</v>
      </c>
      <c r="GA48" s="237">
        <f t="shared" si="100"/>
        <v>446</v>
      </c>
      <c r="GB48" s="237">
        <f t="shared" si="100"/>
        <v>534</v>
      </c>
      <c r="GC48" s="237">
        <f t="shared" si="100"/>
        <v>-126</v>
      </c>
      <c r="GD48" s="237">
        <f t="shared" si="100"/>
        <v>-151</v>
      </c>
      <c r="GE48" s="237">
        <f t="shared" si="100"/>
        <v>383</v>
      </c>
      <c r="GF48" s="237">
        <f t="shared" si="100"/>
        <v>-108</v>
      </c>
      <c r="GG48" s="237">
        <f t="shared" si="100"/>
        <v>-129</v>
      </c>
      <c r="GH48" s="237">
        <f t="shared" si="100"/>
        <v>-114</v>
      </c>
      <c r="GI48" s="237">
        <f t="shared" si="100"/>
        <v>-136</v>
      </c>
      <c r="GJ48" s="237">
        <f t="shared" si="100"/>
        <v>-265</v>
      </c>
      <c r="GK48" s="237">
        <f t="shared" si="100"/>
        <v>-4536</v>
      </c>
      <c r="GL48" s="237">
        <f t="shared" si="100"/>
        <v>-5442</v>
      </c>
      <c r="GM48" s="237">
        <f t="shared" si="100"/>
        <v>-606</v>
      </c>
      <c r="GN48" s="237">
        <f t="shared" si="100"/>
        <v>-729</v>
      </c>
      <c r="GO48" s="237">
        <f t="shared" si="100"/>
        <v>-6171</v>
      </c>
      <c r="GP48" s="237">
        <f t="shared" si="100"/>
        <v>-35</v>
      </c>
      <c r="GQ48" s="237">
        <f t="shared" si="100"/>
        <v>-42</v>
      </c>
      <c r="GR48" s="237">
        <f t="shared" si="100"/>
        <v>-29</v>
      </c>
      <c r="GS48" s="237">
        <f t="shared" si="100"/>
        <v>-34</v>
      </c>
      <c r="GT48" s="236">
        <f t="shared" si="100"/>
        <v>-76</v>
      </c>
      <c r="GU48" s="237">
        <f t="shared" si="100"/>
        <v>-265</v>
      </c>
      <c r="GV48" s="237">
        <f t="shared" si="100"/>
        <v>-318</v>
      </c>
      <c r="GW48" s="237">
        <f t="shared" si="100"/>
        <v>-111</v>
      </c>
      <c r="GX48" s="237">
        <f t="shared" si="100"/>
        <v>-133</v>
      </c>
      <c r="GY48" s="236">
        <f t="shared" si="100"/>
        <v>-451</v>
      </c>
      <c r="GZ48" s="237">
        <f t="shared" si="100"/>
        <v>-103</v>
      </c>
      <c r="HA48" s="237">
        <f t="shared" si="100"/>
        <v>-126</v>
      </c>
      <c r="HB48" s="237">
        <f t="shared" si="100"/>
        <v>-351</v>
      </c>
      <c r="HC48" s="237">
        <f t="shared" si="100"/>
        <v>-420</v>
      </c>
      <c r="HD48" s="236">
        <f t="shared" si="100"/>
        <v>-546</v>
      </c>
      <c r="HE48" s="237">
        <f t="shared" si="100"/>
        <v>1671</v>
      </c>
      <c r="HF48" s="237">
        <f t="shared" si="100"/>
        <v>2006</v>
      </c>
      <c r="HG48" s="237">
        <f t="shared" si="100"/>
        <v>2318</v>
      </c>
      <c r="HH48" s="237">
        <f t="shared" si="100"/>
        <v>2780</v>
      </c>
      <c r="HI48" s="236">
        <f t="shared" si="100"/>
        <v>4786</v>
      </c>
      <c r="HJ48" s="237">
        <f t="shared" si="100"/>
        <v>59</v>
      </c>
      <c r="HK48" s="237">
        <f t="shared" si="100"/>
        <v>70</v>
      </c>
      <c r="HL48" s="237">
        <f t="shared" si="100"/>
        <v>-11</v>
      </c>
      <c r="HM48" s="237">
        <f t="shared" si="100"/>
        <v>-13</v>
      </c>
      <c r="HN48" s="236">
        <f t="shared" si="100"/>
        <v>57</v>
      </c>
      <c r="HO48" s="237">
        <f t="shared" si="100"/>
        <v>-357</v>
      </c>
      <c r="HP48" s="237">
        <f t="shared" si="100"/>
        <v>-429</v>
      </c>
      <c r="HQ48" s="237">
        <f t="shared" si="100"/>
        <v>-12</v>
      </c>
      <c r="HR48" s="237">
        <f t="shared" si="100"/>
        <v>-15</v>
      </c>
      <c r="HS48" s="236">
        <f t="shared" ref="HS48:IF50" si="101">HS38-HS43</f>
        <v>-444</v>
      </c>
      <c r="HT48" s="237">
        <f t="shared" si="101"/>
        <v>125</v>
      </c>
      <c r="HU48" s="237">
        <f t="shared" si="101"/>
        <v>151</v>
      </c>
      <c r="HV48" s="237">
        <f t="shared" si="101"/>
        <v>11</v>
      </c>
      <c r="HW48" s="237">
        <f t="shared" si="101"/>
        <v>13</v>
      </c>
      <c r="HX48" s="236">
        <f t="shared" si="101"/>
        <v>164</v>
      </c>
      <c r="HY48" s="237">
        <f t="shared" si="101"/>
        <v>-831</v>
      </c>
      <c r="HZ48" s="237">
        <f t="shared" si="101"/>
        <v>-998</v>
      </c>
      <c r="IA48" s="237">
        <f t="shared" si="101"/>
        <v>-664</v>
      </c>
      <c r="IB48" s="237">
        <f t="shared" si="101"/>
        <v>-797</v>
      </c>
      <c r="IC48" s="236">
        <f t="shared" si="101"/>
        <v>-1795</v>
      </c>
      <c r="ID48" s="237">
        <f t="shared" si="101"/>
        <v>-4405</v>
      </c>
      <c r="IE48" s="237">
        <f t="shared" si="101"/>
        <v>5587</v>
      </c>
      <c r="IF48" s="236">
        <f t="shared" si="101"/>
        <v>1182</v>
      </c>
    </row>
    <row r="49" spans="2:240" s="237" customFormat="1" x14ac:dyDescent="0.15">
      <c r="B49" s="237" t="s">
        <v>104</v>
      </c>
      <c r="C49" s="237">
        <f t="shared" si="97"/>
        <v>121</v>
      </c>
      <c r="D49" s="237">
        <f t="shared" si="97"/>
        <v>146</v>
      </c>
      <c r="E49" s="237">
        <f t="shared" si="97"/>
        <v>128</v>
      </c>
      <c r="F49" s="237">
        <f t="shared" si="97"/>
        <v>153</v>
      </c>
      <c r="G49" s="237">
        <f t="shared" si="97"/>
        <v>299</v>
      </c>
      <c r="H49" s="237">
        <f t="shared" si="97"/>
        <v>-791</v>
      </c>
      <c r="I49" s="237">
        <f t="shared" si="97"/>
        <v>-948</v>
      </c>
      <c r="J49" s="237">
        <f t="shared" si="97"/>
        <v>-159</v>
      </c>
      <c r="K49" s="237">
        <f t="shared" si="97"/>
        <v>-189</v>
      </c>
      <c r="L49" s="237">
        <f t="shared" si="97"/>
        <v>-1137</v>
      </c>
      <c r="M49" s="237">
        <f t="shared" si="97"/>
        <v>-1284</v>
      </c>
      <c r="N49" s="237">
        <f t="shared" si="97"/>
        <v>-1540</v>
      </c>
      <c r="O49" s="237">
        <f t="shared" si="97"/>
        <v>-839</v>
      </c>
      <c r="P49" s="237">
        <f t="shared" si="97"/>
        <v>-1007</v>
      </c>
      <c r="Q49" s="237">
        <f t="shared" si="97"/>
        <v>-2547</v>
      </c>
      <c r="R49" s="237">
        <f t="shared" si="97"/>
        <v>-1954</v>
      </c>
      <c r="S49" s="237">
        <f t="shared" si="97"/>
        <v>-2344</v>
      </c>
      <c r="T49" s="237">
        <f t="shared" si="97"/>
        <v>-870</v>
      </c>
      <c r="U49" s="237">
        <f t="shared" si="97"/>
        <v>-1044</v>
      </c>
      <c r="V49" s="236">
        <f t="shared" si="97"/>
        <v>-3388</v>
      </c>
      <c r="W49" s="237">
        <f t="shared" si="97"/>
        <v>744</v>
      </c>
      <c r="X49" s="237">
        <f t="shared" si="97"/>
        <v>892</v>
      </c>
      <c r="Y49" s="237">
        <f t="shared" si="97"/>
        <v>4940</v>
      </c>
      <c r="Z49" s="237">
        <f t="shared" si="97"/>
        <v>5927</v>
      </c>
      <c r="AA49" s="237">
        <f t="shared" si="97"/>
        <v>6819</v>
      </c>
      <c r="AB49" s="237">
        <f t="shared" si="97"/>
        <v>731</v>
      </c>
      <c r="AC49" s="237">
        <f t="shared" si="97"/>
        <v>878</v>
      </c>
      <c r="AD49" s="237">
        <f t="shared" si="97"/>
        <v>235</v>
      </c>
      <c r="AE49" s="237">
        <f t="shared" si="97"/>
        <v>282</v>
      </c>
      <c r="AF49" s="237">
        <f t="shared" si="97"/>
        <v>1160</v>
      </c>
      <c r="AG49" s="237">
        <f t="shared" si="97"/>
        <v>1475</v>
      </c>
      <c r="AH49" s="237">
        <f t="shared" si="97"/>
        <v>1770</v>
      </c>
      <c r="AI49" s="237">
        <f t="shared" si="97"/>
        <v>5175</v>
      </c>
      <c r="AJ49" s="237">
        <f t="shared" si="97"/>
        <v>6211</v>
      </c>
      <c r="AK49" s="236">
        <f t="shared" si="97"/>
        <v>7981</v>
      </c>
      <c r="AL49" s="237">
        <f t="shared" si="97"/>
        <v>-892</v>
      </c>
      <c r="AM49" s="237">
        <f t="shared" si="97"/>
        <v>-1072</v>
      </c>
      <c r="AN49" s="237">
        <f t="shared" si="97"/>
        <v>-826</v>
      </c>
      <c r="AO49" s="237">
        <f t="shared" si="97"/>
        <v>-992</v>
      </c>
      <c r="AP49" s="236">
        <f t="shared" si="97"/>
        <v>-2064</v>
      </c>
      <c r="AQ49" s="237">
        <f t="shared" si="97"/>
        <v>374</v>
      </c>
      <c r="AR49" s="237">
        <f t="shared" si="97"/>
        <v>448</v>
      </c>
      <c r="AS49" s="237">
        <f t="shared" si="97"/>
        <v>491</v>
      </c>
      <c r="AT49" s="237">
        <f t="shared" si="97"/>
        <v>591</v>
      </c>
      <c r="AU49" s="236">
        <f t="shared" si="97"/>
        <v>1039</v>
      </c>
      <c r="AV49" s="237">
        <f t="shared" si="97"/>
        <v>-520</v>
      </c>
      <c r="AW49" s="237">
        <f t="shared" si="97"/>
        <v>-625</v>
      </c>
      <c r="AX49" s="237">
        <f t="shared" si="97"/>
        <v>155</v>
      </c>
      <c r="AY49" s="237">
        <f t="shared" si="97"/>
        <v>184</v>
      </c>
      <c r="AZ49" s="236">
        <f t="shared" si="97"/>
        <v>-441</v>
      </c>
      <c r="BA49" s="237">
        <f t="shared" si="97"/>
        <v>164</v>
      </c>
      <c r="BB49" s="237">
        <f t="shared" si="97"/>
        <v>194</v>
      </c>
      <c r="BC49" s="237">
        <f t="shared" si="97"/>
        <v>81</v>
      </c>
      <c r="BD49" s="237">
        <f t="shared" si="97"/>
        <v>98</v>
      </c>
      <c r="BE49" s="236">
        <f t="shared" si="97"/>
        <v>292</v>
      </c>
      <c r="BF49" s="237">
        <f t="shared" si="97"/>
        <v>-158</v>
      </c>
      <c r="BG49" s="237">
        <f t="shared" si="97"/>
        <v>-190</v>
      </c>
      <c r="BH49" s="237">
        <f t="shared" si="97"/>
        <v>-223</v>
      </c>
      <c r="BI49" s="237">
        <f t="shared" si="97"/>
        <v>-267</v>
      </c>
      <c r="BJ49" s="236">
        <f t="shared" si="97"/>
        <v>-457</v>
      </c>
      <c r="BK49" s="237">
        <f t="shared" si="97"/>
        <v>-14</v>
      </c>
      <c r="BL49" s="237">
        <f t="shared" si="97"/>
        <v>-18</v>
      </c>
      <c r="BM49" s="237">
        <f t="shared" si="97"/>
        <v>191</v>
      </c>
      <c r="BN49" s="237">
        <f t="shared" si="97"/>
        <v>228</v>
      </c>
      <c r="BO49" s="236">
        <f t="shared" si="98"/>
        <v>210</v>
      </c>
      <c r="BP49" s="237">
        <f t="shared" si="98"/>
        <v>940</v>
      </c>
      <c r="BQ49" s="237">
        <f t="shared" si="98"/>
        <v>1127</v>
      </c>
      <c r="BR49" s="237">
        <f t="shared" si="98"/>
        <v>928</v>
      </c>
      <c r="BS49" s="237">
        <f t="shared" si="98"/>
        <v>1113</v>
      </c>
      <c r="BT49" s="236">
        <f t="shared" si="98"/>
        <v>2240</v>
      </c>
      <c r="BU49" s="237">
        <f t="shared" si="98"/>
        <v>117</v>
      </c>
      <c r="BV49" s="237">
        <f t="shared" si="98"/>
        <v>140</v>
      </c>
      <c r="BW49" s="237">
        <f t="shared" si="98"/>
        <v>54</v>
      </c>
      <c r="BX49" s="237">
        <f t="shared" si="98"/>
        <v>64</v>
      </c>
      <c r="BY49" s="236">
        <f t="shared" si="98"/>
        <v>204</v>
      </c>
      <c r="BZ49" s="237">
        <f t="shared" si="98"/>
        <v>38</v>
      </c>
      <c r="CA49" s="237">
        <f t="shared" si="98"/>
        <v>47</v>
      </c>
      <c r="CB49" s="237">
        <f t="shared" si="98"/>
        <v>157</v>
      </c>
      <c r="CC49" s="237">
        <f t="shared" si="98"/>
        <v>187</v>
      </c>
      <c r="CD49" s="236">
        <f t="shared" si="98"/>
        <v>234</v>
      </c>
      <c r="CE49" s="237">
        <f t="shared" si="98"/>
        <v>-84</v>
      </c>
      <c r="CF49" s="237">
        <f t="shared" si="98"/>
        <v>-103</v>
      </c>
      <c r="CG49" s="237">
        <f t="shared" si="98"/>
        <v>-30</v>
      </c>
      <c r="CH49" s="237">
        <f t="shared" si="98"/>
        <v>-36</v>
      </c>
      <c r="CI49" s="237">
        <f t="shared" si="98"/>
        <v>-139</v>
      </c>
      <c r="CJ49" s="237">
        <f t="shared" si="98"/>
        <v>49</v>
      </c>
      <c r="CK49" s="237">
        <f t="shared" si="98"/>
        <v>58</v>
      </c>
      <c r="CL49" s="237">
        <f t="shared" si="98"/>
        <v>35</v>
      </c>
      <c r="CM49" s="237">
        <f t="shared" si="98"/>
        <v>41</v>
      </c>
      <c r="CN49" s="237">
        <f t="shared" si="98"/>
        <v>99</v>
      </c>
      <c r="CO49" s="314">
        <f t="shared" si="98"/>
        <v>-35</v>
      </c>
      <c r="CP49" s="314">
        <f t="shared" si="98"/>
        <v>-44</v>
      </c>
      <c r="CQ49" s="314">
        <f t="shared" si="98"/>
        <v>5</v>
      </c>
      <c r="CR49" s="314">
        <f t="shared" si="98"/>
        <v>9</v>
      </c>
      <c r="CS49" s="314">
        <f t="shared" si="98"/>
        <v>-35</v>
      </c>
      <c r="CT49" s="237">
        <f>CT39-CT44</f>
        <v>-1509</v>
      </c>
      <c r="CU49" s="237">
        <f t="shared" si="99"/>
        <v>-1810</v>
      </c>
      <c r="CV49" s="237">
        <f t="shared" si="99"/>
        <v>-52</v>
      </c>
      <c r="CW49" s="237">
        <f t="shared" si="99"/>
        <v>-61</v>
      </c>
      <c r="CX49" s="236">
        <f t="shared" si="99"/>
        <v>-1871</v>
      </c>
      <c r="CY49" s="237">
        <f t="shared" si="99"/>
        <v>230</v>
      </c>
      <c r="CZ49" s="237">
        <f t="shared" si="99"/>
        <v>274</v>
      </c>
      <c r="DA49" s="237">
        <f t="shared" si="99"/>
        <v>231</v>
      </c>
      <c r="DB49" s="237">
        <f t="shared" si="99"/>
        <v>276</v>
      </c>
      <c r="DC49" s="237">
        <f t="shared" si="99"/>
        <v>550</v>
      </c>
      <c r="DD49" s="237">
        <f t="shared" si="99"/>
        <v>12</v>
      </c>
      <c r="DE49" s="237">
        <f t="shared" si="99"/>
        <v>14</v>
      </c>
      <c r="DF49" s="237">
        <f t="shared" si="99"/>
        <v>95</v>
      </c>
      <c r="DG49" s="237">
        <f t="shared" si="99"/>
        <v>114</v>
      </c>
      <c r="DH49" s="237">
        <f t="shared" si="99"/>
        <v>128</v>
      </c>
      <c r="DI49" s="314">
        <f t="shared" si="99"/>
        <v>242</v>
      </c>
      <c r="DJ49" s="314">
        <f t="shared" si="99"/>
        <v>292</v>
      </c>
      <c r="DK49" s="314">
        <f t="shared" si="99"/>
        <v>326</v>
      </c>
      <c r="DL49" s="314">
        <f t="shared" si="99"/>
        <v>391</v>
      </c>
      <c r="DM49" s="314">
        <f t="shared" si="99"/>
        <v>683</v>
      </c>
      <c r="DN49" s="237">
        <f t="shared" si="99"/>
        <v>36</v>
      </c>
      <c r="DO49" s="237">
        <f t="shared" si="99"/>
        <v>43</v>
      </c>
      <c r="DP49" s="237">
        <f t="shared" si="99"/>
        <v>112</v>
      </c>
      <c r="DQ49" s="237">
        <f t="shared" si="99"/>
        <v>134</v>
      </c>
      <c r="DR49" s="236">
        <f t="shared" si="99"/>
        <v>177</v>
      </c>
      <c r="DS49" s="237">
        <f t="shared" si="99"/>
        <v>34</v>
      </c>
      <c r="DT49" s="237">
        <f t="shared" si="99"/>
        <v>40</v>
      </c>
      <c r="DU49" s="237">
        <f t="shared" si="99"/>
        <v>-58</v>
      </c>
      <c r="DV49" s="237">
        <f t="shared" si="99"/>
        <v>-71</v>
      </c>
      <c r="DW49" s="236">
        <f t="shared" si="99"/>
        <v>-31</v>
      </c>
      <c r="DX49" s="237">
        <f t="shared" si="99"/>
        <v>311</v>
      </c>
      <c r="DY49" s="237">
        <f t="shared" si="99"/>
        <v>375</v>
      </c>
      <c r="DZ49" s="237">
        <f t="shared" si="99"/>
        <v>200</v>
      </c>
      <c r="EA49" s="237">
        <f t="shared" si="99"/>
        <v>241</v>
      </c>
      <c r="EB49" s="236">
        <f t="shared" si="99"/>
        <v>616</v>
      </c>
      <c r="EC49" s="237">
        <f t="shared" si="99"/>
        <v>257</v>
      </c>
      <c r="ED49" s="237">
        <f t="shared" si="99"/>
        <v>308</v>
      </c>
      <c r="EE49" s="237">
        <f t="shared" si="99"/>
        <v>231</v>
      </c>
      <c r="EF49" s="237">
        <f t="shared" si="99"/>
        <v>278</v>
      </c>
      <c r="EG49" s="236">
        <f t="shared" si="99"/>
        <v>586</v>
      </c>
      <c r="EH49" s="237">
        <f t="shared" si="99"/>
        <v>-101</v>
      </c>
      <c r="EI49" s="237">
        <f t="shared" si="99"/>
        <v>-124</v>
      </c>
      <c r="EJ49" s="237">
        <f t="shared" si="99"/>
        <v>-263</v>
      </c>
      <c r="EK49" s="237">
        <f t="shared" si="99"/>
        <v>-316</v>
      </c>
      <c r="EL49" s="236">
        <f t="shared" si="99"/>
        <v>-440</v>
      </c>
      <c r="EM49" s="237">
        <f t="shared" si="99"/>
        <v>-59</v>
      </c>
      <c r="EN49" s="237">
        <f t="shared" si="99"/>
        <v>-69</v>
      </c>
      <c r="EO49" s="237">
        <f t="shared" si="99"/>
        <v>6</v>
      </c>
      <c r="EP49" s="237">
        <f t="shared" si="99"/>
        <v>8</v>
      </c>
      <c r="EQ49" s="236">
        <f t="shared" si="99"/>
        <v>-61</v>
      </c>
      <c r="ER49" s="237">
        <f t="shared" si="99"/>
        <v>-40</v>
      </c>
      <c r="ES49" s="237">
        <f t="shared" si="99"/>
        <v>-51</v>
      </c>
      <c r="ET49" s="237">
        <f t="shared" si="99"/>
        <v>-10</v>
      </c>
      <c r="EU49" s="237">
        <f t="shared" si="99"/>
        <v>-13</v>
      </c>
      <c r="EV49" s="237">
        <f t="shared" si="99"/>
        <v>-64</v>
      </c>
      <c r="EW49" s="237">
        <f t="shared" si="99"/>
        <v>112</v>
      </c>
      <c r="EX49" s="237">
        <f t="shared" si="99"/>
        <v>135</v>
      </c>
      <c r="EY49" s="237">
        <f t="shared" si="99"/>
        <v>-1263</v>
      </c>
      <c r="EZ49" s="237">
        <f t="shared" si="99"/>
        <v>-1514</v>
      </c>
      <c r="FA49" s="237">
        <f t="shared" si="99"/>
        <v>-1379</v>
      </c>
      <c r="FB49" s="237">
        <f t="shared" si="99"/>
        <v>460</v>
      </c>
      <c r="FC49" s="237">
        <f t="shared" si="99"/>
        <v>553</v>
      </c>
      <c r="FD49" s="237">
        <f t="shared" si="99"/>
        <v>-1771</v>
      </c>
      <c r="FE49" s="237">
        <f t="shared" si="99"/>
        <v>-2126</v>
      </c>
      <c r="FF49" s="237">
        <f t="shared" si="99"/>
        <v>-1573</v>
      </c>
      <c r="FG49" s="237">
        <f t="shared" si="100"/>
        <v>103</v>
      </c>
      <c r="FH49" s="237">
        <f t="shared" si="100"/>
        <v>126</v>
      </c>
      <c r="FI49" s="237">
        <f t="shared" si="100"/>
        <v>49</v>
      </c>
      <c r="FJ49" s="237">
        <f t="shared" si="100"/>
        <v>58</v>
      </c>
      <c r="FK49" s="237">
        <f t="shared" si="100"/>
        <v>184</v>
      </c>
      <c r="FL49" s="237">
        <f t="shared" si="100"/>
        <v>-141</v>
      </c>
      <c r="FM49" s="237">
        <f t="shared" si="100"/>
        <v>-169</v>
      </c>
      <c r="FN49" s="237">
        <f t="shared" si="100"/>
        <v>-15</v>
      </c>
      <c r="FO49" s="237">
        <f t="shared" si="100"/>
        <v>-17</v>
      </c>
      <c r="FP49" s="237">
        <f t="shared" si="100"/>
        <v>-186</v>
      </c>
      <c r="FQ49" s="237">
        <f t="shared" si="100"/>
        <v>-433</v>
      </c>
      <c r="FR49" s="237">
        <f t="shared" si="100"/>
        <v>-521</v>
      </c>
      <c r="FS49" s="237">
        <f t="shared" si="100"/>
        <v>-128</v>
      </c>
      <c r="FT49" s="237">
        <f t="shared" si="100"/>
        <v>-155</v>
      </c>
      <c r="FU49" s="237">
        <f t="shared" si="100"/>
        <v>-676</v>
      </c>
      <c r="FV49" s="237">
        <f t="shared" si="100"/>
        <v>36</v>
      </c>
      <c r="FW49" s="237">
        <f t="shared" si="100"/>
        <v>42</v>
      </c>
      <c r="FX49" s="237">
        <f t="shared" si="100"/>
        <v>65</v>
      </c>
      <c r="FY49" s="237">
        <f t="shared" si="100"/>
        <v>79</v>
      </c>
      <c r="FZ49" s="237">
        <f t="shared" si="100"/>
        <v>121</v>
      </c>
      <c r="GA49" s="237">
        <f t="shared" si="100"/>
        <v>214</v>
      </c>
      <c r="GB49" s="237">
        <f t="shared" si="100"/>
        <v>255</v>
      </c>
      <c r="GC49" s="237">
        <f t="shared" si="100"/>
        <v>3</v>
      </c>
      <c r="GD49" s="237">
        <f t="shared" si="100"/>
        <v>5</v>
      </c>
      <c r="GE49" s="237">
        <f t="shared" si="100"/>
        <v>260</v>
      </c>
      <c r="GF49" s="237">
        <f t="shared" si="100"/>
        <v>-48</v>
      </c>
      <c r="GG49" s="237">
        <f t="shared" si="100"/>
        <v>-57</v>
      </c>
      <c r="GH49" s="237">
        <f t="shared" si="100"/>
        <v>-53</v>
      </c>
      <c r="GI49" s="237">
        <f t="shared" si="100"/>
        <v>-66</v>
      </c>
      <c r="GJ49" s="237">
        <f t="shared" si="100"/>
        <v>-123</v>
      </c>
      <c r="GK49" s="237">
        <f t="shared" si="100"/>
        <v>-3142</v>
      </c>
      <c r="GL49" s="237">
        <f t="shared" si="100"/>
        <v>-3772</v>
      </c>
      <c r="GM49" s="237">
        <f t="shared" si="100"/>
        <v>-481</v>
      </c>
      <c r="GN49" s="237">
        <f t="shared" si="100"/>
        <v>-578</v>
      </c>
      <c r="GO49" s="237">
        <f t="shared" si="100"/>
        <v>-4350</v>
      </c>
      <c r="GP49" s="237">
        <f t="shared" si="100"/>
        <v>-63</v>
      </c>
      <c r="GQ49" s="237">
        <f t="shared" si="100"/>
        <v>-75</v>
      </c>
      <c r="GR49" s="237">
        <f t="shared" si="100"/>
        <v>19</v>
      </c>
      <c r="GS49" s="237">
        <f t="shared" si="100"/>
        <v>22</v>
      </c>
      <c r="GT49" s="236">
        <f t="shared" si="100"/>
        <v>-53</v>
      </c>
      <c r="GU49" s="237">
        <f t="shared" si="100"/>
        <v>-93</v>
      </c>
      <c r="GV49" s="237">
        <f t="shared" si="100"/>
        <v>-111</v>
      </c>
      <c r="GW49" s="237">
        <f t="shared" si="100"/>
        <v>29</v>
      </c>
      <c r="GX49" s="237">
        <f t="shared" si="100"/>
        <v>36</v>
      </c>
      <c r="GY49" s="236">
        <f t="shared" si="100"/>
        <v>-75</v>
      </c>
      <c r="GZ49" s="237">
        <f t="shared" si="100"/>
        <v>93</v>
      </c>
      <c r="HA49" s="237">
        <f t="shared" si="100"/>
        <v>111</v>
      </c>
      <c r="HB49" s="237">
        <f t="shared" si="100"/>
        <v>-17</v>
      </c>
      <c r="HC49" s="237">
        <f t="shared" si="100"/>
        <v>-21</v>
      </c>
      <c r="HD49" s="236">
        <f t="shared" si="100"/>
        <v>90</v>
      </c>
      <c r="HE49" s="237">
        <f t="shared" si="100"/>
        <v>3541</v>
      </c>
      <c r="HF49" s="237">
        <f t="shared" si="100"/>
        <v>4250</v>
      </c>
      <c r="HG49" s="237">
        <f t="shared" si="100"/>
        <v>4019</v>
      </c>
      <c r="HH49" s="237">
        <f t="shared" si="100"/>
        <v>4826</v>
      </c>
      <c r="HI49" s="236">
        <f t="shared" si="100"/>
        <v>9076</v>
      </c>
      <c r="HJ49" s="237">
        <f t="shared" si="100"/>
        <v>690</v>
      </c>
      <c r="HK49" s="237">
        <f t="shared" si="100"/>
        <v>828</v>
      </c>
      <c r="HL49" s="237">
        <f t="shared" si="100"/>
        <v>851</v>
      </c>
      <c r="HM49" s="237">
        <f t="shared" si="100"/>
        <v>1022</v>
      </c>
      <c r="HN49" s="236">
        <f t="shared" si="100"/>
        <v>1850</v>
      </c>
      <c r="HO49" s="237">
        <f t="shared" si="100"/>
        <v>803</v>
      </c>
      <c r="HP49" s="237">
        <f t="shared" si="100"/>
        <v>965</v>
      </c>
      <c r="HQ49" s="237">
        <f t="shared" si="100"/>
        <v>1453</v>
      </c>
      <c r="HR49" s="237">
        <f t="shared" si="100"/>
        <v>1746</v>
      </c>
      <c r="HS49" s="236">
        <f t="shared" si="101"/>
        <v>2711</v>
      </c>
      <c r="HT49" s="237">
        <f t="shared" si="101"/>
        <v>647</v>
      </c>
      <c r="HU49" s="237">
        <f t="shared" si="101"/>
        <v>776</v>
      </c>
      <c r="HV49" s="237">
        <f t="shared" si="101"/>
        <v>648</v>
      </c>
      <c r="HW49" s="237">
        <f t="shared" si="101"/>
        <v>778</v>
      </c>
      <c r="HX49" s="236">
        <f t="shared" si="101"/>
        <v>1554</v>
      </c>
      <c r="HY49" s="237">
        <f t="shared" si="101"/>
        <v>-459</v>
      </c>
      <c r="HZ49" s="237">
        <f t="shared" si="101"/>
        <v>-551</v>
      </c>
      <c r="IA49" s="237">
        <f t="shared" si="101"/>
        <v>-270</v>
      </c>
      <c r="IB49" s="237">
        <f t="shared" si="101"/>
        <v>-323</v>
      </c>
      <c r="IC49" s="236">
        <f t="shared" si="101"/>
        <v>-874</v>
      </c>
      <c r="ID49" s="237">
        <f t="shared" si="101"/>
        <v>5560</v>
      </c>
      <c r="IE49" s="237">
        <f t="shared" si="101"/>
        <v>15038</v>
      </c>
      <c r="IF49" s="236">
        <f t="shared" si="101"/>
        <v>20598</v>
      </c>
    </row>
    <row r="50" spans="2:240" s="237" customFormat="1" x14ac:dyDescent="0.15">
      <c r="B50" s="237" t="s">
        <v>103</v>
      </c>
      <c r="C50" s="237">
        <f t="shared" si="97"/>
        <v>158</v>
      </c>
      <c r="D50" s="237">
        <f t="shared" si="97"/>
        <v>190</v>
      </c>
      <c r="E50" s="237">
        <f t="shared" si="97"/>
        <v>212</v>
      </c>
      <c r="F50" s="237">
        <f t="shared" si="97"/>
        <v>254</v>
      </c>
      <c r="G50" s="237">
        <f t="shared" si="97"/>
        <v>444</v>
      </c>
      <c r="H50" s="237">
        <f t="shared" si="97"/>
        <v>-2124</v>
      </c>
      <c r="I50" s="237">
        <f t="shared" si="97"/>
        <v>-2549</v>
      </c>
      <c r="J50" s="237">
        <f t="shared" si="97"/>
        <v>-295</v>
      </c>
      <c r="K50" s="237">
        <f t="shared" si="97"/>
        <v>-351</v>
      </c>
      <c r="L50" s="237">
        <f t="shared" si="97"/>
        <v>-2900</v>
      </c>
      <c r="M50" s="237">
        <f t="shared" si="97"/>
        <v>-3248</v>
      </c>
      <c r="N50" s="237">
        <f t="shared" si="97"/>
        <v>-3896</v>
      </c>
      <c r="O50" s="237">
        <f t="shared" si="97"/>
        <v>-1766</v>
      </c>
      <c r="P50" s="237">
        <f t="shared" si="97"/>
        <v>-2119</v>
      </c>
      <c r="Q50" s="237">
        <f t="shared" si="97"/>
        <v>-6015</v>
      </c>
      <c r="R50" s="237">
        <f t="shared" si="97"/>
        <v>-5214</v>
      </c>
      <c r="S50" s="237">
        <f t="shared" si="97"/>
        <v>-6257</v>
      </c>
      <c r="T50" s="237">
        <f t="shared" si="97"/>
        <v>-1849</v>
      </c>
      <c r="U50" s="237">
        <f t="shared" si="97"/>
        <v>-2220</v>
      </c>
      <c r="V50" s="236">
        <f t="shared" si="97"/>
        <v>-8477</v>
      </c>
      <c r="W50" s="237">
        <f t="shared" si="97"/>
        <v>1903</v>
      </c>
      <c r="X50" s="237">
        <f t="shared" si="97"/>
        <v>2284</v>
      </c>
      <c r="Y50" s="237">
        <f t="shared" si="97"/>
        <v>9073</v>
      </c>
      <c r="Z50" s="237">
        <f t="shared" si="97"/>
        <v>10886</v>
      </c>
      <c r="AA50" s="237">
        <f t="shared" si="97"/>
        <v>13170</v>
      </c>
      <c r="AB50" s="237">
        <f t="shared" si="97"/>
        <v>1305</v>
      </c>
      <c r="AC50" s="237">
        <f t="shared" si="97"/>
        <v>1567</v>
      </c>
      <c r="AD50" s="237">
        <f t="shared" si="97"/>
        <v>230</v>
      </c>
      <c r="AE50" s="237">
        <f t="shared" si="97"/>
        <v>274</v>
      </c>
      <c r="AF50" s="237">
        <f t="shared" si="97"/>
        <v>1841</v>
      </c>
      <c r="AG50" s="237">
        <f t="shared" si="97"/>
        <v>3208</v>
      </c>
      <c r="AH50" s="237">
        <f t="shared" si="97"/>
        <v>3850</v>
      </c>
      <c r="AI50" s="237">
        <f t="shared" si="97"/>
        <v>9303</v>
      </c>
      <c r="AJ50" s="237">
        <f t="shared" si="97"/>
        <v>11164</v>
      </c>
      <c r="AK50" s="236">
        <f t="shared" si="97"/>
        <v>15014</v>
      </c>
      <c r="AL50" s="237">
        <f t="shared" si="97"/>
        <v>-1040</v>
      </c>
      <c r="AM50" s="237">
        <f t="shared" si="97"/>
        <v>-1251</v>
      </c>
      <c r="AN50" s="237">
        <f t="shared" si="97"/>
        <v>-916</v>
      </c>
      <c r="AO50" s="237">
        <f t="shared" si="97"/>
        <v>-1102</v>
      </c>
      <c r="AP50" s="236">
        <f t="shared" si="97"/>
        <v>-2353</v>
      </c>
      <c r="AQ50" s="237">
        <f t="shared" si="97"/>
        <v>705</v>
      </c>
      <c r="AR50" s="237">
        <f t="shared" si="97"/>
        <v>845</v>
      </c>
      <c r="AS50" s="237">
        <f t="shared" si="97"/>
        <v>1020</v>
      </c>
      <c r="AT50" s="237">
        <f t="shared" si="97"/>
        <v>1224</v>
      </c>
      <c r="AU50" s="236">
        <f t="shared" si="97"/>
        <v>2069</v>
      </c>
      <c r="AV50" s="237">
        <f t="shared" si="97"/>
        <v>-869</v>
      </c>
      <c r="AW50" s="237">
        <f t="shared" si="97"/>
        <v>-1044</v>
      </c>
      <c r="AX50" s="237">
        <f t="shared" si="97"/>
        <v>421</v>
      </c>
      <c r="AY50" s="237">
        <f t="shared" si="97"/>
        <v>504</v>
      </c>
      <c r="AZ50" s="236">
        <f t="shared" si="97"/>
        <v>-540</v>
      </c>
      <c r="BA50" s="237">
        <f t="shared" si="97"/>
        <v>-23</v>
      </c>
      <c r="BB50" s="237">
        <f t="shared" si="97"/>
        <v>-29</v>
      </c>
      <c r="BC50" s="237">
        <f t="shared" si="97"/>
        <v>-53</v>
      </c>
      <c r="BD50" s="237">
        <f t="shared" si="97"/>
        <v>-62</v>
      </c>
      <c r="BE50" s="236">
        <f t="shared" si="97"/>
        <v>-91</v>
      </c>
      <c r="BF50" s="237">
        <f t="shared" si="97"/>
        <v>-239</v>
      </c>
      <c r="BG50" s="237">
        <f t="shared" si="97"/>
        <v>-287</v>
      </c>
      <c r="BH50" s="237">
        <f t="shared" si="97"/>
        <v>-395</v>
      </c>
      <c r="BI50" s="237">
        <f t="shared" si="97"/>
        <v>-473</v>
      </c>
      <c r="BJ50" s="236">
        <f t="shared" si="97"/>
        <v>-760</v>
      </c>
      <c r="BK50" s="237">
        <f t="shared" si="97"/>
        <v>-154</v>
      </c>
      <c r="BL50" s="237">
        <f t="shared" si="97"/>
        <v>-186</v>
      </c>
      <c r="BM50" s="237">
        <f t="shared" si="97"/>
        <v>95</v>
      </c>
      <c r="BN50" s="237">
        <f t="shared" si="97"/>
        <v>112</v>
      </c>
      <c r="BO50" s="236">
        <f t="shared" si="98"/>
        <v>-74</v>
      </c>
      <c r="BP50" s="237">
        <f t="shared" si="98"/>
        <v>1483</v>
      </c>
      <c r="BQ50" s="237">
        <f t="shared" si="98"/>
        <v>1779</v>
      </c>
      <c r="BR50" s="237">
        <f t="shared" si="98"/>
        <v>1671</v>
      </c>
      <c r="BS50" s="237">
        <f t="shared" si="98"/>
        <v>2004</v>
      </c>
      <c r="BT50" s="236">
        <f t="shared" si="98"/>
        <v>3783</v>
      </c>
      <c r="BU50" s="237">
        <f t="shared" si="98"/>
        <v>279</v>
      </c>
      <c r="BV50" s="237">
        <f t="shared" si="98"/>
        <v>335</v>
      </c>
      <c r="BW50" s="237">
        <f t="shared" si="98"/>
        <v>130</v>
      </c>
      <c r="BX50" s="237">
        <f t="shared" si="98"/>
        <v>156</v>
      </c>
      <c r="BY50" s="236">
        <f t="shared" si="98"/>
        <v>491</v>
      </c>
      <c r="BZ50" s="237">
        <f t="shared" si="98"/>
        <v>11</v>
      </c>
      <c r="CA50" s="237">
        <f t="shared" si="98"/>
        <v>14</v>
      </c>
      <c r="CB50" s="237">
        <f t="shared" si="98"/>
        <v>225</v>
      </c>
      <c r="CC50" s="237">
        <f t="shared" si="98"/>
        <v>270</v>
      </c>
      <c r="CD50" s="236">
        <f t="shared" si="98"/>
        <v>284</v>
      </c>
      <c r="CE50" s="237">
        <f t="shared" si="98"/>
        <v>-270</v>
      </c>
      <c r="CF50" s="237">
        <f t="shared" si="98"/>
        <v>-326</v>
      </c>
      <c r="CG50" s="237">
        <f t="shared" si="98"/>
        <v>-109</v>
      </c>
      <c r="CH50" s="237">
        <f t="shared" si="98"/>
        <v>-133</v>
      </c>
      <c r="CI50" s="237">
        <f t="shared" si="98"/>
        <v>-459</v>
      </c>
      <c r="CJ50" s="237">
        <f t="shared" si="98"/>
        <v>-31</v>
      </c>
      <c r="CK50" s="237">
        <f t="shared" si="98"/>
        <v>-36</v>
      </c>
      <c r="CL50" s="237">
        <f t="shared" si="98"/>
        <v>-17</v>
      </c>
      <c r="CM50" s="237">
        <f t="shared" si="98"/>
        <v>-22</v>
      </c>
      <c r="CN50" s="237">
        <f t="shared" si="98"/>
        <v>-58</v>
      </c>
      <c r="CO50" s="314">
        <f t="shared" si="98"/>
        <v>-301</v>
      </c>
      <c r="CP50" s="314">
        <f t="shared" si="98"/>
        <v>-363</v>
      </c>
      <c r="CQ50" s="314">
        <f t="shared" si="98"/>
        <v>-126</v>
      </c>
      <c r="CR50" s="314">
        <f t="shared" si="98"/>
        <v>-148</v>
      </c>
      <c r="CS50" s="314">
        <f t="shared" si="98"/>
        <v>-511</v>
      </c>
      <c r="CT50" s="237">
        <f>CT40-CT45</f>
        <v>-3649</v>
      </c>
      <c r="CU50" s="237">
        <f t="shared" si="99"/>
        <v>-4379</v>
      </c>
      <c r="CV50" s="237">
        <f t="shared" si="99"/>
        <v>-255</v>
      </c>
      <c r="CW50" s="237">
        <f t="shared" si="99"/>
        <v>-304</v>
      </c>
      <c r="CX50" s="236">
        <f t="shared" si="99"/>
        <v>-4683</v>
      </c>
      <c r="CY50" s="237">
        <f t="shared" si="99"/>
        <v>379</v>
      </c>
      <c r="CZ50" s="237">
        <f t="shared" si="99"/>
        <v>455</v>
      </c>
      <c r="DA50" s="237">
        <f t="shared" si="99"/>
        <v>480</v>
      </c>
      <c r="DB50" s="237">
        <f t="shared" si="99"/>
        <v>573</v>
      </c>
      <c r="DC50" s="237">
        <f t="shared" si="99"/>
        <v>1028</v>
      </c>
      <c r="DD50" s="237">
        <f t="shared" si="99"/>
        <v>60</v>
      </c>
      <c r="DE50" s="237">
        <f t="shared" si="99"/>
        <v>70</v>
      </c>
      <c r="DF50" s="237">
        <f t="shared" si="99"/>
        <v>81</v>
      </c>
      <c r="DG50" s="237">
        <f t="shared" si="99"/>
        <v>97</v>
      </c>
      <c r="DH50" s="237">
        <f t="shared" si="99"/>
        <v>167</v>
      </c>
      <c r="DI50" s="314">
        <f t="shared" si="99"/>
        <v>439</v>
      </c>
      <c r="DJ50" s="314">
        <f t="shared" si="99"/>
        <v>529</v>
      </c>
      <c r="DK50" s="314">
        <f t="shared" si="99"/>
        <v>561</v>
      </c>
      <c r="DL50" s="314">
        <f t="shared" si="99"/>
        <v>674</v>
      </c>
      <c r="DM50" s="314">
        <f t="shared" si="99"/>
        <v>1203</v>
      </c>
      <c r="DN50" s="237">
        <f t="shared" si="99"/>
        <v>134</v>
      </c>
      <c r="DO50" s="237">
        <f t="shared" si="99"/>
        <v>161</v>
      </c>
      <c r="DP50" s="237">
        <f t="shared" si="99"/>
        <v>231</v>
      </c>
      <c r="DQ50" s="237">
        <f t="shared" si="99"/>
        <v>278</v>
      </c>
      <c r="DR50" s="236">
        <f t="shared" si="99"/>
        <v>439</v>
      </c>
      <c r="DS50" s="237">
        <f t="shared" si="99"/>
        <v>108</v>
      </c>
      <c r="DT50" s="237">
        <f t="shared" si="99"/>
        <v>129</v>
      </c>
      <c r="DU50" s="237">
        <f t="shared" si="99"/>
        <v>-112</v>
      </c>
      <c r="DV50" s="237">
        <f t="shared" si="99"/>
        <v>-136</v>
      </c>
      <c r="DW50" s="236">
        <f t="shared" si="99"/>
        <v>-7</v>
      </c>
      <c r="DX50" s="237">
        <f t="shared" si="99"/>
        <v>407</v>
      </c>
      <c r="DY50" s="237">
        <f t="shared" si="99"/>
        <v>490</v>
      </c>
      <c r="DZ50" s="237">
        <f t="shared" si="99"/>
        <v>356</v>
      </c>
      <c r="EA50" s="237">
        <f t="shared" si="99"/>
        <v>427</v>
      </c>
      <c r="EB50" s="236">
        <f t="shared" si="99"/>
        <v>917</v>
      </c>
      <c r="EC50" s="237">
        <f t="shared" si="99"/>
        <v>39</v>
      </c>
      <c r="ED50" s="237">
        <f t="shared" si="99"/>
        <v>45</v>
      </c>
      <c r="EE50" s="237">
        <f t="shared" si="99"/>
        <v>98</v>
      </c>
      <c r="EF50" s="237">
        <f t="shared" si="99"/>
        <v>119</v>
      </c>
      <c r="EG50" s="236">
        <f t="shared" si="99"/>
        <v>164</v>
      </c>
      <c r="EH50" s="237">
        <f t="shared" si="99"/>
        <v>-190</v>
      </c>
      <c r="EI50" s="237">
        <f t="shared" si="99"/>
        <v>-229</v>
      </c>
      <c r="EJ50" s="237">
        <f t="shared" si="99"/>
        <v>-342</v>
      </c>
      <c r="EK50" s="237">
        <f t="shared" si="99"/>
        <v>-411</v>
      </c>
      <c r="EL50" s="236">
        <f t="shared" si="99"/>
        <v>-640</v>
      </c>
      <c r="EM50" s="237">
        <f t="shared" si="99"/>
        <v>-67</v>
      </c>
      <c r="EN50" s="237">
        <f t="shared" si="99"/>
        <v>-81</v>
      </c>
      <c r="EO50" s="237">
        <f t="shared" si="99"/>
        <v>57</v>
      </c>
      <c r="EP50" s="237">
        <f t="shared" si="99"/>
        <v>68</v>
      </c>
      <c r="EQ50" s="236">
        <f t="shared" si="99"/>
        <v>-13</v>
      </c>
      <c r="ER50" s="237">
        <f t="shared" si="99"/>
        <v>-159</v>
      </c>
      <c r="ES50" s="237">
        <f t="shared" si="99"/>
        <v>-194</v>
      </c>
      <c r="ET50" s="237">
        <f t="shared" si="99"/>
        <v>-25</v>
      </c>
      <c r="EU50" s="237">
        <f t="shared" si="99"/>
        <v>-30</v>
      </c>
      <c r="EV50" s="237">
        <f t="shared" si="99"/>
        <v>-224</v>
      </c>
      <c r="EW50" s="237">
        <f t="shared" si="99"/>
        <v>45</v>
      </c>
      <c r="EX50" s="237">
        <f t="shared" si="99"/>
        <v>53</v>
      </c>
      <c r="EY50" s="237">
        <f t="shared" si="99"/>
        <v>-3149</v>
      </c>
      <c r="EZ50" s="237">
        <f t="shared" si="99"/>
        <v>-3777</v>
      </c>
      <c r="FA50" s="237">
        <f t="shared" si="99"/>
        <v>-3724</v>
      </c>
      <c r="FB50" s="237">
        <f t="shared" si="99"/>
        <v>398</v>
      </c>
      <c r="FC50" s="237">
        <f t="shared" si="99"/>
        <v>479</v>
      </c>
      <c r="FD50" s="237">
        <f t="shared" si="99"/>
        <v>-5183</v>
      </c>
      <c r="FE50" s="237">
        <f t="shared" si="99"/>
        <v>-6220</v>
      </c>
      <c r="FF50" s="237">
        <f t="shared" si="99"/>
        <v>-5741</v>
      </c>
      <c r="FG50" s="237">
        <f t="shared" si="100"/>
        <v>105</v>
      </c>
      <c r="FH50" s="237">
        <f t="shared" si="100"/>
        <v>130</v>
      </c>
      <c r="FI50" s="237">
        <f t="shared" si="100"/>
        <v>113</v>
      </c>
      <c r="FJ50" s="237">
        <f t="shared" si="100"/>
        <v>134</v>
      </c>
      <c r="FK50" s="237">
        <f t="shared" si="100"/>
        <v>264</v>
      </c>
      <c r="FL50" s="237">
        <f t="shared" si="100"/>
        <v>-476</v>
      </c>
      <c r="FM50" s="237">
        <f t="shared" si="100"/>
        <v>-569</v>
      </c>
      <c r="FN50" s="237">
        <f t="shared" si="100"/>
        <v>-100</v>
      </c>
      <c r="FO50" s="237">
        <f t="shared" si="100"/>
        <v>-120</v>
      </c>
      <c r="FP50" s="237">
        <f t="shared" si="100"/>
        <v>-689</v>
      </c>
      <c r="FQ50" s="237">
        <f t="shared" si="100"/>
        <v>-1056</v>
      </c>
      <c r="FR50" s="237">
        <f t="shared" si="100"/>
        <v>-1268</v>
      </c>
      <c r="FS50" s="237">
        <f t="shared" si="100"/>
        <v>-315</v>
      </c>
      <c r="FT50" s="237">
        <f t="shared" si="100"/>
        <v>-380</v>
      </c>
      <c r="FU50" s="237">
        <f t="shared" si="100"/>
        <v>-1648</v>
      </c>
      <c r="FV50" s="237">
        <f t="shared" si="100"/>
        <v>86</v>
      </c>
      <c r="FW50" s="237">
        <f t="shared" si="100"/>
        <v>102</v>
      </c>
      <c r="FX50" s="237">
        <f t="shared" si="100"/>
        <v>231</v>
      </c>
      <c r="FY50" s="237">
        <f t="shared" si="100"/>
        <v>277</v>
      </c>
      <c r="FZ50" s="237">
        <f t="shared" si="100"/>
        <v>379</v>
      </c>
      <c r="GA50" s="237">
        <f t="shared" si="100"/>
        <v>660</v>
      </c>
      <c r="GB50" s="237">
        <f t="shared" si="100"/>
        <v>789</v>
      </c>
      <c r="GC50" s="237">
        <f t="shared" si="100"/>
        <v>-123</v>
      </c>
      <c r="GD50" s="237">
        <f t="shared" si="100"/>
        <v>-146</v>
      </c>
      <c r="GE50" s="237">
        <f t="shared" si="100"/>
        <v>643</v>
      </c>
      <c r="GF50" s="237">
        <f t="shared" si="100"/>
        <v>-156</v>
      </c>
      <c r="GG50" s="237">
        <f t="shared" si="100"/>
        <v>-186</v>
      </c>
      <c r="GH50" s="237">
        <f t="shared" si="100"/>
        <v>-167</v>
      </c>
      <c r="GI50" s="237">
        <f t="shared" si="100"/>
        <v>-202</v>
      </c>
      <c r="GJ50" s="237">
        <f t="shared" si="100"/>
        <v>-388</v>
      </c>
      <c r="GK50" s="237">
        <f t="shared" si="100"/>
        <v>-7678</v>
      </c>
      <c r="GL50" s="237">
        <f t="shared" si="100"/>
        <v>-9214</v>
      </c>
      <c r="GM50" s="237">
        <f t="shared" si="100"/>
        <v>-1087</v>
      </c>
      <c r="GN50" s="237">
        <f t="shared" si="100"/>
        <v>-1307</v>
      </c>
      <c r="GO50" s="237">
        <f t="shared" si="100"/>
        <v>-10521</v>
      </c>
      <c r="GP50" s="237">
        <f t="shared" si="100"/>
        <v>-98</v>
      </c>
      <c r="GQ50" s="237">
        <f t="shared" si="100"/>
        <v>-117</v>
      </c>
      <c r="GR50" s="237">
        <f t="shared" si="100"/>
        <v>-10</v>
      </c>
      <c r="GS50" s="237">
        <f t="shared" si="100"/>
        <v>-12</v>
      </c>
      <c r="GT50" s="236">
        <f t="shared" si="100"/>
        <v>-129</v>
      </c>
      <c r="GU50" s="237">
        <f t="shared" si="100"/>
        <v>-358</v>
      </c>
      <c r="GV50" s="237">
        <f t="shared" si="100"/>
        <v>-429</v>
      </c>
      <c r="GW50" s="237">
        <f t="shared" si="100"/>
        <v>-82</v>
      </c>
      <c r="GX50" s="237">
        <f t="shared" si="100"/>
        <v>-97</v>
      </c>
      <c r="GY50" s="236">
        <f t="shared" si="100"/>
        <v>-526</v>
      </c>
      <c r="GZ50" s="237">
        <f t="shared" si="100"/>
        <v>-10</v>
      </c>
      <c r="HA50" s="237">
        <f t="shared" si="100"/>
        <v>-15</v>
      </c>
      <c r="HB50" s="237">
        <f t="shared" si="100"/>
        <v>-368</v>
      </c>
      <c r="HC50" s="237">
        <f t="shared" si="100"/>
        <v>-441</v>
      </c>
      <c r="HD50" s="236">
        <f t="shared" si="100"/>
        <v>-456</v>
      </c>
      <c r="HE50" s="237">
        <f t="shared" si="100"/>
        <v>5212</v>
      </c>
      <c r="HF50" s="237">
        <f t="shared" si="100"/>
        <v>6256</v>
      </c>
      <c r="HG50" s="237">
        <f t="shared" si="100"/>
        <v>6337</v>
      </c>
      <c r="HH50" s="237">
        <f t="shared" si="100"/>
        <v>7606</v>
      </c>
      <c r="HI50" s="236">
        <f t="shared" si="100"/>
        <v>13862</v>
      </c>
      <c r="HJ50" s="237">
        <f t="shared" si="100"/>
        <v>749</v>
      </c>
      <c r="HK50" s="237">
        <f t="shared" si="100"/>
        <v>898</v>
      </c>
      <c r="HL50" s="237">
        <f t="shared" si="100"/>
        <v>840</v>
      </c>
      <c r="HM50" s="237">
        <f t="shared" si="100"/>
        <v>1009</v>
      </c>
      <c r="HN50" s="236">
        <f t="shared" si="100"/>
        <v>1907</v>
      </c>
      <c r="HO50" s="237">
        <f t="shared" si="100"/>
        <v>446</v>
      </c>
      <c r="HP50" s="237">
        <f t="shared" si="100"/>
        <v>536</v>
      </c>
      <c r="HQ50" s="237">
        <f t="shared" si="100"/>
        <v>1441</v>
      </c>
      <c r="HR50" s="237">
        <f t="shared" si="100"/>
        <v>1731</v>
      </c>
      <c r="HS50" s="236">
        <f t="shared" si="101"/>
        <v>2267</v>
      </c>
      <c r="HT50" s="237">
        <f t="shared" si="101"/>
        <v>772</v>
      </c>
      <c r="HU50" s="237">
        <f t="shared" si="101"/>
        <v>927</v>
      </c>
      <c r="HV50" s="237">
        <f t="shared" si="101"/>
        <v>659</v>
      </c>
      <c r="HW50" s="237">
        <f t="shared" si="101"/>
        <v>791</v>
      </c>
      <c r="HX50" s="236">
        <f t="shared" si="101"/>
        <v>1718</v>
      </c>
      <c r="HY50" s="237">
        <f t="shared" si="101"/>
        <v>-1290</v>
      </c>
      <c r="HZ50" s="237">
        <f t="shared" si="101"/>
        <v>-1549</v>
      </c>
      <c r="IA50" s="237">
        <f t="shared" si="101"/>
        <v>-934</v>
      </c>
      <c r="IB50" s="237">
        <f t="shared" si="101"/>
        <v>-1120</v>
      </c>
      <c r="IC50" s="236">
        <f t="shared" si="101"/>
        <v>-2669</v>
      </c>
      <c r="ID50" s="237">
        <f t="shared" si="101"/>
        <v>1155</v>
      </c>
      <c r="IE50" s="237">
        <f t="shared" si="101"/>
        <v>20625</v>
      </c>
      <c r="IF50" s="236">
        <f t="shared" si="101"/>
        <v>21780</v>
      </c>
    </row>
    <row r="54" spans="2:240" x14ac:dyDescent="0.15">
      <c r="R54" s="444">
        <f>R48/R38</f>
        <v>-0.54224883566200932</v>
      </c>
      <c r="S54" s="444">
        <f t="shared" ref="S54:CD56" si="102">S48/S38</f>
        <v>-0.54241752148599942</v>
      </c>
      <c r="T54" s="444">
        <f t="shared" si="102"/>
        <v>-0.15606567830384185</v>
      </c>
      <c r="U54" s="444">
        <f t="shared" si="102"/>
        <v>-0.1562375448385811</v>
      </c>
      <c r="V54" s="444">
        <f t="shared" si="102"/>
        <v>-0.34522759649955903</v>
      </c>
      <c r="W54" s="444">
        <f t="shared" si="102"/>
        <v>0.19090759347718664</v>
      </c>
      <c r="X54" s="444">
        <f t="shared" si="102"/>
        <v>0.19105133132034038</v>
      </c>
      <c r="Y54" s="444">
        <f t="shared" si="102"/>
        <v>0.47142694194137102</v>
      </c>
      <c r="Z54" s="444">
        <f t="shared" si="102"/>
        <v>0.4714326456887537</v>
      </c>
      <c r="AA54" s="444">
        <f t="shared" si="102"/>
        <v>0.35669755686604887</v>
      </c>
      <c r="AB54" s="444">
        <f t="shared" si="102"/>
        <v>0.19650804519000342</v>
      </c>
      <c r="AC54" s="444">
        <f t="shared" si="102"/>
        <v>0.1966324200913242</v>
      </c>
      <c r="AD54" s="444">
        <f t="shared" si="102"/>
        <v>-1.8328445747800588E-3</v>
      </c>
      <c r="AE54" s="444">
        <f t="shared" si="102"/>
        <v>-2.4442407577146348E-3</v>
      </c>
      <c r="AF54" s="444">
        <f t="shared" si="102"/>
        <v>0.10048694112439133</v>
      </c>
      <c r="AG54" s="444">
        <f t="shared" si="102"/>
        <v>0.19272686832740213</v>
      </c>
      <c r="AH54" s="444">
        <f t="shared" si="102"/>
        <v>0.19275322027615605</v>
      </c>
      <c r="AI54" s="444">
        <f t="shared" si="102"/>
        <v>0.35911265767725098</v>
      </c>
      <c r="AJ54" s="444">
        <f t="shared" si="102"/>
        <v>0.35906916050456722</v>
      </c>
      <c r="AK54" s="444">
        <f t="shared" si="102"/>
        <v>0.28606874110229813</v>
      </c>
      <c r="AL54" s="444">
        <f t="shared" si="102"/>
        <v>-8.5896691816598952E-2</v>
      </c>
      <c r="AM54" s="444">
        <f t="shared" si="102"/>
        <v>-8.659893565553943E-2</v>
      </c>
      <c r="AN54" s="444">
        <f t="shared" si="102"/>
        <v>-5.3827751196172252E-2</v>
      </c>
      <c r="AO54" s="444">
        <f t="shared" si="102"/>
        <v>-5.4835493519441676E-2</v>
      </c>
      <c r="AP54" s="444">
        <f t="shared" si="102"/>
        <v>-7.0955069972992876E-2</v>
      </c>
      <c r="AQ54" s="444">
        <f t="shared" si="102"/>
        <v>0.13890054553084347</v>
      </c>
      <c r="AR54" s="444">
        <f t="shared" si="102"/>
        <v>0.13885974116824065</v>
      </c>
      <c r="AS54" s="444">
        <f t="shared" si="102"/>
        <v>0.22501063377286262</v>
      </c>
      <c r="AT54" s="444">
        <f t="shared" si="102"/>
        <v>0.22446808510638297</v>
      </c>
      <c r="AU54" s="444">
        <f t="shared" si="102"/>
        <v>0.18136995949991197</v>
      </c>
      <c r="AV54" s="444">
        <f t="shared" si="102"/>
        <v>-0.10738461538461538</v>
      </c>
      <c r="AW54" s="444">
        <f t="shared" si="102"/>
        <v>-0.10746345216722236</v>
      </c>
      <c r="AX54" s="444">
        <f t="shared" si="102"/>
        <v>7.9664570230607967E-2</v>
      </c>
      <c r="AY54" s="444">
        <f t="shared" si="102"/>
        <v>7.9860244571999001E-2</v>
      </c>
      <c r="AZ54" s="444">
        <f t="shared" si="102"/>
        <v>-1.2522135087275487E-2</v>
      </c>
      <c r="BA54" s="444">
        <f t="shared" si="102"/>
        <v>-0.15847457627118644</v>
      </c>
      <c r="BB54" s="444">
        <f t="shared" si="102"/>
        <v>-0.15737473535638674</v>
      </c>
      <c r="BC54" s="444">
        <f t="shared" si="102"/>
        <v>-0.12061206120612061</v>
      </c>
      <c r="BD54" s="444">
        <f t="shared" si="102"/>
        <v>-0.1199400299850075</v>
      </c>
      <c r="BE54" s="444">
        <f t="shared" si="102"/>
        <v>-0.13922210105416213</v>
      </c>
      <c r="BF54" s="444">
        <f t="shared" si="102"/>
        <v>-3.6064113980409616E-2</v>
      </c>
      <c r="BG54" s="444">
        <f t="shared" si="102"/>
        <v>-3.5992578849721707E-2</v>
      </c>
      <c r="BH54" s="444">
        <f t="shared" si="102"/>
        <v>-8.1826831588962895E-2</v>
      </c>
      <c r="BI54" s="444">
        <f t="shared" si="102"/>
        <v>-8.1648830757035273E-2</v>
      </c>
      <c r="BJ54" s="444">
        <f t="shared" si="102"/>
        <v>-5.80682253737064E-2</v>
      </c>
      <c r="BK54" s="444">
        <f t="shared" si="102"/>
        <v>-9.1383812010443863E-2</v>
      </c>
      <c r="BL54" s="444">
        <f t="shared" si="102"/>
        <v>-9.1304347826086957E-2</v>
      </c>
      <c r="BM54" s="444">
        <f t="shared" si="102"/>
        <v>-6.8473609129814553E-2</v>
      </c>
      <c r="BN54" s="444">
        <f t="shared" si="102"/>
        <v>-6.8965517241379309E-2</v>
      </c>
      <c r="BO54" s="444">
        <f t="shared" si="102"/>
        <v>-8.0636002271436677E-2</v>
      </c>
      <c r="BP54" s="444">
        <f t="shared" si="102"/>
        <v>0.27563451776649744</v>
      </c>
      <c r="BQ54" s="444">
        <f t="shared" si="102"/>
        <v>0.27580372250423013</v>
      </c>
      <c r="BR54" s="444">
        <f t="shared" si="102"/>
        <v>0.3175213675213675</v>
      </c>
      <c r="BS54" s="444">
        <f t="shared" si="102"/>
        <v>0.31730769230769229</v>
      </c>
      <c r="BT54" s="444">
        <f t="shared" si="102"/>
        <v>0.29833720030935806</v>
      </c>
      <c r="BU54" s="444">
        <f t="shared" si="102"/>
        <v>0.15211267605633802</v>
      </c>
      <c r="BV54" s="444">
        <f t="shared" si="102"/>
        <v>0.15270164447924825</v>
      </c>
      <c r="BW54" s="444">
        <f t="shared" si="102"/>
        <v>6.8222621184919216E-2</v>
      </c>
      <c r="BX54" s="444">
        <f t="shared" si="102"/>
        <v>6.8810770381451003E-2</v>
      </c>
      <c r="BY54" s="444">
        <f t="shared" si="102"/>
        <v>0.10979342004590666</v>
      </c>
      <c r="BZ54" s="444">
        <f t="shared" si="102"/>
        <v>-2.5763358778625955E-2</v>
      </c>
      <c r="CA54" s="444">
        <f t="shared" si="102"/>
        <v>-2.6252983293556086E-2</v>
      </c>
      <c r="CB54" s="444">
        <f t="shared" si="102"/>
        <v>6.0660124888492414E-2</v>
      </c>
      <c r="CC54" s="444">
        <f t="shared" si="102"/>
        <v>6.1710037174721191E-2</v>
      </c>
      <c r="CD54" s="444">
        <f t="shared" si="102"/>
        <v>1.921598770176787E-2</v>
      </c>
      <c r="CE54" s="444">
        <f t="shared" ref="CE54:EP56" si="103">CE48/CE38</f>
        <v>-0.27034883720930231</v>
      </c>
      <c r="CF54" s="444">
        <f t="shared" si="103"/>
        <v>-0.26997578692493945</v>
      </c>
      <c r="CG54" s="444">
        <f t="shared" si="103"/>
        <v>-9.4610778443113774E-2</v>
      </c>
      <c r="CH54" s="444">
        <f t="shared" si="103"/>
        <v>-9.6903096903096897E-2</v>
      </c>
      <c r="CI54" s="444">
        <f t="shared" si="103"/>
        <v>-0.17515051997810618</v>
      </c>
      <c r="CJ54" s="444">
        <f t="shared" si="103"/>
        <v>-4.2127435492364404E-2</v>
      </c>
      <c r="CK54" s="444">
        <f t="shared" si="103"/>
        <v>-4.12280701754386E-2</v>
      </c>
      <c r="CL54" s="444">
        <f t="shared" si="103"/>
        <v>-2.6503567787971458E-2</v>
      </c>
      <c r="CM54" s="444">
        <f t="shared" si="103"/>
        <v>-2.6762956669498725E-2</v>
      </c>
      <c r="CN54" s="444">
        <f t="shared" si="103"/>
        <v>-3.3880017263703065E-2</v>
      </c>
      <c r="CO54" s="444">
        <f t="shared" si="103"/>
        <v>-0.10282180131426362</v>
      </c>
      <c r="CP54" s="444">
        <f t="shared" si="103"/>
        <v>-0.10273752012882448</v>
      </c>
      <c r="CQ54" s="444">
        <f t="shared" si="103"/>
        <v>-4.6835895602431177E-2</v>
      </c>
      <c r="CR54" s="444">
        <f t="shared" si="103"/>
        <v>-4.6754020250148895E-2</v>
      </c>
      <c r="CS54" s="444">
        <f t="shared" si="103"/>
        <v>-7.3650007736345349E-2</v>
      </c>
      <c r="CT54" s="444">
        <f t="shared" si="103"/>
        <v>-1.5574963609898107</v>
      </c>
      <c r="CU54" s="444">
        <f t="shared" si="103"/>
        <v>-1.5588592233009708</v>
      </c>
      <c r="CV54" s="444">
        <f t="shared" si="103"/>
        <v>-0.15591397849462366</v>
      </c>
      <c r="CW54" s="444">
        <f t="shared" si="103"/>
        <v>-0.15547024952015356</v>
      </c>
      <c r="CX54" s="444">
        <f t="shared" si="103"/>
        <v>-0.87573964497041423</v>
      </c>
      <c r="CY54" s="444">
        <f t="shared" si="103"/>
        <v>0.2898832684824903</v>
      </c>
      <c r="CZ54" s="444">
        <f t="shared" si="103"/>
        <v>0.29288025889967639</v>
      </c>
      <c r="DA54" s="444">
        <f t="shared" si="103"/>
        <v>0.43684210526315792</v>
      </c>
      <c r="DB54" s="444">
        <f t="shared" si="103"/>
        <v>0.43484626647144947</v>
      </c>
      <c r="DC54" s="444">
        <f t="shared" si="103"/>
        <v>0.36740968485780168</v>
      </c>
      <c r="DD54" s="444">
        <f t="shared" si="103"/>
        <v>0.11678832116788321</v>
      </c>
      <c r="DE54" s="444">
        <f t="shared" si="103"/>
        <v>0.11382113821138211</v>
      </c>
      <c r="DF54" s="444">
        <f t="shared" si="103"/>
        <v>-3.1963470319634701E-2</v>
      </c>
      <c r="DG54" s="444">
        <f t="shared" si="103"/>
        <v>-3.2380952380952378E-2</v>
      </c>
      <c r="DH54" s="444">
        <f t="shared" si="103"/>
        <v>3.8348082595870206E-2</v>
      </c>
      <c r="DI54" s="444">
        <f t="shared" si="103"/>
        <v>0.21297297297297296</v>
      </c>
      <c r="DJ54" s="444">
        <f t="shared" si="103"/>
        <v>0.21332133213321333</v>
      </c>
      <c r="DK54" s="444">
        <f t="shared" si="103"/>
        <v>0.23313492063492064</v>
      </c>
      <c r="DL54" s="444">
        <f t="shared" si="103"/>
        <v>0.23388429752066114</v>
      </c>
      <c r="DM54" s="444">
        <f t="shared" si="103"/>
        <v>0.22404136148211978</v>
      </c>
      <c r="DN54" s="444">
        <f t="shared" si="103"/>
        <v>0.20545073375262055</v>
      </c>
      <c r="DO54" s="444">
        <f t="shared" si="103"/>
        <v>0.20593368237347295</v>
      </c>
      <c r="DP54" s="444">
        <f t="shared" si="103"/>
        <v>0.22840690978886757</v>
      </c>
      <c r="DQ54" s="444">
        <f t="shared" si="103"/>
        <v>0.23039999999999999</v>
      </c>
      <c r="DR54" s="444">
        <f t="shared" si="103"/>
        <v>0.21869782971619364</v>
      </c>
      <c r="DS54" s="444">
        <f t="shared" si="103"/>
        <v>0.11764705882352941</v>
      </c>
      <c r="DT54" s="444">
        <f t="shared" si="103"/>
        <v>0.11788079470198676</v>
      </c>
      <c r="DU54" s="444">
        <f t="shared" si="103"/>
        <v>-9.4076655052264813E-2</v>
      </c>
      <c r="DV54" s="444">
        <f t="shared" si="103"/>
        <v>-9.4339622641509441E-2</v>
      </c>
      <c r="DW54" s="444">
        <f t="shared" si="103"/>
        <v>1.662049861495845E-2</v>
      </c>
      <c r="DX54" s="444">
        <f t="shared" si="103"/>
        <v>6.6161268090971739E-2</v>
      </c>
      <c r="DY54" s="444">
        <f t="shared" si="103"/>
        <v>6.6091954022988508E-2</v>
      </c>
      <c r="DZ54" s="444">
        <f t="shared" si="103"/>
        <v>0.12140077821011673</v>
      </c>
      <c r="EA54" s="444">
        <f t="shared" si="103"/>
        <v>0.12062256809338522</v>
      </c>
      <c r="EB54" s="444">
        <f t="shared" si="103"/>
        <v>9.1712370505789148E-2</v>
      </c>
      <c r="EC54" s="444">
        <f t="shared" si="103"/>
        <v>-0.15877640203932994</v>
      </c>
      <c r="ED54" s="444">
        <f t="shared" si="103"/>
        <v>-0.1597812879708384</v>
      </c>
      <c r="EE54" s="444">
        <f t="shared" si="103"/>
        <v>-9.1977869986168748E-2</v>
      </c>
      <c r="EF54" s="444">
        <f t="shared" si="103"/>
        <v>-9.1642651296829969E-2</v>
      </c>
      <c r="EG54" s="444">
        <f t="shared" si="103"/>
        <v>-0.12481514344868382</v>
      </c>
      <c r="EH54" s="444">
        <f t="shared" si="103"/>
        <v>-0.26807228915662651</v>
      </c>
      <c r="EI54" s="444">
        <f t="shared" si="103"/>
        <v>-0.26315789473684209</v>
      </c>
      <c r="EJ54" s="444">
        <f t="shared" si="103"/>
        <v>-0.19036144578313252</v>
      </c>
      <c r="EK54" s="444">
        <f t="shared" si="103"/>
        <v>-0.19076305220883535</v>
      </c>
      <c r="EL54" s="444">
        <f t="shared" si="103"/>
        <v>-0.2229654403567447</v>
      </c>
      <c r="EM54" s="444">
        <f t="shared" si="103"/>
        <v>-2.4464831804281346E-2</v>
      </c>
      <c r="EN54" s="444">
        <f t="shared" si="103"/>
        <v>-3.0690537084398978E-2</v>
      </c>
      <c r="EO54" s="444">
        <f t="shared" si="103"/>
        <v>0.14739884393063585</v>
      </c>
      <c r="EP54" s="444">
        <f t="shared" si="103"/>
        <v>0.14492753623188406</v>
      </c>
      <c r="EQ54" s="444">
        <f t="shared" ref="EQ54:HB56" si="104">EQ48/EQ38</f>
        <v>5.9627329192546583E-2</v>
      </c>
      <c r="ER54" s="444">
        <f t="shared" si="104"/>
        <v>-0.88148148148148153</v>
      </c>
      <c r="ES54" s="444">
        <f t="shared" si="104"/>
        <v>-0.88271604938271608</v>
      </c>
      <c r="ET54" s="444">
        <f t="shared" si="104"/>
        <v>-0.11363636363636363</v>
      </c>
      <c r="EU54" s="444">
        <f t="shared" si="104"/>
        <v>-0.1069182389937107</v>
      </c>
      <c r="EV54" s="444">
        <f t="shared" si="104"/>
        <v>-0.49844236760124611</v>
      </c>
      <c r="EW54" s="444">
        <f t="shared" si="104"/>
        <v>-6.9719042663891784E-2</v>
      </c>
      <c r="EX54" s="444">
        <f t="shared" si="104"/>
        <v>-7.1180555555555552E-2</v>
      </c>
      <c r="EY54" s="444">
        <f t="shared" si="104"/>
        <v>-1.9383350462487152</v>
      </c>
      <c r="EZ54" s="444">
        <f t="shared" si="104"/>
        <v>-1.9391602399314483</v>
      </c>
      <c r="FA54" s="444">
        <f t="shared" si="104"/>
        <v>-1.011211729193618</v>
      </c>
      <c r="FB54" s="444">
        <f t="shared" si="104"/>
        <v>-5.1666666666666666E-2</v>
      </c>
      <c r="FC54" s="444">
        <f t="shared" si="104"/>
        <v>-5.1353226925746009E-2</v>
      </c>
      <c r="FD54" s="444">
        <f t="shared" si="104"/>
        <v>-4.0764635603345285</v>
      </c>
      <c r="FE54" s="444">
        <f t="shared" si="104"/>
        <v>-4.0736318407960201</v>
      </c>
      <c r="FF54" s="444">
        <f t="shared" si="104"/>
        <v>-1.7040065412919052</v>
      </c>
      <c r="FG54" s="444">
        <f t="shared" si="104"/>
        <v>6.7340067340067337E-3</v>
      </c>
      <c r="FH54" s="444">
        <f t="shared" si="104"/>
        <v>1.1204481792717087E-2</v>
      </c>
      <c r="FI54" s="444">
        <f t="shared" si="104"/>
        <v>0.27826086956521739</v>
      </c>
      <c r="FJ54" s="444">
        <f t="shared" si="104"/>
        <v>0.27636363636363637</v>
      </c>
      <c r="FK54" s="444">
        <f t="shared" si="104"/>
        <v>0.12658227848101267</v>
      </c>
      <c r="FL54" s="444">
        <f t="shared" si="104"/>
        <v>-1.4757709251101321</v>
      </c>
      <c r="FM54" s="444">
        <f t="shared" si="104"/>
        <v>-1.4652014652014651</v>
      </c>
      <c r="FN54" s="444">
        <f t="shared" si="104"/>
        <v>-0.41463414634146339</v>
      </c>
      <c r="FO54" s="444">
        <f t="shared" si="104"/>
        <v>-0.41700404858299595</v>
      </c>
      <c r="FP54" s="444">
        <f t="shared" si="104"/>
        <v>-0.96730769230769231</v>
      </c>
      <c r="FQ54" s="444">
        <f t="shared" si="104"/>
        <v>-3.2279792746113989</v>
      </c>
      <c r="FR54" s="444">
        <f t="shared" si="104"/>
        <v>-3.2198275862068964</v>
      </c>
      <c r="FS54" s="444">
        <f t="shared" si="104"/>
        <v>-0.83856502242152464</v>
      </c>
      <c r="FT54" s="444">
        <f t="shared" si="104"/>
        <v>-0.84269662921348309</v>
      </c>
      <c r="FU54" s="444">
        <f t="shared" si="104"/>
        <v>-1.9478957915831663</v>
      </c>
      <c r="FV54" s="444">
        <f t="shared" si="104"/>
        <v>0.16129032258064516</v>
      </c>
      <c r="FW54" s="444">
        <f t="shared" si="104"/>
        <v>0.16172506738544473</v>
      </c>
      <c r="FX54" s="444">
        <f t="shared" si="104"/>
        <v>0.45479452054794522</v>
      </c>
      <c r="FY54" s="444">
        <f t="shared" si="104"/>
        <v>0.45205479452054792</v>
      </c>
      <c r="FZ54" s="444">
        <f t="shared" si="104"/>
        <v>0.3189122373300371</v>
      </c>
      <c r="GA54" s="444">
        <f t="shared" si="104"/>
        <v>0.65976331360946749</v>
      </c>
      <c r="GB54" s="444">
        <f t="shared" si="104"/>
        <v>0.65844636251541311</v>
      </c>
      <c r="GC54" s="444">
        <f t="shared" si="104"/>
        <v>-0.46153846153846156</v>
      </c>
      <c r="GD54" s="444">
        <f t="shared" si="104"/>
        <v>-0.46036585365853661</v>
      </c>
      <c r="GE54" s="444">
        <f t="shared" si="104"/>
        <v>0.33625987708516242</v>
      </c>
      <c r="GF54" s="444">
        <f t="shared" si="104"/>
        <v>-1.7704918032786885</v>
      </c>
      <c r="GG54" s="444">
        <f t="shared" si="104"/>
        <v>-1.7432432432432432</v>
      </c>
      <c r="GH54" s="444">
        <f t="shared" si="104"/>
        <v>-2.0357142857142856</v>
      </c>
      <c r="GI54" s="444">
        <f t="shared" si="104"/>
        <v>-2</v>
      </c>
      <c r="GJ54" s="444">
        <f t="shared" si="104"/>
        <v>-1.8661971830985915</v>
      </c>
      <c r="GK54" s="444">
        <f t="shared" si="104"/>
        <v>-12.565096952908588</v>
      </c>
      <c r="GL54" s="444">
        <f t="shared" si="104"/>
        <v>-12.568129330254042</v>
      </c>
      <c r="GM54" s="444">
        <f t="shared" si="104"/>
        <v>-1.4463007159904535</v>
      </c>
      <c r="GN54" s="444">
        <f t="shared" si="104"/>
        <v>-1.4550898203592815</v>
      </c>
      <c r="GO54" s="444">
        <f t="shared" si="104"/>
        <v>-6.6070663811563168</v>
      </c>
      <c r="GP54" s="444">
        <f t="shared" si="104"/>
        <v>-0.11705685618729098</v>
      </c>
      <c r="GQ54" s="444">
        <f t="shared" si="104"/>
        <v>-0.11699164345403899</v>
      </c>
      <c r="GR54" s="444">
        <f t="shared" si="104"/>
        <v>-5.5769230769230772E-2</v>
      </c>
      <c r="GS54" s="444">
        <f t="shared" si="104"/>
        <v>-5.4487179487179488E-2</v>
      </c>
      <c r="GT54" s="444">
        <f t="shared" si="104"/>
        <v>-7.7314343845371308E-2</v>
      </c>
      <c r="GU54" s="444">
        <f t="shared" si="104"/>
        <v>-0.24090909090909091</v>
      </c>
      <c r="GV54" s="444">
        <f t="shared" si="104"/>
        <v>-0.24090909090909091</v>
      </c>
      <c r="GW54" s="444">
        <f t="shared" si="104"/>
        <v>-9.7027972027972031E-2</v>
      </c>
      <c r="GX54" s="444">
        <f t="shared" si="104"/>
        <v>-9.6868171886380194E-2</v>
      </c>
      <c r="GY54" s="444">
        <f t="shared" si="104"/>
        <v>-0.16747122168585221</v>
      </c>
      <c r="GZ54" s="444">
        <f t="shared" si="104"/>
        <v>-0.44588744588744589</v>
      </c>
      <c r="HA54" s="444">
        <f t="shared" si="104"/>
        <v>-0.45818181818181819</v>
      </c>
      <c r="HB54" s="444">
        <f t="shared" si="104"/>
        <v>-1.7727272727272727</v>
      </c>
      <c r="HC54" s="444">
        <f t="shared" ref="HC54:IF56" si="105">HC48/HC38</f>
        <v>-1.7647058823529411</v>
      </c>
      <c r="HD54" s="444">
        <f t="shared" si="105"/>
        <v>-1.064327485380117</v>
      </c>
      <c r="HE54" s="444">
        <f t="shared" si="105"/>
        <v>0.55039525691699609</v>
      </c>
      <c r="HF54" s="444">
        <f t="shared" si="105"/>
        <v>0.55049396267837536</v>
      </c>
      <c r="HG54" s="444">
        <f t="shared" si="105"/>
        <v>0.64875454799888044</v>
      </c>
      <c r="HH54" s="444">
        <f t="shared" si="105"/>
        <v>0.64862342510499305</v>
      </c>
      <c r="HI54" s="444">
        <f t="shared" si="105"/>
        <v>0.60353089533417403</v>
      </c>
      <c r="HJ54" s="444">
        <f t="shared" si="105"/>
        <v>0.15012722646310434</v>
      </c>
      <c r="HK54" s="444">
        <f t="shared" si="105"/>
        <v>0.14861995753715498</v>
      </c>
      <c r="HL54" s="444">
        <f t="shared" si="105"/>
        <v>-2.0446096654275093E-2</v>
      </c>
      <c r="HM54" s="444">
        <f t="shared" si="105"/>
        <v>-2.0155038759689922E-2</v>
      </c>
      <c r="HN54" s="444">
        <f t="shared" si="105"/>
        <v>5.1075268817204304E-2</v>
      </c>
      <c r="HO54" s="444">
        <f t="shared" si="105"/>
        <v>-0.35416666666666669</v>
      </c>
      <c r="HP54" s="444">
        <f t="shared" si="105"/>
        <v>-0.35483870967741937</v>
      </c>
      <c r="HQ54" s="444">
        <f t="shared" si="105"/>
        <v>-9.6540627514078835E-3</v>
      </c>
      <c r="HR54" s="444">
        <f t="shared" si="105"/>
        <v>-1.0060362173038229E-2</v>
      </c>
      <c r="HS54" s="444">
        <f t="shared" si="105"/>
        <v>-0.16444444444444445</v>
      </c>
      <c r="HT54" s="444">
        <f t="shared" si="105"/>
        <v>0.27233115468409586</v>
      </c>
      <c r="HU54" s="444">
        <f t="shared" si="105"/>
        <v>0.27355072463768115</v>
      </c>
      <c r="HV54" s="444">
        <f t="shared" si="105"/>
        <v>1.9642857142857142E-2</v>
      </c>
      <c r="HW54" s="444">
        <f t="shared" si="105"/>
        <v>1.9374068554396422E-2</v>
      </c>
      <c r="HX54" s="444">
        <f t="shared" si="105"/>
        <v>0.13409648405560098</v>
      </c>
      <c r="HY54" s="444">
        <f t="shared" si="105"/>
        <v>-1.5561797752808988</v>
      </c>
      <c r="HZ54" s="444">
        <f t="shared" si="105"/>
        <v>-1.559375</v>
      </c>
      <c r="IA54" s="444">
        <f t="shared" si="105"/>
        <v>-1.1235194585448391</v>
      </c>
      <c r="IB54" s="444">
        <f t="shared" si="105"/>
        <v>-1.1241184767277856</v>
      </c>
      <c r="IC54" s="444">
        <f t="shared" si="105"/>
        <v>-1.3306152705707932</v>
      </c>
      <c r="ID54" s="444">
        <f t="shared" si="105"/>
        <v>-7.0116515981153704E-2</v>
      </c>
      <c r="IE54" s="444">
        <f t="shared" si="105"/>
        <v>8.3005244469536027E-2</v>
      </c>
      <c r="IF54" s="444">
        <f t="shared" si="105"/>
        <v>9.083015069198435E-3</v>
      </c>
    </row>
    <row r="55" spans="2:240" x14ac:dyDescent="0.15">
      <c r="R55" s="444">
        <f t="shared" ref="R55:V57" si="106">R49/R39</f>
        <v>-0.33765336098151028</v>
      </c>
      <c r="S55" s="444">
        <f t="shared" si="106"/>
        <v>-0.33750899928005762</v>
      </c>
      <c r="T55" s="444">
        <f t="shared" si="106"/>
        <v>-0.1468850244808374</v>
      </c>
      <c r="U55" s="444">
        <f t="shared" si="106"/>
        <v>-0.14687675858187957</v>
      </c>
      <c r="V55" s="444">
        <f t="shared" si="106"/>
        <v>-0.2410873123176546</v>
      </c>
      <c r="W55" s="444">
        <f t="shared" si="102"/>
        <v>0.10859728506787331</v>
      </c>
      <c r="X55" s="444">
        <f t="shared" si="102"/>
        <v>0.10847622522193846</v>
      </c>
      <c r="Y55" s="444">
        <f t="shared" si="102"/>
        <v>0.49409881976395281</v>
      </c>
      <c r="Z55" s="444">
        <f t="shared" si="102"/>
        <v>0.49404017671084438</v>
      </c>
      <c r="AA55" s="444">
        <f t="shared" si="102"/>
        <v>0.33724035608308606</v>
      </c>
      <c r="AB55" s="444">
        <f t="shared" si="102"/>
        <v>0.22965755576500158</v>
      </c>
      <c r="AC55" s="444">
        <f t="shared" si="102"/>
        <v>0.22978277937712641</v>
      </c>
      <c r="AD55" s="444">
        <f t="shared" si="102"/>
        <v>6.477398015435501E-2</v>
      </c>
      <c r="AE55" s="444">
        <f t="shared" si="102"/>
        <v>6.4768029398254476E-2</v>
      </c>
      <c r="AF55" s="444">
        <f t="shared" si="102"/>
        <v>0.14189602446483179</v>
      </c>
      <c r="AG55" s="444">
        <f t="shared" si="102"/>
        <v>0.14700019932230415</v>
      </c>
      <c r="AH55" s="444">
        <f t="shared" si="102"/>
        <v>0.14699775766132381</v>
      </c>
      <c r="AI55" s="444">
        <f t="shared" si="102"/>
        <v>0.37978863936591811</v>
      </c>
      <c r="AJ55" s="444">
        <f t="shared" si="102"/>
        <v>0.37983121330724068</v>
      </c>
      <c r="AK55" s="444">
        <f t="shared" si="102"/>
        <v>0.28109040960800197</v>
      </c>
      <c r="AL55" s="444">
        <f t="shared" si="102"/>
        <v>-0.45979381443298967</v>
      </c>
      <c r="AM55" s="444">
        <f t="shared" si="102"/>
        <v>-0.46048109965635736</v>
      </c>
      <c r="AN55" s="444">
        <f t="shared" si="102"/>
        <v>-0.44721169463995669</v>
      </c>
      <c r="AO55" s="444">
        <f t="shared" si="102"/>
        <v>-0.44765342960288806</v>
      </c>
      <c r="AP55" s="444">
        <f t="shared" si="102"/>
        <v>-0.45422535211267606</v>
      </c>
      <c r="AQ55" s="444">
        <f t="shared" si="102"/>
        <v>0.13545816733067728</v>
      </c>
      <c r="AR55" s="444">
        <f t="shared" si="102"/>
        <v>0.1352248717174766</v>
      </c>
      <c r="AS55" s="444">
        <f t="shared" si="102"/>
        <v>0.20458333333333334</v>
      </c>
      <c r="AT55" s="444">
        <f t="shared" si="102"/>
        <v>0.20520833333333333</v>
      </c>
      <c r="AU55" s="444">
        <f t="shared" si="102"/>
        <v>0.16777006297432584</v>
      </c>
      <c r="AV55" s="444">
        <f t="shared" si="102"/>
        <v>-0.12229539040451552</v>
      </c>
      <c r="AW55" s="444">
        <f t="shared" si="102"/>
        <v>-0.12250098000784006</v>
      </c>
      <c r="AX55" s="444">
        <f t="shared" si="102"/>
        <v>3.4917774273485018E-2</v>
      </c>
      <c r="AY55" s="444">
        <f t="shared" si="102"/>
        <v>3.4547502816372512E-2</v>
      </c>
      <c r="AZ55" s="444">
        <f t="shared" si="102"/>
        <v>-4.2289988492520136E-2</v>
      </c>
      <c r="BA55" s="444">
        <f t="shared" si="102"/>
        <v>6.9344608879492606E-2</v>
      </c>
      <c r="BB55" s="444">
        <f t="shared" si="102"/>
        <v>6.8382093761015159E-2</v>
      </c>
      <c r="BC55" s="444">
        <f t="shared" si="102"/>
        <v>4.1731066460587329E-2</v>
      </c>
      <c r="BD55" s="444">
        <f t="shared" si="102"/>
        <v>4.2060085836909872E-2</v>
      </c>
      <c r="BE55" s="444">
        <f t="shared" si="102"/>
        <v>5.6512483065608674E-2</v>
      </c>
      <c r="BF55" s="444">
        <f t="shared" si="102"/>
        <v>-4.4975804155992033E-2</v>
      </c>
      <c r="BG55" s="444">
        <f t="shared" si="102"/>
        <v>-4.506641366223909E-2</v>
      </c>
      <c r="BH55" s="444">
        <f t="shared" si="102"/>
        <v>-6.4712710388856648E-2</v>
      </c>
      <c r="BI55" s="444">
        <f t="shared" si="102"/>
        <v>-6.4555125725338489E-2</v>
      </c>
      <c r="BJ55" s="444">
        <f t="shared" si="102"/>
        <v>-5.4717432950191568E-2</v>
      </c>
      <c r="BK55" s="444">
        <f t="shared" si="102"/>
        <v>-6.0975609756097563E-3</v>
      </c>
      <c r="BL55" s="444">
        <f t="shared" si="102"/>
        <v>-6.5335753176043558E-3</v>
      </c>
      <c r="BM55" s="444">
        <f t="shared" si="102"/>
        <v>8.1554227156276693E-2</v>
      </c>
      <c r="BN55" s="444">
        <f t="shared" si="102"/>
        <v>8.1138790035587188E-2</v>
      </c>
      <c r="BO55" s="444">
        <f t="shared" si="102"/>
        <v>3.7735849056603772E-2</v>
      </c>
      <c r="BP55" s="444">
        <f t="shared" si="102"/>
        <v>0.22932422542083436</v>
      </c>
      <c r="BQ55" s="444">
        <f t="shared" si="102"/>
        <v>0.22915819438796259</v>
      </c>
      <c r="BR55" s="444">
        <f t="shared" si="102"/>
        <v>0.22437137330754353</v>
      </c>
      <c r="BS55" s="444">
        <f t="shared" si="102"/>
        <v>0.22430471584038694</v>
      </c>
      <c r="BT55" s="444">
        <f t="shared" si="102"/>
        <v>0.22672064777327935</v>
      </c>
      <c r="BU55" s="444">
        <f t="shared" si="102"/>
        <v>7.970027247956403E-2</v>
      </c>
      <c r="BV55" s="444">
        <f t="shared" si="102"/>
        <v>7.9500283929585469E-2</v>
      </c>
      <c r="BW55" s="444">
        <f t="shared" si="102"/>
        <v>3.626595030221625E-2</v>
      </c>
      <c r="BX55" s="444">
        <f t="shared" si="102"/>
        <v>3.5834266517357223E-2</v>
      </c>
      <c r="BY55" s="444">
        <f t="shared" si="102"/>
        <v>5.7513391598533969E-2</v>
      </c>
      <c r="BZ55" s="444">
        <f t="shared" si="102"/>
        <v>2.4500322372662798E-2</v>
      </c>
      <c r="CA55" s="444">
        <f t="shared" si="102"/>
        <v>2.525523911875336E-2</v>
      </c>
      <c r="CB55" s="444">
        <f t="shared" si="102"/>
        <v>9.9178774478837647E-2</v>
      </c>
      <c r="CC55" s="444">
        <f t="shared" si="102"/>
        <v>9.8421052631578951E-2</v>
      </c>
      <c r="CD55" s="444">
        <f t="shared" si="102"/>
        <v>6.2217495346982184E-2</v>
      </c>
      <c r="CE55" s="444">
        <f t="shared" si="103"/>
        <v>-0.16600790513833993</v>
      </c>
      <c r="CF55" s="444">
        <f t="shared" si="103"/>
        <v>-0.17024793388429751</v>
      </c>
      <c r="CG55" s="444">
        <f t="shared" si="103"/>
        <v>-4.3352601156069363E-2</v>
      </c>
      <c r="CH55" s="444">
        <f t="shared" si="103"/>
        <v>-4.3425814234016889E-2</v>
      </c>
      <c r="CI55" s="444">
        <f t="shared" si="103"/>
        <v>-9.6931659693165972E-2</v>
      </c>
      <c r="CJ55" s="444">
        <f t="shared" si="103"/>
        <v>2.8671737858396724E-2</v>
      </c>
      <c r="CK55" s="444">
        <f t="shared" si="103"/>
        <v>2.8292682926829269E-2</v>
      </c>
      <c r="CL55" s="444">
        <f t="shared" si="103"/>
        <v>1.8238665971860343E-2</v>
      </c>
      <c r="CM55" s="444">
        <f t="shared" si="103"/>
        <v>1.7810599478714162E-2</v>
      </c>
      <c r="CN55" s="444">
        <f t="shared" si="103"/>
        <v>2.2748161764705881E-2</v>
      </c>
      <c r="CO55" s="444">
        <f t="shared" si="103"/>
        <v>-1.580135440180587E-2</v>
      </c>
      <c r="CP55" s="444">
        <f t="shared" si="103"/>
        <v>-1.6560030109145654E-2</v>
      </c>
      <c r="CQ55" s="444">
        <f t="shared" si="103"/>
        <v>1.9149751053236309E-3</v>
      </c>
      <c r="CR55" s="444">
        <f t="shared" si="103"/>
        <v>2.8717294192724951E-3</v>
      </c>
      <c r="CS55" s="444">
        <f t="shared" si="103"/>
        <v>-6.043861163874978E-3</v>
      </c>
      <c r="CT55" s="444">
        <f t="shared" si="103"/>
        <v>-0.91178247734138973</v>
      </c>
      <c r="CU55" s="444">
        <f t="shared" si="103"/>
        <v>-0.91137965760322259</v>
      </c>
      <c r="CV55" s="444">
        <f t="shared" si="103"/>
        <v>-3.1193761247750449E-2</v>
      </c>
      <c r="CW55" s="444">
        <f t="shared" si="103"/>
        <v>-3.0484757621189407E-2</v>
      </c>
      <c r="CX55" s="444">
        <f t="shared" si="103"/>
        <v>-0.4692751442187108</v>
      </c>
      <c r="CY55" s="444">
        <f t="shared" si="103"/>
        <v>0.44834307992202727</v>
      </c>
      <c r="CZ55" s="444">
        <f t="shared" si="103"/>
        <v>0.44625407166123776</v>
      </c>
      <c r="DA55" s="444">
        <f t="shared" si="103"/>
        <v>0.46572580645161288</v>
      </c>
      <c r="DB55" s="444">
        <f t="shared" si="103"/>
        <v>0.46464646464646464</v>
      </c>
      <c r="DC55" s="444">
        <f t="shared" si="103"/>
        <v>0.45529801324503311</v>
      </c>
      <c r="DD55" s="444">
        <f t="shared" si="103"/>
        <v>3.1914893617021274E-2</v>
      </c>
      <c r="DE55" s="444">
        <f t="shared" si="103"/>
        <v>3.1042128603104215E-2</v>
      </c>
      <c r="DF55" s="444">
        <f t="shared" si="103"/>
        <v>0.17272727272727273</v>
      </c>
      <c r="DG55" s="444">
        <f t="shared" si="103"/>
        <v>0.17272727272727273</v>
      </c>
      <c r="DH55" s="444">
        <f t="shared" si="103"/>
        <v>0.11521152115211521</v>
      </c>
      <c r="DI55" s="444">
        <f t="shared" si="103"/>
        <v>0.27221597300337458</v>
      </c>
      <c r="DJ55" s="444">
        <f t="shared" si="103"/>
        <v>0.27366447985004688</v>
      </c>
      <c r="DK55" s="444">
        <f t="shared" si="103"/>
        <v>0.31166347992351817</v>
      </c>
      <c r="DL55" s="444">
        <f t="shared" si="103"/>
        <v>0.31130573248407645</v>
      </c>
      <c r="DM55" s="444">
        <f t="shared" si="103"/>
        <v>0.29401635815755489</v>
      </c>
      <c r="DN55" s="444">
        <f t="shared" si="103"/>
        <v>0.10650887573964497</v>
      </c>
      <c r="DO55" s="444">
        <f t="shared" si="103"/>
        <v>0.10591133004926108</v>
      </c>
      <c r="DP55" s="444">
        <f t="shared" si="103"/>
        <v>0.25512528473804102</v>
      </c>
      <c r="DQ55" s="444">
        <f t="shared" si="103"/>
        <v>0.25475285171102663</v>
      </c>
      <c r="DR55" s="444">
        <f t="shared" si="103"/>
        <v>0.18991416309012876</v>
      </c>
      <c r="DS55" s="444">
        <f t="shared" si="103"/>
        <v>5.2307692307692305E-2</v>
      </c>
      <c r="DT55" s="444">
        <f t="shared" si="103"/>
        <v>5.1347881899871634E-2</v>
      </c>
      <c r="DU55" s="444">
        <f t="shared" si="103"/>
        <v>-9.914529914529914E-2</v>
      </c>
      <c r="DV55" s="444">
        <f t="shared" si="103"/>
        <v>-0.10128388017118402</v>
      </c>
      <c r="DW55" s="444">
        <f t="shared" si="103"/>
        <v>-2.0945945945945947E-2</v>
      </c>
      <c r="DX55" s="444">
        <f t="shared" si="103"/>
        <v>0.15441906653426019</v>
      </c>
      <c r="DY55" s="444">
        <f t="shared" si="103"/>
        <v>0.15508684863523572</v>
      </c>
      <c r="DZ55" s="444">
        <f t="shared" si="103"/>
        <v>0.14134275618374559</v>
      </c>
      <c r="EA55" s="444">
        <f t="shared" si="103"/>
        <v>0.1419316843345112</v>
      </c>
      <c r="EB55" s="444">
        <f t="shared" si="103"/>
        <v>0.14965986394557823</v>
      </c>
      <c r="EC55" s="444">
        <f t="shared" si="103"/>
        <v>8.1769010499522746E-2</v>
      </c>
      <c r="ED55" s="444">
        <f t="shared" si="103"/>
        <v>8.1654294803817598E-2</v>
      </c>
      <c r="EE55" s="444">
        <f t="shared" si="103"/>
        <v>7.3967339097022092E-2</v>
      </c>
      <c r="EF55" s="444">
        <f t="shared" si="103"/>
        <v>7.4172892209178234E-2</v>
      </c>
      <c r="EG55" s="444">
        <f t="shared" si="103"/>
        <v>7.7925531914893612E-2</v>
      </c>
      <c r="EH55" s="444">
        <f t="shared" si="103"/>
        <v>-0.271505376344086</v>
      </c>
      <c r="EI55" s="444">
        <f t="shared" si="103"/>
        <v>-0.27865168539325841</v>
      </c>
      <c r="EJ55" s="444">
        <f t="shared" si="103"/>
        <v>-0.67091836734693877</v>
      </c>
      <c r="EK55" s="444">
        <f t="shared" si="103"/>
        <v>-0.67234042553191486</v>
      </c>
      <c r="EL55" s="444">
        <f t="shared" si="103"/>
        <v>-0.48087431693989069</v>
      </c>
      <c r="EM55" s="444">
        <f t="shared" si="103"/>
        <v>-0.12995594713656389</v>
      </c>
      <c r="EN55" s="444">
        <f t="shared" si="103"/>
        <v>-0.12660550458715597</v>
      </c>
      <c r="EO55" s="444">
        <f t="shared" si="103"/>
        <v>1.2526096033402923E-2</v>
      </c>
      <c r="EP55" s="444">
        <f t="shared" si="103"/>
        <v>1.391304347826087E-2</v>
      </c>
      <c r="EQ55" s="444">
        <f t="shared" si="104"/>
        <v>-5.4464285714285715E-2</v>
      </c>
      <c r="ER55" s="444">
        <f t="shared" si="104"/>
        <v>-0.34782608695652173</v>
      </c>
      <c r="ES55" s="444">
        <f t="shared" si="104"/>
        <v>-0.375</v>
      </c>
      <c r="ET55" s="444">
        <f t="shared" si="104"/>
        <v>-0.1</v>
      </c>
      <c r="EU55" s="444">
        <f t="shared" si="104"/>
        <v>-0.10833333333333334</v>
      </c>
      <c r="EV55" s="444">
        <f t="shared" si="104"/>
        <v>-0.25</v>
      </c>
      <c r="EW55" s="444">
        <f t="shared" si="104"/>
        <v>9.1728091728091724E-2</v>
      </c>
      <c r="EX55" s="444">
        <f t="shared" si="104"/>
        <v>9.2150170648464161E-2</v>
      </c>
      <c r="EY55" s="444">
        <f t="shared" si="104"/>
        <v>-1.1683626271970398</v>
      </c>
      <c r="EZ55" s="444">
        <f t="shared" si="104"/>
        <v>-1.1673091750192752</v>
      </c>
      <c r="FA55" s="444">
        <f t="shared" si="104"/>
        <v>-0.499275887038378</v>
      </c>
      <c r="FB55" s="444">
        <f t="shared" si="104"/>
        <v>0.30810448760884124</v>
      </c>
      <c r="FC55" s="444">
        <f t="shared" si="104"/>
        <v>0.30859375</v>
      </c>
      <c r="FD55" s="444">
        <f t="shared" si="104"/>
        <v>-1.6277573529411764</v>
      </c>
      <c r="FE55" s="444">
        <f t="shared" si="104"/>
        <v>-1.6291187739463602</v>
      </c>
      <c r="FF55" s="444">
        <f t="shared" si="104"/>
        <v>-0.50791088149822405</v>
      </c>
      <c r="FG55" s="444">
        <f t="shared" si="104"/>
        <v>0.36654804270462632</v>
      </c>
      <c r="FH55" s="444">
        <f t="shared" si="104"/>
        <v>0.37168141592920356</v>
      </c>
      <c r="FI55" s="444">
        <f t="shared" si="104"/>
        <v>0.25388601036269431</v>
      </c>
      <c r="FJ55" s="444">
        <f t="shared" si="104"/>
        <v>0.25108225108225107</v>
      </c>
      <c r="FK55" s="444">
        <f t="shared" si="104"/>
        <v>0.32280701754385965</v>
      </c>
      <c r="FL55" s="444">
        <f t="shared" si="104"/>
        <v>-0.70854271356783916</v>
      </c>
      <c r="FM55" s="444">
        <f t="shared" si="104"/>
        <v>-0.70416666666666672</v>
      </c>
      <c r="FN55" s="444">
        <f t="shared" si="104"/>
        <v>-8.2872928176795577E-2</v>
      </c>
      <c r="FO55" s="444">
        <f t="shared" si="104"/>
        <v>-7.7981651376146793E-2</v>
      </c>
      <c r="FP55" s="444">
        <f t="shared" si="104"/>
        <v>-0.40611353711790393</v>
      </c>
      <c r="FQ55" s="444">
        <f t="shared" si="104"/>
        <v>-2.7062499999999998</v>
      </c>
      <c r="FR55" s="444">
        <f t="shared" si="104"/>
        <v>-2.7135416666666665</v>
      </c>
      <c r="FS55" s="444">
        <f t="shared" si="104"/>
        <v>-0.69189189189189193</v>
      </c>
      <c r="FT55" s="444">
        <f t="shared" si="104"/>
        <v>-0.69819819819819817</v>
      </c>
      <c r="FU55" s="444">
        <f t="shared" si="104"/>
        <v>-1.6328502415458936</v>
      </c>
      <c r="FV55" s="444">
        <f t="shared" si="104"/>
        <v>0.19047619047619047</v>
      </c>
      <c r="FW55" s="444">
        <f t="shared" si="104"/>
        <v>0.18584070796460178</v>
      </c>
      <c r="FX55" s="444">
        <f t="shared" si="104"/>
        <v>0.32338308457711445</v>
      </c>
      <c r="FY55" s="444">
        <f t="shared" si="104"/>
        <v>0.32644628099173556</v>
      </c>
      <c r="FZ55" s="444">
        <f t="shared" si="104"/>
        <v>0.25854700854700857</v>
      </c>
      <c r="GA55" s="444">
        <f t="shared" si="104"/>
        <v>0.76156583629893237</v>
      </c>
      <c r="GB55" s="444">
        <f t="shared" si="104"/>
        <v>0.7589285714285714</v>
      </c>
      <c r="GC55" s="444">
        <f t="shared" si="104"/>
        <v>2.4793388429752067E-2</v>
      </c>
      <c r="GD55" s="444">
        <f t="shared" si="104"/>
        <v>3.4246575342465752E-2</v>
      </c>
      <c r="GE55" s="444">
        <f t="shared" si="104"/>
        <v>0.53941908713692943</v>
      </c>
      <c r="GF55" s="444">
        <f t="shared" si="104"/>
        <v>-1.7777777777777777</v>
      </c>
      <c r="GG55" s="444">
        <f t="shared" si="104"/>
        <v>-1.7272727272727273</v>
      </c>
      <c r="GH55" s="444">
        <f t="shared" si="104"/>
        <v>-2.12</v>
      </c>
      <c r="GI55" s="444">
        <f t="shared" si="104"/>
        <v>-2.3571428571428572</v>
      </c>
      <c r="GJ55" s="444">
        <f t="shared" si="104"/>
        <v>-2.0163934426229506</v>
      </c>
      <c r="GK55" s="444">
        <f t="shared" si="104"/>
        <v>-8.0979381443298966</v>
      </c>
      <c r="GL55" s="444">
        <f t="shared" si="104"/>
        <v>-8.1118279569892469</v>
      </c>
      <c r="GM55" s="444">
        <f t="shared" si="104"/>
        <v>-1.178921568627451</v>
      </c>
      <c r="GN55" s="444">
        <f t="shared" si="104"/>
        <v>-1.1820040899795501</v>
      </c>
      <c r="GO55" s="444">
        <f t="shared" si="104"/>
        <v>-4.5597484276729556</v>
      </c>
      <c r="GP55" s="444">
        <f t="shared" si="104"/>
        <v>-0.45</v>
      </c>
      <c r="GQ55" s="444">
        <f t="shared" si="104"/>
        <v>-0.44642857142857145</v>
      </c>
      <c r="GR55" s="444">
        <f t="shared" si="104"/>
        <v>5.6547619047619048E-2</v>
      </c>
      <c r="GS55" s="444">
        <f t="shared" si="104"/>
        <v>5.4726368159203981E-2</v>
      </c>
      <c r="GT55" s="444">
        <f t="shared" si="104"/>
        <v>-9.2982456140350875E-2</v>
      </c>
      <c r="GU55" s="444">
        <f t="shared" si="104"/>
        <v>-0.1021978021978022</v>
      </c>
      <c r="GV55" s="444">
        <f t="shared" si="104"/>
        <v>-0.10164835164835165</v>
      </c>
      <c r="GW55" s="444">
        <f t="shared" si="104"/>
        <v>3.2008830022075052E-2</v>
      </c>
      <c r="GX55" s="444">
        <f t="shared" si="104"/>
        <v>3.3118675252989879E-2</v>
      </c>
      <c r="GY55" s="444">
        <f t="shared" si="104"/>
        <v>-3.4419458467186782E-2</v>
      </c>
      <c r="GZ55" s="444">
        <f t="shared" si="104"/>
        <v>0.3141891891891892</v>
      </c>
      <c r="HA55" s="444">
        <f t="shared" si="104"/>
        <v>0.3135593220338983</v>
      </c>
      <c r="HB55" s="444">
        <f t="shared" si="104"/>
        <v>-5.6666666666666664E-2</v>
      </c>
      <c r="HC55" s="444">
        <f t="shared" si="105"/>
        <v>-5.8495821727019497E-2</v>
      </c>
      <c r="HD55" s="444">
        <f t="shared" si="105"/>
        <v>0.12622720897615708</v>
      </c>
      <c r="HE55" s="444">
        <f t="shared" si="105"/>
        <v>0.77926936619718312</v>
      </c>
      <c r="HF55" s="444">
        <f t="shared" si="105"/>
        <v>0.77938749312305156</v>
      </c>
      <c r="HG55" s="444">
        <f t="shared" si="105"/>
        <v>0.82087418300653592</v>
      </c>
      <c r="HH55" s="444">
        <f t="shared" si="105"/>
        <v>0.82116726220860981</v>
      </c>
      <c r="HI55" s="444">
        <f t="shared" si="105"/>
        <v>0.8010591350397176</v>
      </c>
      <c r="HJ55" s="444">
        <f t="shared" si="105"/>
        <v>0.77267637178051507</v>
      </c>
      <c r="HK55" s="444">
        <f t="shared" si="105"/>
        <v>0.77310924369747902</v>
      </c>
      <c r="HL55" s="444">
        <f t="shared" si="105"/>
        <v>0.72859589041095896</v>
      </c>
      <c r="HM55" s="444">
        <f t="shared" si="105"/>
        <v>0.7289586305278174</v>
      </c>
      <c r="HN55" s="444">
        <f t="shared" si="105"/>
        <v>0.74807925596441571</v>
      </c>
      <c r="HO55" s="444">
        <f t="shared" si="105"/>
        <v>0.44462901439645625</v>
      </c>
      <c r="HP55" s="444">
        <f t="shared" si="105"/>
        <v>0.44511070110701106</v>
      </c>
      <c r="HQ55" s="444">
        <f t="shared" si="105"/>
        <v>0.62360515021459229</v>
      </c>
      <c r="HR55" s="444">
        <f t="shared" si="105"/>
        <v>0.62424025741866285</v>
      </c>
      <c r="HS55" s="444">
        <f t="shared" si="105"/>
        <v>0.54602215508559915</v>
      </c>
      <c r="HT55" s="444">
        <f t="shared" si="105"/>
        <v>0.76117647058823534</v>
      </c>
      <c r="HU55" s="444">
        <f t="shared" si="105"/>
        <v>0.76153091265947004</v>
      </c>
      <c r="HV55" s="444">
        <f t="shared" si="105"/>
        <v>0.67150259067357509</v>
      </c>
      <c r="HW55" s="444">
        <f t="shared" si="105"/>
        <v>0.67184801381692572</v>
      </c>
      <c r="HX55" s="444">
        <f t="shared" si="105"/>
        <v>0.7138263665594855</v>
      </c>
      <c r="HY55" s="444">
        <f t="shared" si="105"/>
        <v>-0.84375</v>
      </c>
      <c r="HZ55" s="444">
        <f t="shared" si="105"/>
        <v>-0.84509202453987731</v>
      </c>
      <c r="IA55" s="444">
        <f t="shared" si="105"/>
        <v>-0.44481054365733114</v>
      </c>
      <c r="IB55" s="444">
        <f t="shared" si="105"/>
        <v>-0.44368131868131866</v>
      </c>
      <c r="IC55" s="444">
        <f t="shared" si="105"/>
        <v>-0.6333333333333333</v>
      </c>
      <c r="ID55" s="444">
        <f t="shared" si="105"/>
        <v>7.006666414628307E-2</v>
      </c>
      <c r="IE55" s="444">
        <f t="shared" si="105"/>
        <v>0.17897480451781059</v>
      </c>
      <c r="IF55" s="444">
        <f t="shared" si="105"/>
        <v>0.12607726961120361</v>
      </c>
    </row>
    <row r="56" spans="2:240" x14ac:dyDescent="0.15">
      <c r="R56" s="444">
        <f t="shared" si="106"/>
        <v>-0.44190185608949911</v>
      </c>
      <c r="S56" s="444">
        <f t="shared" si="106"/>
        <v>-0.44190973938837491</v>
      </c>
      <c r="T56" s="444">
        <f t="shared" si="106"/>
        <v>-0.15160708428993114</v>
      </c>
      <c r="U56" s="444">
        <f t="shared" si="106"/>
        <v>-0.15169115134950462</v>
      </c>
      <c r="V56" s="444">
        <f t="shared" si="106"/>
        <v>-0.29440161144682919</v>
      </c>
      <c r="W56" s="444">
        <f t="shared" si="102"/>
        <v>0.14726822473301346</v>
      </c>
      <c r="X56" s="444">
        <f t="shared" si="102"/>
        <v>0.14726932748726546</v>
      </c>
      <c r="Y56" s="444">
        <f t="shared" si="102"/>
        <v>0.48350652811084466</v>
      </c>
      <c r="Z56" s="444">
        <f t="shared" si="102"/>
        <v>0.48347841534908509</v>
      </c>
      <c r="AA56" s="444">
        <f t="shared" si="102"/>
        <v>0.34635108481262328</v>
      </c>
      <c r="AB56" s="444">
        <f t="shared" si="102"/>
        <v>0.21379423328964614</v>
      </c>
      <c r="AC56" s="444">
        <f t="shared" si="102"/>
        <v>0.21392491467576791</v>
      </c>
      <c r="AD56" s="444">
        <f t="shared" si="102"/>
        <v>3.618628067967275E-2</v>
      </c>
      <c r="AE56" s="444">
        <f t="shared" si="102"/>
        <v>3.5925003277828764E-2</v>
      </c>
      <c r="AF56" s="444">
        <f t="shared" si="102"/>
        <v>0.12312734082397003</v>
      </c>
      <c r="AG56" s="444">
        <f t="shared" si="102"/>
        <v>0.16861137390938716</v>
      </c>
      <c r="AH56" s="444">
        <f t="shared" si="102"/>
        <v>0.1686229852838122</v>
      </c>
      <c r="AI56" s="444">
        <f t="shared" si="102"/>
        <v>0.37032761434656264</v>
      </c>
      <c r="AJ56" s="444">
        <f t="shared" si="102"/>
        <v>0.3703310555297552</v>
      </c>
      <c r="AK56" s="444">
        <f t="shared" si="102"/>
        <v>0.28340065687643928</v>
      </c>
      <c r="AL56" s="444">
        <f t="shared" si="102"/>
        <v>-0.2839202839202839</v>
      </c>
      <c r="AM56" s="444">
        <f t="shared" si="102"/>
        <v>-0.28464163822525596</v>
      </c>
      <c r="AN56" s="444">
        <f t="shared" si="102"/>
        <v>-0.26030122193805061</v>
      </c>
      <c r="AO56" s="444">
        <f t="shared" si="102"/>
        <v>-0.26101373756513502</v>
      </c>
      <c r="AP56" s="444">
        <f t="shared" si="102"/>
        <v>-0.27306487176511546</v>
      </c>
      <c r="AQ56" s="444">
        <f t="shared" si="102"/>
        <v>0.13705287713841369</v>
      </c>
      <c r="AR56" s="444">
        <f t="shared" si="102"/>
        <v>0.13690861957226183</v>
      </c>
      <c r="AS56" s="444">
        <f t="shared" si="102"/>
        <v>0.21469164386444958</v>
      </c>
      <c r="AT56" s="444">
        <f t="shared" si="102"/>
        <v>0.21473684210526317</v>
      </c>
      <c r="AU56" s="444">
        <f t="shared" si="102"/>
        <v>0.1742756064690027</v>
      </c>
      <c r="AV56" s="444">
        <f t="shared" si="102"/>
        <v>-0.1158357771260997</v>
      </c>
      <c r="AW56" s="444">
        <f t="shared" si="102"/>
        <v>-0.11598711254305077</v>
      </c>
      <c r="AX56" s="444">
        <f t="shared" si="102"/>
        <v>5.4127024942144511E-2</v>
      </c>
      <c r="AY56" s="444">
        <f t="shared" si="102"/>
        <v>5.4001928640308582E-2</v>
      </c>
      <c r="AZ56" s="444">
        <f t="shared" si="102"/>
        <v>-2.9453474419112034E-2</v>
      </c>
      <c r="BA56" s="444">
        <f t="shared" si="102"/>
        <v>-6.4880112834978841E-3</v>
      </c>
      <c r="BB56" s="444">
        <f t="shared" si="102"/>
        <v>-6.8171133051245884E-3</v>
      </c>
      <c r="BC56" s="444">
        <f t="shared" si="102"/>
        <v>-1.7365661861074706E-2</v>
      </c>
      <c r="BD56" s="444">
        <f t="shared" si="102"/>
        <v>-1.6921397379912665E-2</v>
      </c>
      <c r="BE56" s="444">
        <f t="shared" si="102"/>
        <v>-1.149280121242738E-2</v>
      </c>
      <c r="BF56" s="444">
        <f t="shared" si="102"/>
        <v>-4.1500260461885742E-2</v>
      </c>
      <c r="BG56" s="444">
        <f t="shared" si="102"/>
        <v>-4.1527998842425119E-2</v>
      </c>
      <c r="BH56" s="444">
        <f t="shared" si="102"/>
        <v>-7.1196827685652483E-2</v>
      </c>
      <c r="BI56" s="444">
        <f t="shared" si="102"/>
        <v>-7.1031686439405314E-2</v>
      </c>
      <c r="BJ56" s="444">
        <f t="shared" si="102"/>
        <v>-5.6005895357406042E-2</v>
      </c>
      <c r="BK56" s="444">
        <f t="shared" si="102"/>
        <v>-4.0229885057471264E-2</v>
      </c>
      <c r="BL56" s="444">
        <f t="shared" si="102"/>
        <v>-4.0478781284004353E-2</v>
      </c>
      <c r="BM56" s="444">
        <f t="shared" si="102"/>
        <v>2.5373931623931624E-2</v>
      </c>
      <c r="BN56" s="444">
        <f t="shared" si="102"/>
        <v>2.4933214603739984E-2</v>
      </c>
      <c r="BO56" s="444">
        <f t="shared" si="102"/>
        <v>-8.1435017057334656E-3</v>
      </c>
      <c r="BP56" s="444">
        <f t="shared" si="102"/>
        <v>0.24435656615587412</v>
      </c>
      <c r="BQ56" s="444">
        <f t="shared" si="102"/>
        <v>0.24430101620433947</v>
      </c>
      <c r="BR56" s="444">
        <f t="shared" si="102"/>
        <v>0.2580296479308215</v>
      </c>
      <c r="BS56" s="444">
        <f t="shared" si="102"/>
        <v>0.25791505791505792</v>
      </c>
      <c r="BT56" s="444">
        <f t="shared" si="102"/>
        <v>0.25132872707945786</v>
      </c>
      <c r="BU56" s="444">
        <f t="shared" si="102"/>
        <v>0.11014607185155942</v>
      </c>
      <c r="BV56" s="444">
        <f t="shared" si="102"/>
        <v>0.11026991441737985</v>
      </c>
      <c r="BW56" s="444">
        <f t="shared" si="102"/>
        <v>4.9942374183634265E-2</v>
      </c>
      <c r="BX56" s="444">
        <f t="shared" si="102"/>
        <v>4.9951969260326606E-2</v>
      </c>
      <c r="BY56" s="444">
        <f t="shared" si="102"/>
        <v>7.9694854731374776E-2</v>
      </c>
      <c r="BZ56" s="444">
        <f t="shared" si="102"/>
        <v>4.2323970757983838E-3</v>
      </c>
      <c r="CA56" s="444">
        <f t="shared" si="102"/>
        <v>4.4900577293136628E-3</v>
      </c>
      <c r="CB56" s="444">
        <f t="shared" si="102"/>
        <v>8.3210059171597628E-2</v>
      </c>
      <c r="CC56" s="444">
        <f t="shared" si="102"/>
        <v>8.3204930662557783E-2</v>
      </c>
      <c r="CD56" s="444">
        <f t="shared" si="102"/>
        <v>4.4633034732044635E-2</v>
      </c>
      <c r="CE56" s="444">
        <f t="shared" si="103"/>
        <v>-0.22613065326633167</v>
      </c>
      <c r="CF56" s="444">
        <f t="shared" si="103"/>
        <v>-0.22781271837875611</v>
      </c>
      <c r="CG56" s="444">
        <f t="shared" si="103"/>
        <v>-7.1381794368041915E-2</v>
      </c>
      <c r="CH56" s="444">
        <f t="shared" si="103"/>
        <v>-7.2677595628415304E-2</v>
      </c>
      <c r="CI56" s="444">
        <f t="shared" si="103"/>
        <v>-0.140754369825207</v>
      </c>
      <c r="CJ56" s="444">
        <f t="shared" si="103"/>
        <v>-8.5920177383592023E-3</v>
      </c>
      <c r="CK56" s="444">
        <f t="shared" si="103"/>
        <v>-8.3140877598152432E-3</v>
      </c>
      <c r="CL56" s="444">
        <f t="shared" si="103"/>
        <v>-4.3803143519711412E-3</v>
      </c>
      <c r="CM56" s="444">
        <f t="shared" si="103"/>
        <v>-4.7250859106529207E-3</v>
      </c>
      <c r="CN56" s="444">
        <f t="shared" si="103"/>
        <v>-6.4544847540618736E-3</v>
      </c>
      <c r="CO56" s="444">
        <f t="shared" si="103"/>
        <v>-6.2682215743440239E-2</v>
      </c>
      <c r="CP56" s="444">
        <f t="shared" si="103"/>
        <v>-6.2998958694897605E-2</v>
      </c>
      <c r="CQ56" s="444">
        <f t="shared" si="103"/>
        <v>-2.3298816568047338E-2</v>
      </c>
      <c r="CR56" s="444">
        <f t="shared" si="103"/>
        <v>-2.2797288971041281E-2</v>
      </c>
      <c r="CS56" s="444">
        <f t="shared" si="103"/>
        <v>-4.1700669169250859E-2</v>
      </c>
      <c r="CT56" s="444">
        <f t="shared" si="103"/>
        <v>-1.2046880158468141</v>
      </c>
      <c r="CU56" s="444">
        <f t="shared" si="103"/>
        <v>-1.205008255365988</v>
      </c>
      <c r="CV56" s="444">
        <f t="shared" si="103"/>
        <v>-8.5887504210171772E-2</v>
      </c>
      <c r="CW56" s="444">
        <f t="shared" si="103"/>
        <v>-8.5297418630751964E-2</v>
      </c>
      <c r="CX56" s="444">
        <f t="shared" si="103"/>
        <v>-0.65059738816337875</v>
      </c>
      <c r="CY56" s="444">
        <f t="shared" si="103"/>
        <v>0.36903602726387535</v>
      </c>
      <c r="CZ56" s="444">
        <f t="shared" si="103"/>
        <v>0.36931818181818182</v>
      </c>
      <c r="DA56" s="444">
        <f t="shared" si="103"/>
        <v>0.45028142589118197</v>
      </c>
      <c r="DB56" s="444">
        <f t="shared" si="103"/>
        <v>0.44870790916209868</v>
      </c>
      <c r="DC56" s="444">
        <f t="shared" si="103"/>
        <v>0.40972499003587087</v>
      </c>
      <c r="DD56" s="444">
        <f t="shared" si="103"/>
        <v>7.6238881829733166E-2</v>
      </c>
      <c r="DE56" s="444">
        <f t="shared" si="103"/>
        <v>7.4231177094379638E-2</v>
      </c>
      <c r="DF56" s="444">
        <f t="shared" si="103"/>
        <v>8.1983805668016191E-2</v>
      </c>
      <c r="DG56" s="444">
        <f t="shared" si="103"/>
        <v>8.1856540084388182E-2</v>
      </c>
      <c r="DH56" s="444">
        <f t="shared" si="103"/>
        <v>7.8477443609022562E-2</v>
      </c>
      <c r="DI56" s="444">
        <f t="shared" si="103"/>
        <v>0.24200661521499447</v>
      </c>
      <c r="DJ56" s="444">
        <f t="shared" si="103"/>
        <v>0.24288337924701561</v>
      </c>
      <c r="DK56" s="444">
        <f t="shared" si="103"/>
        <v>0.27312560856864654</v>
      </c>
      <c r="DL56" s="444">
        <f t="shared" si="103"/>
        <v>0.27331711273317111</v>
      </c>
      <c r="DM56" s="444">
        <f t="shared" si="103"/>
        <v>0.25904392764857881</v>
      </c>
      <c r="DN56" s="444">
        <f t="shared" si="103"/>
        <v>0.16441717791411042</v>
      </c>
      <c r="DO56" s="444">
        <f t="shared" si="103"/>
        <v>0.1644535240040858</v>
      </c>
      <c r="DP56" s="444">
        <f t="shared" si="103"/>
        <v>0.24062500000000001</v>
      </c>
      <c r="DQ56" s="444">
        <f t="shared" si="103"/>
        <v>0.24152910512597742</v>
      </c>
      <c r="DR56" s="444">
        <f t="shared" si="103"/>
        <v>0.20610328638497652</v>
      </c>
      <c r="DS56" s="444">
        <f t="shared" si="103"/>
        <v>8.4440969507427674E-2</v>
      </c>
      <c r="DT56" s="444">
        <f t="shared" si="103"/>
        <v>8.4093872229465447E-2</v>
      </c>
      <c r="DU56" s="444">
        <f t="shared" si="103"/>
        <v>-9.6635030198446936E-2</v>
      </c>
      <c r="DV56" s="444">
        <f t="shared" si="103"/>
        <v>-9.7841726618705036E-2</v>
      </c>
      <c r="DW56" s="444">
        <f t="shared" si="103"/>
        <v>-2.3939808481532147E-3</v>
      </c>
      <c r="DX56" s="444">
        <f t="shared" si="103"/>
        <v>0.11746031746031746</v>
      </c>
      <c r="DY56" s="444">
        <f t="shared" si="103"/>
        <v>0.11784511784511785</v>
      </c>
      <c r="DZ56" s="444">
        <f t="shared" si="103"/>
        <v>0.13185185185185186</v>
      </c>
      <c r="EA56" s="444">
        <f t="shared" si="103"/>
        <v>0.13179012345679011</v>
      </c>
      <c r="EB56" s="444">
        <f t="shared" si="103"/>
        <v>0.12395241957285753</v>
      </c>
      <c r="EC56" s="444">
        <f t="shared" si="103"/>
        <v>8.6359610274579276E-3</v>
      </c>
      <c r="ED56" s="444">
        <f t="shared" si="103"/>
        <v>8.3056478405315621E-3</v>
      </c>
      <c r="EE56" s="444">
        <f t="shared" si="103"/>
        <v>2.1448894725322829E-2</v>
      </c>
      <c r="EF56" s="444">
        <f t="shared" si="103"/>
        <v>2.1703447018055808E-2</v>
      </c>
      <c r="EG56" s="444">
        <f t="shared" si="103"/>
        <v>1.5044491331070544E-2</v>
      </c>
      <c r="EH56" s="444">
        <f t="shared" si="103"/>
        <v>-0.26988636363636365</v>
      </c>
      <c r="EI56" s="444">
        <f t="shared" si="103"/>
        <v>-0.27132701421800948</v>
      </c>
      <c r="EJ56" s="444">
        <f t="shared" si="103"/>
        <v>-0.42379182156133827</v>
      </c>
      <c r="EK56" s="444">
        <f t="shared" si="103"/>
        <v>-0.42458677685950413</v>
      </c>
      <c r="EL56" s="444">
        <f t="shared" si="103"/>
        <v>-0.35320088300220753</v>
      </c>
      <c r="EM56" s="444">
        <f t="shared" si="103"/>
        <v>-8.5787451984635082E-2</v>
      </c>
      <c r="EN56" s="444">
        <f t="shared" si="103"/>
        <v>-8.6538461538461536E-2</v>
      </c>
      <c r="EO56" s="444">
        <f t="shared" si="103"/>
        <v>6.9090909090909092E-2</v>
      </c>
      <c r="EP56" s="444">
        <f t="shared" si="103"/>
        <v>6.8756319514661268E-2</v>
      </c>
      <c r="EQ56" s="444">
        <f t="shared" si="104"/>
        <v>-6.7532467532467532E-3</v>
      </c>
      <c r="ER56" s="444">
        <f t="shared" si="104"/>
        <v>-0.63600000000000001</v>
      </c>
      <c r="ES56" s="444">
        <f t="shared" si="104"/>
        <v>-0.65100671140939592</v>
      </c>
      <c r="ET56" s="444">
        <f t="shared" si="104"/>
        <v>-0.10775862068965517</v>
      </c>
      <c r="EU56" s="444">
        <f t="shared" si="104"/>
        <v>-0.10752688172043011</v>
      </c>
      <c r="EV56" s="444">
        <f t="shared" si="104"/>
        <v>-0.38821490467937608</v>
      </c>
      <c r="EW56" s="444">
        <f t="shared" si="104"/>
        <v>2.0623281393217233E-2</v>
      </c>
      <c r="EX56" s="444">
        <f t="shared" si="104"/>
        <v>2.0252197172334733E-2</v>
      </c>
      <c r="EY56" s="444">
        <f t="shared" si="104"/>
        <v>-1.5331061343719572</v>
      </c>
      <c r="EZ56" s="444">
        <f t="shared" si="104"/>
        <v>-1.5328733766233766</v>
      </c>
      <c r="FA56" s="444">
        <f t="shared" si="104"/>
        <v>-0.73292658925408383</v>
      </c>
      <c r="FB56" s="444">
        <f t="shared" si="104"/>
        <v>0.14779056813962124</v>
      </c>
      <c r="FC56" s="444">
        <f t="shared" si="104"/>
        <v>0.14815960408289514</v>
      </c>
      <c r="FD56" s="444">
        <f t="shared" si="104"/>
        <v>-2.6924675324675325</v>
      </c>
      <c r="FE56" s="444">
        <f t="shared" si="104"/>
        <v>-2.6926406926406927</v>
      </c>
      <c r="FF56" s="444">
        <f t="shared" si="104"/>
        <v>-1.0357207288471946</v>
      </c>
      <c r="FG56" s="444">
        <f t="shared" si="104"/>
        <v>0.18166089965397925</v>
      </c>
      <c r="FH56" s="444">
        <f t="shared" si="104"/>
        <v>0.18678160919540229</v>
      </c>
      <c r="FI56" s="444">
        <f t="shared" si="104"/>
        <v>0.26713947990543735</v>
      </c>
      <c r="FJ56" s="444">
        <f t="shared" si="104"/>
        <v>0.2648221343873518</v>
      </c>
      <c r="FK56" s="444">
        <f t="shared" si="104"/>
        <v>0.21963394342762063</v>
      </c>
      <c r="FL56" s="444">
        <f t="shared" si="104"/>
        <v>-1.1173708920187793</v>
      </c>
      <c r="FM56" s="444">
        <f t="shared" si="104"/>
        <v>-1.1091617933723197</v>
      </c>
      <c r="FN56" s="444">
        <f t="shared" si="104"/>
        <v>-0.25906735751295334</v>
      </c>
      <c r="FO56" s="444">
        <f t="shared" si="104"/>
        <v>-0.25806451612903225</v>
      </c>
      <c r="FP56" s="444">
        <f t="shared" si="104"/>
        <v>-0.70449897750511248</v>
      </c>
      <c r="FQ56" s="444">
        <f t="shared" si="104"/>
        <v>-2.9915014164305949</v>
      </c>
      <c r="FR56" s="444">
        <f t="shared" si="104"/>
        <v>-2.9905660377358489</v>
      </c>
      <c r="FS56" s="444">
        <f t="shared" si="104"/>
        <v>-0.7720588235294118</v>
      </c>
      <c r="FT56" s="444">
        <f t="shared" si="104"/>
        <v>-0.77709611451942739</v>
      </c>
      <c r="FU56" s="444">
        <f t="shared" si="104"/>
        <v>-1.8050383351588171</v>
      </c>
      <c r="FV56" s="444">
        <f t="shared" si="104"/>
        <v>0.17234468937875752</v>
      </c>
      <c r="FW56" s="444">
        <f t="shared" si="104"/>
        <v>0.17085427135678391</v>
      </c>
      <c r="FX56" s="444">
        <f t="shared" si="104"/>
        <v>0.40812720848056538</v>
      </c>
      <c r="FY56" s="444">
        <f t="shared" si="104"/>
        <v>0.40735294117647058</v>
      </c>
      <c r="FZ56" s="444">
        <f t="shared" si="104"/>
        <v>0.29678935003915424</v>
      </c>
      <c r="GA56" s="444">
        <f t="shared" si="104"/>
        <v>0.68965517241379315</v>
      </c>
      <c r="GB56" s="444">
        <f t="shared" si="104"/>
        <v>0.68788142981691369</v>
      </c>
      <c r="GC56" s="444">
        <f t="shared" si="104"/>
        <v>-0.31218274111675126</v>
      </c>
      <c r="GD56" s="444">
        <f t="shared" si="104"/>
        <v>-0.30801687763713081</v>
      </c>
      <c r="GE56" s="444">
        <f t="shared" si="104"/>
        <v>0.39666872301048733</v>
      </c>
      <c r="GF56" s="444">
        <f t="shared" si="104"/>
        <v>-1.7727272727272727</v>
      </c>
      <c r="GG56" s="444">
        <f t="shared" si="104"/>
        <v>-1.7383177570093458</v>
      </c>
      <c r="GH56" s="444">
        <f t="shared" si="104"/>
        <v>-2.0617283950617282</v>
      </c>
      <c r="GI56" s="444">
        <f t="shared" si="104"/>
        <v>-2.1041666666666665</v>
      </c>
      <c r="GJ56" s="444">
        <f t="shared" si="104"/>
        <v>-1.9113300492610839</v>
      </c>
      <c r="GK56" s="444">
        <f t="shared" si="104"/>
        <v>-10.251001335113484</v>
      </c>
      <c r="GL56" s="444">
        <f t="shared" si="104"/>
        <v>-10.260579064587974</v>
      </c>
      <c r="GM56" s="444">
        <f t="shared" si="104"/>
        <v>-1.3143893591293834</v>
      </c>
      <c r="GN56" s="444">
        <f t="shared" si="104"/>
        <v>-1.3202020202020202</v>
      </c>
      <c r="GO56" s="444">
        <f t="shared" si="104"/>
        <v>-5.5725635593220337</v>
      </c>
      <c r="GP56" s="444">
        <f t="shared" si="104"/>
        <v>-0.22323462414578588</v>
      </c>
      <c r="GQ56" s="444">
        <f t="shared" si="104"/>
        <v>-0.22201138519924099</v>
      </c>
      <c r="GR56" s="444">
        <f t="shared" si="104"/>
        <v>-1.1682242990654205E-2</v>
      </c>
      <c r="GS56" s="444">
        <f t="shared" si="104"/>
        <v>-1.1695906432748537E-2</v>
      </c>
      <c r="GT56" s="444">
        <f t="shared" si="104"/>
        <v>-8.3065035415325172E-2</v>
      </c>
      <c r="GU56" s="444">
        <f t="shared" si="104"/>
        <v>-0.1781094527363184</v>
      </c>
      <c r="GV56" s="444">
        <f t="shared" si="104"/>
        <v>-0.17786069651741293</v>
      </c>
      <c r="GW56" s="444">
        <f t="shared" si="104"/>
        <v>-0.04</v>
      </c>
      <c r="GX56" s="444">
        <f t="shared" si="104"/>
        <v>-3.9430894308943087E-2</v>
      </c>
      <c r="GY56" s="444">
        <f t="shared" si="104"/>
        <v>-0.10796387520525452</v>
      </c>
      <c r="GZ56" s="444">
        <f t="shared" si="104"/>
        <v>-1.8975332068311195E-2</v>
      </c>
      <c r="HA56" s="444">
        <f t="shared" si="104"/>
        <v>-2.3847376788553261E-2</v>
      </c>
      <c r="HB56" s="444">
        <f t="shared" si="104"/>
        <v>-0.73895582329317266</v>
      </c>
      <c r="HC56" s="444">
        <f t="shared" si="105"/>
        <v>-0.7386934673366834</v>
      </c>
      <c r="HD56" s="444">
        <f t="shared" si="105"/>
        <v>-0.37194127243066882</v>
      </c>
      <c r="HE56" s="444">
        <f t="shared" si="105"/>
        <v>0.68759894459102899</v>
      </c>
      <c r="HF56" s="444">
        <f t="shared" si="105"/>
        <v>0.68769924150818951</v>
      </c>
      <c r="HG56" s="444">
        <f t="shared" si="105"/>
        <v>0.74825835399692997</v>
      </c>
      <c r="HH56" s="444">
        <f t="shared" si="105"/>
        <v>0.74840106267834305</v>
      </c>
      <c r="HI56" s="444">
        <f t="shared" si="105"/>
        <v>0.71973001038421602</v>
      </c>
      <c r="HJ56" s="444">
        <f t="shared" si="105"/>
        <v>0.58242612752721612</v>
      </c>
      <c r="HK56" s="444">
        <f t="shared" si="105"/>
        <v>0.58236057068741898</v>
      </c>
      <c r="HL56" s="444">
        <f t="shared" si="105"/>
        <v>0.49237983587338802</v>
      </c>
      <c r="HM56" s="444">
        <f t="shared" si="105"/>
        <v>0.49291646311675624</v>
      </c>
      <c r="HN56" s="444">
        <f t="shared" si="105"/>
        <v>0.53134577876845923</v>
      </c>
      <c r="HO56" s="444">
        <f t="shared" si="105"/>
        <v>0.15849324804548684</v>
      </c>
      <c r="HP56" s="444">
        <f t="shared" si="105"/>
        <v>0.15872075806929228</v>
      </c>
      <c r="HQ56" s="444">
        <f t="shared" si="105"/>
        <v>0.40330254687937306</v>
      </c>
      <c r="HR56" s="444">
        <f t="shared" si="105"/>
        <v>0.40368470149253732</v>
      </c>
      <c r="HS56" s="444">
        <f t="shared" si="105"/>
        <v>0.29575994781474235</v>
      </c>
      <c r="HT56" s="444">
        <f t="shared" si="105"/>
        <v>0.58976317799847211</v>
      </c>
      <c r="HU56" s="444">
        <f t="shared" si="105"/>
        <v>0.59007001909611712</v>
      </c>
      <c r="HV56" s="444">
        <f t="shared" si="105"/>
        <v>0.43213114754098358</v>
      </c>
      <c r="HW56" s="444">
        <f t="shared" si="105"/>
        <v>0.43247676325861129</v>
      </c>
      <c r="HX56" s="444">
        <f t="shared" si="105"/>
        <v>0.50529411764705878</v>
      </c>
      <c r="HY56" s="444">
        <f t="shared" si="105"/>
        <v>-1.1966604823747682</v>
      </c>
      <c r="HZ56" s="444">
        <f t="shared" si="105"/>
        <v>-1.1989164086687307</v>
      </c>
      <c r="IA56" s="444">
        <f t="shared" si="105"/>
        <v>-0.77963272120200333</v>
      </c>
      <c r="IB56" s="444">
        <f t="shared" si="105"/>
        <v>-0.77940153096729292</v>
      </c>
      <c r="IC56" s="444">
        <f t="shared" si="105"/>
        <v>-0.97801392451447422</v>
      </c>
      <c r="ID56" s="444">
        <f t="shared" si="105"/>
        <v>8.1236768253655656E-3</v>
      </c>
      <c r="IE56" s="444">
        <f t="shared" si="105"/>
        <v>0.13628974704622948</v>
      </c>
      <c r="IF56" s="444">
        <f t="shared" si="105"/>
        <v>7.4205560987908384E-2</v>
      </c>
    </row>
    <row r="57" spans="2:240" x14ac:dyDescent="0.15">
      <c r="R57" s="444" t="e">
        <f t="shared" si="106"/>
        <v>#DIV/0!</v>
      </c>
      <c r="S57" s="444" t="e">
        <f t="shared" si="106"/>
        <v>#DIV/0!</v>
      </c>
      <c r="T57" s="444" t="e">
        <f t="shared" si="106"/>
        <v>#DIV/0!</v>
      </c>
      <c r="U57" s="444" t="e">
        <f t="shared" si="106"/>
        <v>#DIV/0!</v>
      </c>
      <c r="V57" s="444" t="e">
        <f t="shared" si="106"/>
        <v>#DIV/0!</v>
      </c>
    </row>
  </sheetData>
  <mergeCells count="109">
    <mergeCell ref="DS5:DW5"/>
    <mergeCell ref="DX5:EB5"/>
    <mergeCell ref="EC5:EG5"/>
    <mergeCell ref="ID5:IF5"/>
    <mergeCell ref="GZ6:HD6"/>
    <mergeCell ref="HE6:HI6"/>
    <mergeCell ref="HJ6:HN6"/>
    <mergeCell ref="HO6:HS6"/>
    <mergeCell ref="HT6:HX6"/>
    <mergeCell ref="HY6:IC6"/>
    <mergeCell ref="ID6:IF6"/>
    <mergeCell ref="HE5:HI5"/>
    <mergeCell ref="HJ5:HN5"/>
    <mergeCell ref="HO5:HS5"/>
    <mergeCell ref="HT5:HX5"/>
    <mergeCell ref="HY5:IC5"/>
    <mergeCell ref="GP5:GT5"/>
    <mergeCell ref="GU5:GY5"/>
    <mergeCell ref="GK5:GO5"/>
    <mergeCell ref="GZ5:HD5"/>
    <mergeCell ref="BK6:BO6"/>
    <mergeCell ref="BP6:BT6"/>
    <mergeCell ref="BU6:BY6"/>
    <mergeCell ref="BZ6:CD6"/>
    <mergeCell ref="GP6:GT6"/>
    <mergeCell ref="GU6:GY6"/>
    <mergeCell ref="CO6:CS6"/>
    <mergeCell ref="CT6:CX6"/>
    <mergeCell ref="CY6:DC6"/>
    <mergeCell ref="DD6:DH6"/>
    <mergeCell ref="FG6:FK6"/>
    <mergeCell ref="FL6:FP6"/>
    <mergeCell ref="DI6:DM6"/>
    <mergeCell ref="DN6:DR6"/>
    <mergeCell ref="DS6:DW6"/>
    <mergeCell ref="DX6:EB6"/>
    <mergeCell ref="EC6:EG6"/>
    <mergeCell ref="CO5:CS5"/>
    <mergeCell ref="CT5:CX5"/>
    <mergeCell ref="EH5:EL5"/>
    <mergeCell ref="GK6:GO6"/>
    <mergeCell ref="CE5:CI5"/>
    <mergeCell ref="FQ5:FU5"/>
    <mergeCell ref="EH6:EL6"/>
    <mergeCell ref="CE6:CI6"/>
    <mergeCell ref="CJ6:CN6"/>
    <mergeCell ref="GF5:GJ5"/>
    <mergeCell ref="FV5:FZ5"/>
    <mergeCell ref="GA5:GE5"/>
    <mergeCell ref="FQ6:FU6"/>
    <mergeCell ref="FV6:FZ6"/>
    <mergeCell ref="GA6:GE6"/>
    <mergeCell ref="GF6:GJ6"/>
    <mergeCell ref="EM6:EQ6"/>
    <mergeCell ref="ER6:EV6"/>
    <mergeCell ref="EW6:FA6"/>
    <mergeCell ref="FB6:FF6"/>
    <mergeCell ref="FG5:FK5"/>
    <mergeCell ref="FL5:FP5"/>
    <mergeCell ref="DI5:DM5"/>
    <mergeCell ref="DN5:DR5"/>
    <mergeCell ref="AL5:AP5"/>
    <mergeCell ref="AQ5:AU5"/>
    <mergeCell ref="AV5:AZ5"/>
    <mergeCell ref="ER5:EV5"/>
    <mergeCell ref="EW5:FA5"/>
    <mergeCell ref="FB5:FF5"/>
    <mergeCell ref="CY5:DC5"/>
    <mergeCell ref="DD5:DH5"/>
    <mergeCell ref="W6:AA6"/>
    <mergeCell ref="AB6:AF6"/>
    <mergeCell ref="AG6:AK6"/>
    <mergeCell ref="AL6:AP6"/>
    <mergeCell ref="AQ6:AU6"/>
    <mergeCell ref="W5:AA5"/>
    <mergeCell ref="BA5:BE5"/>
    <mergeCell ref="BF5:BJ5"/>
    <mergeCell ref="BK5:BO5"/>
    <mergeCell ref="BP5:BT5"/>
    <mergeCell ref="BA6:BE6"/>
    <mergeCell ref="BF6:BJ6"/>
    <mergeCell ref="BU5:BY5"/>
    <mergeCell ref="BZ5:CD5"/>
    <mergeCell ref="EM5:EQ5"/>
    <mergeCell ref="CJ5:CN5"/>
    <mergeCell ref="A38:A40"/>
    <mergeCell ref="A20:A22"/>
    <mergeCell ref="A23:A25"/>
    <mergeCell ref="A26:A28"/>
    <mergeCell ref="A29:A31"/>
    <mergeCell ref="A32:A34"/>
    <mergeCell ref="A35:A37"/>
    <mergeCell ref="AV6:AZ6"/>
    <mergeCell ref="A17:A19"/>
    <mergeCell ref="A7:B7"/>
    <mergeCell ref="A8:A10"/>
    <mergeCell ref="A11:A13"/>
    <mergeCell ref="A14:A16"/>
    <mergeCell ref="A5:B6"/>
    <mergeCell ref="C5:G5"/>
    <mergeCell ref="H5:L5"/>
    <mergeCell ref="M5:Q5"/>
    <mergeCell ref="R5:V5"/>
    <mergeCell ref="C6:G6"/>
    <mergeCell ref="H6:L6"/>
    <mergeCell ref="M6:Q6"/>
    <mergeCell ref="R6:V6"/>
    <mergeCell ref="AB5:AF5"/>
    <mergeCell ref="AG5:AK5"/>
  </mergeCells>
  <phoneticPr fontId="4"/>
  <pageMargins left="0.78740157480314965" right="0.59055118110236227" top="0.59055118110236227" bottom="0.59055118110236227" header="0.51181102362204722" footer="0.51181102362204722"/>
  <pageSetup paperSize="9" scale="70" firstPageNumber="26" orientation="portrait" useFirstPageNumber="1" r:id="rId1"/>
  <headerFooter alignWithMargins="0">
    <oddFooter>&amp;C&amp;"Meiryo UI,標準"-&amp;P--</oddFooter>
  </headerFooter>
  <colBreaks count="8" manualBreakCount="8">
    <brk id="52" max="40" man="1"/>
    <brk id="77" max="40" man="1"/>
    <brk id="122" max="40" man="1"/>
    <brk id="147" max="40" man="1"/>
    <brk id="172" max="40" man="1"/>
    <brk id="197" max="40" man="1"/>
    <brk id="222" max="40" man="1"/>
    <brk id="240" max="4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7">
    <tabColor theme="6" tint="-0.249977111117893"/>
  </sheetPr>
  <dimension ref="A1:IH50"/>
  <sheetViews>
    <sheetView view="pageBreakPreview" zoomScale="85" zoomScaleNormal="100" zoomScaleSheetLayoutView="85" workbookViewId="0">
      <pane xSplit="2" ySplit="7" topLeftCell="GN18" activePane="bottomRight" state="frozen"/>
      <selection activeCell="ID9" sqref="ID9"/>
      <selection pane="topRight" activeCell="ID9" sqref="ID9"/>
      <selection pane="bottomLeft" activeCell="ID9" sqref="ID9"/>
      <selection pane="bottomRight" activeCell="ID9" sqref="ID9"/>
    </sheetView>
  </sheetViews>
  <sheetFormatPr defaultColWidth="7.125" defaultRowHeight="15.75" x14ac:dyDescent="0.15"/>
  <cols>
    <col min="1" max="1" width="7.125" style="235" customWidth="1"/>
    <col min="2" max="2" width="7.125" style="237"/>
    <col min="3" max="17" width="0" style="237" hidden="1" customWidth="1"/>
    <col min="18" max="18" width="0" style="314" hidden="1" customWidth="1"/>
    <col min="19" max="19" width="7.125" style="314"/>
    <col min="20" max="20" width="0" style="314" hidden="1" customWidth="1"/>
    <col min="21" max="22" width="7.125" style="314"/>
    <col min="23" max="24" width="0" style="237" hidden="1" customWidth="1"/>
    <col min="25" max="25" width="7.125" style="237" hidden="1" customWidth="1"/>
    <col min="26" max="32" width="0" style="237" hidden="1" customWidth="1"/>
    <col min="33" max="33" width="0" style="314" hidden="1" customWidth="1"/>
    <col min="34" max="34" width="7.125" style="314"/>
    <col min="35" max="35" width="0" style="314" hidden="1" customWidth="1"/>
    <col min="36" max="37" width="7.125" style="314"/>
    <col min="38" max="38" width="0" style="237" hidden="1" customWidth="1"/>
    <col min="39" max="39" width="7.125" style="237"/>
    <col min="40" max="40" width="0" style="237" hidden="1" customWidth="1"/>
    <col min="41" max="41" width="7.125" style="237"/>
    <col min="42" max="42" width="7.125" style="236"/>
    <col min="43" max="43" width="0" style="237" hidden="1" customWidth="1"/>
    <col min="44" max="44" width="7.125" style="237"/>
    <col min="45" max="45" width="0" style="237" hidden="1" customWidth="1"/>
    <col min="46" max="46" width="7.125" style="237"/>
    <col min="47" max="47" width="7.125" style="236"/>
    <col min="48" max="48" width="0" style="237" hidden="1" customWidth="1"/>
    <col min="49" max="49" width="7.125" style="237"/>
    <col min="50" max="50" width="0" style="237" hidden="1" customWidth="1"/>
    <col min="51" max="51" width="7.125" style="237"/>
    <col min="52" max="52" width="7.125" style="236"/>
    <col min="53" max="53" width="0" style="237" hidden="1" customWidth="1"/>
    <col min="54" max="54" width="7.125" style="237"/>
    <col min="55" max="55" width="0" style="237" hidden="1" customWidth="1"/>
    <col min="56" max="56" width="7.125" style="237"/>
    <col min="57" max="57" width="7.125" style="236"/>
    <col min="58" max="58" width="0" style="237" hidden="1" customWidth="1"/>
    <col min="59" max="59" width="7.125" style="237"/>
    <col min="60" max="60" width="0" style="237" hidden="1" customWidth="1"/>
    <col min="61" max="61" width="7.125" style="237"/>
    <col min="62" max="62" width="7.125" style="236"/>
    <col min="63" max="63" width="0" style="237" hidden="1" customWidth="1"/>
    <col min="64" max="64" width="7.125" style="237"/>
    <col min="65" max="65" width="0" style="237" hidden="1" customWidth="1"/>
    <col min="66" max="66" width="7.125" style="237"/>
    <col min="67" max="67" width="7.125" style="236"/>
    <col min="68" max="68" width="0" style="237" hidden="1" customWidth="1"/>
    <col min="69" max="69" width="7.125" style="237"/>
    <col min="70" max="70" width="0" style="237" hidden="1" customWidth="1"/>
    <col min="71" max="71" width="7.125" style="237"/>
    <col min="72" max="72" width="7.125" style="236"/>
    <col min="73" max="73" width="0" style="237" hidden="1" customWidth="1"/>
    <col min="74" max="74" width="7.125" style="237"/>
    <col min="75" max="75" width="0" style="237" hidden="1" customWidth="1"/>
    <col min="76" max="76" width="7.125" style="237"/>
    <col min="77" max="77" width="7.125" style="236"/>
    <col min="78" max="78" width="0" style="237" hidden="1" customWidth="1"/>
    <col min="79" max="79" width="7.125" style="237"/>
    <col min="80" max="80" width="0" style="237" hidden="1" customWidth="1"/>
    <col min="81" max="81" width="7.125" style="237"/>
    <col min="82" max="82" width="7.125" style="236"/>
    <col min="83" max="92" width="0" style="237" hidden="1" customWidth="1"/>
    <col min="93" max="93" width="0" style="314" hidden="1" customWidth="1"/>
    <col min="94" max="94" width="7.125" style="314"/>
    <col min="95" max="95" width="0" style="314" hidden="1" customWidth="1"/>
    <col min="96" max="97" width="7.125" style="314"/>
    <col min="98" max="98" width="0" style="237" hidden="1" customWidth="1"/>
    <col min="99" max="99" width="7.125" style="237"/>
    <col min="100" max="100" width="0" style="237" hidden="1" customWidth="1"/>
    <col min="101" max="101" width="7.125" style="237"/>
    <col min="102" max="102" width="7.125" style="236"/>
    <col min="103" max="112" width="0" style="237" hidden="1" customWidth="1"/>
    <col min="113" max="113" width="0" style="314" hidden="1" customWidth="1"/>
    <col min="114" max="114" width="7.125" style="314"/>
    <col min="115" max="115" width="0" style="314" hidden="1" customWidth="1"/>
    <col min="116" max="117" width="7.125" style="314"/>
    <col min="118" max="118" width="0" style="237" hidden="1" customWidth="1"/>
    <col min="119" max="119" width="7.125" style="237"/>
    <col min="120" max="120" width="0" style="237" hidden="1" customWidth="1"/>
    <col min="121" max="121" width="7.125" style="237"/>
    <col min="122" max="122" width="7.125" style="236"/>
    <col min="123" max="123" width="0" style="237" hidden="1" customWidth="1"/>
    <col min="124" max="124" width="7.125" style="237"/>
    <col min="125" max="125" width="0" style="237" hidden="1" customWidth="1"/>
    <col min="126" max="126" width="7.125" style="237"/>
    <col min="127" max="127" width="7.125" style="236"/>
    <col min="128" max="128" width="0" style="237" hidden="1" customWidth="1"/>
    <col min="129" max="129" width="7.125" style="237"/>
    <col min="130" max="130" width="0" style="237" hidden="1" customWidth="1"/>
    <col min="131" max="131" width="7.125" style="237"/>
    <col min="132" max="132" width="7.125" style="236"/>
    <col min="133" max="133" width="0" style="237" hidden="1" customWidth="1"/>
    <col min="134" max="134" width="7.125" style="237"/>
    <col min="135" max="135" width="0" style="237" hidden="1" customWidth="1"/>
    <col min="136" max="136" width="7.125" style="237"/>
    <col min="137" max="137" width="7.125" style="236"/>
    <col min="138" max="138" width="0" style="237" hidden="1" customWidth="1"/>
    <col min="139" max="139" width="7.125" style="237"/>
    <col min="140" max="140" width="0" style="237" hidden="1" customWidth="1"/>
    <col min="141" max="141" width="7.125" style="237"/>
    <col min="142" max="142" width="7.125" style="236"/>
    <col min="143" max="143" width="0" style="237" hidden="1" customWidth="1"/>
    <col min="144" max="144" width="7.125" style="237"/>
    <col min="145" max="145" width="0" style="237" hidden="1" customWidth="1"/>
    <col min="146" max="146" width="7.125" style="237"/>
    <col min="147" max="147" width="7.125" style="236"/>
    <col min="148" max="148" width="0" style="237" hidden="1" customWidth="1"/>
    <col min="149" max="149" width="7.125" style="237"/>
    <col min="150" max="150" width="0" style="237" hidden="1" customWidth="1"/>
    <col min="151" max="152" width="7.125" style="237"/>
    <col min="153" max="153" width="0" style="237" hidden="1" customWidth="1"/>
    <col min="154" max="154" width="7.125" style="237"/>
    <col min="155" max="155" width="0" style="237" hidden="1" customWidth="1"/>
    <col min="156" max="157" width="7.125" style="237"/>
    <col min="158" max="158" width="0" style="237" hidden="1" customWidth="1"/>
    <col min="159" max="159" width="7.125" style="237"/>
    <col min="160" max="160" width="0" style="237" hidden="1" customWidth="1"/>
    <col min="161" max="162" width="7.125" style="237"/>
    <col min="163" max="163" width="0" style="237" hidden="1" customWidth="1"/>
    <col min="164" max="164" width="7.125" style="237"/>
    <col min="165" max="165" width="0" style="237" hidden="1" customWidth="1"/>
    <col min="166" max="167" width="7.125" style="237"/>
    <col min="168" max="168" width="0" style="237" hidden="1" customWidth="1"/>
    <col min="169" max="169" width="7.125" style="237"/>
    <col min="170" max="170" width="0" style="237" hidden="1" customWidth="1"/>
    <col min="171" max="172" width="7.125" style="237"/>
    <col min="173" max="173" width="0" style="237" hidden="1" customWidth="1"/>
    <col min="174" max="174" width="7.125" style="237"/>
    <col min="175" max="175" width="0" style="237" hidden="1" customWidth="1"/>
    <col min="176" max="177" width="7.125" style="237"/>
    <col min="178" max="178" width="0" style="237" hidden="1" customWidth="1"/>
    <col min="179" max="179" width="7.125" style="237"/>
    <col min="180" max="180" width="0" style="237" hidden="1" customWidth="1"/>
    <col min="181" max="182" width="7.125" style="237"/>
    <col min="183" max="183" width="0" style="237" hidden="1" customWidth="1"/>
    <col min="184" max="184" width="7.125" style="237"/>
    <col min="185" max="185" width="0" style="237" hidden="1" customWidth="1"/>
    <col min="186" max="187" width="7.125" style="237"/>
    <col min="188" max="188" width="0" style="237" hidden="1" customWidth="1"/>
    <col min="189" max="189" width="7.125" style="237"/>
    <col min="190" max="190" width="0" style="237" hidden="1" customWidth="1"/>
    <col min="191" max="192" width="7.125" style="237"/>
    <col min="193" max="193" width="0" style="237" hidden="1" customWidth="1"/>
    <col min="194" max="194" width="7.125" style="237"/>
    <col min="195" max="195" width="0" style="237" hidden="1" customWidth="1"/>
    <col min="196" max="197" width="7.125" style="237"/>
    <col min="198" max="198" width="0" style="237" hidden="1" customWidth="1"/>
    <col min="199" max="199" width="7.125" style="237"/>
    <col min="200" max="200" width="0" style="237" hidden="1" customWidth="1"/>
    <col min="201" max="201" width="7.125" style="237"/>
    <col min="202" max="202" width="7.125" style="236"/>
    <col min="203" max="203" width="0" style="237" hidden="1" customWidth="1"/>
    <col min="204" max="204" width="7.125" style="237"/>
    <col min="205" max="205" width="0" style="237" hidden="1" customWidth="1"/>
    <col min="206" max="206" width="7.125" style="237"/>
    <col min="207" max="207" width="8.5" style="236" customWidth="1"/>
    <col min="208" max="208" width="0" style="237" hidden="1" customWidth="1"/>
    <col min="209" max="209" width="7.125" style="237"/>
    <col min="210" max="210" width="0" style="237" hidden="1" customWidth="1"/>
    <col min="211" max="211" width="7.125" style="237"/>
    <col min="212" max="212" width="7.125" style="236"/>
    <col min="213" max="213" width="0" style="237" hidden="1" customWidth="1"/>
    <col min="214" max="214" width="7.125" style="237"/>
    <col min="215" max="215" width="0" style="237" hidden="1" customWidth="1"/>
    <col min="216" max="216" width="7.125" style="237"/>
    <col min="217" max="217" width="8.5" style="236" customWidth="1"/>
    <col min="218" max="218" width="0" style="237" hidden="1" customWidth="1"/>
    <col min="219" max="219" width="7.125" style="237"/>
    <col min="220" max="220" width="0" style="237" hidden="1" customWidth="1"/>
    <col min="221" max="221" width="7.125" style="237"/>
    <col min="222" max="222" width="7.125" style="236"/>
    <col min="223" max="223" width="0" style="237" hidden="1" customWidth="1"/>
    <col min="224" max="224" width="7.125" style="237"/>
    <col min="225" max="225" width="0" style="237" hidden="1" customWidth="1"/>
    <col min="226" max="226" width="7.125" style="237"/>
    <col min="227" max="227" width="8.5" style="236" customWidth="1"/>
    <col min="228" max="228" width="0" style="237" hidden="1" customWidth="1"/>
    <col min="229" max="229" width="7.125" style="237"/>
    <col min="230" max="230" width="0" style="237" hidden="1" customWidth="1"/>
    <col min="231" max="231" width="7.125" style="237"/>
    <col min="232" max="232" width="7.125" style="236"/>
    <col min="233" max="233" width="0" style="237" hidden="1" customWidth="1"/>
    <col min="234" max="234" width="7.125" style="237"/>
    <col min="235" max="235" width="0" style="237" hidden="1" customWidth="1"/>
    <col min="236" max="236" width="7.125" style="237"/>
    <col min="237" max="237" width="8.5" style="236" customWidth="1"/>
    <col min="238" max="239" width="7.125" style="237"/>
    <col min="240" max="240" width="7.125" style="236"/>
    <col min="241" max="16384" width="7.125" style="235"/>
  </cols>
  <sheetData>
    <row r="1" spans="1:242" s="2" customFormat="1" ht="15" customHeight="1" x14ac:dyDescent="0.25">
      <c r="A1" s="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313"/>
      <c r="S1" s="313"/>
      <c r="T1" s="313"/>
      <c r="U1" s="313"/>
      <c r="V1" s="313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313"/>
      <c r="AH1" s="313"/>
      <c r="AI1" s="313"/>
      <c r="AJ1" s="313"/>
      <c r="AK1" s="313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313"/>
      <c r="CP1" s="313"/>
      <c r="CQ1" s="313"/>
      <c r="CR1" s="313"/>
      <c r="CS1" s="313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313"/>
      <c r="DJ1" s="313"/>
      <c r="DK1" s="313"/>
      <c r="DL1" s="313"/>
      <c r="DM1" s="313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</row>
    <row r="2" spans="1:242" ht="15" customHeight="1" x14ac:dyDescent="0.15"/>
    <row r="3" spans="1:242" ht="23.25" customHeight="1" x14ac:dyDescent="0.15">
      <c r="A3" s="235" t="s">
        <v>371</v>
      </c>
    </row>
    <row r="4" spans="1:242" ht="20.25" customHeight="1" x14ac:dyDescent="0.15">
      <c r="A4" s="235" t="s">
        <v>149</v>
      </c>
    </row>
    <row r="5" spans="1:242" s="236" customFormat="1" x14ac:dyDescent="0.15">
      <c r="A5" s="666"/>
      <c r="B5" s="667"/>
      <c r="C5" s="670" t="s">
        <v>243</v>
      </c>
      <c r="D5" s="670"/>
      <c r="E5" s="670"/>
      <c r="F5" s="670"/>
      <c r="G5" s="671"/>
      <c r="H5" s="672" t="s">
        <v>244</v>
      </c>
      <c r="I5" s="670"/>
      <c r="J5" s="670"/>
      <c r="K5" s="670"/>
      <c r="L5" s="671"/>
      <c r="M5" s="672" t="s">
        <v>245</v>
      </c>
      <c r="N5" s="670"/>
      <c r="O5" s="670"/>
      <c r="P5" s="670"/>
      <c r="Q5" s="671"/>
      <c r="R5" s="672">
        <v>1</v>
      </c>
      <c r="S5" s="670"/>
      <c r="T5" s="670"/>
      <c r="U5" s="670"/>
      <c r="V5" s="671"/>
      <c r="W5" s="672" t="s">
        <v>299</v>
      </c>
      <c r="X5" s="670"/>
      <c r="Y5" s="670"/>
      <c r="Z5" s="670"/>
      <c r="AA5" s="671"/>
      <c r="AB5" s="672" t="s">
        <v>246</v>
      </c>
      <c r="AC5" s="670"/>
      <c r="AD5" s="670"/>
      <c r="AE5" s="670"/>
      <c r="AF5" s="671"/>
      <c r="AG5" s="672">
        <v>2</v>
      </c>
      <c r="AH5" s="670"/>
      <c r="AI5" s="670"/>
      <c r="AJ5" s="670"/>
      <c r="AK5" s="671"/>
      <c r="AL5" s="672">
        <v>3</v>
      </c>
      <c r="AM5" s="670"/>
      <c r="AN5" s="670"/>
      <c r="AO5" s="670"/>
      <c r="AP5" s="671"/>
      <c r="AQ5" s="672">
        <v>4</v>
      </c>
      <c r="AR5" s="670"/>
      <c r="AS5" s="670"/>
      <c r="AT5" s="670"/>
      <c r="AU5" s="671"/>
      <c r="AV5" s="672">
        <v>5</v>
      </c>
      <c r="AW5" s="670"/>
      <c r="AX5" s="670"/>
      <c r="AY5" s="670"/>
      <c r="AZ5" s="671"/>
      <c r="BA5" s="672">
        <v>6</v>
      </c>
      <c r="BB5" s="670"/>
      <c r="BC5" s="670"/>
      <c r="BD5" s="670"/>
      <c r="BE5" s="671"/>
      <c r="BF5" s="672">
        <v>7</v>
      </c>
      <c r="BG5" s="670"/>
      <c r="BH5" s="670"/>
      <c r="BI5" s="670"/>
      <c r="BJ5" s="671"/>
      <c r="BK5" s="672">
        <v>8</v>
      </c>
      <c r="BL5" s="670"/>
      <c r="BM5" s="670"/>
      <c r="BN5" s="670"/>
      <c r="BO5" s="671"/>
      <c r="BP5" s="672">
        <v>9</v>
      </c>
      <c r="BQ5" s="670"/>
      <c r="BR5" s="670"/>
      <c r="BS5" s="670"/>
      <c r="BT5" s="671"/>
      <c r="BU5" s="672">
        <v>10</v>
      </c>
      <c r="BV5" s="670"/>
      <c r="BW5" s="670"/>
      <c r="BX5" s="670"/>
      <c r="BY5" s="671"/>
      <c r="BZ5" s="672">
        <v>11</v>
      </c>
      <c r="CA5" s="670"/>
      <c r="CB5" s="670"/>
      <c r="CC5" s="670"/>
      <c r="CD5" s="671"/>
      <c r="CE5" s="672" t="s">
        <v>247</v>
      </c>
      <c r="CF5" s="670"/>
      <c r="CG5" s="670"/>
      <c r="CH5" s="670"/>
      <c r="CI5" s="673"/>
      <c r="CJ5" s="672" t="s">
        <v>248</v>
      </c>
      <c r="CK5" s="670"/>
      <c r="CL5" s="670"/>
      <c r="CM5" s="670"/>
      <c r="CN5" s="673"/>
      <c r="CO5" s="672" t="s">
        <v>123</v>
      </c>
      <c r="CP5" s="670"/>
      <c r="CQ5" s="670"/>
      <c r="CR5" s="670"/>
      <c r="CS5" s="673"/>
      <c r="CT5" s="672" t="s">
        <v>88</v>
      </c>
      <c r="CU5" s="670"/>
      <c r="CV5" s="670"/>
      <c r="CW5" s="670"/>
      <c r="CX5" s="673"/>
      <c r="CY5" s="672" t="s">
        <v>249</v>
      </c>
      <c r="CZ5" s="670"/>
      <c r="DA5" s="670"/>
      <c r="DB5" s="670"/>
      <c r="DC5" s="671"/>
      <c r="DD5" s="672" t="s">
        <v>250</v>
      </c>
      <c r="DE5" s="670"/>
      <c r="DF5" s="670"/>
      <c r="DG5" s="670"/>
      <c r="DH5" s="673"/>
      <c r="DI5" s="672" t="s">
        <v>168</v>
      </c>
      <c r="DJ5" s="670"/>
      <c r="DK5" s="670"/>
      <c r="DL5" s="670"/>
      <c r="DM5" s="673"/>
      <c r="DN5" s="670" t="s">
        <v>148</v>
      </c>
      <c r="DO5" s="670"/>
      <c r="DP5" s="670"/>
      <c r="DQ5" s="670"/>
      <c r="DR5" s="671"/>
      <c r="DS5" s="672" t="s">
        <v>147</v>
      </c>
      <c r="DT5" s="670"/>
      <c r="DU5" s="670"/>
      <c r="DV5" s="670"/>
      <c r="DW5" s="673"/>
      <c r="DX5" s="672" t="s">
        <v>300</v>
      </c>
      <c r="DY5" s="670"/>
      <c r="DZ5" s="670"/>
      <c r="EA5" s="670"/>
      <c r="EB5" s="673"/>
      <c r="EC5" s="672" t="s">
        <v>83</v>
      </c>
      <c r="ED5" s="670"/>
      <c r="EE5" s="670"/>
      <c r="EF5" s="670"/>
      <c r="EG5" s="673"/>
      <c r="EH5" s="672" t="s">
        <v>146</v>
      </c>
      <c r="EI5" s="670"/>
      <c r="EJ5" s="670"/>
      <c r="EK5" s="670"/>
      <c r="EL5" s="673"/>
      <c r="EM5" s="672" t="s">
        <v>145</v>
      </c>
      <c r="EN5" s="670"/>
      <c r="EO5" s="670"/>
      <c r="EP5" s="670"/>
      <c r="EQ5" s="673"/>
      <c r="ER5" s="672" t="s">
        <v>251</v>
      </c>
      <c r="ES5" s="670"/>
      <c r="ET5" s="670"/>
      <c r="EU5" s="670"/>
      <c r="EV5" s="671"/>
      <c r="EW5" s="672" t="s">
        <v>301</v>
      </c>
      <c r="EX5" s="670"/>
      <c r="EY5" s="670"/>
      <c r="EZ5" s="670"/>
      <c r="FA5" s="673"/>
      <c r="FB5" s="672" t="s">
        <v>302</v>
      </c>
      <c r="FC5" s="670"/>
      <c r="FD5" s="670"/>
      <c r="FE5" s="670"/>
      <c r="FF5" s="673"/>
      <c r="FG5" s="672" t="s">
        <v>252</v>
      </c>
      <c r="FH5" s="670"/>
      <c r="FI5" s="670"/>
      <c r="FJ5" s="670"/>
      <c r="FK5" s="673"/>
      <c r="FL5" s="672" t="s">
        <v>303</v>
      </c>
      <c r="FM5" s="670"/>
      <c r="FN5" s="670"/>
      <c r="FO5" s="670"/>
      <c r="FP5" s="673"/>
      <c r="FQ5" s="672" t="s">
        <v>253</v>
      </c>
      <c r="FR5" s="670"/>
      <c r="FS5" s="670"/>
      <c r="FT5" s="670"/>
      <c r="FU5" s="673"/>
      <c r="FV5" s="672" t="s">
        <v>236</v>
      </c>
      <c r="FW5" s="670"/>
      <c r="FX5" s="670"/>
      <c r="FY5" s="670"/>
      <c r="FZ5" s="673"/>
      <c r="GA5" s="672" t="s">
        <v>238</v>
      </c>
      <c r="GB5" s="670"/>
      <c r="GC5" s="670"/>
      <c r="GD5" s="670"/>
      <c r="GE5" s="673"/>
      <c r="GF5" s="672" t="s">
        <v>240</v>
      </c>
      <c r="GG5" s="670"/>
      <c r="GH5" s="670"/>
      <c r="GI5" s="670"/>
      <c r="GJ5" s="673"/>
      <c r="GK5" s="672" t="s">
        <v>282</v>
      </c>
      <c r="GL5" s="670"/>
      <c r="GM5" s="670"/>
      <c r="GN5" s="670"/>
      <c r="GO5" s="673"/>
      <c r="GP5" s="672" t="s">
        <v>154</v>
      </c>
      <c r="GQ5" s="670"/>
      <c r="GR5" s="670"/>
      <c r="GS5" s="670"/>
      <c r="GT5" s="673"/>
      <c r="GU5" s="672" t="s">
        <v>84</v>
      </c>
      <c r="GV5" s="670"/>
      <c r="GW5" s="670"/>
      <c r="GX5" s="670"/>
      <c r="GY5" s="673"/>
      <c r="GZ5" s="672" t="s">
        <v>275</v>
      </c>
      <c r="HA5" s="670"/>
      <c r="HB5" s="670"/>
      <c r="HC5" s="670"/>
      <c r="HD5" s="673"/>
      <c r="HE5" s="672" t="s">
        <v>276</v>
      </c>
      <c r="HF5" s="670"/>
      <c r="HG5" s="670"/>
      <c r="HH5" s="670"/>
      <c r="HI5" s="673"/>
      <c r="HJ5" s="672" t="s">
        <v>359</v>
      </c>
      <c r="HK5" s="670"/>
      <c r="HL5" s="670"/>
      <c r="HM5" s="670"/>
      <c r="HN5" s="673"/>
      <c r="HO5" s="672" t="s">
        <v>360</v>
      </c>
      <c r="HP5" s="670"/>
      <c r="HQ5" s="670"/>
      <c r="HR5" s="670"/>
      <c r="HS5" s="673"/>
      <c r="HT5" s="672" t="s">
        <v>361</v>
      </c>
      <c r="HU5" s="670"/>
      <c r="HV5" s="670"/>
      <c r="HW5" s="670"/>
      <c r="HX5" s="673"/>
      <c r="HY5" s="672" t="s">
        <v>362</v>
      </c>
      <c r="HZ5" s="670"/>
      <c r="IA5" s="670"/>
      <c r="IB5" s="670"/>
      <c r="IC5" s="673"/>
      <c r="ID5" s="670" t="s">
        <v>254</v>
      </c>
      <c r="IE5" s="670"/>
      <c r="IF5" s="671"/>
    </row>
    <row r="6" spans="1:242" s="237" customFormat="1" x14ac:dyDescent="0.15">
      <c r="A6" s="668"/>
      <c r="B6" s="669"/>
      <c r="C6" s="663" t="s">
        <v>144</v>
      </c>
      <c r="D6" s="663"/>
      <c r="E6" s="663"/>
      <c r="F6" s="663"/>
      <c r="G6" s="664"/>
      <c r="H6" s="662" t="s">
        <v>143</v>
      </c>
      <c r="I6" s="663"/>
      <c r="J6" s="663"/>
      <c r="K6" s="663"/>
      <c r="L6" s="664"/>
      <c r="M6" s="662" t="s">
        <v>142</v>
      </c>
      <c r="N6" s="663"/>
      <c r="O6" s="663"/>
      <c r="P6" s="663"/>
      <c r="Q6" s="664"/>
      <c r="R6" s="675" t="s">
        <v>141</v>
      </c>
      <c r="S6" s="676"/>
      <c r="T6" s="676"/>
      <c r="U6" s="676"/>
      <c r="V6" s="678"/>
      <c r="W6" s="662" t="s">
        <v>140</v>
      </c>
      <c r="X6" s="663"/>
      <c r="Y6" s="663"/>
      <c r="Z6" s="663"/>
      <c r="AA6" s="664"/>
      <c r="AB6" s="662" t="s">
        <v>139</v>
      </c>
      <c r="AC6" s="663"/>
      <c r="AD6" s="663"/>
      <c r="AE6" s="663"/>
      <c r="AF6" s="664"/>
      <c r="AG6" s="675" t="s">
        <v>138</v>
      </c>
      <c r="AH6" s="676"/>
      <c r="AI6" s="676"/>
      <c r="AJ6" s="676"/>
      <c r="AK6" s="678"/>
      <c r="AL6" s="662" t="s">
        <v>304</v>
      </c>
      <c r="AM6" s="663"/>
      <c r="AN6" s="663"/>
      <c r="AO6" s="663"/>
      <c r="AP6" s="664"/>
      <c r="AQ6" s="662" t="s">
        <v>305</v>
      </c>
      <c r="AR6" s="663"/>
      <c r="AS6" s="663"/>
      <c r="AT6" s="663"/>
      <c r="AU6" s="664"/>
      <c r="AV6" s="662" t="s">
        <v>306</v>
      </c>
      <c r="AW6" s="663"/>
      <c r="AX6" s="663"/>
      <c r="AY6" s="663"/>
      <c r="AZ6" s="664"/>
      <c r="BA6" s="662" t="s">
        <v>137</v>
      </c>
      <c r="BB6" s="663"/>
      <c r="BC6" s="663"/>
      <c r="BD6" s="663"/>
      <c r="BE6" s="664"/>
      <c r="BF6" s="662" t="s">
        <v>307</v>
      </c>
      <c r="BG6" s="663"/>
      <c r="BH6" s="663"/>
      <c r="BI6" s="663"/>
      <c r="BJ6" s="664"/>
      <c r="BK6" s="662" t="s">
        <v>308</v>
      </c>
      <c r="BL6" s="663"/>
      <c r="BM6" s="663"/>
      <c r="BN6" s="663"/>
      <c r="BO6" s="664"/>
      <c r="BP6" s="662" t="s">
        <v>309</v>
      </c>
      <c r="BQ6" s="663"/>
      <c r="BR6" s="663"/>
      <c r="BS6" s="663"/>
      <c r="BT6" s="664"/>
      <c r="BU6" s="662" t="s">
        <v>310</v>
      </c>
      <c r="BV6" s="663"/>
      <c r="BW6" s="663"/>
      <c r="BX6" s="663"/>
      <c r="BY6" s="664"/>
      <c r="BZ6" s="662" t="s">
        <v>136</v>
      </c>
      <c r="CA6" s="663"/>
      <c r="CB6" s="663"/>
      <c r="CC6" s="663"/>
      <c r="CD6" s="664"/>
      <c r="CE6" s="662" t="s">
        <v>135</v>
      </c>
      <c r="CF6" s="663"/>
      <c r="CG6" s="663"/>
      <c r="CH6" s="663"/>
      <c r="CI6" s="674"/>
      <c r="CJ6" s="662" t="s">
        <v>134</v>
      </c>
      <c r="CK6" s="663"/>
      <c r="CL6" s="663"/>
      <c r="CM6" s="663"/>
      <c r="CN6" s="674"/>
      <c r="CO6" s="675" t="s">
        <v>56</v>
      </c>
      <c r="CP6" s="676"/>
      <c r="CQ6" s="676"/>
      <c r="CR6" s="676"/>
      <c r="CS6" s="677"/>
      <c r="CT6" s="662" t="s">
        <v>133</v>
      </c>
      <c r="CU6" s="663"/>
      <c r="CV6" s="663"/>
      <c r="CW6" s="663"/>
      <c r="CX6" s="674"/>
      <c r="CY6" s="662" t="s">
        <v>132</v>
      </c>
      <c r="CZ6" s="663"/>
      <c r="DA6" s="663"/>
      <c r="DB6" s="663"/>
      <c r="DC6" s="664"/>
      <c r="DD6" s="662" t="s">
        <v>131</v>
      </c>
      <c r="DE6" s="663"/>
      <c r="DF6" s="663"/>
      <c r="DG6" s="663"/>
      <c r="DH6" s="674"/>
      <c r="DI6" s="675" t="s">
        <v>130</v>
      </c>
      <c r="DJ6" s="676"/>
      <c r="DK6" s="676"/>
      <c r="DL6" s="676"/>
      <c r="DM6" s="677"/>
      <c r="DN6" s="663" t="s">
        <v>129</v>
      </c>
      <c r="DO6" s="663"/>
      <c r="DP6" s="663"/>
      <c r="DQ6" s="663"/>
      <c r="DR6" s="664"/>
      <c r="DS6" s="662" t="s">
        <v>57</v>
      </c>
      <c r="DT6" s="663"/>
      <c r="DU6" s="663"/>
      <c r="DV6" s="663"/>
      <c r="DW6" s="664"/>
      <c r="DX6" s="662" t="s">
        <v>128</v>
      </c>
      <c r="DY6" s="663"/>
      <c r="DZ6" s="663"/>
      <c r="EA6" s="663"/>
      <c r="EB6" s="664"/>
      <c r="EC6" s="662" t="s">
        <v>127</v>
      </c>
      <c r="ED6" s="663"/>
      <c r="EE6" s="663"/>
      <c r="EF6" s="663"/>
      <c r="EG6" s="664"/>
      <c r="EH6" s="662" t="s">
        <v>155</v>
      </c>
      <c r="EI6" s="663"/>
      <c r="EJ6" s="663"/>
      <c r="EK6" s="663"/>
      <c r="EL6" s="664"/>
      <c r="EM6" s="662" t="s">
        <v>256</v>
      </c>
      <c r="EN6" s="663"/>
      <c r="EO6" s="663"/>
      <c r="EP6" s="663"/>
      <c r="EQ6" s="674"/>
      <c r="ER6" s="662" t="s">
        <v>311</v>
      </c>
      <c r="ES6" s="663"/>
      <c r="ET6" s="663"/>
      <c r="EU6" s="663"/>
      <c r="EV6" s="664"/>
      <c r="EW6" s="662" t="s">
        <v>312</v>
      </c>
      <c r="EX6" s="663"/>
      <c r="EY6" s="663"/>
      <c r="EZ6" s="663"/>
      <c r="FA6" s="674"/>
      <c r="FB6" s="662" t="s">
        <v>255</v>
      </c>
      <c r="FC6" s="663"/>
      <c r="FD6" s="663"/>
      <c r="FE6" s="663"/>
      <c r="FF6" s="674"/>
      <c r="FG6" s="662" t="s">
        <v>313</v>
      </c>
      <c r="FH6" s="663"/>
      <c r="FI6" s="663"/>
      <c r="FJ6" s="663"/>
      <c r="FK6" s="674"/>
      <c r="FL6" s="662" t="s">
        <v>220</v>
      </c>
      <c r="FM6" s="663"/>
      <c r="FN6" s="663"/>
      <c r="FO6" s="663"/>
      <c r="FP6" s="674"/>
      <c r="FQ6" s="662" t="s">
        <v>314</v>
      </c>
      <c r="FR6" s="663"/>
      <c r="FS6" s="663"/>
      <c r="FT6" s="663"/>
      <c r="FU6" s="674"/>
      <c r="FV6" s="662" t="s">
        <v>315</v>
      </c>
      <c r="FW6" s="663"/>
      <c r="FX6" s="663"/>
      <c r="FY6" s="663"/>
      <c r="FZ6" s="674"/>
      <c r="GA6" s="662" t="s">
        <v>239</v>
      </c>
      <c r="GB6" s="663"/>
      <c r="GC6" s="663"/>
      <c r="GD6" s="663"/>
      <c r="GE6" s="674"/>
      <c r="GF6" s="662" t="s">
        <v>241</v>
      </c>
      <c r="GG6" s="663"/>
      <c r="GH6" s="663"/>
      <c r="GI6" s="663"/>
      <c r="GJ6" s="674"/>
      <c r="GK6" s="662" t="s">
        <v>284</v>
      </c>
      <c r="GL6" s="663"/>
      <c r="GM6" s="663"/>
      <c r="GN6" s="663"/>
      <c r="GO6" s="674"/>
      <c r="GP6" s="662" t="s">
        <v>60</v>
      </c>
      <c r="GQ6" s="663"/>
      <c r="GR6" s="663"/>
      <c r="GS6" s="663"/>
      <c r="GT6" s="664"/>
      <c r="GU6" s="662" t="s">
        <v>59</v>
      </c>
      <c r="GV6" s="663"/>
      <c r="GW6" s="663"/>
      <c r="GX6" s="663"/>
      <c r="GY6" s="664"/>
      <c r="GZ6" s="662" t="s">
        <v>367</v>
      </c>
      <c r="HA6" s="663"/>
      <c r="HB6" s="663"/>
      <c r="HC6" s="663"/>
      <c r="HD6" s="664"/>
      <c r="HE6" s="662" t="s">
        <v>368</v>
      </c>
      <c r="HF6" s="663"/>
      <c r="HG6" s="663"/>
      <c r="HH6" s="663"/>
      <c r="HI6" s="664"/>
      <c r="HJ6" s="662" t="s">
        <v>363</v>
      </c>
      <c r="HK6" s="663"/>
      <c r="HL6" s="663"/>
      <c r="HM6" s="663"/>
      <c r="HN6" s="664"/>
      <c r="HO6" s="662" t="s">
        <v>364</v>
      </c>
      <c r="HP6" s="663"/>
      <c r="HQ6" s="663"/>
      <c r="HR6" s="663"/>
      <c r="HS6" s="664"/>
      <c r="HT6" s="662" t="s">
        <v>369</v>
      </c>
      <c r="HU6" s="663"/>
      <c r="HV6" s="663"/>
      <c r="HW6" s="663"/>
      <c r="HX6" s="664"/>
      <c r="HY6" s="662" t="s">
        <v>365</v>
      </c>
      <c r="HZ6" s="663"/>
      <c r="IA6" s="663"/>
      <c r="IB6" s="663"/>
      <c r="IC6" s="664"/>
      <c r="ID6" s="663"/>
      <c r="IE6" s="663"/>
      <c r="IF6" s="664"/>
    </row>
    <row r="7" spans="1:242" s="237" customFormat="1" x14ac:dyDescent="0.15">
      <c r="A7" s="659" t="s">
        <v>125</v>
      </c>
      <c r="B7" s="665"/>
      <c r="C7" s="287" t="s">
        <v>124</v>
      </c>
      <c r="D7" s="287" t="s">
        <v>123</v>
      </c>
      <c r="E7" s="286" t="s">
        <v>122</v>
      </c>
      <c r="F7" s="285" t="s">
        <v>121</v>
      </c>
      <c r="G7" s="443" t="s">
        <v>85</v>
      </c>
      <c r="H7" s="442" t="s">
        <v>124</v>
      </c>
      <c r="I7" s="287" t="s">
        <v>123</v>
      </c>
      <c r="J7" s="286" t="s">
        <v>122</v>
      </c>
      <c r="K7" s="285" t="s">
        <v>121</v>
      </c>
      <c r="L7" s="443" t="s">
        <v>85</v>
      </c>
      <c r="M7" s="442" t="s">
        <v>124</v>
      </c>
      <c r="N7" s="287" t="s">
        <v>123</v>
      </c>
      <c r="O7" s="286" t="s">
        <v>122</v>
      </c>
      <c r="P7" s="285" t="s">
        <v>121</v>
      </c>
      <c r="Q7" s="443" t="s">
        <v>85</v>
      </c>
      <c r="R7" s="315" t="s">
        <v>124</v>
      </c>
      <c r="S7" s="316" t="s">
        <v>123</v>
      </c>
      <c r="T7" s="317" t="s">
        <v>122</v>
      </c>
      <c r="U7" s="318" t="s">
        <v>121</v>
      </c>
      <c r="V7" s="319" t="s">
        <v>85</v>
      </c>
      <c r="W7" s="442" t="s">
        <v>124</v>
      </c>
      <c r="X7" s="287" t="s">
        <v>123</v>
      </c>
      <c r="Y7" s="286" t="s">
        <v>122</v>
      </c>
      <c r="Z7" s="285" t="s">
        <v>121</v>
      </c>
      <c r="AA7" s="443" t="s">
        <v>85</v>
      </c>
      <c r="AB7" s="442" t="s">
        <v>124</v>
      </c>
      <c r="AC7" s="287" t="s">
        <v>123</v>
      </c>
      <c r="AD7" s="286" t="s">
        <v>122</v>
      </c>
      <c r="AE7" s="285" t="s">
        <v>121</v>
      </c>
      <c r="AF7" s="443" t="s">
        <v>85</v>
      </c>
      <c r="AG7" s="315" t="s">
        <v>124</v>
      </c>
      <c r="AH7" s="316" t="s">
        <v>123</v>
      </c>
      <c r="AI7" s="317" t="s">
        <v>122</v>
      </c>
      <c r="AJ7" s="318" t="s">
        <v>121</v>
      </c>
      <c r="AK7" s="319" t="s">
        <v>85</v>
      </c>
      <c r="AL7" s="442" t="s">
        <v>124</v>
      </c>
      <c r="AM7" s="287" t="s">
        <v>123</v>
      </c>
      <c r="AN7" s="286" t="s">
        <v>122</v>
      </c>
      <c r="AO7" s="285" t="s">
        <v>121</v>
      </c>
      <c r="AP7" s="284" t="s">
        <v>85</v>
      </c>
      <c r="AQ7" s="442" t="s">
        <v>124</v>
      </c>
      <c r="AR7" s="287" t="s">
        <v>123</v>
      </c>
      <c r="AS7" s="286" t="s">
        <v>122</v>
      </c>
      <c r="AT7" s="285" t="s">
        <v>121</v>
      </c>
      <c r="AU7" s="284" t="s">
        <v>85</v>
      </c>
      <c r="AV7" s="442" t="s">
        <v>124</v>
      </c>
      <c r="AW7" s="287" t="s">
        <v>123</v>
      </c>
      <c r="AX7" s="286" t="s">
        <v>122</v>
      </c>
      <c r="AY7" s="285" t="s">
        <v>121</v>
      </c>
      <c r="AZ7" s="284" t="s">
        <v>85</v>
      </c>
      <c r="BA7" s="442" t="s">
        <v>124</v>
      </c>
      <c r="BB7" s="287" t="s">
        <v>123</v>
      </c>
      <c r="BC7" s="286" t="s">
        <v>122</v>
      </c>
      <c r="BD7" s="285" t="s">
        <v>121</v>
      </c>
      <c r="BE7" s="284" t="s">
        <v>85</v>
      </c>
      <c r="BF7" s="442" t="s">
        <v>124</v>
      </c>
      <c r="BG7" s="287" t="s">
        <v>123</v>
      </c>
      <c r="BH7" s="286" t="s">
        <v>122</v>
      </c>
      <c r="BI7" s="285" t="s">
        <v>121</v>
      </c>
      <c r="BJ7" s="284" t="s">
        <v>85</v>
      </c>
      <c r="BK7" s="442" t="s">
        <v>124</v>
      </c>
      <c r="BL7" s="287" t="s">
        <v>123</v>
      </c>
      <c r="BM7" s="286" t="s">
        <v>122</v>
      </c>
      <c r="BN7" s="285" t="s">
        <v>121</v>
      </c>
      <c r="BO7" s="284" t="s">
        <v>85</v>
      </c>
      <c r="BP7" s="442" t="s">
        <v>124</v>
      </c>
      <c r="BQ7" s="287" t="s">
        <v>123</v>
      </c>
      <c r="BR7" s="286" t="s">
        <v>122</v>
      </c>
      <c r="BS7" s="285" t="s">
        <v>121</v>
      </c>
      <c r="BT7" s="284" t="s">
        <v>85</v>
      </c>
      <c r="BU7" s="442" t="s">
        <v>124</v>
      </c>
      <c r="BV7" s="287" t="s">
        <v>123</v>
      </c>
      <c r="BW7" s="286" t="s">
        <v>122</v>
      </c>
      <c r="BX7" s="285" t="s">
        <v>121</v>
      </c>
      <c r="BY7" s="284" t="s">
        <v>85</v>
      </c>
      <c r="BZ7" s="442" t="s">
        <v>124</v>
      </c>
      <c r="CA7" s="287" t="s">
        <v>123</v>
      </c>
      <c r="CB7" s="286" t="s">
        <v>122</v>
      </c>
      <c r="CC7" s="285" t="s">
        <v>121</v>
      </c>
      <c r="CD7" s="284" t="s">
        <v>85</v>
      </c>
      <c r="CE7" s="442" t="s">
        <v>124</v>
      </c>
      <c r="CF7" s="287" t="s">
        <v>123</v>
      </c>
      <c r="CG7" s="286" t="s">
        <v>122</v>
      </c>
      <c r="CH7" s="285" t="s">
        <v>121</v>
      </c>
      <c r="CI7" s="443" t="s">
        <v>85</v>
      </c>
      <c r="CJ7" s="442" t="s">
        <v>124</v>
      </c>
      <c r="CK7" s="287" t="s">
        <v>123</v>
      </c>
      <c r="CL7" s="286" t="s">
        <v>122</v>
      </c>
      <c r="CM7" s="285" t="s">
        <v>121</v>
      </c>
      <c r="CN7" s="443" t="s">
        <v>85</v>
      </c>
      <c r="CO7" s="315" t="s">
        <v>124</v>
      </c>
      <c r="CP7" s="316" t="s">
        <v>123</v>
      </c>
      <c r="CQ7" s="317" t="s">
        <v>122</v>
      </c>
      <c r="CR7" s="318" t="s">
        <v>121</v>
      </c>
      <c r="CS7" s="319" t="s">
        <v>85</v>
      </c>
      <c r="CT7" s="442" t="s">
        <v>124</v>
      </c>
      <c r="CU7" s="287" t="s">
        <v>123</v>
      </c>
      <c r="CV7" s="286" t="s">
        <v>122</v>
      </c>
      <c r="CW7" s="285" t="s">
        <v>121</v>
      </c>
      <c r="CX7" s="284" t="s">
        <v>85</v>
      </c>
      <c r="CY7" s="442" t="s">
        <v>124</v>
      </c>
      <c r="CZ7" s="287" t="s">
        <v>123</v>
      </c>
      <c r="DA7" s="286" t="s">
        <v>122</v>
      </c>
      <c r="DB7" s="285" t="s">
        <v>121</v>
      </c>
      <c r="DC7" s="443" t="s">
        <v>85</v>
      </c>
      <c r="DD7" s="442" t="s">
        <v>124</v>
      </c>
      <c r="DE7" s="287" t="s">
        <v>123</v>
      </c>
      <c r="DF7" s="286" t="s">
        <v>122</v>
      </c>
      <c r="DG7" s="285" t="s">
        <v>121</v>
      </c>
      <c r="DH7" s="443" t="s">
        <v>85</v>
      </c>
      <c r="DI7" s="315" t="s">
        <v>124</v>
      </c>
      <c r="DJ7" s="316" t="s">
        <v>123</v>
      </c>
      <c r="DK7" s="317" t="s">
        <v>122</v>
      </c>
      <c r="DL7" s="318" t="s">
        <v>121</v>
      </c>
      <c r="DM7" s="319" t="s">
        <v>85</v>
      </c>
      <c r="DN7" s="287" t="s">
        <v>124</v>
      </c>
      <c r="DO7" s="287" t="s">
        <v>123</v>
      </c>
      <c r="DP7" s="286" t="s">
        <v>122</v>
      </c>
      <c r="DQ7" s="285" t="s">
        <v>121</v>
      </c>
      <c r="DR7" s="284" t="s">
        <v>85</v>
      </c>
      <c r="DS7" s="442" t="s">
        <v>124</v>
      </c>
      <c r="DT7" s="287" t="s">
        <v>123</v>
      </c>
      <c r="DU7" s="286" t="s">
        <v>122</v>
      </c>
      <c r="DV7" s="285" t="s">
        <v>121</v>
      </c>
      <c r="DW7" s="284" t="s">
        <v>85</v>
      </c>
      <c r="DX7" s="442" t="s">
        <v>124</v>
      </c>
      <c r="DY7" s="287" t="s">
        <v>123</v>
      </c>
      <c r="DZ7" s="286" t="s">
        <v>122</v>
      </c>
      <c r="EA7" s="285" t="s">
        <v>121</v>
      </c>
      <c r="EB7" s="284" t="s">
        <v>85</v>
      </c>
      <c r="EC7" s="442" t="s">
        <v>124</v>
      </c>
      <c r="ED7" s="287" t="s">
        <v>123</v>
      </c>
      <c r="EE7" s="286" t="s">
        <v>122</v>
      </c>
      <c r="EF7" s="285" t="s">
        <v>121</v>
      </c>
      <c r="EG7" s="284" t="s">
        <v>85</v>
      </c>
      <c r="EH7" s="442" t="s">
        <v>124</v>
      </c>
      <c r="EI7" s="287" t="s">
        <v>123</v>
      </c>
      <c r="EJ7" s="286" t="s">
        <v>122</v>
      </c>
      <c r="EK7" s="285" t="s">
        <v>121</v>
      </c>
      <c r="EL7" s="284" t="s">
        <v>85</v>
      </c>
      <c r="EM7" s="442" t="s">
        <v>124</v>
      </c>
      <c r="EN7" s="287" t="s">
        <v>123</v>
      </c>
      <c r="EO7" s="286" t="s">
        <v>122</v>
      </c>
      <c r="EP7" s="285" t="s">
        <v>121</v>
      </c>
      <c r="EQ7" s="284" t="s">
        <v>85</v>
      </c>
      <c r="ER7" s="442" t="s">
        <v>124</v>
      </c>
      <c r="ES7" s="287" t="s">
        <v>123</v>
      </c>
      <c r="ET7" s="286" t="s">
        <v>122</v>
      </c>
      <c r="EU7" s="285" t="s">
        <v>121</v>
      </c>
      <c r="EV7" s="443" t="s">
        <v>85</v>
      </c>
      <c r="EW7" s="442" t="s">
        <v>124</v>
      </c>
      <c r="EX7" s="287" t="s">
        <v>123</v>
      </c>
      <c r="EY7" s="286" t="s">
        <v>122</v>
      </c>
      <c r="EZ7" s="285" t="s">
        <v>121</v>
      </c>
      <c r="FA7" s="443" t="s">
        <v>85</v>
      </c>
      <c r="FB7" s="442" t="s">
        <v>124</v>
      </c>
      <c r="FC7" s="287" t="s">
        <v>123</v>
      </c>
      <c r="FD7" s="286" t="s">
        <v>122</v>
      </c>
      <c r="FE7" s="285" t="s">
        <v>121</v>
      </c>
      <c r="FF7" s="443" t="s">
        <v>85</v>
      </c>
      <c r="FG7" s="442" t="s">
        <v>124</v>
      </c>
      <c r="FH7" s="287" t="s">
        <v>123</v>
      </c>
      <c r="FI7" s="286" t="s">
        <v>122</v>
      </c>
      <c r="FJ7" s="285" t="s">
        <v>121</v>
      </c>
      <c r="FK7" s="443" t="s">
        <v>85</v>
      </c>
      <c r="FL7" s="442" t="s">
        <v>124</v>
      </c>
      <c r="FM7" s="287" t="s">
        <v>123</v>
      </c>
      <c r="FN7" s="286" t="s">
        <v>122</v>
      </c>
      <c r="FO7" s="285" t="s">
        <v>121</v>
      </c>
      <c r="FP7" s="443" t="s">
        <v>85</v>
      </c>
      <c r="FQ7" s="442" t="s">
        <v>124</v>
      </c>
      <c r="FR7" s="287" t="s">
        <v>123</v>
      </c>
      <c r="FS7" s="286" t="s">
        <v>122</v>
      </c>
      <c r="FT7" s="285" t="s">
        <v>121</v>
      </c>
      <c r="FU7" s="443" t="s">
        <v>85</v>
      </c>
      <c r="FV7" s="442" t="s">
        <v>124</v>
      </c>
      <c r="FW7" s="287" t="s">
        <v>123</v>
      </c>
      <c r="FX7" s="286" t="s">
        <v>122</v>
      </c>
      <c r="FY7" s="285" t="s">
        <v>121</v>
      </c>
      <c r="FZ7" s="443" t="s">
        <v>85</v>
      </c>
      <c r="GA7" s="442" t="s">
        <v>124</v>
      </c>
      <c r="GB7" s="287" t="s">
        <v>123</v>
      </c>
      <c r="GC7" s="286" t="s">
        <v>122</v>
      </c>
      <c r="GD7" s="285" t="s">
        <v>121</v>
      </c>
      <c r="GE7" s="443" t="s">
        <v>85</v>
      </c>
      <c r="GF7" s="442" t="s">
        <v>124</v>
      </c>
      <c r="GG7" s="287" t="s">
        <v>123</v>
      </c>
      <c r="GH7" s="286" t="s">
        <v>122</v>
      </c>
      <c r="GI7" s="285" t="s">
        <v>121</v>
      </c>
      <c r="GJ7" s="443" t="s">
        <v>85</v>
      </c>
      <c r="GK7" s="442" t="s">
        <v>124</v>
      </c>
      <c r="GL7" s="287" t="s">
        <v>123</v>
      </c>
      <c r="GM7" s="286" t="s">
        <v>122</v>
      </c>
      <c r="GN7" s="285" t="s">
        <v>121</v>
      </c>
      <c r="GO7" s="443" t="s">
        <v>85</v>
      </c>
      <c r="GP7" s="442" t="s">
        <v>124</v>
      </c>
      <c r="GQ7" s="287" t="s">
        <v>123</v>
      </c>
      <c r="GR7" s="286" t="s">
        <v>122</v>
      </c>
      <c r="GS7" s="285" t="s">
        <v>121</v>
      </c>
      <c r="GT7" s="284" t="s">
        <v>85</v>
      </c>
      <c r="GU7" s="442" t="s">
        <v>124</v>
      </c>
      <c r="GV7" s="287" t="s">
        <v>123</v>
      </c>
      <c r="GW7" s="286" t="s">
        <v>122</v>
      </c>
      <c r="GX7" s="285" t="s">
        <v>121</v>
      </c>
      <c r="GY7" s="284" t="s">
        <v>85</v>
      </c>
      <c r="GZ7" s="442" t="s">
        <v>124</v>
      </c>
      <c r="HA7" s="287" t="s">
        <v>123</v>
      </c>
      <c r="HB7" s="286" t="s">
        <v>122</v>
      </c>
      <c r="HC7" s="285" t="s">
        <v>121</v>
      </c>
      <c r="HD7" s="284" t="s">
        <v>85</v>
      </c>
      <c r="HE7" s="442" t="s">
        <v>124</v>
      </c>
      <c r="HF7" s="287" t="s">
        <v>123</v>
      </c>
      <c r="HG7" s="286" t="s">
        <v>122</v>
      </c>
      <c r="HH7" s="285" t="s">
        <v>121</v>
      </c>
      <c r="HI7" s="284" t="s">
        <v>85</v>
      </c>
      <c r="HJ7" s="442" t="s">
        <v>124</v>
      </c>
      <c r="HK7" s="287" t="s">
        <v>123</v>
      </c>
      <c r="HL7" s="286" t="s">
        <v>122</v>
      </c>
      <c r="HM7" s="285" t="s">
        <v>121</v>
      </c>
      <c r="HN7" s="284" t="s">
        <v>85</v>
      </c>
      <c r="HO7" s="442" t="s">
        <v>124</v>
      </c>
      <c r="HP7" s="287" t="s">
        <v>123</v>
      </c>
      <c r="HQ7" s="286" t="s">
        <v>122</v>
      </c>
      <c r="HR7" s="285" t="s">
        <v>121</v>
      </c>
      <c r="HS7" s="284" t="s">
        <v>85</v>
      </c>
      <c r="HT7" s="442" t="s">
        <v>124</v>
      </c>
      <c r="HU7" s="287" t="s">
        <v>123</v>
      </c>
      <c r="HV7" s="286" t="s">
        <v>122</v>
      </c>
      <c r="HW7" s="285" t="s">
        <v>121</v>
      </c>
      <c r="HX7" s="284" t="s">
        <v>85</v>
      </c>
      <c r="HY7" s="442" t="s">
        <v>124</v>
      </c>
      <c r="HZ7" s="287" t="s">
        <v>123</v>
      </c>
      <c r="IA7" s="286" t="s">
        <v>122</v>
      </c>
      <c r="IB7" s="285" t="s">
        <v>121</v>
      </c>
      <c r="IC7" s="284" t="s">
        <v>85</v>
      </c>
      <c r="ID7" s="287" t="s">
        <v>123</v>
      </c>
      <c r="IE7" s="285" t="s">
        <v>121</v>
      </c>
      <c r="IF7" s="284" t="s">
        <v>85</v>
      </c>
    </row>
    <row r="8" spans="1:242" s="237" customFormat="1" x14ac:dyDescent="0.15">
      <c r="A8" s="660" t="s">
        <v>120</v>
      </c>
      <c r="B8" s="276" t="s">
        <v>110</v>
      </c>
      <c r="C8" s="273">
        <v>80</v>
      </c>
      <c r="D8" s="270">
        <f>ROUND(C8/5*6,0)</f>
        <v>96</v>
      </c>
      <c r="E8" s="269">
        <v>141</v>
      </c>
      <c r="F8" s="274">
        <f>ROUND(E8/5*6,0)</f>
        <v>169</v>
      </c>
      <c r="G8" s="275">
        <f>D8+F8</f>
        <v>265</v>
      </c>
      <c r="H8" s="273">
        <v>160</v>
      </c>
      <c r="I8" s="270">
        <f>ROUND(H8/5*6,0)</f>
        <v>192</v>
      </c>
      <c r="J8" s="269">
        <v>117</v>
      </c>
      <c r="K8" s="274">
        <f>ROUND(J8/5*6,0)</f>
        <v>140</v>
      </c>
      <c r="L8" s="275">
        <f>I8+K8</f>
        <v>332</v>
      </c>
      <c r="M8" s="273">
        <v>180</v>
      </c>
      <c r="N8" s="270">
        <f>ROUND(M8/5*6,0)</f>
        <v>216</v>
      </c>
      <c r="O8" s="269">
        <v>213</v>
      </c>
      <c r="P8" s="274">
        <f>ROUND(O8/5*6,0)</f>
        <v>256</v>
      </c>
      <c r="Q8" s="275">
        <f>N8+P8</f>
        <v>472</v>
      </c>
      <c r="R8" s="320">
        <f>SUM(C8,H8,M8)</f>
        <v>420</v>
      </c>
      <c r="S8" s="321">
        <f>ROUND(R8/5*6,0)</f>
        <v>504</v>
      </c>
      <c r="T8" s="322">
        <f>SUM(E8,J8,O8)</f>
        <v>471</v>
      </c>
      <c r="U8" s="274">
        <f>ROUND(T8/5*6,0)</f>
        <v>565</v>
      </c>
      <c r="V8" s="245">
        <f t="shared" ref="V8:V40" si="0">S8+U8</f>
        <v>1069</v>
      </c>
      <c r="W8" s="273">
        <v>410</v>
      </c>
      <c r="X8" s="270">
        <f>ROUND(W8/5*6,0)</f>
        <v>492</v>
      </c>
      <c r="Y8" s="269">
        <v>457</v>
      </c>
      <c r="Z8" s="274">
        <f>ROUND(Y8/5*6,0)</f>
        <v>548</v>
      </c>
      <c r="AA8" s="275">
        <f>X8+Z8</f>
        <v>1040</v>
      </c>
      <c r="AB8" s="273">
        <v>143</v>
      </c>
      <c r="AC8" s="270">
        <f>ROUND(AB8/5*6,0)</f>
        <v>172</v>
      </c>
      <c r="AD8" s="269">
        <v>191</v>
      </c>
      <c r="AE8" s="274">
        <f>ROUND(AD8/5*6,0)</f>
        <v>229</v>
      </c>
      <c r="AF8" s="275">
        <f>AC8+AE8</f>
        <v>401</v>
      </c>
      <c r="AG8" s="320">
        <f>SUM(W8,AB8)</f>
        <v>553</v>
      </c>
      <c r="AH8" s="321">
        <f>ROUND(AG8/5*6,0)</f>
        <v>664</v>
      </c>
      <c r="AI8" s="322">
        <f>SUM(Y8,AD8)</f>
        <v>648</v>
      </c>
      <c r="AJ8" s="323">
        <f>ROUND(AI8/5*6,0)</f>
        <v>778</v>
      </c>
      <c r="AK8" s="324">
        <f t="shared" ref="AK8:AK40" si="1">AH8+AJ8</f>
        <v>1442</v>
      </c>
      <c r="AL8" s="273">
        <v>53</v>
      </c>
      <c r="AM8" s="270">
        <f>ROUND(AL8/5*6,0)</f>
        <v>64</v>
      </c>
      <c r="AN8" s="269">
        <v>35</v>
      </c>
      <c r="AO8" s="274">
        <f>ROUND(AN8/5*6,0)</f>
        <v>42</v>
      </c>
      <c r="AP8" s="275">
        <f>AM8+AO8</f>
        <v>106</v>
      </c>
      <c r="AQ8" s="273">
        <v>137</v>
      </c>
      <c r="AR8" s="270">
        <f>ROUND(AQ8/5*6,0)</f>
        <v>164</v>
      </c>
      <c r="AS8" s="269">
        <v>102</v>
      </c>
      <c r="AT8" s="274">
        <f>ROUND(AS8/5*6,0)</f>
        <v>122</v>
      </c>
      <c r="AU8" s="275">
        <f>AR8+AT8</f>
        <v>286</v>
      </c>
      <c r="AV8" s="273">
        <v>94</v>
      </c>
      <c r="AW8" s="270">
        <f>ROUND(AV8/5*6,0)</f>
        <v>113</v>
      </c>
      <c r="AX8" s="269">
        <v>117</v>
      </c>
      <c r="AY8" s="274">
        <f>ROUND(AX8/5*6,0)</f>
        <v>140</v>
      </c>
      <c r="AZ8" s="275">
        <f>AW8+AY8</f>
        <v>253</v>
      </c>
      <c r="BA8" s="273">
        <v>68</v>
      </c>
      <c r="BB8" s="270">
        <f>ROUND(BA8/5*6,0)</f>
        <v>82</v>
      </c>
      <c r="BC8" s="269">
        <v>25</v>
      </c>
      <c r="BD8" s="274">
        <f>ROUND(BC8/5*6,0)</f>
        <v>30</v>
      </c>
      <c r="BE8" s="275">
        <f>BB8+BD8</f>
        <v>112</v>
      </c>
      <c r="BF8" s="273">
        <v>69</v>
      </c>
      <c r="BG8" s="270">
        <f>ROUND(BF8/5*6,0)</f>
        <v>83</v>
      </c>
      <c r="BH8" s="269">
        <v>60</v>
      </c>
      <c r="BI8" s="274">
        <f>ROUND(BH8/5*6,0)</f>
        <v>72</v>
      </c>
      <c r="BJ8" s="275">
        <f>BG8+BI8</f>
        <v>155</v>
      </c>
      <c r="BK8" s="273">
        <v>39</v>
      </c>
      <c r="BL8" s="270">
        <f>ROUND(BK8/5*6,0)</f>
        <v>47</v>
      </c>
      <c r="BM8" s="269">
        <v>30</v>
      </c>
      <c r="BN8" s="274">
        <f>ROUND(BM8/5*6,0)</f>
        <v>36</v>
      </c>
      <c r="BO8" s="275">
        <f>BL8+BN8</f>
        <v>83</v>
      </c>
      <c r="BP8" s="273">
        <v>44</v>
      </c>
      <c r="BQ8" s="270">
        <f>ROUND(BP8/5*6,0)</f>
        <v>53</v>
      </c>
      <c r="BR8" s="269">
        <v>38</v>
      </c>
      <c r="BS8" s="274">
        <f>ROUND(BR8/5*6,0)</f>
        <v>46</v>
      </c>
      <c r="BT8" s="275">
        <f>BQ8+BS8</f>
        <v>99</v>
      </c>
      <c r="BU8" s="273">
        <v>48</v>
      </c>
      <c r="BV8" s="270">
        <f>ROUND(BU8/5*6,0)</f>
        <v>58</v>
      </c>
      <c r="BW8" s="269">
        <v>29</v>
      </c>
      <c r="BX8" s="274">
        <f>ROUND(BW8/5*6,0)</f>
        <v>35</v>
      </c>
      <c r="BY8" s="275">
        <f>BV8+BX8</f>
        <v>93</v>
      </c>
      <c r="BZ8" s="273">
        <v>37</v>
      </c>
      <c r="CA8" s="270">
        <f>ROUND(BZ8/5*6,0)</f>
        <v>44</v>
      </c>
      <c r="CB8" s="269">
        <v>66</v>
      </c>
      <c r="CC8" s="274">
        <f>ROUND(CB8/5*6,0)</f>
        <v>79</v>
      </c>
      <c r="CD8" s="275">
        <f>CA8+CC8</f>
        <v>123</v>
      </c>
      <c r="CE8" s="273">
        <v>29</v>
      </c>
      <c r="CF8" s="270">
        <f>ROUND(CE8/5*6,0)</f>
        <v>35</v>
      </c>
      <c r="CG8" s="269">
        <v>46</v>
      </c>
      <c r="CH8" s="274">
        <f>ROUND(CG8/5*6,0)</f>
        <v>55</v>
      </c>
      <c r="CI8" s="275">
        <f>CF8+CH8</f>
        <v>90</v>
      </c>
      <c r="CJ8" s="273">
        <v>38</v>
      </c>
      <c r="CK8" s="270">
        <f>ROUND(CJ8/5*6,0)</f>
        <v>46</v>
      </c>
      <c r="CL8" s="269">
        <v>57</v>
      </c>
      <c r="CM8" s="274">
        <f>ROUND(CL8/5*6,0)</f>
        <v>68</v>
      </c>
      <c r="CN8" s="275">
        <f>CK8+CM8</f>
        <v>114</v>
      </c>
      <c r="CO8" s="321">
        <f>SUM(CE8,CJ8)</f>
        <v>67</v>
      </c>
      <c r="CP8" s="321">
        <f>ROUND(CO8/5*6,0)</f>
        <v>80</v>
      </c>
      <c r="CQ8" s="322">
        <f>SUM(CG8,CL8)</f>
        <v>103</v>
      </c>
      <c r="CR8" s="323">
        <f>ROUND(CQ8/5*6,0)</f>
        <v>124</v>
      </c>
      <c r="CS8" s="324">
        <f t="shared" ref="CS8:CS40" si="2">CP8+CR8</f>
        <v>204</v>
      </c>
      <c r="CT8" s="273">
        <v>119</v>
      </c>
      <c r="CU8" s="270">
        <f>ROUND(CT8/5*6,0)</f>
        <v>143</v>
      </c>
      <c r="CV8" s="269">
        <v>53</v>
      </c>
      <c r="CW8" s="274">
        <f>ROUND(CV8/5*6,0)</f>
        <v>64</v>
      </c>
      <c r="CX8" s="275">
        <f>CU8+CW8</f>
        <v>207</v>
      </c>
      <c r="CY8" s="273">
        <v>20</v>
      </c>
      <c r="CZ8" s="270">
        <f>ROUND(CY8/5*6,0)</f>
        <v>24</v>
      </c>
      <c r="DA8" s="269">
        <v>18</v>
      </c>
      <c r="DB8" s="274">
        <f>ROUND(DA8/5*6,0)</f>
        <v>22</v>
      </c>
      <c r="DC8" s="275">
        <f>CZ8+DB8</f>
        <v>46</v>
      </c>
      <c r="DD8" s="273">
        <v>5</v>
      </c>
      <c r="DE8" s="270">
        <f>ROUND(DD8/5*6,0)</f>
        <v>6</v>
      </c>
      <c r="DF8" s="269">
        <v>28</v>
      </c>
      <c r="DG8" s="274">
        <f>ROUND(DF8/5*6,0)</f>
        <v>34</v>
      </c>
      <c r="DH8" s="275">
        <f>DE8+DG8</f>
        <v>40</v>
      </c>
      <c r="DI8" s="320">
        <f>SUM(CY8,DD8)</f>
        <v>25</v>
      </c>
      <c r="DJ8" s="321">
        <f>ROUND(DI8/5*6,0)</f>
        <v>30</v>
      </c>
      <c r="DK8" s="322">
        <f>SUM(DA8,DF8)</f>
        <v>46</v>
      </c>
      <c r="DL8" s="323">
        <f>ROUND(DK8/5*6,0)</f>
        <v>55</v>
      </c>
      <c r="DM8" s="324">
        <f t="shared" ref="DM8:DM40" si="3">DJ8+DL8</f>
        <v>85</v>
      </c>
      <c r="DN8" s="273">
        <v>27</v>
      </c>
      <c r="DO8" s="270">
        <f>ROUND(DN8/5*6,0)</f>
        <v>32</v>
      </c>
      <c r="DP8" s="269">
        <v>28</v>
      </c>
      <c r="DQ8" s="274">
        <f>ROUND(DP8/5*6,0)</f>
        <v>34</v>
      </c>
      <c r="DR8" s="275">
        <f>DO8+DQ8</f>
        <v>66</v>
      </c>
      <c r="DS8" s="273">
        <v>14</v>
      </c>
      <c r="DT8" s="270">
        <f>ROUND(DS8/5*6,0)</f>
        <v>17</v>
      </c>
      <c r="DU8" s="269">
        <v>3</v>
      </c>
      <c r="DV8" s="274">
        <f>ROUND(DU8/5*6,0)</f>
        <v>4</v>
      </c>
      <c r="DW8" s="275">
        <f>DT8+DV8</f>
        <v>21</v>
      </c>
      <c r="DX8" s="273">
        <v>84</v>
      </c>
      <c r="DY8" s="270">
        <f>ROUND(DX8/5*6,0)</f>
        <v>101</v>
      </c>
      <c r="DZ8" s="269">
        <v>70</v>
      </c>
      <c r="EA8" s="274">
        <f>ROUND(DZ8/5*6,0)</f>
        <v>84</v>
      </c>
      <c r="EB8" s="275">
        <f>DY8+EA8</f>
        <v>185</v>
      </c>
      <c r="EC8" s="273">
        <v>65</v>
      </c>
      <c r="ED8" s="270">
        <f>ROUND(EC8/5*6,0)</f>
        <v>78</v>
      </c>
      <c r="EE8" s="269">
        <v>37</v>
      </c>
      <c r="EF8" s="274">
        <f>ROUND(EE8/5*6,0)</f>
        <v>44</v>
      </c>
      <c r="EG8" s="275">
        <f>ED8+EF8</f>
        <v>122</v>
      </c>
      <c r="EH8" s="273">
        <v>26</v>
      </c>
      <c r="EI8" s="270">
        <f>ROUND(EH8/5*6,0)</f>
        <v>31</v>
      </c>
      <c r="EJ8" s="269">
        <v>21</v>
      </c>
      <c r="EK8" s="274">
        <f>ROUND(EJ8/5*6,0)</f>
        <v>25</v>
      </c>
      <c r="EL8" s="275">
        <f>EI8+EK8</f>
        <v>56</v>
      </c>
      <c r="EM8" s="273">
        <v>7</v>
      </c>
      <c r="EN8" s="270">
        <f>ROUND(EM8/5*6,0)</f>
        <v>8</v>
      </c>
      <c r="EO8" s="269">
        <v>3</v>
      </c>
      <c r="EP8" s="274">
        <f>ROUND(EO8/5*6,0)</f>
        <v>4</v>
      </c>
      <c r="EQ8" s="275">
        <f>EN8+EP8</f>
        <v>12</v>
      </c>
      <c r="ER8" s="273">
        <v>8</v>
      </c>
      <c r="ES8" s="270">
        <f>ROUND(ER8/5*6,0)</f>
        <v>10</v>
      </c>
      <c r="ET8" s="269">
        <v>7</v>
      </c>
      <c r="EU8" s="274">
        <f>ROUND(ET8/5*6,0)</f>
        <v>8</v>
      </c>
      <c r="EV8" s="275">
        <f>ES8+EU8</f>
        <v>18</v>
      </c>
      <c r="EW8" s="273">
        <v>14</v>
      </c>
      <c r="EX8" s="270">
        <f>ROUND(EW8/5*6,0)</f>
        <v>17</v>
      </c>
      <c r="EY8" s="269">
        <v>30</v>
      </c>
      <c r="EZ8" s="274">
        <f>ROUND(EY8/5*6,0)</f>
        <v>36</v>
      </c>
      <c r="FA8" s="275">
        <f>EX8+EZ8</f>
        <v>53</v>
      </c>
      <c r="FB8" s="273">
        <v>316</v>
      </c>
      <c r="FC8" s="270">
        <f>ROUND(FB8/5*6,0)</f>
        <v>379</v>
      </c>
      <c r="FD8" s="269">
        <v>42</v>
      </c>
      <c r="FE8" s="274">
        <f>ROUND(FD8/5*6,0)</f>
        <v>50</v>
      </c>
      <c r="FF8" s="275">
        <f>FC8+FE8</f>
        <v>429</v>
      </c>
      <c r="FG8" s="273">
        <v>10</v>
      </c>
      <c r="FH8" s="270">
        <f>ROUND(FG8/5*6,0)</f>
        <v>12</v>
      </c>
      <c r="FI8" s="269">
        <v>4</v>
      </c>
      <c r="FJ8" s="274">
        <f>ROUND(FI8/5*6,0)</f>
        <v>5</v>
      </c>
      <c r="FK8" s="275">
        <f>FH8+FJ8</f>
        <v>17</v>
      </c>
      <c r="FL8" s="273">
        <v>1</v>
      </c>
      <c r="FM8" s="270">
        <f>ROUND(FL8/5*6,0)</f>
        <v>1</v>
      </c>
      <c r="FN8" s="269">
        <v>5</v>
      </c>
      <c r="FO8" s="274">
        <f>ROUND(FN8/5*6,0)</f>
        <v>6</v>
      </c>
      <c r="FP8" s="275">
        <f>FM8+FO8</f>
        <v>7</v>
      </c>
      <c r="FQ8" s="273">
        <v>24</v>
      </c>
      <c r="FR8" s="270">
        <f>ROUND(FQ8/5*6,0)</f>
        <v>29</v>
      </c>
      <c r="FS8" s="269">
        <v>15</v>
      </c>
      <c r="FT8" s="274">
        <f>ROUND(FS8/5*6,0)</f>
        <v>18</v>
      </c>
      <c r="FU8" s="275">
        <f>FR8+FT8</f>
        <v>47</v>
      </c>
      <c r="FV8" s="273">
        <v>7</v>
      </c>
      <c r="FW8" s="270">
        <f>ROUND(FV8/5*6,0)</f>
        <v>8</v>
      </c>
      <c r="FX8" s="269">
        <v>2</v>
      </c>
      <c r="FY8" s="274">
        <f>ROUND(FX8/5*6,0)</f>
        <v>2</v>
      </c>
      <c r="FZ8" s="275">
        <f>FW8+FY8</f>
        <v>10</v>
      </c>
      <c r="GA8" s="273">
        <v>15</v>
      </c>
      <c r="GB8" s="270">
        <f>ROUND(GA8/5*6,0)</f>
        <v>18</v>
      </c>
      <c r="GC8" s="269">
        <v>26</v>
      </c>
      <c r="GD8" s="274">
        <f>ROUND(GC8/5*6,0)</f>
        <v>31</v>
      </c>
      <c r="GE8" s="275">
        <f>GB8+GD8</f>
        <v>49</v>
      </c>
      <c r="GF8" s="273">
        <v>7</v>
      </c>
      <c r="GG8" s="270">
        <f>ROUND(GF8/5*6,0)</f>
        <v>8</v>
      </c>
      <c r="GH8" s="269">
        <v>11</v>
      </c>
      <c r="GI8" s="274">
        <f>ROUND(GH8/5*6,0)</f>
        <v>13</v>
      </c>
      <c r="GJ8" s="275">
        <f>GG8+GI8</f>
        <v>21</v>
      </c>
      <c r="GK8" s="273">
        <v>93</v>
      </c>
      <c r="GL8" s="270">
        <f>ROUND(GK8/5*6,0)</f>
        <v>112</v>
      </c>
      <c r="GM8" s="269">
        <v>8</v>
      </c>
      <c r="GN8" s="274">
        <f>ROUND(GM8/5*6,0)</f>
        <v>10</v>
      </c>
      <c r="GO8" s="275">
        <f>GL8+GN8</f>
        <v>122</v>
      </c>
      <c r="GP8" s="273">
        <v>12</v>
      </c>
      <c r="GQ8" s="270">
        <f>ROUND(GP8/5*6,0)</f>
        <v>14</v>
      </c>
      <c r="GR8" s="269">
        <v>29</v>
      </c>
      <c r="GS8" s="274">
        <f>ROUND(GR8/5*6,0)</f>
        <v>35</v>
      </c>
      <c r="GT8" s="275">
        <f>GQ8+GS8</f>
        <v>49</v>
      </c>
      <c r="GU8" s="273">
        <v>69</v>
      </c>
      <c r="GV8" s="270">
        <f>ROUND(GU8/5*6,0)</f>
        <v>83</v>
      </c>
      <c r="GW8" s="269">
        <v>73</v>
      </c>
      <c r="GX8" s="274">
        <f>ROUND(GW8/5*6,0)</f>
        <v>88</v>
      </c>
      <c r="GY8" s="275">
        <f>GV8+GX8</f>
        <v>171</v>
      </c>
      <c r="GZ8" s="273">
        <v>100</v>
      </c>
      <c r="HA8" s="270">
        <f>ROUND(GZ8/5*6,0)</f>
        <v>120</v>
      </c>
      <c r="HB8" s="269">
        <v>82</v>
      </c>
      <c r="HC8" s="274">
        <f>ROUND(HB8/5*6,0)</f>
        <v>98</v>
      </c>
      <c r="HD8" s="275">
        <f>HA8+HC8</f>
        <v>218</v>
      </c>
      <c r="HE8" s="273">
        <v>94</v>
      </c>
      <c r="HF8" s="270">
        <f>ROUND(HE8/5*6,0)</f>
        <v>113</v>
      </c>
      <c r="HG8" s="269">
        <v>89</v>
      </c>
      <c r="HH8" s="274">
        <f>ROUND(HG8/5*6,0)</f>
        <v>107</v>
      </c>
      <c r="HI8" s="275">
        <f>HF8+HH8</f>
        <v>220</v>
      </c>
      <c r="HJ8" s="273">
        <v>10</v>
      </c>
      <c r="HK8" s="270">
        <f>ROUND(HJ8/5*6,0)</f>
        <v>12</v>
      </c>
      <c r="HL8" s="269">
        <v>47</v>
      </c>
      <c r="HM8" s="274">
        <f>ROUND(HL8/5*6,0)</f>
        <v>56</v>
      </c>
      <c r="HN8" s="275">
        <f>HK8+HM8</f>
        <v>68</v>
      </c>
      <c r="HO8" s="273">
        <v>97</v>
      </c>
      <c r="HP8" s="270">
        <f>ROUND(HO8/5*6,0)</f>
        <v>116</v>
      </c>
      <c r="HQ8" s="269">
        <v>54</v>
      </c>
      <c r="HR8" s="274">
        <f>ROUND(HQ8/5*6,0)</f>
        <v>65</v>
      </c>
      <c r="HS8" s="275">
        <f>HP8+HR8</f>
        <v>181</v>
      </c>
      <c r="HT8" s="273">
        <v>17</v>
      </c>
      <c r="HU8" s="270">
        <f>ROUND(HT8/5*6,0)</f>
        <v>20</v>
      </c>
      <c r="HV8" s="269">
        <v>11</v>
      </c>
      <c r="HW8" s="274">
        <f>ROUND(HV8/5*6,0)</f>
        <v>13</v>
      </c>
      <c r="HX8" s="275">
        <f>HU8+HW8</f>
        <v>33</v>
      </c>
      <c r="HY8" s="273">
        <v>22</v>
      </c>
      <c r="HZ8" s="270">
        <f>ROUND(HY8/5*6,0)</f>
        <v>26</v>
      </c>
      <c r="IA8" s="269">
        <v>45</v>
      </c>
      <c r="IB8" s="274">
        <f>ROUND(IA8/5*6,0)</f>
        <v>54</v>
      </c>
      <c r="IC8" s="275">
        <f>HZ8+IB8</f>
        <v>80</v>
      </c>
      <c r="ID8" s="270">
        <f>SUM(S8,AH8,AM8,AR8,AW8,BB8,BG8,BL8,BQ8,BV8,CA8,CP8,CU8,DJ8,DO8,DT8,DY8,ED8,EI8,EN8,ES8,EX8,FC8,FH8,FM8,FR8,FW8,GB8,GG8,GL8,GQ8,GV8)+HA8+HF8+HK8+HP8+HU8+HZ8</f>
        <v>3494</v>
      </c>
      <c r="IE8" s="274">
        <f>SUM(U8,AJ8,AO8,AT8,AY8,BD8,BI8,BN8,BS8,BX8,CC8,CR8,CW8,DL8,DQ8,DV8,EA8,EF8,EK8,EP8,EU8,EZ8,FE8,FJ8,FO8,FT8,FY8,GD8,GI8,GN8,GS8,GX8)+HC8+HH8+HM8+HR8+HW8+IB8</f>
        <v>3078</v>
      </c>
      <c r="IF8" s="245">
        <f>SUM(V8,AK8,AP8,AU8,AZ8,BE8,BJ8,BO8,BT8,BY8,CD8,CS8,CX8,DM8,DR8,DW8,EB8,EG8,EL8,EQ8,EV8,FA8,FF8,FK8,FP8,FU8,FZ8,GE8,GJ8,GO8,GT8,GY8)+HD8+HI8+HN8+HS8+HX8+IC8</f>
        <v>6572</v>
      </c>
    </row>
    <row r="9" spans="1:242" s="237" customFormat="1" x14ac:dyDescent="0.15">
      <c r="A9" s="658"/>
      <c r="B9" s="253" t="s">
        <v>109</v>
      </c>
      <c r="C9" s="272">
        <v>56</v>
      </c>
      <c r="D9" s="250">
        <f>ROUND(C9/5*6,0)</f>
        <v>67</v>
      </c>
      <c r="E9" s="271">
        <v>119</v>
      </c>
      <c r="F9" s="248">
        <f>ROUND(E9/5*6,0)</f>
        <v>143</v>
      </c>
      <c r="G9" s="252">
        <f>D9+F9</f>
        <v>210</v>
      </c>
      <c r="H9" s="272">
        <v>136</v>
      </c>
      <c r="I9" s="250">
        <f>ROUND(H9/5*6,0)</f>
        <v>163</v>
      </c>
      <c r="J9" s="271">
        <v>105</v>
      </c>
      <c r="K9" s="248">
        <f>ROUND(J9/5*6,0)</f>
        <v>126</v>
      </c>
      <c r="L9" s="252">
        <f>I9+K9</f>
        <v>289</v>
      </c>
      <c r="M9" s="272">
        <v>180</v>
      </c>
      <c r="N9" s="250">
        <f>ROUND(M9/5*6,0)</f>
        <v>216</v>
      </c>
      <c r="O9" s="271">
        <v>236</v>
      </c>
      <c r="P9" s="248">
        <f>ROUND(O9/5*6,0)</f>
        <v>283</v>
      </c>
      <c r="Q9" s="252">
        <f>N9+P9</f>
        <v>499</v>
      </c>
      <c r="R9" s="325">
        <f>SUM(C9,H9,M9)</f>
        <v>372</v>
      </c>
      <c r="S9" s="326">
        <f>ROUND(R9/5*6,0)</f>
        <v>446</v>
      </c>
      <c r="T9" s="327">
        <f>SUM(E9,J9,O9)</f>
        <v>460</v>
      </c>
      <c r="U9" s="248">
        <f>ROUND(T9/5*6,0)</f>
        <v>552</v>
      </c>
      <c r="V9" s="247">
        <f t="shared" si="0"/>
        <v>998</v>
      </c>
      <c r="W9" s="272">
        <v>384</v>
      </c>
      <c r="X9" s="250">
        <f>ROUND(W9/5*6,0)</f>
        <v>461</v>
      </c>
      <c r="Y9" s="271">
        <v>542</v>
      </c>
      <c r="Z9" s="248">
        <f>ROUND(Y9/5*6,0)</f>
        <v>650</v>
      </c>
      <c r="AA9" s="252">
        <f>X9+Z9</f>
        <v>1111</v>
      </c>
      <c r="AB9" s="272">
        <v>112</v>
      </c>
      <c r="AC9" s="250">
        <f>ROUND(AB9/5*6,0)</f>
        <v>134</v>
      </c>
      <c r="AD9" s="271">
        <v>256</v>
      </c>
      <c r="AE9" s="248">
        <f>ROUND(AD9/5*6,0)</f>
        <v>307</v>
      </c>
      <c r="AF9" s="252">
        <f>AC9+AE9</f>
        <v>441</v>
      </c>
      <c r="AG9" s="325">
        <f>SUM(W9,AB9)</f>
        <v>496</v>
      </c>
      <c r="AH9" s="326">
        <f>ROUND(AG9/5*6,0)</f>
        <v>595</v>
      </c>
      <c r="AI9" s="327">
        <f>SUM(Y9,AD9)</f>
        <v>798</v>
      </c>
      <c r="AJ9" s="328">
        <f>ROUND(AI9/5*6,0)</f>
        <v>958</v>
      </c>
      <c r="AK9" s="329">
        <f t="shared" si="1"/>
        <v>1553</v>
      </c>
      <c r="AL9" s="272">
        <v>28</v>
      </c>
      <c r="AM9" s="250">
        <f>ROUND(AL9/5*6,0)</f>
        <v>34</v>
      </c>
      <c r="AN9" s="271">
        <v>23</v>
      </c>
      <c r="AO9" s="248">
        <f>ROUND(AN9/5*6,0)</f>
        <v>28</v>
      </c>
      <c r="AP9" s="252">
        <f>AM9+AO9</f>
        <v>62</v>
      </c>
      <c r="AQ9" s="272">
        <v>174</v>
      </c>
      <c r="AR9" s="250">
        <f>ROUND(AQ9/5*6,0)</f>
        <v>209</v>
      </c>
      <c r="AS9" s="271">
        <v>65</v>
      </c>
      <c r="AT9" s="248">
        <f>ROUND(AS9/5*6,0)</f>
        <v>78</v>
      </c>
      <c r="AU9" s="252">
        <f>AR9+AT9</f>
        <v>287</v>
      </c>
      <c r="AV9" s="272">
        <v>62</v>
      </c>
      <c r="AW9" s="250">
        <f>ROUND(AV9/5*6,0)</f>
        <v>74</v>
      </c>
      <c r="AX9" s="271">
        <v>160</v>
      </c>
      <c r="AY9" s="248">
        <f>ROUND(AX9/5*6,0)</f>
        <v>192</v>
      </c>
      <c r="AZ9" s="252">
        <f>AW9+AY9</f>
        <v>266</v>
      </c>
      <c r="BA9" s="272">
        <v>183</v>
      </c>
      <c r="BB9" s="250">
        <f>ROUND(BA9/5*6,0)</f>
        <v>220</v>
      </c>
      <c r="BC9" s="271">
        <v>26</v>
      </c>
      <c r="BD9" s="248">
        <f>ROUND(BC9/5*6,0)</f>
        <v>31</v>
      </c>
      <c r="BE9" s="252">
        <f>BB9+BD9</f>
        <v>251</v>
      </c>
      <c r="BF9" s="272">
        <v>77</v>
      </c>
      <c r="BG9" s="250">
        <f>ROUND(BF9/5*6,0)</f>
        <v>92</v>
      </c>
      <c r="BH9" s="271">
        <v>93</v>
      </c>
      <c r="BI9" s="248">
        <f>ROUND(BH9/5*6,0)</f>
        <v>112</v>
      </c>
      <c r="BJ9" s="252">
        <f>BG9+BI9</f>
        <v>204</v>
      </c>
      <c r="BK9" s="272">
        <v>65</v>
      </c>
      <c r="BL9" s="250">
        <f>ROUND(BK9/5*6,0)</f>
        <v>78</v>
      </c>
      <c r="BM9" s="271">
        <v>41</v>
      </c>
      <c r="BN9" s="248">
        <f>ROUND(BM9/5*6,0)</f>
        <v>49</v>
      </c>
      <c r="BO9" s="252">
        <f>BL9+BN9</f>
        <v>127</v>
      </c>
      <c r="BP9" s="272">
        <v>170</v>
      </c>
      <c r="BQ9" s="250">
        <f>ROUND(BP9/5*6,0)</f>
        <v>204</v>
      </c>
      <c r="BR9" s="271">
        <v>35</v>
      </c>
      <c r="BS9" s="248">
        <f>ROUND(BR9/5*6,0)</f>
        <v>42</v>
      </c>
      <c r="BT9" s="252">
        <f>BQ9+BS9</f>
        <v>246</v>
      </c>
      <c r="BU9" s="272">
        <v>46</v>
      </c>
      <c r="BV9" s="250">
        <f>ROUND(BU9/5*6,0)</f>
        <v>55</v>
      </c>
      <c r="BW9" s="271">
        <v>32</v>
      </c>
      <c r="BX9" s="248">
        <f>ROUND(BW9/5*6,0)</f>
        <v>38</v>
      </c>
      <c r="BY9" s="252">
        <f>BV9+BX9</f>
        <v>93</v>
      </c>
      <c r="BZ9" s="272">
        <v>30</v>
      </c>
      <c r="CA9" s="250">
        <f>ROUND(BZ9/5*6,0)</f>
        <v>36</v>
      </c>
      <c r="CB9" s="271">
        <v>70</v>
      </c>
      <c r="CC9" s="248">
        <f>ROUND(CB9/5*6,0)</f>
        <v>84</v>
      </c>
      <c r="CD9" s="252">
        <f>CA9+CC9</f>
        <v>120</v>
      </c>
      <c r="CE9" s="272">
        <v>23</v>
      </c>
      <c r="CF9" s="250">
        <f>ROUND(CE9/5*6,0)</f>
        <v>28</v>
      </c>
      <c r="CG9" s="271">
        <v>35</v>
      </c>
      <c r="CH9" s="248">
        <f>ROUND(CG9/5*6,0)</f>
        <v>42</v>
      </c>
      <c r="CI9" s="252">
        <f>CF9+CH9</f>
        <v>70</v>
      </c>
      <c r="CJ9" s="272">
        <v>28</v>
      </c>
      <c r="CK9" s="250">
        <f>ROUND(CJ9/5*6,0)</f>
        <v>34</v>
      </c>
      <c r="CL9" s="271">
        <v>62</v>
      </c>
      <c r="CM9" s="248">
        <f>ROUND(CL9/5*6,0)</f>
        <v>74</v>
      </c>
      <c r="CN9" s="252">
        <f>CK9+CM9</f>
        <v>108</v>
      </c>
      <c r="CO9" s="321">
        <f>SUM(CE9,CJ9)</f>
        <v>51</v>
      </c>
      <c r="CP9" s="326">
        <f>ROUND(CO9/5*6,0)</f>
        <v>61</v>
      </c>
      <c r="CQ9" s="327">
        <f>SUM(CG9,CL9)</f>
        <v>97</v>
      </c>
      <c r="CR9" s="328">
        <f>ROUND(CQ9/5*6,0)</f>
        <v>116</v>
      </c>
      <c r="CS9" s="329">
        <f t="shared" si="2"/>
        <v>177</v>
      </c>
      <c r="CT9" s="272">
        <v>141</v>
      </c>
      <c r="CU9" s="250">
        <f>ROUND(CT9/5*6,0)</f>
        <v>169</v>
      </c>
      <c r="CV9" s="271">
        <v>64</v>
      </c>
      <c r="CW9" s="248">
        <f>ROUND(CV9/5*6,0)</f>
        <v>77</v>
      </c>
      <c r="CX9" s="252">
        <f>CU9+CW9</f>
        <v>246</v>
      </c>
      <c r="CY9" s="272">
        <v>8</v>
      </c>
      <c r="CZ9" s="250">
        <f>ROUND(CY9/5*6,0)</f>
        <v>10</v>
      </c>
      <c r="DA9" s="271">
        <v>25</v>
      </c>
      <c r="DB9" s="248">
        <f>ROUND(DA9/5*6,0)</f>
        <v>30</v>
      </c>
      <c r="DC9" s="252">
        <f>CZ9+DB9</f>
        <v>40</v>
      </c>
      <c r="DD9" s="272">
        <v>10</v>
      </c>
      <c r="DE9" s="250">
        <f>ROUND(DD9/5*6,0)</f>
        <v>12</v>
      </c>
      <c r="DF9" s="271">
        <v>37</v>
      </c>
      <c r="DG9" s="248">
        <f>ROUND(DF9/5*6,0)</f>
        <v>44</v>
      </c>
      <c r="DH9" s="252">
        <f>DE9+DG9</f>
        <v>56</v>
      </c>
      <c r="DI9" s="320">
        <f>SUM(CY9,DD9)</f>
        <v>18</v>
      </c>
      <c r="DJ9" s="326">
        <f>ROUND(DI9/5*6,0)</f>
        <v>22</v>
      </c>
      <c r="DK9" s="322">
        <f>SUM(DA9,DF9)</f>
        <v>62</v>
      </c>
      <c r="DL9" s="328">
        <f>ROUND(DK9/5*6,0)</f>
        <v>74</v>
      </c>
      <c r="DM9" s="329">
        <f t="shared" si="3"/>
        <v>96</v>
      </c>
      <c r="DN9" s="272">
        <v>13</v>
      </c>
      <c r="DO9" s="250">
        <f>ROUND(DN9/5*6,0)</f>
        <v>16</v>
      </c>
      <c r="DP9" s="271">
        <v>19</v>
      </c>
      <c r="DQ9" s="248">
        <f>ROUND(DP9/5*6,0)</f>
        <v>23</v>
      </c>
      <c r="DR9" s="252">
        <f>DO9+DQ9</f>
        <v>39</v>
      </c>
      <c r="DS9" s="272">
        <v>26</v>
      </c>
      <c r="DT9" s="250">
        <f>ROUND(DS9/5*6,0)</f>
        <v>31</v>
      </c>
      <c r="DU9" s="271">
        <v>8</v>
      </c>
      <c r="DV9" s="248">
        <f>ROUND(DU9/5*6,0)</f>
        <v>10</v>
      </c>
      <c r="DW9" s="252">
        <f>DT9+DV9</f>
        <v>41</v>
      </c>
      <c r="DX9" s="272">
        <v>108</v>
      </c>
      <c r="DY9" s="250">
        <f>ROUND(DX9/5*6,0)</f>
        <v>130</v>
      </c>
      <c r="DZ9" s="271">
        <v>40</v>
      </c>
      <c r="EA9" s="248">
        <f>ROUND(DZ9/5*6,0)</f>
        <v>48</v>
      </c>
      <c r="EB9" s="252">
        <f>DY9+EA9</f>
        <v>178</v>
      </c>
      <c r="EC9" s="272">
        <v>114</v>
      </c>
      <c r="ED9" s="250">
        <f>ROUND(EC9/5*6,0)</f>
        <v>137</v>
      </c>
      <c r="EE9" s="271">
        <v>66</v>
      </c>
      <c r="EF9" s="248">
        <f>ROUND(EE9/5*6,0)</f>
        <v>79</v>
      </c>
      <c r="EG9" s="252">
        <f>ED9+EF9</f>
        <v>216</v>
      </c>
      <c r="EH9" s="272">
        <v>23</v>
      </c>
      <c r="EI9" s="250">
        <f>ROUND(EH9/5*6,0)</f>
        <v>28</v>
      </c>
      <c r="EJ9" s="271">
        <v>8</v>
      </c>
      <c r="EK9" s="248">
        <f>ROUND(EJ9/5*6,0)</f>
        <v>10</v>
      </c>
      <c r="EL9" s="252">
        <f>EI9+EK9</f>
        <v>38</v>
      </c>
      <c r="EM9" s="272">
        <v>9</v>
      </c>
      <c r="EN9" s="250">
        <f>ROUND(EM9/5*6,0)</f>
        <v>11</v>
      </c>
      <c r="EO9" s="271">
        <v>4</v>
      </c>
      <c r="EP9" s="248">
        <f>ROUND(EO9/5*6,0)</f>
        <v>5</v>
      </c>
      <c r="EQ9" s="252">
        <f>EN9+EP9</f>
        <v>16</v>
      </c>
      <c r="ER9" s="272">
        <v>12</v>
      </c>
      <c r="ES9" s="250">
        <f>ROUND(ER9/5*6,0)</f>
        <v>14</v>
      </c>
      <c r="ET9" s="271">
        <v>6</v>
      </c>
      <c r="EU9" s="248">
        <f>ROUND(ET9/5*6,0)</f>
        <v>7</v>
      </c>
      <c r="EV9" s="252">
        <f>ES9+EU9</f>
        <v>21</v>
      </c>
      <c r="EW9" s="272">
        <v>14</v>
      </c>
      <c r="EX9" s="250">
        <f>ROUND(EW9/5*6,0)</f>
        <v>17</v>
      </c>
      <c r="EY9" s="271">
        <v>27</v>
      </c>
      <c r="EZ9" s="248">
        <f>ROUND(EY9/5*6,0)</f>
        <v>32</v>
      </c>
      <c r="FA9" s="252">
        <f>EX9+EZ9</f>
        <v>49</v>
      </c>
      <c r="FB9" s="272">
        <v>337</v>
      </c>
      <c r="FC9" s="250">
        <f>ROUND(FB9/5*6,0)</f>
        <v>404</v>
      </c>
      <c r="FD9" s="271">
        <v>38</v>
      </c>
      <c r="FE9" s="248">
        <f>ROUND(FD9/5*6,0)</f>
        <v>46</v>
      </c>
      <c r="FF9" s="252">
        <f>FC9+FE9</f>
        <v>450</v>
      </c>
      <c r="FG9" s="272">
        <v>8</v>
      </c>
      <c r="FH9" s="250">
        <f>ROUND(FG9/5*6,0)</f>
        <v>10</v>
      </c>
      <c r="FI9" s="271">
        <v>1</v>
      </c>
      <c r="FJ9" s="248">
        <f>ROUND(FI9/5*6,0)</f>
        <v>1</v>
      </c>
      <c r="FK9" s="252">
        <f>FH9+FJ9</f>
        <v>11</v>
      </c>
      <c r="FL9" s="272">
        <v>6</v>
      </c>
      <c r="FM9" s="250">
        <f>ROUND(FL9/5*6,0)</f>
        <v>7</v>
      </c>
      <c r="FN9" s="271">
        <v>5</v>
      </c>
      <c r="FO9" s="248">
        <f>ROUND(FN9/5*6,0)</f>
        <v>6</v>
      </c>
      <c r="FP9" s="252">
        <f>FM9+FO9</f>
        <v>13</v>
      </c>
      <c r="FQ9" s="272">
        <v>16</v>
      </c>
      <c r="FR9" s="250">
        <f>ROUND(FQ9/5*6,0)</f>
        <v>19</v>
      </c>
      <c r="FS9" s="271">
        <v>11</v>
      </c>
      <c r="FT9" s="248">
        <f>ROUND(FS9/5*6,0)</f>
        <v>13</v>
      </c>
      <c r="FU9" s="252">
        <f>FR9+FT9</f>
        <v>32</v>
      </c>
      <c r="FV9" s="272">
        <v>3</v>
      </c>
      <c r="FW9" s="250">
        <f>ROUND(FV9/5*6,0)</f>
        <v>4</v>
      </c>
      <c r="FX9" s="271">
        <v>2</v>
      </c>
      <c r="FY9" s="248">
        <f>ROUND(FX9/5*6,0)</f>
        <v>2</v>
      </c>
      <c r="FZ9" s="252">
        <f>FW9+FY9</f>
        <v>6</v>
      </c>
      <c r="GA9" s="272">
        <v>14</v>
      </c>
      <c r="GB9" s="250">
        <f>ROUND(GA9/5*6,0)</f>
        <v>17</v>
      </c>
      <c r="GC9" s="271">
        <v>15</v>
      </c>
      <c r="GD9" s="248">
        <f>ROUND(GC9/5*6,0)</f>
        <v>18</v>
      </c>
      <c r="GE9" s="252">
        <f>GB9+GD9</f>
        <v>35</v>
      </c>
      <c r="GF9" s="272">
        <v>8</v>
      </c>
      <c r="GG9" s="250">
        <f>ROUND(GF9/5*6,0)</f>
        <v>10</v>
      </c>
      <c r="GH9" s="271">
        <v>6</v>
      </c>
      <c r="GI9" s="248">
        <f>ROUND(GH9/5*6,0)</f>
        <v>7</v>
      </c>
      <c r="GJ9" s="252">
        <f>GG9+GI9</f>
        <v>17</v>
      </c>
      <c r="GK9" s="272">
        <v>64</v>
      </c>
      <c r="GL9" s="250">
        <f>ROUND(GK9/5*6,0)</f>
        <v>77</v>
      </c>
      <c r="GM9" s="271">
        <v>8</v>
      </c>
      <c r="GN9" s="248">
        <f>ROUND(GM9/5*6,0)</f>
        <v>10</v>
      </c>
      <c r="GO9" s="252">
        <f>GL9+GN9</f>
        <v>87</v>
      </c>
      <c r="GP9" s="272">
        <v>6</v>
      </c>
      <c r="GQ9" s="250">
        <f>ROUND(GP9/5*6,0)</f>
        <v>7</v>
      </c>
      <c r="GR9" s="271">
        <v>16</v>
      </c>
      <c r="GS9" s="248">
        <f>ROUND(GR9/5*6,0)</f>
        <v>19</v>
      </c>
      <c r="GT9" s="252">
        <f>GQ9+GS9</f>
        <v>26</v>
      </c>
      <c r="GU9" s="272">
        <v>35</v>
      </c>
      <c r="GV9" s="250">
        <f>ROUND(GU9/5*6,0)</f>
        <v>42</v>
      </c>
      <c r="GW9" s="271">
        <v>41</v>
      </c>
      <c r="GX9" s="248">
        <f>ROUND(GW9/5*6,0)</f>
        <v>49</v>
      </c>
      <c r="GY9" s="252">
        <f>GV9+GX9</f>
        <v>91</v>
      </c>
      <c r="GZ9" s="272">
        <v>116</v>
      </c>
      <c r="HA9" s="250">
        <f>ROUND(GZ9/5*6,0)</f>
        <v>139</v>
      </c>
      <c r="HB9" s="271">
        <v>56</v>
      </c>
      <c r="HC9" s="248">
        <f>ROUND(HB9/5*6,0)</f>
        <v>67</v>
      </c>
      <c r="HD9" s="252">
        <f>HA9+HC9</f>
        <v>206</v>
      </c>
      <c r="HE9" s="272">
        <v>92</v>
      </c>
      <c r="HF9" s="250">
        <f>ROUND(HE9/5*6,0)</f>
        <v>110</v>
      </c>
      <c r="HG9" s="271">
        <v>81</v>
      </c>
      <c r="HH9" s="248">
        <f>ROUND(HG9/5*6,0)</f>
        <v>97</v>
      </c>
      <c r="HI9" s="252">
        <f>HF9+HH9</f>
        <v>207</v>
      </c>
      <c r="HJ9" s="272">
        <v>18</v>
      </c>
      <c r="HK9" s="250">
        <f>ROUND(HJ9/5*6,0)</f>
        <v>22</v>
      </c>
      <c r="HL9" s="271">
        <v>202</v>
      </c>
      <c r="HM9" s="248">
        <f>ROUND(HL9/5*6,0)</f>
        <v>242</v>
      </c>
      <c r="HN9" s="252">
        <f>HK9+HM9</f>
        <v>264</v>
      </c>
      <c r="HO9" s="272">
        <v>363</v>
      </c>
      <c r="HP9" s="250">
        <f>ROUND(HO9/5*6,0)</f>
        <v>436</v>
      </c>
      <c r="HQ9" s="271">
        <v>61</v>
      </c>
      <c r="HR9" s="248">
        <f>ROUND(HQ9/5*6,0)</f>
        <v>73</v>
      </c>
      <c r="HS9" s="252">
        <f>HP9+HR9</f>
        <v>509</v>
      </c>
      <c r="HT9" s="272">
        <v>22</v>
      </c>
      <c r="HU9" s="250">
        <f>ROUND(HT9/5*6,0)</f>
        <v>26</v>
      </c>
      <c r="HV9" s="271">
        <v>21</v>
      </c>
      <c r="HW9" s="248">
        <f>ROUND(HV9/5*6,0)</f>
        <v>25</v>
      </c>
      <c r="HX9" s="252">
        <f>HU9+HW9</f>
        <v>51</v>
      </c>
      <c r="HY9" s="272">
        <v>11</v>
      </c>
      <c r="HZ9" s="250">
        <f>ROUND(HY9/5*6,0)</f>
        <v>13</v>
      </c>
      <c r="IA9" s="271">
        <v>43</v>
      </c>
      <c r="IB9" s="248">
        <f>ROUND(IA9/5*6,0)</f>
        <v>52</v>
      </c>
      <c r="IC9" s="252">
        <f>HZ9+IB9</f>
        <v>65</v>
      </c>
      <c r="ID9" s="270">
        <f t="shared" ref="ID9:ID40" si="4">SUM(S9,AH9,AM9,AR9,AW9,BB9,BG9,BL9,BQ9,BV9,CA9,CP9,CU9,DJ9,DO9,DT9,DY9,ED9,EI9,EN9,ES9,EX9,FC9,FH9,FM9,FR9,FW9,GB9,GG9,GL9,GQ9,GV9)+HA9+HF9+HK9+HP9+HU9+HZ9</f>
        <v>4022</v>
      </c>
      <c r="IE9" s="274">
        <f t="shared" ref="IE9:IF40" si="5">SUM(U9,AJ9,AO9,AT9,AY9,BD9,BI9,BN9,BS9,BX9,CC9,CR9,CW9,DL9,DQ9,DV9,EA9,EF9,EK9,EP9,EU9,EZ9,FE9,FJ9,FO9,FT9,FY9,GD9,GI9,GN9,GS9,GX9)+HC9+HH9+HM9+HR9+HW9+IB9</f>
        <v>3372</v>
      </c>
      <c r="IF9" s="245">
        <f t="shared" si="5"/>
        <v>7394</v>
      </c>
    </row>
    <row r="10" spans="1:242" s="237" customFormat="1" x14ac:dyDescent="0.15">
      <c r="A10" s="659"/>
      <c r="B10" s="443" t="s">
        <v>85</v>
      </c>
      <c r="C10" s="243">
        <f>SUM(C8:C9)</f>
        <v>136</v>
      </c>
      <c r="D10" s="243">
        <f>SUM(D8:D9)</f>
        <v>163</v>
      </c>
      <c r="E10" s="242">
        <f>SUM(E8:E9)</f>
        <v>260</v>
      </c>
      <c r="F10" s="241">
        <f>SUM(F8:F9)</f>
        <v>312</v>
      </c>
      <c r="G10" s="244">
        <f>D10+F10</f>
        <v>475</v>
      </c>
      <c r="H10" s="243">
        <f>SUM(H8:H9)</f>
        <v>296</v>
      </c>
      <c r="I10" s="243">
        <f>SUM(I8:I9)</f>
        <v>355</v>
      </c>
      <c r="J10" s="242">
        <f>SUM(J8:J9)</f>
        <v>222</v>
      </c>
      <c r="K10" s="241">
        <f>SUM(K8:K9)</f>
        <v>266</v>
      </c>
      <c r="L10" s="244">
        <f>I10+K10</f>
        <v>621</v>
      </c>
      <c r="M10" s="243">
        <f>SUM(M8:M9)</f>
        <v>360</v>
      </c>
      <c r="N10" s="243">
        <f>SUM(N8:N9)</f>
        <v>432</v>
      </c>
      <c r="O10" s="242">
        <f>SUM(O8:O9)</f>
        <v>449</v>
      </c>
      <c r="P10" s="241">
        <f>SUM(P8:P9)</f>
        <v>539</v>
      </c>
      <c r="Q10" s="244">
        <f>N10+P10</f>
        <v>971</v>
      </c>
      <c r="R10" s="330">
        <f>SUM(R8:R9)</f>
        <v>792</v>
      </c>
      <c r="S10" s="331">
        <f>SUM(S8:S9)</f>
        <v>950</v>
      </c>
      <c r="T10" s="332">
        <f>SUM(T8:T9)</f>
        <v>931</v>
      </c>
      <c r="U10" s="241">
        <f>SUM(U8:U9)</f>
        <v>1117</v>
      </c>
      <c r="V10" s="239">
        <f t="shared" si="0"/>
        <v>2067</v>
      </c>
      <c r="W10" s="243">
        <f>SUM(W8:W9)</f>
        <v>794</v>
      </c>
      <c r="X10" s="243">
        <f>SUM(X8:X9)</f>
        <v>953</v>
      </c>
      <c r="Y10" s="242">
        <f>SUM(Y8:Y9)</f>
        <v>999</v>
      </c>
      <c r="Z10" s="241">
        <f>SUM(Z8:Z9)</f>
        <v>1198</v>
      </c>
      <c r="AA10" s="244">
        <f>X10+Z10</f>
        <v>2151</v>
      </c>
      <c r="AB10" s="243">
        <f>SUM(AB8:AB9)</f>
        <v>255</v>
      </c>
      <c r="AC10" s="243">
        <f>SUM(AC8:AC9)</f>
        <v>306</v>
      </c>
      <c r="AD10" s="242">
        <f>SUM(AD8:AD9)</f>
        <v>447</v>
      </c>
      <c r="AE10" s="241">
        <f>SUM(AE8:AE9)</f>
        <v>536</v>
      </c>
      <c r="AF10" s="244">
        <f>AC10+AE10</f>
        <v>842</v>
      </c>
      <c r="AG10" s="330">
        <f>SUM(AG8:AG9)</f>
        <v>1049</v>
      </c>
      <c r="AH10" s="331">
        <f>SUM(AH8:AH9)</f>
        <v>1259</v>
      </c>
      <c r="AI10" s="332">
        <f>SUM(AI8:AI9)</f>
        <v>1446</v>
      </c>
      <c r="AJ10" s="333">
        <f>SUM(AJ8:AJ9)</f>
        <v>1736</v>
      </c>
      <c r="AK10" s="334">
        <f t="shared" si="1"/>
        <v>2995</v>
      </c>
      <c r="AL10" s="243">
        <f>SUM(AL8:AL9)</f>
        <v>81</v>
      </c>
      <c r="AM10" s="243">
        <f>SUM(AM8:AM9)</f>
        <v>98</v>
      </c>
      <c r="AN10" s="242">
        <f>SUM(AN8:AN9)</f>
        <v>58</v>
      </c>
      <c r="AO10" s="241">
        <f>SUM(AO8:AO9)</f>
        <v>70</v>
      </c>
      <c r="AP10" s="244">
        <f>AM10+AO10</f>
        <v>168</v>
      </c>
      <c r="AQ10" s="243">
        <f>SUM(AQ8:AQ9)</f>
        <v>311</v>
      </c>
      <c r="AR10" s="243">
        <f>SUM(AR8:AR9)</f>
        <v>373</v>
      </c>
      <c r="AS10" s="242">
        <f>SUM(AS8:AS9)</f>
        <v>167</v>
      </c>
      <c r="AT10" s="241">
        <f>SUM(AT8:AT9)</f>
        <v>200</v>
      </c>
      <c r="AU10" s="244">
        <f>AR10+AT10</f>
        <v>573</v>
      </c>
      <c r="AV10" s="243">
        <f>SUM(AV8:AV9)</f>
        <v>156</v>
      </c>
      <c r="AW10" s="243">
        <f>SUM(AW8:AW9)</f>
        <v>187</v>
      </c>
      <c r="AX10" s="242">
        <f>SUM(AX8:AX9)</f>
        <v>277</v>
      </c>
      <c r="AY10" s="241">
        <f>SUM(AY8:AY9)</f>
        <v>332</v>
      </c>
      <c r="AZ10" s="244">
        <f>AW10+AY10</f>
        <v>519</v>
      </c>
      <c r="BA10" s="243">
        <f>SUM(BA8:BA9)</f>
        <v>251</v>
      </c>
      <c r="BB10" s="243">
        <f>SUM(BB8:BB9)</f>
        <v>302</v>
      </c>
      <c r="BC10" s="242">
        <f>SUM(BC8:BC9)</f>
        <v>51</v>
      </c>
      <c r="BD10" s="241">
        <f>SUM(BD8:BD9)</f>
        <v>61</v>
      </c>
      <c r="BE10" s="244">
        <f>BB10+BD10</f>
        <v>363</v>
      </c>
      <c r="BF10" s="243">
        <f>SUM(BF8:BF9)</f>
        <v>146</v>
      </c>
      <c r="BG10" s="243">
        <f>SUM(BG8:BG9)</f>
        <v>175</v>
      </c>
      <c r="BH10" s="242">
        <f>SUM(BH8:BH9)</f>
        <v>153</v>
      </c>
      <c r="BI10" s="241">
        <f>SUM(BI8:BI9)</f>
        <v>184</v>
      </c>
      <c r="BJ10" s="244">
        <f>BG10+BI10</f>
        <v>359</v>
      </c>
      <c r="BK10" s="243">
        <f>SUM(BK8:BK9)</f>
        <v>104</v>
      </c>
      <c r="BL10" s="243">
        <f>SUM(BL8:BL9)</f>
        <v>125</v>
      </c>
      <c r="BM10" s="242">
        <f>SUM(BM8:BM9)</f>
        <v>71</v>
      </c>
      <c r="BN10" s="241">
        <f>SUM(BN8:BN9)</f>
        <v>85</v>
      </c>
      <c r="BO10" s="244">
        <f>BL10+BN10</f>
        <v>210</v>
      </c>
      <c r="BP10" s="243">
        <f>SUM(BP8:BP9)</f>
        <v>214</v>
      </c>
      <c r="BQ10" s="243">
        <f>SUM(BQ8:BQ9)</f>
        <v>257</v>
      </c>
      <c r="BR10" s="242">
        <f>SUM(BR8:BR9)</f>
        <v>73</v>
      </c>
      <c r="BS10" s="241">
        <f>SUM(BS8:BS9)</f>
        <v>88</v>
      </c>
      <c r="BT10" s="244">
        <f>BQ10+BS10</f>
        <v>345</v>
      </c>
      <c r="BU10" s="243">
        <f>SUM(BU8:BU9)</f>
        <v>94</v>
      </c>
      <c r="BV10" s="243">
        <f>SUM(BV8:BV9)</f>
        <v>113</v>
      </c>
      <c r="BW10" s="242">
        <f>SUM(BW8:BW9)</f>
        <v>61</v>
      </c>
      <c r="BX10" s="241">
        <f>SUM(BX8:BX9)</f>
        <v>73</v>
      </c>
      <c r="BY10" s="244">
        <f>BV10+BX10</f>
        <v>186</v>
      </c>
      <c r="BZ10" s="243">
        <f>SUM(BZ8:BZ9)</f>
        <v>67</v>
      </c>
      <c r="CA10" s="243">
        <f>SUM(CA8:CA9)</f>
        <v>80</v>
      </c>
      <c r="CB10" s="242">
        <f>SUM(CB8:CB9)</f>
        <v>136</v>
      </c>
      <c r="CC10" s="241">
        <f>SUM(CC8:CC9)</f>
        <v>163</v>
      </c>
      <c r="CD10" s="244">
        <f>CA10+CC10</f>
        <v>243</v>
      </c>
      <c r="CE10" s="243">
        <f>SUM(CE8:CE9)</f>
        <v>52</v>
      </c>
      <c r="CF10" s="243">
        <f>SUM(CF8:CF9)</f>
        <v>63</v>
      </c>
      <c r="CG10" s="242">
        <f>SUM(CG8:CG9)</f>
        <v>81</v>
      </c>
      <c r="CH10" s="241">
        <f>SUM(CH8:CH9)</f>
        <v>97</v>
      </c>
      <c r="CI10" s="244">
        <f>CF10+CH10</f>
        <v>160</v>
      </c>
      <c r="CJ10" s="243">
        <f>SUM(CJ8:CJ9)</f>
        <v>66</v>
      </c>
      <c r="CK10" s="243">
        <f>SUM(CK8:CK9)</f>
        <v>80</v>
      </c>
      <c r="CL10" s="242">
        <f>SUM(CL8:CL9)</f>
        <v>119</v>
      </c>
      <c r="CM10" s="241">
        <f>SUM(CM8:CM9)</f>
        <v>142</v>
      </c>
      <c r="CN10" s="244">
        <f>CK10+CM10</f>
        <v>222</v>
      </c>
      <c r="CO10" s="331">
        <f>SUM(CO8:CO9)</f>
        <v>118</v>
      </c>
      <c r="CP10" s="331">
        <f>SUM(CP8:CP9)</f>
        <v>141</v>
      </c>
      <c r="CQ10" s="332">
        <f>SUM(CQ8:CQ9)</f>
        <v>200</v>
      </c>
      <c r="CR10" s="333">
        <f>SUM(CR8:CR9)</f>
        <v>240</v>
      </c>
      <c r="CS10" s="334">
        <f t="shared" si="2"/>
        <v>381</v>
      </c>
      <c r="CT10" s="243">
        <f>SUM(CT8:CT9)</f>
        <v>260</v>
      </c>
      <c r="CU10" s="243">
        <f>SUM(CU8:CU9)</f>
        <v>312</v>
      </c>
      <c r="CV10" s="242">
        <f>SUM(CV8:CV9)</f>
        <v>117</v>
      </c>
      <c r="CW10" s="241">
        <f>SUM(CW8:CW9)</f>
        <v>141</v>
      </c>
      <c r="CX10" s="244">
        <f>CU10+CW10</f>
        <v>453</v>
      </c>
      <c r="CY10" s="243">
        <f>SUM(CY8:CY9)</f>
        <v>28</v>
      </c>
      <c r="CZ10" s="243">
        <f>SUM(CZ8:CZ9)</f>
        <v>34</v>
      </c>
      <c r="DA10" s="242">
        <f>SUM(DA8:DA9)</f>
        <v>43</v>
      </c>
      <c r="DB10" s="241">
        <f>SUM(DB8:DB9)</f>
        <v>52</v>
      </c>
      <c r="DC10" s="244">
        <f>CZ10+DB10</f>
        <v>86</v>
      </c>
      <c r="DD10" s="243">
        <f>SUM(DD8:DD9)</f>
        <v>15</v>
      </c>
      <c r="DE10" s="243">
        <f>SUM(DE8:DE9)</f>
        <v>18</v>
      </c>
      <c r="DF10" s="242">
        <f>SUM(DF8:DF9)</f>
        <v>65</v>
      </c>
      <c r="DG10" s="241">
        <f>SUM(DG8:DG9)</f>
        <v>78</v>
      </c>
      <c r="DH10" s="244">
        <f>DE10+DG10</f>
        <v>96</v>
      </c>
      <c r="DI10" s="330">
        <f>SUM(DI8:DI9)</f>
        <v>43</v>
      </c>
      <c r="DJ10" s="331">
        <f>SUM(DJ8:DJ9)</f>
        <v>52</v>
      </c>
      <c r="DK10" s="332">
        <f>SUM(DK8:DK9)</f>
        <v>108</v>
      </c>
      <c r="DL10" s="333">
        <f>SUM(DL8:DL9)</f>
        <v>129</v>
      </c>
      <c r="DM10" s="334">
        <f t="shared" si="3"/>
        <v>181</v>
      </c>
      <c r="DN10" s="243">
        <f>SUM(DN8:DN9)</f>
        <v>40</v>
      </c>
      <c r="DO10" s="243">
        <f>SUM(DO8:DO9)</f>
        <v>48</v>
      </c>
      <c r="DP10" s="242">
        <f>SUM(DP8:DP9)</f>
        <v>47</v>
      </c>
      <c r="DQ10" s="241">
        <f>SUM(DQ8:DQ9)</f>
        <v>57</v>
      </c>
      <c r="DR10" s="244">
        <f>DO10+DQ10</f>
        <v>105</v>
      </c>
      <c r="DS10" s="243">
        <f>SUM(DS8:DS9)</f>
        <v>40</v>
      </c>
      <c r="DT10" s="243">
        <f>SUM(DT8:DT9)</f>
        <v>48</v>
      </c>
      <c r="DU10" s="242">
        <f>SUM(DU8:DU9)</f>
        <v>11</v>
      </c>
      <c r="DV10" s="241">
        <f>SUM(DV8:DV9)</f>
        <v>14</v>
      </c>
      <c r="DW10" s="244">
        <f>DT10+DV10</f>
        <v>62</v>
      </c>
      <c r="DX10" s="243">
        <f>SUM(DX8:DX9)</f>
        <v>192</v>
      </c>
      <c r="DY10" s="243">
        <f>SUM(DY8:DY9)</f>
        <v>231</v>
      </c>
      <c r="DZ10" s="242">
        <f>SUM(DZ8:DZ9)</f>
        <v>110</v>
      </c>
      <c r="EA10" s="241">
        <f>SUM(EA8:EA9)</f>
        <v>132</v>
      </c>
      <c r="EB10" s="244">
        <f>DY10+EA10</f>
        <v>363</v>
      </c>
      <c r="EC10" s="243">
        <f>SUM(EC8:EC9)</f>
        <v>179</v>
      </c>
      <c r="ED10" s="243">
        <f>SUM(ED8:ED9)</f>
        <v>215</v>
      </c>
      <c r="EE10" s="242">
        <f>SUM(EE8:EE9)</f>
        <v>103</v>
      </c>
      <c r="EF10" s="241">
        <f>SUM(EF8:EF9)</f>
        <v>123</v>
      </c>
      <c r="EG10" s="244">
        <f>ED10+EF10</f>
        <v>338</v>
      </c>
      <c r="EH10" s="243">
        <f>SUM(EH8:EH9)</f>
        <v>49</v>
      </c>
      <c r="EI10" s="243">
        <f>SUM(EI8:EI9)</f>
        <v>59</v>
      </c>
      <c r="EJ10" s="242">
        <f>SUM(EJ8:EJ9)</f>
        <v>29</v>
      </c>
      <c r="EK10" s="241">
        <f>SUM(EK8:EK9)</f>
        <v>35</v>
      </c>
      <c r="EL10" s="244">
        <f>EI10+EK10</f>
        <v>94</v>
      </c>
      <c r="EM10" s="243">
        <f>SUM(EM8:EM9)</f>
        <v>16</v>
      </c>
      <c r="EN10" s="243">
        <f>SUM(EN8:EN9)</f>
        <v>19</v>
      </c>
      <c r="EO10" s="242">
        <f>SUM(EO8:EO9)</f>
        <v>7</v>
      </c>
      <c r="EP10" s="241">
        <f>SUM(EP8:EP9)</f>
        <v>9</v>
      </c>
      <c r="EQ10" s="244">
        <f>EN10+EP10</f>
        <v>28</v>
      </c>
      <c r="ER10" s="243">
        <f>SUM(ER8:ER9)</f>
        <v>20</v>
      </c>
      <c r="ES10" s="243">
        <f>SUM(ES8:ES9)</f>
        <v>24</v>
      </c>
      <c r="ET10" s="242">
        <f>SUM(ET8:ET9)</f>
        <v>13</v>
      </c>
      <c r="EU10" s="241">
        <f>SUM(EU8:EU9)</f>
        <v>15</v>
      </c>
      <c r="EV10" s="244">
        <f>ES10+EU10</f>
        <v>39</v>
      </c>
      <c r="EW10" s="243">
        <f>SUM(EW8:EW9)</f>
        <v>28</v>
      </c>
      <c r="EX10" s="243">
        <f>SUM(EX8:EX9)</f>
        <v>34</v>
      </c>
      <c r="EY10" s="242">
        <f>SUM(EY8:EY9)</f>
        <v>57</v>
      </c>
      <c r="EZ10" s="241">
        <f>SUM(EZ8:EZ9)</f>
        <v>68</v>
      </c>
      <c r="FA10" s="244">
        <f>EX10+EZ10</f>
        <v>102</v>
      </c>
      <c r="FB10" s="243">
        <f>SUM(FB8:FB9)</f>
        <v>653</v>
      </c>
      <c r="FC10" s="243">
        <f>SUM(FC8:FC9)</f>
        <v>783</v>
      </c>
      <c r="FD10" s="242">
        <f>SUM(FD8:FD9)</f>
        <v>80</v>
      </c>
      <c r="FE10" s="241">
        <f>SUM(FE8:FE9)</f>
        <v>96</v>
      </c>
      <c r="FF10" s="244">
        <f>FC10+FE10</f>
        <v>879</v>
      </c>
      <c r="FG10" s="243">
        <f>SUM(FG8:FG9)</f>
        <v>18</v>
      </c>
      <c r="FH10" s="243">
        <f>SUM(FH8:FH9)</f>
        <v>22</v>
      </c>
      <c r="FI10" s="242">
        <f>SUM(FI8:FI9)</f>
        <v>5</v>
      </c>
      <c r="FJ10" s="241">
        <f>SUM(FJ8:FJ9)</f>
        <v>6</v>
      </c>
      <c r="FK10" s="244">
        <f>FH10+FJ10</f>
        <v>28</v>
      </c>
      <c r="FL10" s="243">
        <f>SUM(FL8:FL9)</f>
        <v>7</v>
      </c>
      <c r="FM10" s="243">
        <f>SUM(FM8:FM9)</f>
        <v>8</v>
      </c>
      <c r="FN10" s="242">
        <f>SUM(FN8:FN9)</f>
        <v>10</v>
      </c>
      <c r="FO10" s="241">
        <f>SUM(FO8:FO9)</f>
        <v>12</v>
      </c>
      <c r="FP10" s="244">
        <f>FM10+FO10</f>
        <v>20</v>
      </c>
      <c r="FQ10" s="243">
        <f>SUM(FQ8:FQ9)</f>
        <v>40</v>
      </c>
      <c r="FR10" s="243">
        <f>SUM(FR8:FR9)</f>
        <v>48</v>
      </c>
      <c r="FS10" s="242">
        <f>SUM(FS8:FS9)</f>
        <v>26</v>
      </c>
      <c r="FT10" s="241">
        <f>SUM(FT8:FT9)</f>
        <v>31</v>
      </c>
      <c r="FU10" s="244">
        <f>FR10+FT10</f>
        <v>79</v>
      </c>
      <c r="FV10" s="243">
        <f>SUM(FV8:FV9)</f>
        <v>10</v>
      </c>
      <c r="FW10" s="243">
        <f>SUM(FW8:FW9)</f>
        <v>12</v>
      </c>
      <c r="FX10" s="242">
        <f>SUM(FX8:FX9)</f>
        <v>4</v>
      </c>
      <c r="FY10" s="241">
        <f>SUM(FY8:FY9)</f>
        <v>4</v>
      </c>
      <c r="FZ10" s="244">
        <f>FW10+FY10</f>
        <v>16</v>
      </c>
      <c r="GA10" s="243">
        <f>SUM(GA8:GA9)</f>
        <v>29</v>
      </c>
      <c r="GB10" s="243">
        <f>SUM(GB8:GB9)</f>
        <v>35</v>
      </c>
      <c r="GC10" s="242">
        <f>SUM(GC8:GC9)</f>
        <v>41</v>
      </c>
      <c r="GD10" s="241">
        <f>SUM(GD8:GD9)</f>
        <v>49</v>
      </c>
      <c r="GE10" s="244">
        <f>GB10+GD10</f>
        <v>84</v>
      </c>
      <c r="GF10" s="243">
        <f>SUM(GF8:GF9)</f>
        <v>15</v>
      </c>
      <c r="GG10" s="243">
        <f>SUM(GG8:GG9)</f>
        <v>18</v>
      </c>
      <c r="GH10" s="242">
        <f>SUM(GH8:GH9)</f>
        <v>17</v>
      </c>
      <c r="GI10" s="241">
        <f>SUM(GI8:GI9)</f>
        <v>20</v>
      </c>
      <c r="GJ10" s="244">
        <f>GG10+GI10</f>
        <v>38</v>
      </c>
      <c r="GK10" s="243">
        <f>SUM(GK8:GK9)</f>
        <v>157</v>
      </c>
      <c r="GL10" s="243">
        <f>SUM(GL8:GL9)</f>
        <v>189</v>
      </c>
      <c r="GM10" s="242">
        <f>SUM(GM8:GM9)</f>
        <v>16</v>
      </c>
      <c r="GN10" s="241">
        <f>SUM(GN8:GN9)</f>
        <v>20</v>
      </c>
      <c r="GO10" s="244">
        <f>GL10+GN10</f>
        <v>209</v>
      </c>
      <c r="GP10" s="243">
        <f>SUM(GP8:GP9)</f>
        <v>18</v>
      </c>
      <c r="GQ10" s="243">
        <f>SUM(GQ8:GQ9)</f>
        <v>21</v>
      </c>
      <c r="GR10" s="242">
        <f>SUM(GR8:GR9)</f>
        <v>45</v>
      </c>
      <c r="GS10" s="241">
        <f>SUM(GS8:GS9)</f>
        <v>54</v>
      </c>
      <c r="GT10" s="244">
        <f>GQ10+GS10</f>
        <v>75</v>
      </c>
      <c r="GU10" s="243">
        <f>SUM(GU8:GU9)</f>
        <v>104</v>
      </c>
      <c r="GV10" s="243">
        <f>SUM(GV8:GV9)</f>
        <v>125</v>
      </c>
      <c r="GW10" s="242">
        <f>SUM(GW8:GW9)</f>
        <v>114</v>
      </c>
      <c r="GX10" s="241">
        <f>SUM(GX8:GX9)</f>
        <v>137</v>
      </c>
      <c r="GY10" s="244">
        <f>GV10+GX10</f>
        <v>262</v>
      </c>
      <c r="GZ10" s="243">
        <f>SUM(GZ8:GZ9)</f>
        <v>216</v>
      </c>
      <c r="HA10" s="243">
        <f>SUM(HA8:HA9)</f>
        <v>259</v>
      </c>
      <c r="HB10" s="242">
        <f>SUM(HB8:HB9)</f>
        <v>138</v>
      </c>
      <c r="HC10" s="241">
        <f>SUM(HC8:HC9)</f>
        <v>165</v>
      </c>
      <c r="HD10" s="244">
        <f>HA10+HC10</f>
        <v>424</v>
      </c>
      <c r="HE10" s="243">
        <f>SUM(HE8:HE9)</f>
        <v>186</v>
      </c>
      <c r="HF10" s="243">
        <f>SUM(HF8:HF9)</f>
        <v>223</v>
      </c>
      <c r="HG10" s="242">
        <f>SUM(HG8:HG9)</f>
        <v>170</v>
      </c>
      <c r="HH10" s="241">
        <f>SUM(HH8:HH9)</f>
        <v>204</v>
      </c>
      <c r="HI10" s="244">
        <f>HF10+HH10</f>
        <v>427</v>
      </c>
      <c r="HJ10" s="243">
        <f>SUM(HJ8:HJ9)</f>
        <v>28</v>
      </c>
      <c r="HK10" s="243">
        <f>SUM(HK8:HK9)</f>
        <v>34</v>
      </c>
      <c r="HL10" s="242">
        <f>SUM(HL8:HL9)</f>
        <v>249</v>
      </c>
      <c r="HM10" s="241">
        <f>SUM(HM8:HM9)</f>
        <v>298</v>
      </c>
      <c r="HN10" s="244">
        <f>HK10+HM10</f>
        <v>332</v>
      </c>
      <c r="HO10" s="243">
        <f>SUM(HO8:HO9)</f>
        <v>460</v>
      </c>
      <c r="HP10" s="243">
        <f>SUM(HP8:HP9)</f>
        <v>552</v>
      </c>
      <c r="HQ10" s="242">
        <f>SUM(HQ8:HQ9)</f>
        <v>115</v>
      </c>
      <c r="HR10" s="241">
        <f>SUM(HR8:HR9)</f>
        <v>138</v>
      </c>
      <c r="HS10" s="244">
        <f>HP10+HR10</f>
        <v>690</v>
      </c>
      <c r="HT10" s="243">
        <f>SUM(HT8:HT9)</f>
        <v>39</v>
      </c>
      <c r="HU10" s="243">
        <f>SUM(HU8:HU9)</f>
        <v>46</v>
      </c>
      <c r="HV10" s="242">
        <f>SUM(HV8:HV9)</f>
        <v>32</v>
      </c>
      <c r="HW10" s="241">
        <f>SUM(HW8:HW9)</f>
        <v>38</v>
      </c>
      <c r="HX10" s="244">
        <f>HU10+HW10</f>
        <v>84</v>
      </c>
      <c r="HY10" s="243">
        <f>SUM(HY8:HY9)</f>
        <v>33</v>
      </c>
      <c r="HZ10" s="243">
        <f>SUM(HZ8:HZ9)</f>
        <v>39</v>
      </c>
      <c r="IA10" s="242">
        <f>SUM(IA8:IA9)</f>
        <v>88</v>
      </c>
      <c r="IB10" s="241">
        <f>SUM(IB8:IB9)</f>
        <v>106</v>
      </c>
      <c r="IC10" s="244">
        <f>HZ10+IB10</f>
        <v>145</v>
      </c>
      <c r="ID10" s="283">
        <f t="shared" si="4"/>
        <v>7516</v>
      </c>
      <c r="IE10" s="282">
        <f t="shared" si="5"/>
        <v>6450</v>
      </c>
      <c r="IF10" s="281">
        <f t="shared" si="5"/>
        <v>13966</v>
      </c>
      <c r="IH10" s="237">
        <f>SUM(V10,AK10,AP10,AU10,AZ10,BE10,BJ10,BO10,BY10,CD10,BT10)</f>
        <v>8028</v>
      </c>
    </row>
    <row r="11" spans="1:242" s="237" customFormat="1" x14ac:dyDescent="0.15">
      <c r="A11" s="660" t="s">
        <v>119</v>
      </c>
      <c r="B11" s="276" t="s">
        <v>110</v>
      </c>
      <c r="C11" s="273">
        <v>89</v>
      </c>
      <c r="D11" s="270">
        <f>ROUND(C11/5*6,0)</f>
        <v>107</v>
      </c>
      <c r="E11" s="269">
        <v>161</v>
      </c>
      <c r="F11" s="274">
        <f>ROUND(E11/5*6,0)</f>
        <v>193</v>
      </c>
      <c r="G11" s="275">
        <f t="shared" ref="G11:G37" si="6">D11+F11</f>
        <v>300</v>
      </c>
      <c r="H11" s="273">
        <v>128</v>
      </c>
      <c r="I11" s="270">
        <f>ROUND(H11/5*6,0)</f>
        <v>154</v>
      </c>
      <c r="J11" s="269">
        <v>72</v>
      </c>
      <c r="K11" s="274">
        <f>ROUND(J11/5*6,0)</f>
        <v>86</v>
      </c>
      <c r="L11" s="275">
        <f t="shared" ref="L11:L37" si="7">I11+K11</f>
        <v>240</v>
      </c>
      <c r="M11" s="273">
        <v>268</v>
      </c>
      <c r="N11" s="270">
        <f>ROUND(M11/5*6,0)</f>
        <v>322</v>
      </c>
      <c r="O11" s="269">
        <v>262</v>
      </c>
      <c r="P11" s="274">
        <f>ROUND(O11/5*6,0)</f>
        <v>314</v>
      </c>
      <c r="Q11" s="275">
        <f t="shared" ref="Q11:Q37" si="8">N11+P11</f>
        <v>636</v>
      </c>
      <c r="R11" s="335">
        <f>SUM(C11,H11,M11)</f>
        <v>485</v>
      </c>
      <c r="S11" s="321">
        <f>ROUND(R11/5*6,0)</f>
        <v>582</v>
      </c>
      <c r="T11" s="336">
        <f>SUM(E11,J11,O11)</f>
        <v>495</v>
      </c>
      <c r="U11" s="274">
        <f>ROUND(T11/5*6,0)</f>
        <v>594</v>
      </c>
      <c r="V11" s="245">
        <f t="shared" si="0"/>
        <v>1176</v>
      </c>
      <c r="W11" s="273">
        <v>595</v>
      </c>
      <c r="X11" s="270">
        <f>ROUND(W11/5*6,0)</f>
        <v>714</v>
      </c>
      <c r="Y11" s="269">
        <v>679</v>
      </c>
      <c r="Z11" s="274">
        <f>ROUND(Y11/5*6,0)</f>
        <v>815</v>
      </c>
      <c r="AA11" s="275">
        <f t="shared" ref="AA11:AA37" si="9">X11+Z11</f>
        <v>1529</v>
      </c>
      <c r="AB11" s="273">
        <v>199</v>
      </c>
      <c r="AC11" s="270">
        <f>ROUND(AB11/5*6,0)</f>
        <v>239</v>
      </c>
      <c r="AD11" s="269">
        <v>201</v>
      </c>
      <c r="AE11" s="274">
        <f>ROUND(AD11/5*6,0)</f>
        <v>241</v>
      </c>
      <c r="AF11" s="275">
        <f t="shared" ref="AF11:AF37" si="10">AC11+AE11</f>
        <v>480</v>
      </c>
      <c r="AG11" s="335">
        <f>SUM(W11,AB11)</f>
        <v>794</v>
      </c>
      <c r="AH11" s="321">
        <f>ROUND(AG11/5*6,0)</f>
        <v>953</v>
      </c>
      <c r="AI11" s="336">
        <f>SUM(Y11,AD11)</f>
        <v>880</v>
      </c>
      <c r="AJ11" s="323">
        <f>ROUND(AI11/5*6,0)</f>
        <v>1056</v>
      </c>
      <c r="AK11" s="324">
        <f t="shared" si="1"/>
        <v>2009</v>
      </c>
      <c r="AL11" s="273">
        <v>124</v>
      </c>
      <c r="AM11" s="270">
        <f>ROUND(AL11/5*6,0)</f>
        <v>149</v>
      </c>
      <c r="AN11" s="269">
        <v>69</v>
      </c>
      <c r="AO11" s="274">
        <f>ROUND(AN11/5*6,0)</f>
        <v>83</v>
      </c>
      <c r="AP11" s="275">
        <f t="shared" ref="AP11:AP37" si="11">AM11+AO11</f>
        <v>232</v>
      </c>
      <c r="AQ11" s="273">
        <v>149</v>
      </c>
      <c r="AR11" s="270">
        <f>ROUND(AQ11/5*6,0)</f>
        <v>179</v>
      </c>
      <c r="AS11" s="269">
        <v>144</v>
      </c>
      <c r="AT11" s="274">
        <f>ROUND(AS11/5*6,0)</f>
        <v>173</v>
      </c>
      <c r="AU11" s="275">
        <f t="shared" ref="AU11:AU37" si="12">AR11+AT11</f>
        <v>352</v>
      </c>
      <c r="AV11" s="273">
        <v>229</v>
      </c>
      <c r="AW11" s="270">
        <f>ROUND(AV11/5*6,0)</f>
        <v>275</v>
      </c>
      <c r="AX11" s="269">
        <v>238</v>
      </c>
      <c r="AY11" s="274">
        <f>ROUND(AX11/5*6,0)</f>
        <v>286</v>
      </c>
      <c r="AZ11" s="275">
        <f t="shared" ref="AZ11:AZ37" si="13">AW11+AY11</f>
        <v>561</v>
      </c>
      <c r="BA11" s="273">
        <v>86</v>
      </c>
      <c r="BB11" s="270">
        <f>ROUND(BA11/5*6,0)</f>
        <v>103</v>
      </c>
      <c r="BC11" s="269">
        <v>53</v>
      </c>
      <c r="BD11" s="274">
        <f>ROUND(BC11/5*6,0)</f>
        <v>64</v>
      </c>
      <c r="BE11" s="275">
        <f t="shared" ref="BE11:BE37" si="14">BB11+BD11</f>
        <v>167</v>
      </c>
      <c r="BF11" s="273">
        <v>183</v>
      </c>
      <c r="BG11" s="270">
        <f>ROUND(BF11/5*6,0)</f>
        <v>220</v>
      </c>
      <c r="BH11" s="269">
        <v>165</v>
      </c>
      <c r="BI11" s="274">
        <f>ROUND(BH11/5*6,0)</f>
        <v>198</v>
      </c>
      <c r="BJ11" s="275">
        <f t="shared" ref="BJ11:BJ37" si="15">BG11+BI11</f>
        <v>418</v>
      </c>
      <c r="BK11" s="273">
        <v>105</v>
      </c>
      <c r="BL11" s="270">
        <f>ROUND(BK11/5*6,0)</f>
        <v>126</v>
      </c>
      <c r="BM11" s="269">
        <v>108</v>
      </c>
      <c r="BN11" s="274">
        <f>ROUND(BM11/5*6,0)</f>
        <v>130</v>
      </c>
      <c r="BO11" s="275">
        <f t="shared" ref="BO11:BO37" si="16">BL11+BN11</f>
        <v>256</v>
      </c>
      <c r="BP11" s="273">
        <v>121</v>
      </c>
      <c r="BQ11" s="270">
        <f>ROUND(BP11/5*6,0)</f>
        <v>145</v>
      </c>
      <c r="BR11" s="269">
        <v>92</v>
      </c>
      <c r="BS11" s="274">
        <f>ROUND(BR11/5*6,0)</f>
        <v>110</v>
      </c>
      <c r="BT11" s="275">
        <f t="shared" ref="BT11:BT37" si="17">BQ11+BS11</f>
        <v>255</v>
      </c>
      <c r="BU11" s="273">
        <v>96</v>
      </c>
      <c r="BV11" s="270">
        <f>ROUND(BU11/5*6,0)</f>
        <v>115</v>
      </c>
      <c r="BW11" s="269">
        <v>83</v>
      </c>
      <c r="BX11" s="274">
        <f>ROUND(BW11/5*6,0)</f>
        <v>100</v>
      </c>
      <c r="BY11" s="275">
        <f t="shared" ref="BY11:BY37" si="18">BV11+BX11</f>
        <v>215</v>
      </c>
      <c r="BZ11" s="273">
        <v>104</v>
      </c>
      <c r="CA11" s="270">
        <f>ROUND(BZ11/5*6,0)</f>
        <v>125</v>
      </c>
      <c r="CB11" s="269">
        <v>101</v>
      </c>
      <c r="CC11" s="274">
        <f>ROUND(CB11/5*6,0)</f>
        <v>121</v>
      </c>
      <c r="CD11" s="275">
        <f t="shared" ref="CD11:CD37" si="19">CA11+CC11</f>
        <v>246</v>
      </c>
      <c r="CE11" s="273">
        <v>69</v>
      </c>
      <c r="CF11" s="270">
        <f>ROUND(CE11/5*6,0)</f>
        <v>83</v>
      </c>
      <c r="CG11" s="269">
        <v>64</v>
      </c>
      <c r="CH11" s="274">
        <f>ROUND(CG11/5*6,0)</f>
        <v>77</v>
      </c>
      <c r="CI11" s="275">
        <f t="shared" ref="CI11:CI37" si="20">CF11+CH11</f>
        <v>160</v>
      </c>
      <c r="CJ11" s="273">
        <v>87</v>
      </c>
      <c r="CK11" s="270">
        <f>ROUND(CJ11/5*6,0)</f>
        <v>104</v>
      </c>
      <c r="CL11" s="269">
        <v>93</v>
      </c>
      <c r="CM11" s="274">
        <f>ROUND(CL11/5*6,0)</f>
        <v>112</v>
      </c>
      <c r="CN11" s="275">
        <f t="shared" ref="CN11:CN37" si="21">CK11+CM11</f>
        <v>216</v>
      </c>
      <c r="CO11" s="321">
        <f>SUM(CE11,CJ11)</f>
        <v>156</v>
      </c>
      <c r="CP11" s="321">
        <f>ROUND(CO11/5*6,0)</f>
        <v>187</v>
      </c>
      <c r="CQ11" s="322">
        <f>SUM(CG11,CL11)</f>
        <v>157</v>
      </c>
      <c r="CR11" s="323">
        <f>ROUND(CQ11/5*6,0)</f>
        <v>188</v>
      </c>
      <c r="CS11" s="324">
        <f t="shared" si="2"/>
        <v>375</v>
      </c>
      <c r="CT11" s="273">
        <v>98</v>
      </c>
      <c r="CU11" s="270">
        <f>ROUND(CT11/5*6,0)</f>
        <v>118</v>
      </c>
      <c r="CV11" s="269">
        <v>85</v>
      </c>
      <c r="CW11" s="274">
        <f>ROUND(CV11/5*6,0)</f>
        <v>102</v>
      </c>
      <c r="CX11" s="275">
        <f t="shared" ref="CX11:CX37" si="22">CU11+CW11</f>
        <v>220</v>
      </c>
      <c r="CY11" s="273">
        <v>37</v>
      </c>
      <c r="CZ11" s="270">
        <f>ROUND(CY11/5*6,0)</f>
        <v>44</v>
      </c>
      <c r="DA11" s="269">
        <v>45</v>
      </c>
      <c r="DB11" s="274">
        <f>ROUND(DA11/5*6,0)</f>
        <v>54</v>
      </c>
      <c r="DC11" s="275">
        <f t="shared" ref="DC11:DC37" si="23">CZ11+DB11</f>
        <v>98</v>
      </c>
      <c r="DD11" s="273">
        <v>18</v>
      </c>
      <c r="DE11" s="270">
        <f>ROUND(DD11/5*6,0)</f>
        <v>22</v>
      </c>
      <c r="DF11" s="269">
        <v>35</v>
      </c>
      <c r="DG11" s="274">
        <f>ROUND(DF11/5*6,0)</f>
        <v>42</v>
      </c>
      <c r="DH11" s="275">
        <f t="shared" ref="DH11:DH37" si="24">DE11+DG11</f>
        <v>64</v>
      </c>
      <c r="DI11" s="335">
        <f>SUM(CY11,DD11)</f>
        <v>55</v>
      </c>
      <c r="DJ11" s="337">
        <f>ROUND(DI11/5*6,0)</f>
        <v>66</v>
      </c>
      <c r="DK11" s="336">
        <f>SUM(DA11,DF11)</f>
        <v>80</v>
      </c>
      <c r="DL11" s="323">
        <f>ROUND(DK11/5*6,0)</f>
        <v>96</v>
      </c>
      <c r="DM11" s="324">
        <f t="shared" si="3"/>
        <v>162</v>
      </c>
      <c r="DN11" s="273">
        <v>22</v>
      </c>
      <c r="DO11" s="270">
        <f>ROUND(DN11/5*6,0)</f>
        <v>26</v>
      </c>
      <c r="DP11" s="269">
        <v>29</v>
      </c>
      <c r="DQ11" s="274">
        <f>ROUND(DP11/5*6,0)</f>
        <v>35</v>
      </c>
      <c r="DR11" s="275">
        <f t="shared" ref="DR11:DR37" si="25">DO11+DQ11</f>
        <v>61</v>
      </c>
      <c r="DS11" s="273">
        <v>37</v>
      </c>
      <c r="DT11" s="270">
        <f>ROUND(DS11/5*6,0)</f>
        <v>44</v>
      </c>
      <c r="DU11" s="269">
        <v>35</v>
      </c>
      <c r="DV11" s="274">
        <f>ROUND(DU11/5*6,0)</f>
        <v>42</v>
      </c>
      <c r="DW11" s="275">
        <f t="shared" ref="DW11:DW37" si="26">DT11+DV11</f>
        <v>86</v>
      </c>
      <c r="DX11" s="273">
        <v>86</v>
      </c>
      <c r="DY11" s="270">
        <f>ROUND(DX11/5*6,0)</f>
        <v>103</v>
      </c>
      <c r="DZ11" s="269">
        <v>85</v>
      </c>
      <c r="EA11" s="274">
        <f>ROUND(DZ11/5*6,0)</f>
        <v>102</v>
      </c>
      <c r="EB11" s="275">
        <f t="shared" ref="EB11:EB37" si="27">DY11+EA11</f>
        <v>205</v>
      </c>
      <c r="EC11" s="273">
        <v>88</v>
      </c>
      <c r="ED11" s="270">
        <f>ROUND(EC11/5*6,0)</f>
        <v>106</v>
      </c>
      <c r="EE11" s="269">
        <v>64</v>
      </c>
      <c r="EF11" s="274">
        <f>ROUND(EE11/5*6,0)</f>
        <v>77</v>
      </c>
      <c r="EG11" s="275">
        <f t="shared" ref="EG11:EG37" si="28">ED11+EF11</f>
        <v>183</v>
      </c>
      <c r="EH11" s="273">
        <v>55</v>
      </c>
      <c r="EI11" s="270">
        <f>ROUND(EH11/5*6,0)</f>
        <v>66</v>
      </c>
      <c r="EJ11" s="269">
        <v>31</v>
      </c>
      <c r="EK11" s="274">
        <f>ROUND(EJ11/5*6,0)</f>
        <v>37</v>
      </c>
      <c r="EL11" s="275">
        <f t="shared" ref="EL11:EL37" si="29">EI11+EK11</f>
        <v>103</v>
      </c>
      <c r="EM11" s="273">
        <v>13</v>
      </c>
      <c r="EN11" s="270">
        <f>ROUND(EM11/5*6,0)</f>
        <v>16</v>
      </c>
      <c r="EO11" s="269">
        <v>11</v>
      </c>
      <c r="EP11" s="274">
        <f>ROUND(EO11/5*6,0)</f>
        <v>13</v>
      </c>
      <c r="EQ11" s="275">
        <f t="shared" ref="EQ11:EQ37" si="30">EN11+EP11</f>
        <v>29</v>
      </c>
      <c r="ER11" s="273">
        <v>5</v>
      </c>
      <c r="ES11" s="270">
        <f>ROUND(ER11/5*6,0)</f>
        <v>6</v>
      </c>
      <c r="ET11" s="269">
        <v>12</v>
      </c>
      <c r="EU11" s="274">
        <f>ROUND(ET11/5*6,0)</f>
        <v>14</v>
      </c>
      <c r="EV11" s="275">
        <f t="shared" ref="EV11:EV37" si="31">ES11+EU11</f>
        <v>20</v>
      </c>
      <c r="EW11" s="273">
        <v>65</v>
      </c>
      <c r="EX11" s="270">
        <f>ROUND(EW11/5*6,0)</f>
        <v>78</v>
      </c>
      <c r="EY11" s="269">
        <v>78</v>
      </c>
      <c r="EZ11" s="274">
        <f>ROUND(EY11/5*6,0)</f>
        <v>94</v>
      </c>
      <c r="FA11" s="275">
        <f t="shared" ref="FA11:FA37" si="32">EX11+EZ11</f>
        <v>172</v>
      </c>
      <c r="FB11" s="273">
        <v>351</v>
      </c>
      <c r="FC11" s="270">
        <f>ROUND(FB11/5*6,0)</f>
        <v>421</v>
      </c>
      <c r="FD11" s="269">
        <v>36</v>
      </c>
      <c r="FE11" s="274">
        <f>ROUND(FD11/5*6,0)</f>
        <v>43</v>
      </c>
      <c r="FF11" s="275">
        <f t="shared" ref="FF11:FF40" si="33">FC11+FE11</f>
        <v>464</v>
      </c>
      <c r="FG11" s="273">
        <v>16</v>
      </c>
      <c r="FH11" s="270">
        <f>ROUND(FG11/5*6,0)</f>
        <v>19</v>
      </c>
      <c r="FI11" s="269">
        <v>12</v>
      </c>
      <c r="FJ11" s="274">
        <f>ROUND(FI11/5*6,0)</f>
        <v>14</v>
      </c>
      <c r="FK11" s="275">
        <f t="shared" ref="FK11:FK40" si="34">FH11+FJ11</f>
        <v>33</v>
      </c>
      <c r="FL11" s="273">
        <v>5</v>
      </c>
      <c r="FM11" s="270">
        <f>ROUND(FL11/5*6,0)</f>
        <v>6</v>
      </c>
      <c r="FN11" s="269">
        <v>16</v>
      </c>
      <c r="FO11" s="274">
        <f>ROUND(FN11/5*6,0)</f>
        <v>19</v>
      </c>
      <c r="FP11" s="275">
        <f t="shared" ref="FP11:FP40" si="35">FM11+FO11</f>
        <v>25</v>
      </c>
      <c r="FQ11" s="273">
        <v>21</v>
      </c>
      <c r="FR11" s="270">
        <f>ROUND(FQ11/5*6,0)</f>
        <v>25</v>
      </c>
      <c r="FS11" s="269">
        <v>34</v>
      </c>
      <c r="FT11" s="274">
        <f>ROUND(FS11/5*6,0)</f>
        <v>41</v>
      </c>
      <c r="FU11" s="275">
        <f t="shared" ref="FU11:FU40" si="36">FR11+FT11</f>
        <v>66</v>
      </c>
      <c r="FV11" s="273">
        <v>22</v>
      </c>
      <c r="FW11" s="270">
        <f>ROUND(FV11/5*6,0)</f>
        <v>26</v>
      </c>
      <c r="FX11" s="269">
        <v>7</v>
      </c>
      <c r="FY11" s="274">
        <f>ROUND(FX11/5*6,0)</f>
        <v>8</v>
      </c>
      <c r="FZ11" s="275">
        <f t="shared" ref="FZ11:FZ39" si="37">FW11+FY11</f>
        <v>34</v>
      </c>
      <c r="GA11" s="273">
        <v>27</v>
      </c>
      <c r="GB11" s="270">
        <f>ROUND(GA11/5*6,0)</f>
        <v>32</v>
      </c>
      <c r="GC11" s="269">
        <v>43</v>
      </c>
      <c r="GD11" s="274">
        <f>ROUND(GC11/5*6,0)</f>
        <v>52</v>
      </c>
      <c r="GE11" s="275">
        <f t="shared" ref="GE11:GE40" si="38">GB11+GD11</f>
        <v>84</v>
      </c>
      <c r="GF11" s="273">
        <v>12</v>
      </c>
      <c r="GG11" s="270">
        <f>ROUND(GF11/5*6,0)</f>
        <v>14</v>
      </c>
      <c r="GH11" s="269">
        <v>13</v>
      </c>
      <c r="GI11" s="274">
        <f>ROUND(GH11/5*6,0)</f>
        <v>16</v>
      </c>
      <c r="GJ11" s="275">
        <f t="shared" ref="GJ11:GJ40" si="39">GG11+GI11</f>
        <v>30</v>
      </c>
      <c r="GK11" s="273">
        <v>151</v>
      </c>
      <c r="GL11" s="270">
        <f>ROUND(GK11/5*6,0)</f>
        <v>181</v>
      </c>
      <c r="GM11" s="269">
        <v>80</v>
      </c>
      <c r="GN11" s="274">
        <f>ROUND(GM11/5*6,0)</f>
        <v>96</v>
      </c>
      <c r="GO11" s="275">
        <f t="shared" ref="GO11:GO40" si="40">GL11+GN11</f>
        <v>277</v>
      </c>
      <c r="GP11" s="273">
        <v>13</v>
      </c>
      <c r="GQ11" s="270">
        <f>ROUND(GP11/5*6,0)</f>
        <v>16</v>
      </c>
      <c r="GR11" s="269">
        <v>36</v>
      </c>
      <c r="GS11" s="274">
        <f>ROUND(GR11/5*6,0)</f>
        <v>43</v>
      </c>
      <c r="GT11" s="275">
        <f t="shared" ref="GT11:GT37" si="41">GQ11+GS11</f>
        <v>59</v>
      </c>
      <c r="GU11" s="273">
        <v>77</v>
      </c>
      <c r="GV11" s="270">
        <f>ROUND(GU11/5*6,0)</f>
        <v>92</v>
      </c>
      <c r="GW11" s="269">
        <v>98</v>
      </c>
      <c r="GX11" s="274">
        <f>ROUND(GW11/5*6,0)</f>
        <v>118</v>
      </c>
      <c r="GY11" s="275">
        <f t="shared" ref="GY11:GY37" si="42">GV11+GX11</f>
        <v>210</v>
      </c>
      <c r="GZ11" s="273">
        <v>139</v>
      </c>
      <c r="HA11" s="270">
        <f>ROUND(GZ11/5*6,0)</f>
        <v>167</v>
      </c>
      <c r="HB11" s="269">
        <v>141</v>
      </c>
      <c r="HC11" s="274">
        <f>ROUND(HB11/5*6,0)</f>
        <v>169</v>
      </c>
      <c r="HD11" s="275">
        <f t="shared" ref="HD11:HD37" si="43">HA11+HC11</f>
        <v>336</v>
      </c>
      <c r="HE11" s="273">
        <v>289</v>
      </c>
      <c r="HF11" s="270">
        <f>ROUND(HE11/5*6,0)</f>
        <v>347</v>
      </c>
      <c r="HG11" s="269">
        <v>202</v>
      </c>
      <c r="HH11" s="274">
        <f>ROUND(HG11/5*6,0)</f>
        <v>242</v>
      </c>
      <c r="HI11" s="275">
        <f t="shared" ref="HI11:HI37" si="44">HF11+HH11</f>
        <v>589</v>
      </c>
      <c r="HJ11" s="273">
        <v>46</v>
      </c>
      <c r="HK11" s="270">
        <f>ROUND(HJ11/5*6,0)</f>
        <v>55</v>
      </c>
      <c r="HL11" s="269">
        <v>57</v>
      </c>
      <c r="HM11" s="274">
        <f>ROUND(HL11/5*6,0)</f>
        <v>68</v>
      </c>
      <c r="HN11" s="275">
        <f t="shared" ref="HN11:HN37" si="45">HK11+HM11</f>
        <v>123</v>
      </c>
      <c r="HO11" s="273">
        <v>82</v>
      </c>
      <c r="HP11" s="270">
        <f>ROUND(HO11/5*6,0)</f>
        <v>98</v>
      </c>
      <c r="HQ11" s="269">
        <v>74</v>
      </c>
      <c r="HR11" s="274">
        <f>ROUND(HQ11/5*6,0)</f>
        <v>89</v>
      </c>
      <c r="HS11" s="275">
        <f t="shared" ref="HS11:HS37" si="46">HP11+HR11</f>
        <v>187</v>
      </c>
      <c r="HT11" s="273">
        <v>41</v>
      </c>
      <c r="HU11" s="270">
        <f>ROUND(HT11/5*6,0)</f>
        <v>49</v>
      </c>
      <c r="HV11" s="269">
        <v>36</v>
      </c>
      <c r="HW11" s="274">
        <f>ROUND(HV11/5*6,0)</f>
        <v>43</v>
      </c>
      <c r="HX11" s="275">
        <f t="shared" ref="HX11:HX37" si="47">HU11+HW11</f>
        <v>92</v>
      </c>
      <c r="HY11" s="273">
        <v>46</v>
      </c>
      <c r="HZ11" s="270">
        <f>ROUND(HY11/5*6,0)</f>
        <v>55</v>
      </c>
      <c r="IA11" s="269">
        <v>56</v>
      </c>
      <c r="IB11" s="274">
        <f>ROUND(IA11/5*6,0)</f>
        <v>67</v>
      </c>
      <c r="IC11" s="275">
        <f t="shared" ref="IC11:IC37" si="48">HZ11+IB11</f>
        <v>122</v>
      </c>
      <c r="ID11" s="256">
        <f t="shared" si="4"/>
        <v>5391</v>
      </c>
      <c r="IE11" s="255">
        <f t="shared" si="5"/>
        <v>4843</v>
      </c>
      <c r="IF11" s="254">
        <f t="shared" si="5"/>
        <v>10234</v>
      </c>
    </row>
    <row r="12" spans="1:242" s="237" customFormat="1" x14ac:dyDescent="0.15">
      <c r="A12" s="658"/>
      <c r="B12" s="253" t="s">
        <v>109</v>
      </c>
      <c r="C12" s="272">
        <v>95</v>
      </c>
      <c r="D12" s="250">
        <f>ROUND(C12/5*6,0)</f>
        <v>114</v>
      </c>
      <c r="E12" s="271">
        <v>177</v>
      </c>
      <c r="F12" s="248">
        <f>ROUND(E12/5*6,0)</f>
        <v>212</v>
      </c>
      <c r="G12" s="252">
        <f t="shared" si="6"/>
        <v>326</v>
      </c>
      <c r="H12" s="272">
        <v>162</v>
      </c>
      <c r="I12" s="250">
        <f>ROUND(H12/5*6,0)</f>
        <v>194</v>
      </c>
      <c r="J12" s="271">
        <v>60</v>
      </c>
      <c r="K12" s="248">
        <f>ROUND(J12/5*6,0)</f>
        <v>72</v>
      </c>
      <c r="L12" s="252">
        <f t="shared" si="7"/>
        <v>266</v>
      </c>
      <c r="M12" s="272">
        <v>264</v>
      </c>
      <c r="N12" s="250">
        <f>ROUND(M12/5*6,0)</f>
        <v>317</v>
      </c>
      <c r="O12" s="271">
        <v>310</v>
      </c>
      <c r="P12" s="248">
        <f>ROUND(O12/5*6,0)</f>
        <v>372</v>
      </c>
      <c r="Q12" s="252">
        <f t="shared" si="8"/>
        <v>689</v>
      </c>
      <c r="R12" s="325">
        <f>SUM(C12,H12,M12)</f>
        <v>521</v>
      </c>
      <c r="S12" s="326">
        <f>ROUND(R12/5*6,0)</f>
        <v>625</v>
      </c>
      <c r="T12" s="327">
        <f>SUM(E12,J12,O12)</f>
        <v>547</v>
      </c>
      <c r="U12" s="248">
        <f>ROUND(T12/5*6,0)</f>
        <v>656</v>
      </c>
      <c r="V12" s="247">
        <f t="shared" si="0"/>
        <v>1281</v>
      </c>
      <c r="W12" s="272">
        <v>500</v>
      </c>
      <c r="X12" s="250">
        <f>ROUND(W12/5*6,0)</f>
        <v>600</v>
      </c>
      <c r="Y12" s="271">
        <v>802</v>
      </c>
      <c r="Z12" s="248">
        <f>ROUND(Y12/5*6,0)</f>
        <v>962</v>
      </c>
      <c r="AA12" s="252">
        <f t="shared" si="9"/>
        <v>1562</v>
      </c>
      <c r="AB12" s="272">
        <v>163</v>
      </c>
      <c r="AC12" s="250">
        <f>ROUND(AB12/5*6,0)</f>
        <v>196</v>
      </c>
      <c r="AD12" s="271">
        <v>233</v>
      </c>
      <c r="AE12" s="248">
        <f>ROUND(AD12/5*6,0)</f>
        <v>280</v>
      </c>
      <c r="AF12" s="252">
        <f t="shared" si="10"/>
        <v>476</v>
      </c>
      <c r="AG12" s="325">
        <f>SUM(W12,AB12)</f>
        <v>663</v>
      </c>
      <c r="AH12" s="326">
        <f>ROUND(AG12/5*6,0)</f>
        <v>796</v>
      </c>
      <c r="AI12" s="327">
        <f>SUM(Y12,AD12)</f>
        <v>1035</v>
      </c>
      <c r="AJ12" s="328">
        <f>ROUND(AI12/5*6,0)</f>
        <v>1242</v>
      </c>
      <c r="AK12" s="329">
        <f t="shared" si="1"/>
        <v>2038</v>
      </c>
      <c r="AL12" s="272">
        <v>118</v>
      </c>
      <c r="AM12" s="250">
        <f>ROUND(AL12/5*6,0)</f>
        <v>142</v>
      </c>
      <c r="AN12" s="271">
        <v>72</v>
      </c>
      <c r="AO12" s="248">
        <f>ROUND(AN12/5*6,0)</f>
        <v>86</v>
      </c>
      <c r="AP12" s="252">
        <f t="shared" si="11"/>
        <v>228</v>
      </c>
      <c r="AQ12" s="272">
        <v>190</v>
      </c>
      <c r="AR12" s="250">
        <f>ROUND(AQ12/5*6,0)</f>
        <v>228</v>
      </c>
      <c r="AS12" s="271">
        <v>121</v>
      </c>
      <c r="AT12" s="248">
        <f>ROUND(AS12/5*6,0)</f>
        <v>145</v>
      </c>
      <c r="AU12" s="252">
        <f t="shared" si="12"/>
        <v>373</v>
      </c>
      <c r="AV12" s="272">
        <v>208</v>
      </c>
      <c r="AW12" s="250">
        <f>ROUND(AV12/5*6,0)</f>
        <v>250</v>
      </c>
      <c r="AX12" s="271">
        <v>293</v>
      </c>
      <c r="AY12" s="248">
        <f>ROUND(AX12/5*6,0)</f>
        <v>352</v>
      </c>
      <c r="AZ12" s="252">
        <f t="shared" si="13"/>
        <v>602</v>
      </c>
      <c r="BA12" s="272">
        <v>229</v>
      </c>
      <c r="BB12" s="250">
        <f>ROUND(BA12/5*6,0)</f>
        <v>275</v>
      </c>
      <c r="BC12" s="271">
        <v>67</v>
      </c>
      <c r="BD12" s="248">
        <f>ROUND(BC12/5*6,0)</f>
        <v>80</v>
      </c>
      <c r="BE12" s="252">
        <f t="shared" si="14"/>
        <v>355</v>
      </c>
      <c r="BF12" s="272">
        <v>231</v>
      </c>
      <c r="BG12" s="250">
        <f>ROUND(BF12/5*6,0)</f>
        <v>277</v>
      </c>
      <c r="BH12" s="271">
        <v>231</v>
      </c>
      <c r="BI12" s="248">
        <f>ROUND(BH12/5*6,0)</f>
        <v>277</v>
      </c>
      <c r="BJ12" s="252">
        <f t="shared" si="15"/>
        <v>554</v>
      </c>
      <c r="BK12" s="272">
        <v>130</v>
      </c>
      <c r="BL12" s="250">
        <f>ROUND(BK12/5*6,0)</f>
        <v>156</v>
      </c>
      <c r="BM12" s="271">
        <v>101</v>
      </c>
      <c r="BN12" s="248">
        <f>ROUND(BM12/5*6,0)</f>
        <v>121</v>
      </c>
      <c r="BO12" s="252">
        <f t="shared" si="16"/>
        <v>277</v>
      </c>
      <c r="BP12" s="272">
        <v>286</v>
      </c>
      <c r="BQ12" s="250">
        <f>ROUND(BP12/5*6,0)</f>
        <v>343</v>
      </c>
      <c r="BR12" s="271">
        <v>194</v>
      </c>
      <c r="BS12" s="248">
        <f>ROUND(BR12/5*6,0)</f>
        <v>233</v>
      </c>
      <c r="BT12" s="252">
        <f t="shared" si="17"/>
        <v>576</v>
      </c>
      <c r="BU12" s="272">
        <v>98</v>
      </c>
      <c r="BV12" s="250">
        <f>ROUND(BU12/5*6,0)</f>
        <v>118</v>
      </c>
      <c r="BW12" s="271">
        <v>98</v>
      </c>
      <c r="BX12" s="248">
        <f>ROUND(BW12/5*6,0)</f>
        <v>118</v>
      </c>
      <c r="BY12" s="252">
        <f t="shared" si="18"/>
        <v>236</v>
      </c>
      <c r="BZ12" s="272">
        <v>114</v>
      </c>
      <c r="CA12" s="250">
        <f>ROUND(BZ12/5*6,0)</f>
        <v>137</v>
      </c>
      <c r="CB12" s="271">
        <v>129</v>
      </c>
      <c r="CC12" s="248">
        <f>ROUND(CB12/5*6,0)</f>
        <v>155</v>
      </c>
      <c r="CD12" s="252">
        <f t="shared" si="19"/>
        <v>292</v>
      </c>
      <c r="CE12" s="272">
        <v>71</v>
      </c>
      <c r="CF12" s="250">
        <f>ROUND(CE12/5*6,0)</f>
        <v>85</v>
      </c>
      <c r="CG12" s="271">
        <v>66</v>
      </c>
      <c r="CH12" s="248">
        <f>ROUND(CG12/5*6,0)</f>
        <v>79</v>
      </c>
      <c r="CI12" s="252">
        <f t="shared" si="20"/>
        <v>164</v>
      </c>
      <c r="CJ12" s="272">
        <v>108</v>
      </c>
      <c r="CK12" s="250">
        <f>ROUND(CJ12/5*6,0)</f>
        <v>130</v>
      </c>
      <c r="CL12" s="271">
        <v>123</v>
      </c>
      <c r="CM12" s="248">
        <f>ROUND(CL12/5*6,0)</f>
        <v>148</v>
      </c>
      <c r="CN12" s="252">
        <f t="shared" si="21"/>
        <v>278</v>
      </c>
      <c r="CO12" s="326">
        <f>SUM(CE12,CJ12)</f>
        <v>179</v>
      </c>
      <c r="CP12" s="326">
        <f>ROUND(CO12/5*6,0)</f>
        <v>215</v>
      </c>
      <c r="CQ12" s="327">
        <f>SUM(CG12,CL12)</f>
        <v>189</v>
      </c>
      <c r="CR12" s="328">
        <f>ROUND(CQ12/5*6,0)</f>
        <v>227</v>
      </c>
      <c r="CS12" s="329">
        <f t="shared" si="2"/>
        <v>442</v>
      </c>
      <c r="CT12" s="272">
        <v>160</v>
      </c>
      <c r="CU12" s="250">
        <f>ROUND(CT12/5*6,0)</f>
        <v>192</v>
      </c>
      <c r="CV12" s="271">
        <v>88</v>
      </c>
      <c r="CW12" s="248">
        <f>ROUND(CV12/5*6,0)</f>
        <v>106</v>
      </c>
      <c r="CX12" s="252">
        <f t="shared" si="22"/>
        <v>298</v>
      </c>
      <c r="CY12" s="272">
        <v>17</v>
      </c>
      <c r="CZ12" s="250">
        <f>ROUND(CY12/5*6,0)</f>
        <v>20</v>
      </c>
      <c r="DA12" s="271">
        <v>30</v>
      </c>
      <c r="DB12" s="248">
        <f>ROUND(DA12/5*6,0)</f>
        <v>36</v>
      </c>
      <c r="DC12" s="252">
        <f t="shared" si="23"/>
        <v>56</v>
      </c>
      <c r="DD12" s="272">
        <v>20</v>
      </c>
      <c r="DE12" s="250">
        <f>ROUND(DD12/5*6,0)</f>
        <v>24</v>
      </c>
      <c r="DF12" s="271">
        <v>35</v>
      </c>
      <c r="DG12" s="248">
        <f>ROUND(DF12/5*6,0)</f>
        <v>42</v>
      </c>
      <c r="DH12" s="252">
        <f t="shared" si="24"/>
        <v>66</v>
      </c>
      <c r="DI12" s="320">
        <f>SUM(CY12,DD12)</f>
        <v>37</v>
      </c>
      <c r="DJ12" s="321">
        <f>ROUND(DI12/5*6,0)</f>
        <v>44</v>
      </c>
      <c r="DK12" s="322">
        <f>SUM(DA12,DF12)</f>
        <v>65</v>
      </c>
      <c r="DL12" s="328">
        <f>ROUND(DK12/5*6,0)</f>
        <v>78</v>
      </c>
      <c r="DM12" s="329">
        <f t="shared" si="3"/>
        <v>122</v>
      </c>
      <c r="DN12" s="272">
        <v>8</v>
      </c>
      <c r="DO12" s="250">
        <f>ROUND(DN12/5*6,0)</f>
        <v>10</v>
      </c>
      <c r="DP12" s="271">
        <v>24</v>
      </c>
      <c r="DQ12" s="248">
        <f>ROUND(DP12/5*6,0)</f>
        <v>29</v>
      </c>
      <c r="DR12" s="252">
        <f t="shared" si="25"/>
        <v>39</v>
      </c>
      <c r="DS12" s="272">
        <v>35</v>
      </c>
      <c r="DT12" s="250">
        <f>ROUND(DS12/5*6,0)</f>
        <v>42</v>
      </c>
      <c r="DU12" s="271">
        <v>25</v>
      </c>
      <c r="DV12" s="248">
        <f>ROUND(DU12/5*6,0)</f>
        <v>30</v>
      </c>
      <c r="DW12" s="252">
        <f t="shared" si="26"/>
        <v>72</v>
      </c>
      <c r="DX12" s="272">
        <v>123</v>
      </c>
      <c r="DY12" s="250">
        <f>ROUND(DX12/5*6,0)</f>
        <v>148</v>
      </c>
      <c r="DZ12" s="271">
        <v>63</v>
      </c>
      <c r="EA12" s="248">
        <f>ROUND(DZ12/5*6,0)</f>
        <v>76</v>
      </c>
      <c r="EB12" s="252">
        <f t="shared" si="27"/>
        <v>224</v>
      </c>
      <c r="EC12" s="272">
        <v>184</v>
      </c>
      <c r="ED12" s="250">
        <f>ROUND(EC12/5*6,0)</f>
        <v>221</v>
      </c>
      <c r="EE12" s="271">
        <v>132</v>
      </c>
      <c r="EF12" s="248">
        <f>ROUND(EE12/5*6,0)</f>
        <v>158</v>
      </c>
      <c r="EG12" s="252">
        <f t="shared" si="28"/>
        <v>379</v>
      </c>
      <c r="EH12" s="272">
        <v>41</v>
      </c>
      <c r="EI12" s="250">
        <f>ROUND(EH12/5*6,0)</f>
        <v>49</v>
      </c>
      <c r="EJ12" s="271">
        <v>43</v>
      </c>
      <c r="EK12" s="248">
        <f>ROUND(EJ12/5*6,0)</f>
        <v>52</v>
      </c>
      <c r="EL12" s="252">
        <f t="shared" si="29"/>
        <v>101</v>
      </c>
      <c r="EM12" s="272">
        <v>10</v>
      </c>
      <c r="EN12" s="250">
        <f>ROUND(EM12/5*6,0)</f>
        <v>12</v>
      </c>
      <c r="EO12" s="271">
        <v>12</v>
      </c>
      <c r="EP12" s="248">
        <f>ROUND(EO12/5*6,0)</f>
        <v>14</v>
      </c>
      <c r="EQ12" s="252">
        <f t="shared" si="30"/>
        <v>26</v>
      </c>
      <c r="ER12" s="272">
        <v>9</v>
      </c>
      <c r="ES12" s="250">
        <f>ROUND(ER12/5*6,0)</f>
        <v>11</v>
      </c>
      <c r="ET12" s="271">
        <v>12</v>
      </c>
      <c r="EU12" s="248">
        <f>ROUND(ET12/5*6,0)</f>
        <v>14</v>
      </c>
      <c r="EV12" s="252">
        <f t="shared" si="31"/>
        <v>25</v>
      </c>
      <c r="EW12" s="272">
        <v>64</v>
      </c>
      <c r="EX12" s="250">
        <f>ROUND(EW12/5*6,0)</f>
        <v>77</v>
      </c>
      <c r="EY12" s="271">
        <v>97</v>
      </c>
      <c r="EZ12" s="248">
        <f>ROUND(EY12/5*6,0)</f>
        <v>116</v>
      </c>
      <c r="FA12" s="252">
        <f t="shared" si="32"/>
        <v>193</v>
      </c>
      <c r="FB12" s="272">
        <v>391</v>
      </c>
      <c r="FC12" s="250">
        <f>ROUND(FB12/5*6,0)</f>
        <v>469</v>
      </c>
      <c r="FD12" s="271">
        <v>27</v>
      </c>
      <c r="FE12" s="248">
        <f>ROUND(FD12/5*6,0)</f>
        <v>32</v>
      </c>
      <c r="FF12" s="252">
        <f t="shared" si="33"/>
        <v>501</v>
      </c>
      <c r="FG12" s="272">
        <v>7</v>
      </c>
      <c r="FH12" s="250">
        <f>ROUND(FG12/5*6,0)</f>
        <v>8</v>
      </c>
      <c r="FI12" s="271">
        <v>5</v>
      </c>
      <c r="FJ12" s="248">
        <f>ROUND(FI12/5*6,0)</f>
        <v>6</v>
      </c>
      <c r="FK12" s="252">
        <f t="shared" si="34"/>
        <v>14</v>
      </c>
      <c r="FL12" s="272">
        <v>8</v>
      </c>
      <c r="FM12" s="250">
        <f>ROUND(FL12/5*6,0)</f>
        <v>10</v>
      </c>
      <c r="FN12" s="271">
        <v>12</v>
      </c>
      <c r="FO12" s="248">
        <f>ROUND(FN12/5*6,0)</f>
        <v>14</v>
      </c>
      <c r="FP12" s="252">
        <f t="shared" si="35"/>
        <v>24</v>
      </c>
      <c r="FQ12" s="272">
        <v>10</v>
      </c>
      <c r="FR12" s="250">
        <f>ROUND(FQ12/5*6,0)</f>
        <v>12</v>
      </c>
      <c r="FS12" s="271">
        <v>31</v>
      </c>
      <c r="FT12" s="248">
        <f>ROUND(FS12/5*6,0)</f>
        <v>37</v>
      </c>
      <c r="FU12" s="252">
        <f t="shared" si="36"/>
        <v>49</v>
      </c>
      <c r="FV12" s="272">
        <v>5</v>
      </c>
      <c r="FW12" s="250">
        <f>ROUND(FV12/5*6,0)</f>
        <v>6</v>
      </c>
      <c r="FX12" s="271">
        <v>3</v>
      </c>
      <c r="FY12" s="248">
        <f>ROUND(FX12/5*6,0)</f>
        <v>4</v>
      </c>
      <c r="FZ12" s="252">
        <f t="shared" si="37"/>
        <v>10</v>
      </c>
      <c r="GA12" s="272">
        <v>12</v>
      </c>
      <c r="GB12" s="250">
        <f>ROUND(GA12/5*6,0)</f>
        <v>14</v>
      </c>
      <c r="GC12" s="271">
        <v>18</v>
      </c>
      <c r="GD12" s="248">
        <f>ROUND(GC12/5*6,0)</f>
        <v>22</v>
      </c>
      <c r="GE12" s="252">
        <f t="shared" si="38"/>
        <v>36</v>
      </c>
      <c r="GF12" s="272">
        <v>6</v>
      </c>
      <c r="GG12" s="250">
        <f>ROUND(GF12/5*6,0)</f>
        <v>7</v>
      </c>
      <c r="GH12" s="271">
        <v>3</v>
      </c>
      <c r="GI12" s="248">
        <f>ROUND(GH12/5*6,0)</f>
        <v>4</v>
      </c>
      <c r="GJ12" s="252">
        <f t="shared" si="39"/>
        <v>11</v>
      </c>
      <c r="GK12" s="272">
        <v>138</v>
      </c>
      <c r="GL12" s="250">
        <f>ROUND(GK12/5*6,0)</f>
        <v>166</v>
      </c>
      <c r="GM12" s="271">
        <v>72</v>
      </c>
      <c r="GN12" s="248">
        <f>ROUND(GM12/5*6,0)</f>
        <v>86</v>
      </c>
      <c r="GO12" s="252">
        <f t="shared" si="40"/>
        <v>252</v>
      </c>
      <c r="GP12" s="272">
        <v>7</v>
      </c>
      <c r="GQ12" s="250">
        <f>ROUND(GP12/5*6,0)</f>
        <v>8</v>
      </c>
      <c r="GR12" s="271">
        <v>24</v>
      </c>
      <c r="GS12" s="248">
        <f>ROUND(GR12/5*6,0)</f>
        <v>29</v>
      </c>
      <c r="GT12" s="252">
        <f t="shared" si="41"/>
        <v>37</v>
      </c>
      <c r="GU12" s="272">
        <v>78</v>
      </c>
      <c r="GV12" s="250">
        <f>ROUND(GU12/5*6,0)</f>
        <v>94</v>
      </c>
      <c r="GW12" s="271">
        <v>70</v>
      </c>
      <c r="GX12" s="248">
        <f>ROUND(GW12/5*6,0)</f>
        <v>84</v>
      </c>
      <c r="GY12" s="252">
        <f t="shared" si="42"/>
        <v>178</v>
      </c>
      <c r="GZ12" s="272">
        <v>126</v>
      </c>
      <c r="HA12" s="250">
        <f>ROUND(GZ12/5*6,0)</f>
        <v>151</v>
      </c>
      <c r="HB12" s="271">
        <v>130</v>
      </c>
      <c r="HC12" s="248">
        <f>ROUND(HB12/5*6,0)</f>
        <v>156</v>
      </c>
      <c r="HD12" s="252">
        <f t="shared" si="43"/>
        <v>307</v>
      </c>
      <c r="HE12" s="272">
        <v>421</v>
      </c>
      <c r="HF12" s="250">
        <f>ROUND(HE12/5*6,0)</f>
        <v>505</v>
      </c>
      <c r="HG12" s="271">
        <v>272</v>
      </c>
      <c r="HH12" s="248">
        <f>ROUND(HG12/5*6,0)</f>
        <v>326</v>
      </c>
      <c r="HI12" s="252">
        <f t="shared" si="44"/>
        <v>831</v>
      </c>
      <c r="HJ12" s="272">
        <v>111</v>
      </c>
      <c r="HK12" s="250">
        <f>ROUND(HJ12/5*6,0)</f>
        <v>133</v>
      </c>
      <c r="HL12" s="271">
        <v>174</v>
      </c>
      <c r="HM12" s="248">
        <f>ROUND(HL12/5*6,0)</f>
        <v>209</v>
      </c>
      <c r="HN12" s="252">
        <f t="shared" si="45"/>
        <v>342</v>
      </c>
      <c r="HO12" s="272">
        <v>178</v>
      </c>
      <c r="HP12" s="250">
        <f>ROUND(HO12/5*6,0)</f>
        <v>214</v>
      </c>
      <c r="HQ12" s="271">
        <v>121</v>
      </c>
      <c r="HR12" s="248">
        <f>ROUND(HQ12/5*6,0)</f>
        <v>145</v>
      </c>
      <c r="HS12" s="252">
        <f t="shared" si="46"/>
        <v>359</v>
      </c>
      <c r="HT12" s="272">
        <v>62</v>
      </c>
      <c r="HU12" s="250">
        <f>ROUND(HT12/5*6,0)</f>
        <v>74</v>
      </c>
      <c r="HV12" s="271">
        <v>53</v>
      </c>
      <c r="HW12" s="248">
        <f>ROUND(HV12/5*6,0)</f>
        <v>64</v>
      </c>
      <c r="HX12" s="252">
        <f t="shared" si="47"/>
        <v>138</v>
      </c>
      <c r="HY12" s="272">
        <v>46</v>
      </c>
      <c r="HZ12" s="250">
        <f>ROUND(HY12/5*6,0)</f>
        <v>55</v>
      </c>
      <c r="IA12" s="271">
        <v>55</v>
      </c>
      <c r="IB12" s="248">
        <f>ROUND(IA12/5*6,0)</f>
        <v>66</v>
      </c>
      <c r="IC12" s="252">
        <f t="shared" si="48"/>
        <v>121</v>
      </c>
      <c r="ID12" s="280">
        <f t="shared" si="4"/>
        <v>6294</v>
      </c>
      <c r="IE12" s="274">
        <f t="shared" si="5"/>
        <v>5649</v>
      </c>
      <c r="IF12" s="245">
        <f t="shared" si="5"/>
        <v>11943</v>
      </c>
    </row>
    <row r="13" spans="1:242" s="237" customFormat="1" x14ac:dyDescent="0.15">
      <c r="A13" s="661"/>
      <c r="B13" s="267" t="s">
        <v>85</v>
      </c>
      <c r="C13" s="243">
        <f>SUM(C11:C12)</f>
        <v>184</v>
      </c>
      <c r="D13" s="243">
        <f>SUM(D11:D12)</f>
        <v>221</v>
      </c>
      <c r="E13" s="242">
        <f>SUM(E11:E12)</f>
        <v>338</v>
      </c>
      <c r="F13" s="241">
        <f>SUM(F11:F12)</f>
        <v>405</v>
      </c>
      <c r="G13" s="244">
        <f t="shared" si="6"/>
        <v>626</v>
      </c>
      <c r="H13" s="243">
        <f>SUM(H11:H12)</f>
        <v>290</v>
      </c>
      <c r="I13" s="243">
        <f>SUM(I11:I12)</f>
        <v>348</v>
      </c>
      <c r="J13" s="242">
        <f>SUM(J11:J12)</f>
        <v>132</v>
      </c>
      <c r="K13" s="241">
        <f>SUM(K11:K12)</f>
        <v>158</v>
      </c>
      <c r="L13" s="244">
        <f t="shared" si="7"/>
        <v>506</v>
      </c>
      <c r="M13" s="243">
        <f>SUM(M11:M12)</f>
        <v>532</v>
      </c>
      <c r="N13" s="243">
        <f>SUM(N11:N12)</f>
        <v>639</v>
      </c>
      <c r="O13" s="242">
        <f>SUM(O11:O12)</f>
        <v>572</v>
      </c>
      <c r="P13" s="241">
        <f>SUM(P11:P12)</f>
        <v>686</v>
      </c>
      <c r="Q13" s="244">
        <f t="shared" si="8"/>
        <v>1325</v>
      </c>
      <c r="R13" s="338">
        <f>SUM(R11:R12)</f>
        <v>1006</v>
      </c>
      <c r="S13" s="339">
        <f>SUM(S11:S12)</f>
        <v>1207</v>
      </c>
      <c r="T13" s="340">
        <f>SUM(T11:T12)</f>
        <v>1042</v>
      </c>
      <c r="U13" s="263">
        <f>SUM(U11:U12)</f>
        <v>1250</v>
      </c>
      <c r="V13" s="262">
        <f t="shared" si="0"/>
        <v>2457</v>
      </c>
      <c r="W13" s="243">
        <f>SUM(W11:W12)</f>
        <v>1095</v>
      </c>
      <c r="X13" s="243">
        <f>SUM(X11:X12)</f>
        <v>1314</v>
      </c>
      <c r="Y13" s="242">
        <f>SUM(Y11:Y12)</f>
        <v>1481</v>
      </c>
      <c r="Z13" s="241">
        <f>SUM(Z11:Z12)</f>
        <v>1777</v>
      </c>
      <c r="AA13" s="244">
        <f t="shared" si="9"/>
        <v>3091</v>
      </c>
      <c r="AB13" s="243">
        <f>SUM(AB11:AB12)</f>
        <v>362</v>
      </c>
      <c r="AC13" s="243">
        <f>SUM(AC11:AC12)</f>
        <v>435</v>
      </c>
      <c r="AD13" s="242">
        <f>SUM(AD11:AD12)</f>
        <v>434</v>
      </c>
      <c r="AE13" s="241">
        <f>SUM(AE11:AE12)</f>
        <v>521</v>
      </c>
      <c r="AF13" s="244">
        <f t="shared" si="10"/>
        <v>956</v>
      </c>
      <c r="AG13" s="338">
        <f>SUM(AG11:AG12)</f>
        <v>1457</v>
      </c>
      <c r="AH13" s="339">
        <f>SUM(AH11:AH12)</f>
        <v>1749</v>
      </c>
      <c r="AI13" s="340">
        <f>SUM(AI11:AI12)</f>
        <v>1915</v>
      </c>
      <c r="AJ13" s="341">
        <f>SUM(AJ11:AJ12)</f>
        <v>2298</v>
      </c>
      <c r="AK13" s="342">
        <f t="shared" si="1"/>
        <v>4047</v>
      </c>
      <c r="AL13" s="243">
        <f>SUM(AL11:AL12)</f>
        <v>242</v>
      </c>
      <c r="AM13" s="243">
        <f>SUM(AM11:AM12)</f>
        <v>291</v>
      </c>
      <c r="AN13" s="242">
        <f>SUM(AN11:AN12)</f>
        <v>141</v>
      </c>
      <c r="AO13" s="241">
        <f>SUM(AO11:AO12)</f>
        <v>169</v>
      </c>
      <c r="AP13" s="244">
        <f t="shared" si="11"/>
        <v>460</v>
      </c>
      <c r="AQ13" s="243">
        <f>SUM(AQ11:AQ12)</f>
        <v>339</v>
      </c>
      <c r="AR13" s="243">
        <f>SUM(AR11:AR12)</f>
        <v>407</v>
      </c>
      <c r="AS13" s="242">
        <f>SUM(AS11:AS12)</f>
        <v>265</v>
      </c>
      <c r="AT13" s="241">
        <f>SUM(AT11:AT12)</f>
        <v>318</v>
      </c>
      <c r="AU13" s="244">
        <f t="shared" si="12"/>
        <v>725</v>
      </c>
      <c r="AV13" s="243">
        <f>SUM(AV11:AV12)</f>
        <v>437</v>
      </c>
      <c r="AW13" s="243">
        <f>SUM(AW11:AW12)</f>
        <v>525</v>
      </c>
      <c r="AX13" s="242">
        <f>SUM(AX11:AX12)</f>
        <v>531</v>
      </c>
      <c r="AY13" s="241">
        <f>SUM(AY11:AY12)</f>
        <v>638</v>
      </c>
      <c r="AZ13" s="244">
        <f t="shared" si="13"/>
        <v>1163</v>
      </c>
      <c r="BA13" s="243">
        <f>SUM(BA11:BA12)</f>
        <v>315</v>
      </c>
      <c r="BB13" s="243">
        <f>SUM(BB11:BB12)</f>
        <v>378</v>
      </c>
      <c r="BC13" s="242">
        <f>SUM(BC11:BC12)</f>
        <v>120</v>
      </c>
      <c r="BD13" s="241">
        <f>SUM(BD11:BD12)</f>
        <v>144</v>
      </c>
      <c r="BE13" s="244">
        <f t="shared" si="14"/>
        <v>522</v>
      </c>
      <c r="BF13" s="243">
        <f>SUM(BF11:BF12)</f>
        <v>414</v>
      </c>
      <c r="BG13" s="243">
        <f>SUM(BG11:BG12)</f>
        <v>497</v>
      </c>
      <c r="BH13" s="242">
        <f>SUM(BH11:BH12)</f>
        <v>396</v>
      </c>
      <c r="BI13" s="241">
        <f>SUM(BI11:BI12)</f>
        <v>475</v>
      </c>
      <c r="BJ13" s="244">
        <f t="shared" si="15"/>
        <v>972</v>
      </c>
      <c r="BK13" s="243">
        <f>SUM(BK11:BK12)</f>
        <v>235</v>
      </c>
      <c r="BL13" s="243">
        <f>SUM(BL11:BL12)</f>
        <v>282</v>
      </c>
      <c r="BM13" s="242">
        <f>SUM(BM11:BM12)</f>
        <v>209</v>
      </c>
      <c r="BN13" s="241">
        <f>SUM(BN11:BN12)</f>
        <v>251</v>
      </c>
      <c r="BO13" s="244">
        <f t="shared" si="16"/>
        <v>533</v>
      </c>
      <c r="BP13" s="243">
        <f>SUM(BP11:BP12)</f>
        <v>407</v>
      </c>
      <c r="BQ13" s="243">
        <f>SUM(BQ11:BQ12)</f>
        <v>488</v>
      </c>
      <c r="BR13" s="242">
        <f>SUM(BR11:BR12)</f>
        <v>286</v>
      </c>
      <c r="BS13" s="241">
        <f>SUM(BS11:BS12)</f>
        <v>343</v>
      </c>
      <c r="BT13" s="244">
        <f t="shared" si="17"/>
        <v>831</v>
      </c>
      <c r="BU13" s="243">
        <f>SUM(BU11:BU12)</f>
        <v>194</v>
      </c>
      <c r="BV13" s="243">
        <f>SUM(BV11:BV12)</f>
        <v>233</v>
      </c>
      <c r="BW13" s="242">
        <f>SUM(BW11:BW12)</f>
        <v>181</v>
      </c>
      <c r="BX13" s="241">
        <f>SUM(BX11:BX12)</f>
        <v>218</v>
      </c>
      <c r="BY13" s="244">
        <f t="shared" si="18"/>
        <v>451</v>
      </c>
      <c r="BZ13" s="243">
        <f>SUM(BZ11:BZ12)</f>
        <v>218</v>
      </c>
      <c r="CA13" s="243">
        <f>SUM(CA11:CA12)</f>
        <v>262</v>
      </c>
      <c r="CB13" s="242">
        <f>SUM(CB11:CB12)</f>
        <v>230</v>
      </c>
      <c r="CC13" s="241">
        <f>SUM(CC11:CC12)</f>
        <v>276</v>
      </c>
      <c r="CD13" s="244">
        <f t="shared" si="19"/>
        <v>538</v>
      </c>
      <c r="CE13" s="243">
        <f>SUM(CE11:CE12)</f>
        <v>140</v>
      </c>
      <c r="CF13" s="243">
        <f>SUM(CF11:CF12)</f>
        <v>168</v>
      </c>
      <c r="CG13" s="242">
        <f>SUM(CG11:CG12)</f>
        <v>130</v>
      </c>
      <c r="CH13" s="241">
        <f>SUM(CH11:CH12)</f>
        <v>156</v>
      </c>
      <c r="CI13" s="244">
        <f t="shared" si="20"/>
        <v>324</v>
      </c>
      <c r="CJ13" s="243">
        <f>SUM(CJ11:CJ12)</f>
        <v>195</v>
      </c>
      <c r="CK13" s="243">
        <f>SUM(CK11:CK12)</f>
        <v>234</v>
      </c>
      <c r="CL13" s="242">
        <f>SUM(CL11:CL12)</f>
        <v>216</v>
      </c>
      <c r="CM13" s="241">
        <f>SUM(CM11:CM12)</f>
        <v>260</v>
      </c>
      <c r="CN13" s="244">
        <f t="shared" si="21"/>
        <v>494</v>
      </c>
      <c r="CO13" s="339">
        <f>SUM(CO11:CO12)</f>
        <v>335</v>
      </c>
      <c r="CP13" s="339">
        <f>SUM(CP11:CP12)</f>
        <v>402</v>
      </c>
      <c r="CQ13" s="340">
        <f>SUM(CQ11:CQ12)</f>
        <v>346</v>
      </c>
      <c r="CR13" s="341">
        <f>SUM(CR11:CR12)</f>
        <v>415</v>
      </c>
      <c r="CS13" s="342">
        <f t="shared" si="2"/>
        <v>817</v>
      </c>
      <c r="CT13" s="243">
        <f>SUM(CT11:CT12)</f>
        <v>258</v>
      </c>
      <c r="CU13" s="243">
        <f>SUM(CU11:CU12)</f>
        <v>310</v>
      </c>
      <c r="CV13" s="242">
        <f>SUM(CV11:CV12)</f>
        <v>173</v>
      </c>
      <c r="CW13" s="241">
        <f>SUM(CW11:CW12)</f>
        <v>208</v>
      </c>
      <c r="CX13" s="244">
        <f t="shared" si="22"/>
        <v>518</v>
      </c>
      <c r="CY13" s="243">
        <f>SUM(CY11:CY12)</f>
        <v>54</v>
      </c>
      <c r="CZ13" s="243">
        <f>SUM(CZ11:CZ12)</f>
        <v>64</v>
      </c>
      <c r="DA13" s="242">
        <f>SUM(DA11:DA12)</f>
        <v>75</v>
      </c>
      <c r="DB13" s="241">
        <f>SUM(DB11:DB12)</f>
        <v>90</v>
      </c>
      <c r="DC13" s="244">
        <f t="shared" si="23"/>
        <v>154</v>
      </c>
      <c r="DD13" s="243">
        <f>SUM(DD11:DD12)</f>
        <v>38</v>
      </c>
      <c r="DE13" s="243">
        <f>SUM(DE11:DE12)</f>
        <v>46</v>
      </c>
      <c r="DF13" s="242">
        <f>SUM(DF11:DF12)</f>
        <v>70</v>
      </c>
      <c r="DG13" s="241">
        <f>SUM(DG11:DG12)</f>
        <v>84</v>
      </c>
      <c r="DH13" s="244">
        <f t="shared" si="24"/>
        <v>130</v>
      </c>
      <c r="DI13" s="338">
        <f>SUM(DI11:DI12)</f>
        <v>92</v>
      </c>
      <c r="DJ13" s="339">
        <f>SUM(DJ11:DJ12)</f>
        <v>110</v>
      </c>
      <c r="DK13" s="340">
        <f>SUM(DK11:DK12)</f>
        <v>145</v>
      </c>
      <c r="DL13" s="341">
        <f>SUM(DL11:DL12)</f>
        <v>174</v>
      </c>
      <c r="DM13" s="342">
        <f t="shared" si="3"/>
        <v>284</v>
      </c>
      <c r="DN13" s="243">
        <f>SUM(DN11:DN12)</f>
        <v>30</v>
      </c>
      <c r="DO13" s="243">
        <f>SUM(DO11:DO12)</f>
        <v>36</v>
      </c>
      <c r="DP13" s="242">
        <f>SUM(DP11:DP12)</f>
        <v>53</v>
      </c>
      <c r="DQ13" s="241">
        <f>SUM(DQ11:DQ12)</f>
        <v>64</v>
      </c>
      <c r="DR13" s="244">
        <f t="shared" si="25"/>
        <v>100</v>
      </c>
      <c r="DS13" s="243">
        <f>SUM(DS11:DS12)</f>
        <v>72</v>
      </c>
      <c r="DT13" s="243">
        <f>SUM(DT11:DT12)</f>
        <v>86</v>
      </c>
      <c r="DU13" s="242">
        <f>SUM(DU11:DU12)</f>
        <v>60</v>
      </c>
      <c r="DV13" s="241">
        <f>SUM(DV11:DV12)</f>
        <v>72</v>
      </c>
      <c r="DW13" s="244">
        <f t="shared" si="26"/>
        <v>158</v>
      </c>
      <c r="DX13" s="243">
        <f>SUM(DX11:DX12)</f>
        <v>209</v>
      </c>
      <c r="DY13" s="243">
        <f>SUM(DY11:DY12)</f>
        <v>251</v>
      </c>
      <c r="DZ13" s="242">
        <f>SUM(DZ11:DZ12)</f>
        <v>148</v>
      </c>
      <c r="EA13" s="241">
        <f>SUM(EA11:EA12)</f>
        <v>178</v>
      </c>
      <c r="EB13" s="244">
        <f t="shared" si="27"/>
        <v>429</v>
      </c>
      <c r="EC13" s="243">
        <f>SUM(EC11:EC12)</f>
        <v>272</v>
      </c>
      <c r="ED13" s="243">
        <f>SUM(ED11:ED12)</f>
        <v>327</v>
      </c>
      <c r="EE13" s="242">
        <f>SUM(EE11:EE12)</f>
        <v>196</v>
      </c>
      <c r="EF13" s="241">
        <f>SUM(EF11:EF12)</f>
        <v>235</v>
      </c>
      <c r="EG13" s="244">
        <f t="shared" si="28"/>
        <v>562</v>
      </c>
      <c r="EH13" s="243">
        <f>SUM(EH11:EH12)</f>
        <v>96</v>
      </c>
      <c r="EI13" s="243">
        <f>SUM(EI11:EI12)</f>
        <v>115</v>
      </c>
      <c r="EJ13" s="242">
        <f>SUM(EJ11:EJ12)</f>
        <v>74</v>
      </c>
      <c r="EK13" s="241">
        <f>SUM(EK11:EK12)</f>
        <v>89</v>
      </c>
      <c r="EL13" s="244">
        <f t="shared" si="29"/>
        <v>204</v>
      </c>
      <c r="EM13" s="243">
        <f>SUM(EM11:EM12)</f>
        <v>23</v>
      </c>
      <c r="EN13" s="243">
        <f>SUM(EN11:EN12)</f>
        <v>28</v>
      </c>
      <c r="EO13" s="242">
        <f>SUM(EO11:EO12)</f>
        <v>23</v>
      </c>
      <c r="EP13" s="241">
        <f>SUM(EP11:EP12)</f>
        <v>27</v>
      </c>
      <c r="EQ13" s="244">
        <f t="shared" si="30"/>
        <v>55</v>
      </c>
      <c r="ER13" s="243">
        <f>SUM(ER11:ER12)</f>
        <v>14</v>
      </c>
      <c r="ES13" s="243">
        <f>SUM(ES11:ES12)</f>
        <v>17</v>
      </c>
      <c r="ET13" s="242">
        <f>SUM(ET11:ET12)</f>
        <v>24</v>
      </c>
      <c r="EU13" s="241">
        <f>SUM(EU11:EU12)</f>
        <v>28</v>
      </c>
      <c r="EV13" s="244">
        <f t="shared" si="31"/>
        <v>45</v>
      </c>
      <c r="EW13" s="243">
        <f>SUM(EW11:EW12)</f>
        <v>129</v>
      </c>
      <c r="EX13" s="243">
        <f>SUM(EX11:EX12)</f>
        <v>155</v>
      </c>
      <c r="EY13" s="242">
        <f>SUM(EY11:EY12)</f>
        <v>175</v>
      </c>
      <c r="EZ13" s="241">
        <f>SUM(EZ11:EZ12)</f>
        <v>210</v>
      </c>
      <c r="FA13" s="244">
        <f t="shared" si="32"/>
        <v>365</v>
      </c>
      <c r="FB13" s="243">
        <f>SUM(FB11:FB12)</f>
        <v>742</v>
      </c>
      <c r="FC13" s="243">
        <f>SUM(FC11:FC12)</f>
        <v>890</v>
      </c>
      <c r="FD13" s="242">
        <f>SUM(FD11:FD12)</f>
        <v>63</v>
      </c>
      <c r="FE13" s="241">
        <f>SUM(FE11:FE12)</f>
        <v>75</v>
      </c>
      <c r="FF13" s="244">
        <f t="shared" si="33"/>
        <v>965</v>
      </c>
      <c r="FG13" s="243">
        <f>SUM(FG11:FG12)</f>
        <v>23</v>
      </c>
      <c r="FH13" s="243">
        <f>SUM(FH11:FH12)</f>
        <v>27</v>
      </c>
      <c r="FI13" s="242">
        <f>SUM(FI11:FI12)</f>
        <v>17</v>
      </c>
      <c r="FJ13" s="241">
        <f>SUM(FJ11:FJ12)</f>
        <v>20</v>
      </c>
      <c r="FK13" s="244">
        <f t="shared" si="34"/>
        <v>47</v>
      </c>
      <c r="FL13" s="243">
        <f>SUM(FL11:FL12)</f>
        <v>13</v>
      </c>
      <c r="FM13" s="243">
        <f>SUM(FM11:FM12)</f>
        <v>16</v>
      </c>
      <c r="FN13" s="242">
        <f>SUM(FN11:FN12)</f>
        <v>28</v>
      </c>
      <c r="FO13" s="241">
        <f>SUM(FO11:FO12)</f>
        <v>33</v>
      </c>
      <c r="FP13" s="244">
        <f t="shared" si="35"/>
        <v>49</v>
      </c>
      <c r="FQ13" s="243">
        <f>SUM(FQ11:FQ12)</f>
        <v>31</v>
      </c>
      <c r="FR13" s="243">
        <f>SUM(FR11:FR12)</f>
        <v>37</v>
      </c>
      <c r="FS13" s="242">
        <f>SUM(FS11:FS12)</f>
        <v>65</v>
      </c>
      <c r="FT13" s="241">
        <f>SUM(FT11:FT12)</f>
        <v>78</v>
      </c>
      <c r="FU13" s="244">
        <f t="shared" si="36"/>
        <v>115</v>
      </c>
      <c r="FV13" s="243">
        <f>SUM(FV11:FV12)</f>
        <v>27</v>
      </c>
      <c r="FW13" s="243">
        <f>SUM(FW11:FW12)</f>
        <v>32</v>
      </c>
      <c r="FX13" s="242">
        <f>SUM(FX11:FX12)</f>
        <v>10</v>
      </c>
      <c r="FY13" s="241">
        <f>SUM(FY11:FY12)</f>
        <v>12</v>
      </c>
      <c r="FZ13" s="244">
        <f t="shared" si="37"/>
        <v>44</v>
      </c>
      <c r="GA13" s="243">
        <f>SUM(GA11:GA12)</f>
        <v>39</v>
      </c>
      <c r="GB13" s="243">
        <f>SUM(GB11:GB12)</f>
        <v>46</v>
      </c>
      <c r="GC13" s="242">
        <f>SUM(GC11:GC12)</f>
        <v>61</v>
      </c>
      <c r="GD13" s="241">
        <f>SUM(GD11:GD12)</f>
        <v>74</v>
      </c>
      <c r="GE13" s="244">
        <f t="shared" si="38"/>
        <v>120</v>
      </c>
      <c r="GF13" s="243">
        <f>SUM(GF11:GF12)</f>
        <v>18</v>
      </c>
      <c r="GG13" s="243">
        <f>SUM(GG11:GG12)</f>
        <v>21</v>
      </c>
      <c r="GH13" s="242">
        <f>SUM(GH11:GH12)</f>
        <v>16</v>
      </c>
      <c r="GI13" s="241">
        <f>SUM(GI11:GI12)</f>
        <v>20</v>
      </c>
      <c r="GJ13" s="244">
        <f t="shared" si="39"/>
        <v>41</v>
      </c>
      <c r="GK13" s="243">
        <f>SUM(GK11:GK12)</f>
        <v>289</v>
      </c>
      <c r="GL13" s="243">
        <f>SUM(GL11:GL12)</f>
        <v>347</v>
      </c>
      <c r="GM13" s="242">
        <f>SUM(GM11:GM12)</f>
        <v>152</v>
      </c>
      <c r="GN13" s="241">
        <f>SUM(GN11:GN12)</f>
        <v>182</v>
      </c>
      <c r="GO13" s="244">
        <f t="shared" si="40"/>
        <v>529</v>
      </c>
      <c r="GP13" s="243">
        <f>SUM(GP11:GP12)</f>
        <v>20</v>
      </c>
      <c r="GQ13" s="243">
        <f>SUM(GQ11:GQ12)</f>
        <v>24</v>
      </c>
      <c r="GR13" s="242">
        <f>SUM(GR11:GR12)</f>
        <v>60</v>
      </c>
      <c r="GS13" s="241">
        <f>SUM(GS11:GS12)</f>
        <v>72</v>
      </c>
      <c r="GT13" s="244">
        <f t="shared" si="41"/>
        <v>96</v>
      </c>
      <c r="GU13" s="243">
        <f>SUM(GU11:GU12)</f>
        <v>155</v>
      </c>
      <c r="GV13" s="243">
        <f>SUM(GV11:GV12)</f>
        <v>186</v>
      </c>
      <c r="GW13" s="242">
        <f>SUM(GW11:GW12)</f>
        <v>168</v>
      </c>
      <c r="GX13" s="241">
        <f>SUM(GX11:GX12)</f>
        <v>202</v>
      </c>
      <c r="GY13" s="244">
        <f t="shared" si="42"/>
        <v>388</v>
      </c>
      <c r="GZ13" s="243">
        <f>SUM(GZ11:GZ12)</f>
        <v>265</v>
      </c>
      <c r="HA13" s="243">
        <f>SUM(HA11:HA12)</f>
        <v>318</v>
      </c>
      <c r="HB13" s="242">
        <f>SUM(HB11:HB12)</f>
        <v>271</v>
      </c>
      <c r="HC13" s="241">
        <f>SUM(HC11:HC12)</f>
        <v>325</v>
      </c>
      <c r="HD13" s="244">
        <f t="shared" si="43"/>
        <v>643</v>
      </c>
      <c r="HE13" s="243">
        <f>SUM(HE11:HE12)</f>
        <v>710</v>
      </c>
      <c r="HF13" s="243">
        <f>SUM(HF11:HF12)</f>
        <v>852</v>
      </c>
      <c r="HG13" s="242">
        <f>SUM(HG11:HG12)</f>
        <v>474</v>
      </c>
      <c r="HH13" s="241">
        <f>SUM(HH11:HH12)</f>
        <v>568</v>
      </c>
      <c r="HI13" s="244">
        <f t="shared" si="44"/>
        <v>1420</v>
      </c>
      <c r="HJ13" s="243">
        <f>SUM(HJ11:HJ12)</f>
        <v>157</v>
      </c>
      <c r="HK13" s="243">
        <f>SUM(HK11:HK12)</f>
        <v>188</v>
      </c>
      <c r="HL13" s="242">
        <f>SUM(HL11:HL12)</f>
        <v>231</v>
      </c>
      <c r="HM13" s="241">
        <f>SUM(HM11:HM12)</f>
        <v>277</v>
      </c>
      <c r="HN13" s="244">
        <f t="shared" si="45"/>
        <v>465</v>
      </c>
      <c r="HO13" s="243">
        <f>SUM(HO11:HO12)</f>
        <v>260</v>
      </c>
      <c r="HP13" s="243">
        <f>SUM(HP11:HP12)</f>
        <v>312</v>
      </c>
      <c r="HQ13" s="242">
        <f>SUM(HQ11:HQ12)</f>
        <v>195</v>
      </c>
      <c r="HR13" s="241">
        <f>SUM(HR11:HR12)</f>
        <v>234</v>
      </c>
      <c r="HS13" s="244">
        <f t="shared" si="46"/>
        <v>546</v>
      </c>
      <c r="HT13" s="243">
        <f>SUM(HT11:HT12)</f>
        <v>103</v>
      </c>
      <c r="HU13" s="243">
        <f>SUM(HU11:HU12)</f>
        <v>123</v>
      </c>
      <c r="HV13" s="242">
        <f>SUM(HV11:HV12)</f>
        <v>89</v>
      </c>
      <c r="HW13" s="241">
        <f>SUM(HW11:HW12)</f>
        <v>107</v>
      </c>
      <c r="HX13" s="244">
        <f t="shared" si="47"/>
        <v>230</v>
      </c>
      <c r="HY13" s="243">
        <f>SUM(HY11:HY12)</f>
        <v>92</v>
      </c>
      <c r="HZ13" s="243">
        <f>SUM(HZ11:HZ12)</f>
        <v>110</v>
      </c>
      <c r="IA13" s="242">
        <f>SUM(IA11:IA12)</f>
        <v>111</v>
      </c>
      <c r="IB13" s="241">
        <f>SUM(IB11:IB12)</f>
        <v>133</v>
      </c>
      <c r="IC13" s="244">
        <f t="shared" si="48"/>
        <v>243</v>
      </c>
      <c r="ID13" s="279">
        <f t="shared" si="4"/>
        <v>11685</v>
      </c>
      <c r="IE13" s="278">
        <f t="shared" si="5"/>
        <v>10492</v>
      </c>
      <c r="IF13" s="277">
        <f t="shared" si="5"/>
        <v>22177</v>
      </c>
      <c r="IH13" s="237">
        <f>SUM(V13,AK13,AP13,AU13,AZ13,BE13,BJ13,BO13,BY13,CD13,BT13)</f>
        <v>12699</v>
      </c>
    </row>
    <row r="14" spans="1:242" s="237" customFormat="1" x14ac:dyDescent="0.15">
      <c r="A14" s="657" t="s">
        <v>118</v>
      </c>
      <c r="B14" s="260" t="s">
        <v>110</v>
      </c>
      <c r="C14" s="273">
        <v>88</v>
      </c>
      <c r="D14" s="270">
        <f>ROUND(C14/5*6,0)</f>
        <v>106</v>
      </c>
      <c r="E14" s="269">
        <v>145</v>
      </c>
      <c r="F14" s="274">
        <f>ROUND(E14/5*6,0)</f>
        <v>174</v>
      </c>
      <c r="G14" s="275">
        <f t="shared" si="6"/>
        <v>280</v>
      </c>
      <c r="H14" s="273">
        <v>210</v>
      </c>
      <c r="I14" s="270">
        <f>ROUND(H14/5*6,0)</f>
        <v>252</v>
      </c>
      <c r="J14" s="269">
        <v>90</v>
      </c>
      <c r="K14" s="274">
        <f>ROUND(J14/5*6,0)</f>
        <v>108</v>
      </c>
      <c r="L14" s="275">
        <f t="shared" si="7"/>
        <v>360</v>
      </c>
      <c r="M14" s="273">
        <v>364</v>
      </c>
      <c r="N14" s="270">
        <f>ROUND(M14/5*6,0)</f>
        <v>437</v>
      </c>
      <c r="O14" s="269">
        <v>318</v>
      </c>
      <c r="P14" s="274">
        <f>ROUND(O14/5*6,0)</f>
        <v>382</v>
      </c>
      <c r="Q14" s="275">
        <f t="shared" si="8"/>
        <v>819</v>
      </c>
      <c r="R14" s="335">
        <f>SUM(C14,H14,M14)</f>
        <v>662</v>
      </c>
      <c r="S14" s="337">
        <f>ROUND(R14/5*6,0)</f>
        <v>794</v>
      </c>
      <c r="T14" s="336">
        <f>SUM(E14,J14,O14)</f>
        <v>553</v>
      </c>
      <c r="U14" s="255">
        <f>ROUND(T14/5*6,0)</f>
        <v>664</v>
      </c>
      <c r="V14" s="254">
        <f t="shared" si="0"/>
        <v>1458</v>
      </c>
      <c r="W14" s="273">
        <v>549</v>
      </c>
      <c r="X14" s="270">
        <f>ROUND(W14/5*6,0)</f>
        <v>659</v>
      </c>
      <c r="Y14" s="269">
        <v>543</v>
      </c>
      <c r="Z14" s="274">
        <f>ROUND(Y14/5*6,0)</f>
        <v>652</v>
      </c>
      <c r="AA14" s="275">
        <f t="shared" si="9"/>
        <v>1311</v>
      </c>
      <c r="AB14" s="273">
        <v>238</v>
      </c>
      <c r="AC14" s="270">
        <f>ROUND(AB14/5*6,0)</f>
        <v>286</v>
      </c>
      <c r="AD14" s="269">
        <v>268</v>
      </c>
      <c r="AE14" s="274">
        <f>ROUND(AD14/5*6,0)</f>
        <v>322</v>
      </c>
      <c r="AF14" s="275">
        <f t="shared" si="10"/>
        <v>608</v>
      </c>
      <c r="AG14" s="335">
        <f>SUM(W14,AB14)</f>
        <v>787</v>
      </c>
      <c r="AH14" s="337">
        <f>ROUND(AG14/5*6,0)</f>
        <v>944</v>
      </c>
      <c r="AI14" s="336">
        <f>SUM(Y14,AD14)</f>
        <v>811</v>
      </c>
      <c r="AJ14" s="343">
        <f>ROUND(AI14/5*6,0)</f>
        <v>973</v>
      </c>
      <c r="AK14" s="344">
        <f t="shared" si="1"/>
        <v>1917</v>
      </c>
      <c r="AL14" s="273">
        <v>165</v>
      </c>
      <c r="AM14" s="270">
        <f>ROUND(AL14/5*6,0)</f>
        <v>198</v>
      </c>
      <c r="AN14" s="269">
        <v>124</v>
      </c>
      <c r="AO14" s="274">
        <f>ROUND(AN14/5*6,0)</f>
        <v>149</v>
      </c>
      <c r="AP14" s="275">
        <f t="shared" si="11"/>
        <v>347</v>
      </c>
      <c r="AQ14" s="273">
        <v>195</v>
      </c>
      <c r="AR14" s="270">
        <f>ROUND(AQ14/5*6,0)</f>
        <v>234</v>
      </c>
      <c r="AS14" s="269">
        <v>171</v>
      </c>
      <c r="AT14" s="274">
        <f>ROUND(AS14/5*6,0)</f>
        <v>205</v>
      </c>
      <c r="AU14" s="275">
        <f t="shared" si="12"/>
        <v>439</v>
      </c>
      <c r="AV14" s="273">
        <v>337</v>
      </c>
      <c r="AW14" s="270">
        <f>ROUND(AV14/5*6,0)</f>
        <v>404</v>
      </c>
      <c r="AX14" s="269">
        <v>312</v>
      </c>
      <c r="AY14" s="274">
        <f>ROUND(AX14/5*6,0)</f>
        <v>374</v>
      </c>
      <c r="AZ14" s="275">
        <f t="shared" si="13"/>
        <v>778</v>
      </c>
      <c r="BA14" s="273">
        <v>99</v>
      </c>
      <c r="BB14" s="270">
        <f>ROUND(BA14/5*6,0)</f>
        <v>119</v>
      </c>
      <c r="BC14" s="269">
        <v>93</v>
      </c>
      <c r="BD14" s="274">
        <f>ROUND(BC14/5*6,0)</f>
        <v>112</v>
      </c>
      <c r="BE14" s="275">
        <f t="shared" si="14"/>
        <v>231</v>
      </c>
      <c r="BF14" s="273">
        <v>266</v>
      </c>
      <c r="BG14" s="270">
        <f>ROUND(BF14/5*6,0)</f>
        <v>319</v>
      </c>
      <c r="BH14" s="269">
        <v>213</v>
      </c>
      <c r="BI14" s="274">
        <f>ROUND(BH14/5*6,0)</f>
        <v>256</v>
      </c>
      <c r="BJ14" s="275">
        <f t="shared" si="15"/>
        <v>575</v>
      </c>
      <c r="BK14" s="273">
        <v>144</v>
      </c>
      <c r="BL14" s="270">
        <f>ROUND(BK14/5*6,0)</f>
        <v>173</v>
      </c>
      <c r="BM14" s="269">
        <v>86</v>
      </c>
      <c r="BN14" s="274">
        <f>ROUND(BM14/5*6,0)</f>
        <v>103</v>
      </c>
      <c r="BO14" s="275">
        <f t="shared" si="16"/>
        <v>276</v>
      </c>
      <c r="BP14" s="273">
        <v>165</v>
      </c>
      <c r="BQ14" s="270">
        <f>ROUND(BP14/5*6,0)</f>
        <v>198</v>
      </c>
      <c r="BR14" s="269">
        <v>170</v>
      </c>
      <c r="BS14" s="274">
        <f>ROUND(BR14/5*6,0)</f>
        <v>204</v>
      </c>
      <c r="BT14" s="275">
        <f t="shared" si="17"/>
        <v>402</v>
      </c>
      <c r="BU14" s="273">
        <v>117</v>
      </c>
      <c r="BV14" s="270">
        <f>ROUND(BU14/5*6,0)</f>
        <v>140</v>
      </c>
      <c r="BW14" s="269">
        <v>101</v>
      </c>
      <c r="BX14" s="274">
        <f>ROUND(BW14/5*6,0)</f>
        <v>121</v>
      </c>
      <c r="BY14" s="275">
        <f t="shared" si="18"/>
        <v>261</v>
      </c>
      <c r="BZ14" s="273">
        <v>138</v>
      </c>
      <c r="CA14" s="270">
        <f>ROUND(BZ14/5*6,0)</f>
        <v>166</v>
      </c>
      <c r="CB14" s="269">
        <v>157</v>
      </c>
      <c r="CC14" s="274">
        <f>ROUND(CB14/5*6,0)</f>
        <v>188</v>
      </c>
      <c r="CD14" s="275">
        <f t="shared" si="19"/>
        <v>354</v>
      </c>
      <c r="CE14" s="273">
        <v>120</v>
      </c>
      <c r="CF14" s="270">
        <f>ROUND(CE14/5*6,0)</f>
        <v>144</v>
      </c>
      <c r="CG14" s="269">
        <v>100</v>
      </c>
      <c r="CH14" s="274">
        <f>ROUND(CG14/5*6,0)</f>
        <v>120</v>
      </c>
      <c r="CI14" s="275">
        <f t="shared" si="20"/>
        <v>264</v>
      </c>
      <c r="CJ14" s="273">
        <v>219</v>
      </c>
      <c r="CK14" s="270">
        <f>ROUND(CJ14/5*6,0)</f>
        <v>263</v>
      </c>
      <c r="CL14" s="269">
        <v>136</v>
      </c>
      <c r="CM14" s="274">
        <f>ROUND(CL14/5*6,0)</f>
        <v>163</v>
      </c>
      <c r="CN14" s="275">
        <f t="shared" si="21"/>
        <v>426</v>
      </c>
      <c r="CO14" s="337">
        <f>SUM(CE14,CJ14)</f>
        <v>339</v>
      </c>
      <c r="CP14" s="337">
        <f>ROUND(CO14/5*6,0)</f>
        <v>407</v>
      </c>
      <c r="CQ14" s="336">
        <f>SUM(CG14,CL14)</f>
        <v>236</v>
      </c>
      <c r="CR14" s="343">
        <f>ROUND(CQ14/5*6,0)</f>
        <v>283</v>
      </c>
      <c r="CS14" s="344">
        <f t="shared" si="2"/>
        <v>690</v>
      </c>
      <c r="CT14" s="273">
        <v>197</v>
      </c>
      <c r="CU14" s="270">
        <f>ROUND(CT14/5*6,0)</f>
        <v>236</v>
      </c>
      <c r="CV14" s="269">
        <v>127</v>
      </c>
      <c r="CW14" s="274">
        <f>ROUND(CV14/5*6,0)</f>
        <v>152</v>
      </c>
      <c r="CX14" s="275">
        <f t="shared" si="22"/>
        <v>388</v>
      </c>
      <c r="CY14" s="273">
        <v>44</v>
      </c>
      <c r="CZ14" s="270">
        <f>ROUND(CY14/5*6,0)</f>
        <v>53</v>
      </c>
      <c r="DA14" s="269">
        <v>41</v>
      </c>
      <c r="DB14" s="274">
        <f>ROUND(DA14/5*6,0)</f>
        <v>49</v>
      </c>
      <c r="DC14" s="275">
        <f t="shared" si="23"/>
        <v>102</v>
      </c>
      <c r="DD14" s="273">
        <v>33</v>
      </c>
      <c r="DE14" s="270">
        <f>ROUND(DD14/5*6,0)</f>
        <v>40</v>
      </c>
      <c r="DF14" s="269">
        <v>51</v>
      </c>
      <c r="DG14" s="274">
        <f>ROUND(DF14/5*6,0)</f>
        <v>61</v>
      </c>
      <c r="DH14" s="275">
        <f t="shared" si="24"/>
        <v>101</v>
      </c>
      <c r="DI14" s="335">
        <f>SUM(CY14,DD14)</f>
        <v>77</v>
      </c>
      <c r="DJ14" s="337">
        <f>ROUND(DI14/5*6,0)</f>
        <v>92</v>
      </c>
      <c r="DK14" s="336">
        <f>SUM(DA14,DF14)</f>
        <v>92</v>
      </c>
      <c r="DL14" s="343">
        <f>ROUND(DK14/5*6,0)</f>
        <v>110</v>
      </c>
      <c r="DM14" s="344">
        <f t="shared" si="3"/>
        <v>202</v>
      </c>
      <c r="DN14" s="273">
        <v>21</v>
      </c>
      <c r="DO14" s="270">
        <f>ROUND(DN14/5*6,0)</f>
        <v>25</v>
      </c>
      <c r="DP14" s="269">
        <v>14</v>
      </c>
      <c r="DQ14" s="274">
        <f>ROUND(DP14/5*6,0)</f>
        <v>17</v>
      </c>
      <c r="DR14" s="275">
        <f t="shared" si="25"/>
        <v>42</v>
      </c>
      <c r="DS14" s="273">
        <v>45</v>
      </c>
      <c r="DT14" s="270">
        <f>ROUND(DS14/5*6,0)</f>
        <v>54</v>
      </c>
      <c r="DU14" s="269">
        <v>51</v>
      </c>
      <c r="DV14" s="274">
        <f>ROUND(DU14/5*6,0)</f>
        <v>61</v>
      </c>
      <c r="DW14" s="275">
        <f t="shared" si="26"/>
        <v>115</v>
      </c>
      <c r="DX14" s="273">
        <v>121</v>
      </c>
      <c r="DY14" s="270">
        <f>ROUND(DX14/5*6,0)</f>
        <v>145</v>
      </c>
      <c r="DZ14" s="269">
        <v>93</v>
      </c>
      <c r="EA14" s="274">
        <f>ROUND(DZ14/5*6,0)</f>
        <v>112</v>
      </c>
      <c r="EB14" s="275">
        <f t="shared" si="27"/>
        <v>257</v>
      </c>
      <c r="EC14" s="273">
        <v>135</v>
      </c>
      <c r="ED14" s="270">
        <f>ROUND(EC14/5*6,0)</f>
        <v>162</v>
      </c>
      <c r="EE14" s="269">
        <v>141</v>
      </c>
      <c r="EF14" s="274">
        <f>ROUND(EE14/5*6,0)</f>
        <v>169</v>
      </c>
      <c r="EG14" s="275">
        <f t="shared" si="28"/>
        <v>331</v>
      </c>
      <c r="EH14" s="273">
        <v>28</v>
      </c>
      <c r="EI14" s="270">
        <f>ROUND(EH14/5*6,0)</f>
        <v>34</v>
      </c>
      <c r="EJ14" s="269">
        <v>40</v>
      </c>
      <c r="EK14" s="274">
        <f>ROUND(EJ14/5*6,0)</f>
        <v>48</v>
      </c>
      <c r="EL14" s="275">
        <f t="shared" si="29"/>
        <v>82</v>
      </c>
      <c r="EM14" s="273">
        <v>18</v>
      </c>
      <c r="EN14" s="270">
        <f>ROUND(EM14/5*6,0)</f>
        <v>22</v>
      </c>
      <c r="EO14" s="269">
        <v>28</v>
      </c>
      <c r="EP14" s="274">
        <f>ROUND(EO14/5*6,0)</f>
        <v>34</v>
      </c>
      <c r="EQ14" s="275">
        <f t="shared" si="30"/>
        <v>56</v>
      </c>
      <c r="ER14" s="273">
        <v>18</v>
      </c>
      <c r="ES14" s="270">
        <f>ROUND(ER14/5*6,0)</f>
        <v>22</v>
      </c>
      <c r="ET14" s="269">
        <v>17</v>
      </c>
      <c r="EU14" s="274">
        <f>ROUND(ET14/5*6,0)</f>
        <v>20</v>
      </c>
      <c r="EV14" s="275">
        <f t="shared" si="31"/>
        <v>42</v>
      </c>
      <c r="EW14" s="273">
        <v>110</v>
      </c>
      <c r="EX14" s="270">
        <f>ROUND(EW14/5*6,0)</f>
        <v>132</v>
      </c>
      <c r="EY14" s="269">
        <v>190</v>
      </c>
      <c r="EZ14" s="274">
        <f>ROUND(EY14/5*6,0)</f>
        <v>228</v>
      </c>
      <c r="FA14" s="275">
        <f t="shared" si="32"/>
        <v>360</v>
      </c>
      <c r="FB14" s="273">
        <v>397</v>
      </c>
      <c r="FC14" s="270">
        <f>ROUND(FB14/5*6,0)</f>
        <v>476</v>
      </c>
      <c r="FD14" s="269">
        <v>115</v>
      </c>
      <c r="FE14" s="274">
        <f>ROUND(FD14/5*6,0)</f>
        <v>138</v>
      </c>
      <c r="FF14" s="275">
        <f t="shared" si="33"/>
        <v>614</v>
      </c>
      <c r="FG14" s="273">
        <v>37</v>
      </c>
      <c r="FH14" s="270">
        <f>ROUND(FG14/5*6,0)</f>
        <v>44</v>
      </c>
      <c r="FI14" s="269">
        <v>14</v>
      </c>
      <c r="FJ14" s="274">
        <f>ROUND(FI14/5*6,0)</f>
        <v>17</v>
      </c>
      <c r="FK14" s="275">
        <f t="shared" si="34"/>
        <v>61</v>
      </c>
      <c r="FL14" s="273">
        <v>24</v>
      </c>
      <c r="FM14" s="270">
        <f>ROUND(FL14/5*6,0)</f>
        <v>29</v>
      </c>
      <c r="FN14" s="269">
        <v>22</v>
      </c>
      <c r="FO14" s="274">
        <f>ROUND(FN14/5*6,0)</f>
        <v>26</v>
      </c>
      <c r="FP14" s="275">
        <f t="shared" si="35"/>
        <v>55</v>
      </c>
      <c r="FQ14" s="273">
        <v>33</v>
      </c>
      <c r="FR14" s="270">
        <f>ROUND(FQ14/5*6,0)</f>
        <v>40</v>
      </c>
      <c r="FS14" s="269">
        <v>57</v>
      </c>
      <c r="FT14" s="274">
        <f>ROUND(FS14/5*6,0)</f>
        <v>68</v>
      </c>
      <c r="FU14" s="275">
        <f t="shared" si="36"/>
        <v>108</v>
      </c>
      <c r="FV14" s="273">
        <v>26</v>
      </c>
      <c r="FW14" s="270">
        <f>ROUND(FV14/5*6,0)</f>
        <v>31</v>
      </c>
      <c r="FX14" s="269">
        <v>12</v>
      </c>
      <c r="FY14" s="274">
        <f>ROUND(FX14/5*6,0)</f>
        <v>14</v>
      </c>
      <c r="FZ14" s="275">
        <f t="shared" si="37"/>
        <v>45</v>
      </c>
      <c r="GA14" s="273">
        <v>32</v>
      </c>
      <c r="GB14" s="270">
        <f>ROUND(GA14/5*6,0)</f>
        <v>38</v>
      </c>
      <c r="GC14" s="269">
        <v>50</v>
      </c>
      <c r="GD14" s="274">
        <f>ROUND(GC14/5*6,0)</f>
        <v>60</v>
      </c>
      <c r="GE14" s="275">
        <f t="shared" si="38"/>
        <v>98</v>
      </c>
      <c r="GF14" s="273">
        <v>8</v>
      </c>
      <c r="GG14" s="270">
        <f>ROUND(GF14/5*6,0)</f>
        <v>10</v>
      </c>
      <c r="GH14" s="269">
        <v>9</v>
      </c>
      <c r="GI14" s="274">
        <f>ROUND(GH14/5*6,0)</f>
        <v>11</v>
      </c>
      <c r="GJ14" s="275">
        <f t="shared" si="39"/>
        <v>21</v>
      </c>
      <c r="GK14" s="273">
        <v>82</v>
      </c>
      <c r="GL14" s="270">
        <f>ROUND(GK14/5*6,0)</f>
        <v>98</v>
      </c>
      <c r="GM14" s="269">
        <v>152</v>
      </c>
      <c r="GN14" s="274">
        <f>ROUND(GM14/5*6,0)</f>
        <v>182</v>
      </c>
      <c r="GO14" s="275">
        <f t="shared" si="40"/>
        <v>280</v>
      </c>
      <c r="GP14" s="273">
        <v>23</v>
      </c>
      <c r="GQ14" s="270">
        <f>ROUND(GP14/5*6,0)</f>
        <v>28</v>
      </c>
      <c r="GR14" s="269">
        <v>41</v>
      </c>
      <c r="GS14" s="274">
        <f>ROUND(GR14/5*6,0)</f>
        <v>49</v>
      </c>
      <c r="GT14" s="275">
        <f t="shared" si="41"/>
        <v>77</v>
      </c>
      <c r="GU14" s="273">
        <v>126</v>
      </c>
      <c r="GV14" s="270">
        <f>ROUND(GU14/5*6,0)</f>
        <v>151</v>
      </c>
      <c r="GW14" s="269">
        <v>87</v>
      </c>
      <c r="GX14" s="274">
        <f>ROUND(GW14/5*6,0)</f>
        <v>104</v>
      </c>
      <c r="GY14" s="275">
        <f t="shared" si="42"/>
        <v>255</v>
      </c>
      <c r="GZ14" s="273">
        <v>194</v>
      </c>
      <c r="HA14" s="270">
        <f>ROUND(GZ14/5*6,0)</f>
        <v>233</v>
      </c>
      <c r="HB14" s="269">
        <v>171</v>
      </c>
      <c r="HC14" s="274">
        <f>ROUND(HB14/5*6,0)</f>
        <v>205</v>
      </c>
      <c r="HD14" s="275">
        <f t="shared" si="43"/>
        <v>438</v>
      </c>
      <c r="HE14" s="273">
        <v>347</v>
      </c>
      <c r="HF14" s="270">
        <f>ROUND(HE14/5*6,0)</f>
        <v>416</v>
      </c>
      <c r="HG14" s="269">
        <v>299</v>
      </c>
      <c r="HH14" s="274">
        <f>ROUND(HG14/5*6,0)</f>
        <v>359</v>
      </c>
      <c r="HI14" s="275">
        <f t="shared" si="44"/>
        <v>775</v>
      </c>
      <c r="HJ14" s="273">
        <v>67</v>
      </c>
      <c r="HK14" s="270">
        <f>ROUND(HJ14/5*6,0)</f>
        <v>80</v>
      </c>
      <c r="HL14" s="269">
        <v>58</v>
      </c>
      <c r="HM14" s="274">
        <f>ROUND(HL14/5*6,0)</f>
        <v>70</v>
      </c>
      <c r="HN14" s="275">
        <f t="shared" si="45"/>
        <v>150</v>
      </c>
      <c r="HO14" s="273">
        <v>91</v>
      </c>
      <c r="HP14" s="270">
        <f>ROUND(HO14/5*6,0)</f>
        <v>109</v>
      </c>
      <c r="HQ14" s="269">
        <v>107</v>
      </c>
      <c r="HR14" s="274">
        <f>ROUND(HQ14/5*6,0)</f>
        <v>128</v>
      </c>
      <c r="HS14" s="275">
        <f t="shared" si="46"/>
        <v>237</v>
      </c>
      <c r="HT14" s="273">
        <v>34</v>
      </c>
      <c r="HU14" s="270">
        <f>ROUND(HT14/5*6,0)</f>
        <v>41</v>
      </c>
      <c r="HV14" s="269">
        <v>35</v>
      </c>
      <c r="HW14" s="274">
        <f>ROUND(HV14/5*6,0)</f>
        <v>42</v>
      </c>
      <c r="HX14" s="275">
        <f t="shared" si="47"/>
        <v>83</v>
      </c>
      <c r="HY14" s="273">
        <v>107</v>
      </c>
      <c r="HZ14" s="270">
        <f>ROUND(HY14/5*6,0)</f>
        <v>128</v>
      </c>
      <c r="IA14" s="269">
        <v>84</v>
      </c>
      <c r="IB14" s="274">
        <f>ROUND(IA14/5*6,0)</f>
        <v>101</v>
      </c>
      <c r="IC14" s="275">
        <f t="shared" si="48"/>
        <v>229</v>
      </c>
      <c r="ID14" s="270">
        <f t="shared" si="4"/>
        <v>6972</v>
      </c>
      <c r="IE14" s="274">
        <f t="shared" si="5"/>
        <v>6157</v>
      </c>
      <c r="IF14" s="245">
        <f t="shared" si="5"/>
        <v>13129</v>
      </c>
    </row>
    <row r="15" spans="1:242" s="237" customFormat="1" x14ac:dyDescent="0.15">
      <c r="A15" s="658"/>
      <c r="B15" s="253" t="s">
        <v>109</v>
      </c>
      <c r="C15" s="272">
        <v>95</v>
      </c>
      <c r="D15" s="250">
        <f>ROUND(C15/5*6,0)</f>
        <v>114</v>
      </c>
      <c r="E15" s="271">
        <v>135</v>
      </c>
      <c r="F15" s="248">
        <f>ROUND(E15/5*6,0)</f>
        <v>162</v>
      </c>
      <c r="G15" s="252">
        <f t="shared" si="6"/>
        <v>276</v>
      </c>
      <c r="H15" s="272">
        <v>120</v>
      </c>
      <c r="I15" s="250">
        <f>ROUND(H15/5*6,0)</f>
        <v>144</v>
      </c>
      <c r="J15" s="271">
        <v>80</v>
      </c>
      <c r="K15" s="248">
        <f>ROUND(J15/5*6,0)</f>
        <v>96</v>
      </c>
      <c r="L15" s="252">
        <f t="shared" si="7"/>
        <v>240</v>
      </c>
      <c r="M15" s="272">
        <v>292</v>
      </c>
      <c r="N15" s="250">
        <f>ROUND(M15/5*6,0)</f>
        <v>350</v>
      </c>
      <c r="O15" s="271">
        <v>380</v>
      </c>
      <c r="P15" s="248">
        <f>ROUND(O15/5*6,0)</f>
        <v>456</v>
      </c>
      <c r="Q15" s="252">
        <f t="shared" si="8"/>
        <v>806</v>
      </c>
      <c r="R15" s="325">
        <f>SUM(C15,H15,M15)</f>
        <v>507</v>
      </c>
      <c r="S15" s="326">
        <f>ROUND(R15/5*6,0)</f>
        <v>608</v>
      </c>
      <c r="T15" s="327">
        <f>SUM(E15,J15,O15)</f>
        <v>595</v>
      </c>
      <c r="U15" s="248">
        <f>ROUND(T15/5*6,0)</f>
        <v>714</v>
      </c>
      <c r="V15" s="247">
        <f t="shared" si="0"/>
        <v>1322</v>
      </c>
      <c r="W15" s="272">
        <v>459</v>
      </c>
      <c r="X15" s="250">
        <f>ROUND(W15/5*6,0)</f>
        <v>551</v>
      </c>
      <c r="Y15" s="271">
        <v>846</v>
      </c>
      <c r="Z15" s="248">
        <f>ROUND(Y15/5*6,0)</f>
        <v>1015</v>
      </c>
      <c r="AA15" s="252">
        <f t="shared" si="9"/>
        <v>1566</v>
      </c>
      <c r="AB15" s="272">
        <v>231</v>
      </c>
      <c r="AC15" s="250">
        <f>ROUND(AB15/5*6,0)</f>
        <v>277</v>
      </c>
      <c r="AD15" s="271">
        <v>341</v>
      </c>
      <c r="AE15" s="248">
        <f>ROUND(AD15/5*6,0)</f>
        <v>409</v>
      </c>
      <c r="AF15" s="252">
        <f t="shared" si="10"/>
        <v>686</v>
      </c>
      <c r="AG15" s="325">
        <f>SUM(W15,AB15)</f>
        <v>690</v>
      </c>
      <c r="AH15" s="326">
        <f>ROUND(AG15/5*6,0)</f>
        <v>828</v>
      </c>
      <c r="AI15" s="327">
        <f>SUM(Y15,AD15)</f>
        <v>1187</v>
      </c>
      <c r="AJ15" s="328">
        <f>ROUND(AI15/5*6,0)</f>
        <v>1424</v>
      </c>
      <c r="AK15" s="329">
        <f t="shared" si="1"/>
        <v>2252</v>
      </c>
      <c r="AL15" s="272">
        <v>213</v>
      </c>
      <c r="AM15" s="250">
        <f>ROUND(AL15/5*6,0)</f>
        <v>256</v>
      </c>
      <c r="AN15" s="271">
        <v>96</v>
      </c>
      <c r="AO15" s="248">
        <f>ROUND(AN15/5*6,0)</f>
        <v>115</v>
      </c>
      <c r="AP15" s="252">
        <f t="shared" si="11"/>
        <v>371</v>
      </c>
      <c r="AQ15" s="272">
        <v>243</v>
      </c>
      <c r="AR15" s="250">
        <f>ROUND(AQ15/5*6,0)</f>
        <v>292</v>
      </c>
      <c r="AS15" s="271">
        <v>172</v>
      </c>
      <c r="AT15" s="248">
        <f>ROUND(AS15/5*6,0)</f>
        <v>206</v>
      </c>
      <c r="AU15" s="252">
        <f t="shared" si="12"/>
        <v>498</v>
      </c>
      <c r="AV15" s="272">
        <v>422</v>
      </c>
      <c r="AW15" s="250">
        <f>ROUND(AV15/5*6,0)</f>
        <v>506</v>
      </c>
      <c r="AX15" s="271">
        <v>400</v>
      </c>
      <c r="AY15" s="248">
        <f>ROUND(AX15/5*6,0)</f>
        <v>480</v>
      </c>
      <c r="AZ15" s="252">
        <f t="shared" si="13"/>
        <v>986</v>
      </c>
      <c r="BA15" s="272">
        <v>200</v>
      </c>
      <c r="BB15" s="250">
        <f>ROUND(BA15/5*6,0)</f>
        <v>240</v>
      </c>
      <c r="BC15" s="271">
        <v>137</v>
      </c>
      <c r="BD15" s="248">
        <f>ROUND(BC15/5*6,0)</f>
        <v>164</v>
      </c>
      <c r="BE15" s="252">
        <f t="shared" si="14"/>
        <v>404</v>
      </c>
      <c r="BF15" s="272">
        <v>358</v>
      </c>
      <c r="BG15" s="250">
        <f>ROUND(BF15/5*6,0)</f>
        <v>430</v>
      </c>
      <c r="BH15" s="271">
        <v>375</v>
      </c>
      <c r="BI15" s="248">
        <f>ROUND(BH15/5*6,0)</f>
        <v>450</v>
      </c>
      <c r="BJ15" s="252">
        <f t="shared" si="15"/>
        <v>880</v>
      </c>
      <c r="BK15" s="272">
        <v>192</v>
      </c>
      <c r="BL15" s="250">
        <f>ROUND(BK15/5*6,0)</f>
        <v>230</v>
      </c>
      <c r="BM15" s="271">
        <v>118</v>
      </c>
      <c r="BN15" s="248">
        <f>ROUND(BM15/5*6,0)</f>
        <v>142</v>
      </c>
      <c r="BO15" s="252">
        <f t="shared" si="16"/>
        <v>372</v>
      </c>
      <c r="BP15" s="272">
        <v>298</v>
      </c>
      <c r="BQ15" s="250">
        <f>ROUND(BP15/5*6,0)</f>
        <v>358</v>
      </c>
      <c r="BR15" s="271">
        <v>293</v>
      </c>
      <c r="BS15" s="248">
        <f>ROUND(BR15/5*6,0)</f>
        <v>352</v>
      </c>
      <c r="BT15" s="252">
        <f t="shared" si="17"/>
        <v>710</v>
      </c>
      <c r="BU15" s="272">
        <v>140</v>
      </c>
      <c r="BV15" s="250">
        <f>ROUND(BU15/5*6,0)</f>
        <v>168</v>
      </c>
      <c r="BW15" s="271">
        <v>161</v>
      </c>
      <c r="BX15" s="248">
        <f>ROUND(BW15/5*6,0)</f>
        <v>193</v>
      </c>
      <c r="BY15" s="252">
        <f t="shared" si="18"/>
        <v>361</v>
      </c>
      <c r="BZ15" s="272">
        <v>137</v>
      </c>
      <c r="CA15" s="250">
        <f>ROUND(BZ15/5*6,0)</f>
        <v>164</v>
      </c>
      <c r="CB15" s="271">
        <v>194</v>
      </c>
      <c r="CC15" s="248">
        <f>ROUND(CB15/5*6,0)</f>
        <v>233</v>
      </c>
      <c r="CD15" s="252">
        <f t="shared" si="19"/>
        <v>397</v>
      </c>
      <c r="CE15" s="272">
        <v>85</v>
      </c>
      <c r="CF15" s="250">
        <f>ROUND(CE15/5*6,0)</f>
        <v>102</v>
      </c>
      <c r="CG15" s="271">
        <v>80</v>
      </c>
      <c r="CH15" s="248">
        <f>ROUND(CG15/5*6,0)</f>
        <v>96</v>
      </c>
      <c r="CI15" s="252">
        <f t="shared" si="20"/>
        <v>198</v>
      </c>
      <c r="CJ15" s="272">
        <v>205</v>
      </c>
      <c r="CK15" s="250">
        <f>ROUND(CJ15/5*6,0)</f>
        <v>246</v>
      </c>
      <c r="CL15" s="271">
        <v>174</v>
      </c>
      <c r="CM15" s="248">
        <f>ROUND(CL15/5*6,0)</f>
        <v>209</v>
      </c>
      <c r="CN15" s="252">
        <f t="shared" si="21"/>
        <v>455</v>
      </c>
      <c r="CO15" s="321">
        <f>SUM(CE15,CJ15)</f>
        <v>290</v>
      </c>
      <c r="CP15" s="321">
        <f>ROUND(CO15/5*6,0)</f>
        <v>348</v>
      </c>
      <c r="CQ15" s="322">
        <f>SUM(CG15,CL15)</f>
        <v>254</v>
      </c>
      <c r="CR15" s="323">
        <f>ROUND(CQ15/5*6,0)</f>
        <v>305</v>
      </c>
      <c r="CS15" s="324">
        <f t="shared" si="2"/>
        <v>653</v>
      </c>
      <c r="CT15" s="272">
        <v>143</v>
      </c>
      <c r="CU15" s="250">
        <f>ROUND(CT15/5*6,0)</f>
        <v>172</v>
      </c>
      <c r="CV15" s="271">
        <v>141</v>
      </c>
      <c r="CW15" s="248">
        <f>ROUND(CV15/5*6,0)</f>
        <v>169</v>
      </c>
      <c r="CX15" s="252">
        <f t="shared" si="22"/>
        <v>341</v>
      </c>
      <c r="CY15" s="272">
        <v>38</v>
      </c>
      <c r="CZ15" s="250">
        <f>ROUND(CY15/5*6,0)</f>
        <v>46</v>
      </c>
      <c r="DA15" s="271">
        <v>41</v>
      </c>
      <c r="DB15" s="248">
        <f>ROUND(DA15/5*6,0)</f>
        <v>49</v>
      </c>
      <c r="DC15" s="252">
        <f t="shared" si="23"/>
        <v>95</v>
      </c>
      <c r="DD15" s="272">
        <v>40</v>
      </c>
      <c r="DE15" s="250">
        <f>ROUND(DD15/5*6,0)</f>
        <v>48</v>
      </c>
      <c r="DF15" s="271">
        <v>50</v>
      </c>
      <c r="DG15" s="248">
        <f>ROUND(DF15/5*6,0)</f>
        <v>60</v>
      </c>
      <c r="DH15" s="252">
        <f t="shared" si="24"/>
        <v>108</v>
      </c>
      <c r="DI15" s="320">
        <f>SUM(CY15,DD15)</f>
        <v>78</v>
      </c>
      <c r="DJ15" s="321">
        <f>ROUND(DI15/5*6,0)</f>
        <v>94</v>
      </c>
      <c r="DK15" s="322">
        <f>SUM(DA15,DF15)</f>
        <v>91</v>
      </c>
      <c r="DL15" s="323">
        <f>ROUND(DK15/5*6,0)</f>
        <v>109</v>
      </c>
      <c r="DM15" s="324">
        <f t="shared" si="3"/>
        <v>203</v>
      </c>
      <c r="DN15" s="272">
        <v>22</v>
      </c>
      <c r="DO15" s="250">
        <f>ROUND(DN15/5*6,0)</f>
        <v>26</v>
      </c>
      <c r="DP15" s="271">
        <v>18</v>
      </c>
      <c r="DQ15" s="248">
        <f>ROUND(DP15/5*6,0)</f>
        <v>22</v>
      </c>
      <c r="DR15" s="252">
        <f t="shared" si="25"/>
        <v>48</v>
      </c>
      <c r="DS15" s="272">
        <v>52</v>
      </c>
      <c r="DT15" s="250">
        <f>ROUND(DS15/5*6,0)</f>
        <v>62</v>
      </c>
      <c r="DU15" s="271">
        <v>68</v>
      </c>
      <c r="DV15" s="248">
        <f>ROUND(DU15/5*6,0)</f>
        <v>82</v>
      </c>
      <c r="DW15" s="252">
        <f t="shared" si="26"/>
        <v>144</v>
      </c>
      <c r="DX15" s="272">
        <v>185</v>
      </c>
      <c r="DY15" s="250">
        <f>ROUND(DX15/5*6,0)</f>
        <v>222</v>
      </c>
      <c r="DZ15" s="271">
        <v>114</v>
      </c>
      <c r="EA15" s="248">
        <f>ROUND(DZ15/5*6,0)</f>
        <v>137</v>
      </c>
      <c r="EB15" s="252">
        <f t="shared" si="27"/>
        <v>359</v>
      </c>
      <c r="EC15" s="272">
        <v>283</v>
      </c>
      <c r="ED15" s="250">
        <f>ROUND(EC15/5*6,0)</f>
        <v>340</v>
      </c>
      <c r="EE15" s="271">
        <v>251</v>
      </c>
      <c r="EF15" s="248">
        <f>ROUND(EE15/5*6,0)</f>
        <v>301</v>
      </c>
      <c r="EG15" s="252">
        <f t="shared" si="28"/>
        <v>641</v>
      </c>
      <c r="EH15" s="272">
        <v>32</v>
      </c>
      <c r="EI15" s="250">
        <f>ROUND(EH15/5*6,0)</f>
        <v>38</v>
      </c>
      <c r="EJ15" s="271">
        <v>42</v>
      </c>
      <c r="EK15" s="248">
        <f>ROUND(EJ15/5*6,0)</f>
        <v>50</v>
      </c>
      <c r="EL15" s="252">
        <f t="shared" si="29"/>
        <v>88</v>
      </c>
      <c r="EM15" s="272">
        <v>22</v>
      </c>
      <c r="EN15" s="250">
        <f>ROUND(EM15/5*6,0)</f>
        <v>26</v>
      </c>
      <c r="EO15" s="271">
        <v>19</v>
      </c>
      <c r="EP15" s="248">
        <f>ROUND(EO15/5*6,0)</f>
        <v>23</v>
      </c>
      <c r="EQ15" s="252">
        <f t="shared" si="30"/>
        <v>49</v>
      </c>
      <c r="ER15" s="272">
        <v>16</v>
      </c>
      <c r="ES15" s="250">
        <f>ROUND(ER15/5*6,0)</f>
        <v>19</v>
      </c>
      <c r="ET15" s="271">
        <v>12</v>
      </c>
      <c r="EU15" s="248">
        <f>ROUND(ET15/5*6,0)</f>
        <v>14</v>
      </c>
      <c r="EV15" s="252">
        <f t="shared" si="31"/>
        <v>33</v>
      </c>
      <c r="EW15" s="272">
        <v>128</v>
      </c>
      <c r="EX15" s="250">
        <f>ROUND(EW15/5*6,0)</f>
        <v>154</v>
      </c>
      <c r="EY15" s="271">
        <v>103</v>
      </c>
      <c r="EZ15" s="248">
        <f>ROUND(EY15/5*6,0)</f>
        <v>124</v>
      </c>
      <c r="FA15" s="252">
        <f t="shared" si="32"/>
        <v>278</v>
      </c>
      <c r="FB15" s="272">
        <v>445</v>
      </c>
      <c r="FC15" s="250">
        <f>ROUND(FB15/5*6,0)</f>
        <v>534</v>
      </c>
      <c r="FD15" s="271">
        <v>127</v>
      </c>
      <c r="FE15" s="248">
        <f>ROUND(FD15/5*6,0)</f>
        <v>152</v>
      </c>
      <c r="FF15" s="252">
        <f t="shared" si="33"/>
        <v>686</v>
      </c>
      <c r="FG15" s="272">
        <v>11</v>
      </c>
      <c r="FH15" s="250">
        <f>ROUND(FG15/5*6,0)</f>
        <v>13</v>
      </c>
      <c r="FI15" s="271">
        <v>7</v>
      </c>
      <c r="FJ15" s="248">
        <f>ROUND(FI15/5*6,0)</f>
        <v>8</v>
      </c>
      <c r="FK15" s="252">
        <f t="shared" si="34"/>
        <v>21</v>
      </c>
      <c r="FL15" s="272">
        <v>18</v>
      </c>
      <c r="FM15" s="250">
        <f>ROUND(FL15/5*6,0)</f>
        <v>22</v>
      </c>
      <c r="FN15" s="271">
        <v>16</v>
      </c>
      <c r="FO15" s="248">
        <f>ROUND(FN15/5*6,0)</f>
        <v>19</v>
      </c>
      <c r="FP15" s="252">
        <f t="shared" si="35"/>
        <v>41</v>
      </c>
      <c r="FQ15" s="272">
        <v>23</v>
      </c>
      <c r="FR15" s="250">
        <f>ROUND(FQ15/5*6,0)</f>
        <v>28</v>
      </c>
      <c r="FS15" s="271">
        <v>36</v>
      </c>
      <c r="FT15" s="248">
        <f>ROUND(FS15/5*6,0)</f>
        <v>43</v>
      </c>
      <c r="FU15" s="252">
        <f t="shared" si="36"/>
        <v>71</v>
      </c>
      <c r="FV15" s="272">
        <v>21</v>
      </c>
      <c r="FW15" s="250">
        <f>ROUND(FV15/5*6,0)</f>
        <v>25</v>
      </c>
      <c r="FX15" s="271">
        <v>12</v>
      </c>
      <c r="FY15" s="248">
        <f>ROUND(FX15/5*6,0)</f>
        <v>14</v>
      </c>
      <c r="FZ15" s="252">
        <f t="shared" si="37"/>
        <v>39</v>
      </c>
      <c r="GA15" s="272">
        <v>10</v>
      </c>
      <c r="GB15" s="250">
        <f>ROUND(GA15/5*6,0)</f>
        <v>12</v>
      </c>
      <c r="GC15" s="271">
        <v>25</v>
      </c>
      <c r="GD15" s="248">
        <f>ROUND(GC15/5*6,0)</f>
        <v>30</v>
      </c>
      <c r="GE15" s="252">
        <f t="shared" si="38"/>
        <v>42</v>
      </c>
      <c r="GF15" s="272">
        <v>1</v>
      </c>
      <c r="GG15" s="250">
        <f>ROUND(GF15/5*6,0)</f>
        <v>1</v>
      </c>
      <c r="GH15" s="271">
        <v>2</v>
      </c>
      <c r="GI15" s="248">
        <f>ROUND(GH15/5*6,0)</f>
        <v>2</v>
      </c>
      <c r="GJ15" s="252">
        <f t="shared" si="39"/>
        <v>3</v>
      </c>
      <c r="GK15" s="272">
        <v>59</v>
      </c>
      <c r="GL15" s="250">
        <f>ROUND(GK15/5*6,0)</f>
        <v>71</v>
      </c>
      <c r="GM15" s="271">
        <v>116</v>
      </c>
      <c r="GN15" s="248">
        <f>ROUND(GM15/5*6,0)</f>
        <v>139</v>
      </c>
      <c r="GO15" s="252">
        <f t="shared" si="40"/>
        <v>210</v>
      </c>
      <c r="GP15" s="272">
        <v>15</v>
      </c>
      <c r="GQ15" s="250">
        <f>ROUND(GP15/5*6,0)</f>
        <v>18</v>
      </c>
      <c r="GR15" s="271">
        <v>26</v>
      </c>
      <c r="GS15" s="248">
        <f>ROUND(GR15/5*6,0)</f>
        <v>31</v>
      </c>
      <c r="GT15" s="252">
        <f t="shared" si="41"/>
        <v>49</v>
      </c>
      <c r="GU15" s="272">
        <v>92</v>
      </c>
      <c r="GV15" s="250">
        <f>ROUND(GU15/5*6,0)</f>
        <v>110</v>
      </c>
      <c r="GW15" s="271">
        <v>82</v>
      </c>
      <c r="GX15" s="248">
        <f>ROUND(GW15/5*6,0)</f>
        <v>98</v>
      </c>
      <c r="GY15" s="252">
        <f t="shared" si="42"/>
        <v>208</v>
      </c>
      <c r="GZ15" s="272">
        <v>211</v>
      </c>
      <c r="HA15" s="250">
        <f>ROUND(GZ15/5*6,0)</f>
        <v>253</v>
      </c>
      <c r="HB15" s="271">
        <v>177</v>
      </c>
      <c r="HC15" s="248">
        <f>ROUND(HB15/5*6,0)</f>
        <v>212</v>
      </c>
      <c r="HD15" s="252">
        <f t="shared" si="43"/>
        <v>465</v>
      </c>
      <c r="HE15" s="272">
        <v>538</v>
      </c>
      <c r="HF15" s="250">
        <f>ROUND(HE15/5*6,0)</f>
        <v>646</v>
      </c>
      <c r="HG15" s="271">
        <v>328</v>
      </c>
      <c r="HH15" s="248">
        <f>ROUND(HG15/5*6,0)</f>
        <v>394</v>
      </c>
      <c r="HI15" s="252">
        <f t="shared" si="44"/>
        <v>1040</v>
      </c>
      <c r="HJ15" s="272">
        <v>160</v>
      </c>
      <c r="HK15" s="250">
        <f>ROUND(HJ15/5*6,0)</f>
        <v>192</v>
      </c>
      <c r="HL15" s="271">
        <v>181</v>
      </c>
      <c r="HM15" s="248">
        <f>ROUND(HL15/5*6,0)</f>
        <v>217</v>
      </c>
      <c r="HN15" s="252">
        <f t="shared" si="45"/>
        <v>409</v>
      </c>
      <c r="HO15" s="272">
        <v>160</v>
      </c>
      <c r="HP15" s="250">
        <f>ROUND(HO15/5*6,0)</f>
        <v>192</v>
      </c>
      <c r="HQ15" s="271">
        <v>162</v>
      </c>
      <c r="HR15" s="248">
        <f>ROUND(HQ15/5*6,0)</f>
        <v>194</v>
      </c>
      <c r="HS15" s="252">
        <f t="shared" si="46"/>
        <v>386</v>
      </c>
      <c r="HT15" s="272">
        <v>73</v>
      </c>
      <c r="HU15" s="250">
        <f>ROUND(HT15/5*6,0)</f>
        <v>88</v>
      </c>
      <c r="HV15" s="271">
        <v>78</v>
      </c>
      <c r="HW15" s="248">
        <f>ROUND(HV15/5*6,0)</f>
        <v>94</v>
      </c>
      <c r="HX15" s="252">
        <f t="shared" si="47"/>
        <v>182</v>
      </c>
      <c r="HY15" s="272">
        <v>86</v>
      </c>
      <c r="HZ15" s="250">
        <f>ROUND(HY15/5*6,0)</f>
        <v>103</v>
      </c>
      <c r="IA15" s="271">
        <v>79</v>
      </c>
      <c r="IB15" s="248">
        <f>ROUND(IA15/5*6,0)</f>
        <v>95</v>
      </c>
      <c r="IC15" s="252">
        <f t="shared" si="48"/>
        <v>198</v>
      </c>
      <c r="ID15" s="270">
        <f t="shared" si="4"/>
        <v>7889</v>
      </c>
      <c r="IE15" s="274">
        <f t="shared" si="5"/>
        <v>7551</v>
      </c>
      <c r="IF15" s="247">
        <f t="shared" si="5"/>
        <v>15440</v>
      </c>
    </row>
    <row r="16" spans="1:242" s="237" customFormat="1" x14ac:dyDescent="0.15">
      <c r="A16" s="659"/>
      <c r="B16" s="443" t="s">
        <v>85</v>
      </c>
      <c r="C16" s="243">
        <f>SUM(C14:C15)</f>
        <v>183</v>
      </c>
      <c r="D16" s="243">
        <f>SUM(D14:D15)</f>
        <v>220</v>
      </c>
      <c r="E16" s="242">
        <f>SUM(E14:E15)</f>
        <v>280</v>
      </c>
      <c r="F16" s="241">
        <f>SUM(F14:F15)</f>
        <v>336</v>
      </c>
      <c r="G16" s="244">
        <f t="shared" si="6"/>
        <v>556</v>
      </c>
      <c r="H16" s="243">
        <f>SUM(H14:H15)</f>
        <v>330</v>
      </c>
      <c r="I16" s="243">
        <f>SUM(I14:I15)</f>
        <v>396</v>
      </c>
      <c r="J16" s="242">
        <f>SUM(J14:J15)</f>
        <v>170</v>
      </c>
      <c r="K16" s="241">
        <f>SUM(K14:K15)</f>
        <v>204</v>
      </c>
      <c r="L16" s="244">
        <f t="shared" si="7"/>
        <v>600</v>
      </c>
      <c r="M16" s="243">
        <f>SUM(M14:M15)</f>
        <v>656</v>
      </c>
      <c r="N16" s="243">
        <f>SUM(N14:N15)</f>
        <v>787</v>
      </c>
      <c r="O16" s="242">
        <f>SUM(O14:O15)</f>
        <v>698</v>
      </c>
      <c r="P16" s="241">
        <f>SUM(P14:P15)</f>
        <v>838</v>
      </c>
      <c r="Q16" s="244">
        <f t="shared" si="8"/>
        <v>1625</v>
      </c>
      <c r="R16" s="330">
        <f>SUM(R14:R15)</f>
        <v>1169</v>
      </c>
      <c r="S16" s="331">
        <f>SUM(S14:S15)</f>
        <v>1402</v>
      </c>
      <c r="T16" s="332">
        <f>SUM(T14:T15)</f>
        <v>1148</v>
      </c>
      <c r="U16" s="241">
        <f>SUM(U14:U15)</f>
        <v>1378</v>
      </c>
      <c r="V16" s="239">
        <f t="shared" si="0"/>
        <v>2780</v>
      </c>
      <c r="W16" s="243">
        <f>SUM(W14:W15)</f>
        <v>1008</v>
      </c>
      <c r="X16" s="243">
        <f>SUM(X14:X15)</f>
        <v>1210</v>
      </c>
      <c r="Y16" s="242">
        <f>SUM(Y14:Y15)</f>
        <v>1389</v>
      </c>
      <c r="Z16" s="241">
        <f>SUM(Z14:Z15)</f>
        <v>1667</v>
      </c>
      <c r="AA16" s="244">
        <f t="shared" si="9"/>
        <v>2877</v>
      </c>
      <c r="AB16" s="243">
        <f>SUM(AB14:AB15)</f>
        <v>469</v>
      </c>
      <c r="AC16" s="243">
        <f>SUM(AC14:AC15)</f>
        <v>563</v>
      </c>
      <c r="AD16" s="242">
        <f>SUM(AD14:AD15)</f>
        <v>609</v>
      </c>
      <c r="AE16" s="241">
        <f>SUM(AE14:AE15)</f>
        <v>731</v>
      </c>
      <c r="AF16" s="244">
        <f t="shared" si="10"/>
        <v>1294</v>
      </c>
      <c r="AG16" s="330">
        <f>SUM(AG14:AG15)</f>
        <v>1477</v>
      </c>
      <c r="AH16" s="331">
        <f>SUM(AH14:AH15)</f>
        <v>1772</v>
      </c>
      <c r="AI16" s="332">
        <f>SUM(AI14:AI15)</f>
        <v>1998</v>
      </c>
      <c r="AJ16" s="333">
        <f>SUM(AJ14:AJ15)</f>
        <v>2397</v>
      </c>
      <c r="AK16" s="334">
        <f t="shared" si="1"/>
        <v>4169</v>
      </c>
      <c r="AL16" s="243">
        <f>SUM(AL14:AL15)</f>
        <v>378</v>
      </c>
      <c r="AM16" s="243">
        <f>SUM(AM14:AM15)</f>
        <v>454</v>
      </c>
      <c r="AN16" s="242">
        <f>SUM(AN14:AN15)</f>
        <v>220</v>
      </c>
      <c r="AO16" s="241">
        <f>SUM(AO14:AO15)</f>
        <v>264</v>
      </c>
      <c r="AP16" s="244">
        <f t="shared" si="11"/>
        <v>718</v>
      </c>
      <c r="AQ16" s="243">
        <f>SUM(AQ14:AQ15)</f>
        <v>438</v>
      </c>
      <c r="AR16" s="243">
        <f>SUM(AR14:AR15)</f>
        <v>526</v>
      </c>
      <c r="AS16" s="242">
        <f>SUM(AS14:AS15)</f>
        <v>343</v>
      </c>
      <c r="AT16" s="241">
        <f>SUM(AT14:AT15)</f>
        <v>411</v>
      </c>
      <c r="AU16" s="244">
        <f t="shared" si="12"/>
        <v>937</v>
      </c>
      <c r="AV16" s="243">
        <f>SUM(AV14:AV15)</f>
        <v>759</v>
      </c>
      <c r="AW16" s="243">
        <f>SUM(AW14:AW15)</f>
        <v>910</v>
      </c>
      <c r="AX16" s="242">
        <f>SUM(AX14:AX15)</f>
        <v>712</v>
      </c>
      <c r="AY16" s="241">
        <f>SUM(AY14:AY15)</f>
        <v>854</v>
      </c>
      <c r="AZ16" s="244">
        <f t="shared" si="13"/>
        <v>1764</v>
      </c>
      <c r="BA16" s="243">
        <f>SUM(BA14:BA15)</f>
        <v>299</v>
      </c>
      <c r="BB16" s="243">
        <f>SUM(BB14:BB15)</f>
        <v>359</v>
      </c>
      <c r="BC16" s="242">
        <f>SUM(BC14:BC15)</f>
        <v>230</v>
      </c>
      <c r="BD16" s="241">
        <f>SUM(BD14:BD15)</f>
        <v>276</v>
      </c>
      <c r="BE16" s="244">
        <f t="shared" si="14"/>
        <v>635</v>
      </c>
      <c r="BF16" s="243">
        <f>SUM(BF14:BF15)</f>
        <v>624</v>
      </c>
      <c r="BG16" s="243">
        <f>SUM(BG14:BG15)</f>
        <v>749</v>
      </c>
      <c r="BH16" s="242">
        <f>SUM(BH14:BH15)</f>
        <v>588</v>
      </c>
      <c r="BI16" s="241">
        <f>SUM(BI14:BI15)</f>
        <v>706</v>
      </c>
      <c r="BJ16" s="244">
        <f t="shared" si="15"/>
        <v>1455</v>
      </c>
      <c r="BK16" s="243">
        <f>SUM(BK14:BK15)</f>
        <v>336</v>
      </c>
      <c r="BL16" s="243">
        <f>SUM(BL14:BL15)</f>
        <v>403</v>
      </c>
      <c r="BM16" s="242">
        <f>SUM(BM14:BM15)</f>
        <v>204</v>
      </c>
      <c r="BN16" s="241">
        <f>SUM(BN14:BN15)</f>
        <v>245</v>
      </c>
      <c r="BO16" s="244">
        <f t="shared" si="16"/>
        <v>648</v>
      </c>
      <c r="BP16" s="243">
        <f>SUM(BP14:BP15)</f>
        <v>463</v>
      </c>
      <c r="BQ16" s="243">
        <f>SUM(BQ14:BQ15)</f>
        <v>556</v>
      </c>
      <c r="BR16" s="242">
        <f>SUM(BR14:BR15)</f>
        <v>463</v>
      </c>
      <c r="BS16" s="241">
        <f>SUM(BS14:BS15)</f>
        <v>556</v>
      </c>
      <c r="BT16" s="244">
        <f t="shared" si="17"/>
        <v>1112</v>
      </c>
      <c r="BU16" s="243">
        <f>SUM(BU14:BU15)</f>
        <v>257</v>
      </c>
      <c r="BV16" s="243">
        <f>SUM(BV14:BV15)</f>
        <v>308</v>
      </c>
      <c r="BW16" s="242">
        <f>SUM(BW14:BW15)</f>
        <v>262</v>
      </c>
      <c r="BX16" s="241">
        <f>SUM(BX14:BX15)</f>
        <v>314</v>
      </c>
      <c r="BY16" s="244">
        <f t="shared" si="18"/>
        <v>622</v>
      </c>
      <c r="BZ16" s="243">
        <f>SUM(BZ14:BZ15)</f>
        <v>275</v>
      </c>
      <c r="CA16" s="243">
        <f>SUM(CA14:CA15)</f>
        <v>330</v>
      </c>
      <c r="CB16" s="242">
        <f>SUM(CB14:CB15)</f>
        <v>351</v>
      </c>
      <c r="CC16" s="241">
        <f>SUM(CC14:CC15)</f>
        <v>421</v>
      </c>
      <c r="CD16" s="244">
        <f t="shared" si="19"/>
        <v>751</v>
      </c>
      <c r="CE16" s="243">
        <f>SUM(CE14:CE15)</f>
        <v>205</v>
      </c>
      <c r="CF16" s="243">
        <f>SUM(CF14:CF15)</f>
        <v>246</v>
      </c>
      <c r="CG16" s="242">
        <f>SUM(CG14:CG15)</f>
        <v>180</v>
      </c>
      <c r="CH16" s="241">
        <f>SUM(CH14:CH15)</f>
        <v>216</v>
      </c>
      <c r="CI16" s="244">
        <f t="shared" si="20"/>
        <v>462</v>
      </c>
      <c r="CJ16" s="243">
        <f>SUM(CJ14:CJ15)</f>
        <v>424</v>
      </c>
      <c r="CK16" s="243">
        <f>SUM(CK14:CK15)</f>
        <v>509</v>
      </c>
      <c r="CL16" s="242">
        <f>SUM(CL14:CL15)</f>
        <v>310</v>
      </c>
      <c r="CM16" s="241">
        <f>SUM(CM14:CM15)</f>
        <v>372</v>
      </c>
      <c r="CN16" s="244">
        <f t="shared" si="21"/>
        <v>881</v>
      </c>
      <c r="CO16" s="331">
        <f>SUM(CO14:CO15)</f>
        <v>629</v>
      </c>
      <c r="CP16" s="331">
        <f>SUM(CP14:CP15)</f>
        <v>755</v>
      </c>
      <c r="CQ16" s="332">
        <f>SUM(CQ14:CQ15)</f>
        <v>490</v>
      </c>
      <c r="CR16" s="333">
        <f>SUM(CR14:CR15)</f>
        <v>588</v>
      </c>
      <c r="CS16" s="334">
        <f t="shared" si="2"/>
        <v>1343</v>
      </c>
      <c r="CT16" s="243">
        <f>SUM(CT14:CT15)</f>
        <v>340</v>
      </c>
      <c r="CU16" s="243">
        <f>SUM(CU14:CU15)</f>
        <v>408</v>
      </c>
      <c r="CV16" s="242">
        <f>SUM(CV14:CV15)</f>
        <v>268</v>
      </c>
      <c r="CW16" s="241">
        <f>SUM(CW14:CW15)</f>
        <v>321</v>
      </c>
      <c r="CX16" s="244">
        <f t="shared" si="22"/>
        <v>729</v>
      </c>
      <c r="CY16" s="243">
        <f>SUM(CY14:CY15)</f>
        <v>82</v>
      </c>
      <c r="CZ16" s="243">
        <f>SUM(CZ14:CZ15)</f>
        <v>99</v>
      </c>
      <c r="DA16" s="242">
        <f>SUM(DA14:DA15)</f>
        <v>82</v>
      </c>
      <c r="DB16" s="241">
        <f>SUM(DB14:DB15)</f>
        <v>98</v>
      </c>
      <c r="DC16" s="244">
        <f t="shared" si="23"/>
        <v>197</v>
      </c>
      <c r="DD16" s="243">
        <f>SUM(DD14:DD15)</f>
        <v>73</v>
      </c>
      <c r="DE16" s="243">
        <f>SUM(DE14:DE15)</f>
        <v>88</v>
      </c>
      <c r="DF16" s="242">
        <f>SUM(DF14:DF15)</f>
        <v>101</v>
      </c>
      <c r="DG16" s="241">
        <f>SUM(DG14:DG15)</f>
        <v>121</v>
      </c>
      <c r="DH16" s="244">
        <f t="shared" si="24"/>
        <v>209</v>
      </c>
      <c r="DI16" s="330">
        <f>SUM(DI14:DI15)</f>
        <v>155</v>
      </c>
      <c r="DJ16" s="331">
        <f>SUM(DJ14:DJ15)</f>
        <v>186</v>
      </c>
      <c r="DK16" s="332">
        <f>SUM(DK14:DK15)</f>
        <v>183</v>
      </c>
      <c r="DL16" s="333">
        <f>SUM(DL14:DL15)</f>
        <v>219</v>
      </c>
      <c r="DM16" s="334">
        <f t="shared" si="3"/>
        <v>405</v>
      </c>
      <c r="DN16" s="243">
        <f>SUM(DN14:DN15)</f>
        <v>43</v>
      </c>
      <c r="DO16" s="243">
        <f>SUM(DO14:DO15)</f>
        <v>51</v>
      </c>
      <c r="DP16" s="242">
        <f>SUM(DP14:DP15)</f>
        <v>32</v>
      </c>
      <c r="DQ16" s="241">
        <f>SUM(DQ14:DQ15)</f>
        <v>39</v>
      </c>
      <c r="DR16" s="244">
        <f t="shared" si="25"/>
        <v>90</v>
      </c>
      <c r="DS16" s="243">
        <f>SUM(DS14:DS15)</f>
        <v>97</v>
      </c>
      <c r="DT16" s="243">
        <f>SUM(DT14:DT15)</f>
        <v>116</v>
      </c>
      <c r="DU16" s="242">
        <f>SUM(DU14:DU15)</f>
        <v>119</v>
      </c>
      <c r="DV16" s="241">
        <f>SUM(DV14:DV15)</f>
        <v>143</v>
      </c>
      <c r="DW16" s="244">
        <f t="shared" si="26"/>
        <v>259</v>
      </c>
      <c r="DX16" s="243">
        <f>SUM(DX14:DX15)</f>
        <v>306</v>
      </c>
      <c r="DY16" s="243">
        <f>SUM(DY14:DY15)</f>
        <v>367</v>
      </c>
      <c r="DZ16" s="242">
        <f>SUM(DZ14:DZ15)</f>
        <v>207</v>
      </c>
      <c r="EA16" s="241">
        <f>SUM(EA14:EA15)</f>
        <v>249</v>
      </c>
      <c r="EB16" s="244">
        <f t="shared" si="27"/>
        <v>616</v>
      </c>
      <c r="EC16" s="243">
        <f>SUM(EC14:EC15)</f>
        <v>418</v>
      </c>
      <c r="ED16" s="243">
        <f>SUM(ED14:ED15)</f>
        <v>502</v>
      </c>
      <c r="EE16" s="242">
        <f>SUM(EE14:EE15)</f>
        <v>392</v>
      </c>
      <c r="EF16" s="241">
        <f>SUM(EF14:EF15)</f>
        <v>470</v>
      </c>
      <c r="EG16" s="244">
        <f t="shared" si="28"/>
        <v>972</v>
      </c>
      <c r="EH16" s="243">
        <f>SUM(EH14:EH15)</f>
        <v>60</v>
      </c>
      <c r="EI16" s="243">
        <f>SUM(EI14:EI15)</f>
        <v>72</v>
      </c>
      <c r="EJ16" s="242">
        <f>SUM(EJ14:EJ15)</f>
        <v>82</v>
      </c>
      <c r="EK16" s="241">
        <f>SUM(EK14:EK15)</f>
        <v>98</v>
      </c>
      <c r="EL16" s="244">
        <f t="shared" si="29"/>
        <v>170</v>
      </c>
      <c r="EM16" s="243">
        <f>SUM(EM14:EM15)</f>
        <v>40</v>
      </c>
      <c r="EN16" s="243">
        <f>SUM(EN14:EN15)</f>
        <v>48</v>
      </c>
      <c r="EO16" s="242">
        <f>SUM(EO14:EO15)</f>
        <v>47</v>
      </c>
      <c r="EP16" s="241">
        <f>SUM(EP14:EP15)</f>
        <v>57</v>
      </c>
      <c r="EQ16" s="244">
        <f t="shared" si="30"/>
        <v>105</v>
      </c>
      <c r="ER16" s="243">
        <f>SUM(ER14:ER15)</f>
        <v>34</v>
      </c>
      <c r="ES16" s="243">
        <f>SUM(ES14:ES15)</f>
        <v>41</v>
      </c>
      <c r="ET16" s="242">
        <f>SUM(ET14:ET15)</f>
        <v>29</v>
      </c>
      <c r="EU16" s="241">
        <f>SUM(EU14:EU15)</f>
        <v>34</v>
      </c>
      <c r="EV16" s="244">
        <f t="shared" si="31"/>
        <v>75</v>
      </c>
      <c r="EW16" s="243">
        <f>SUM(EW14:EW15)</f>
        <v>238</v>
      </c>
      <c r="EX16" s="243">
        <f>SUM(EX14:EX15)</f>
        <v>286</v>
      </c>
      <c r="EY16" s="242">
        <f>SUM(EY14:EY15)</f>
        <v>293</v>
      </c>
      <c r="EZ16" s="241">
        <f>SUM(EZ14:EZ15)</f>
        <v>352</v>
      </c>
      <c r="FA16" s="244">
        <f t="shared" si="32"/>
        <v>638</v>
      </c>
      <c r="FB16" s="243">
        <f>SUM(FB14:FB15)</f>
        <v>842</v>
      </c>
      <c r="FC16" s="243">
        <f>SUM(FC14:FC15)</f>
        <v>1010</v>
      </c>
      <c r="FD16" s="242">
        <f>SUM(FD14:FD15)</f>
        <v>242</v>
      </c>
      <c r="FE16" s="241">
        <f>SUM(FE14:FE15)</f>
        <v>290</v>
      </c>
      <c r="FF16" s="244">
        <f t="shared" si="33"/>
        <v>1300</v>
      </c>
      <c r="FG16" s="243">
        <f>SUM(FG14:FG15)</f>
        <v>48</v>
      </c>
      <c r="FH16" s="243">
        <f>SUM(FH14:FH15)</f>
        <v>57</v>
      </c>
      <c r="FI16" s="242">
        <f>SUM(FI14:FI15)</f>
        <v>21</v>
      </c>
      <c r="FJ16" s="241">
        <f>SUM(FJ14:FJ15)</f>
        <v>25</v>
      </c>
      <c r="FK16" s="244">
        <f t="shared" si="34"/>
        <v>82</v>
      </c>
      <c r="FL16" s="243">
        <f>SUM(FL14:FL15)</f>
        <v>42</v>
      </c>
      <c r="FM16" s="243">
        <f>SUM(FM14:FM15)</f>
        <v>51</v>
      </c>
      <c r="FN16" s="242">
        <f>SUM(FN14:FN15)</f>
        <v>38</v>
      </c>
      <c r="FO16" s="241">
        <f>SUM(FO14:FO15)</f>
        <v>45</v>
      </c>
      <c r="FP16" s="244">
        <f t="shared" si="35"/>
        <v>96</v>
      </c>
      <c r="FQ16" s="243">
        <f>SUM(FQ14:FQ15)</f>
        <v>56</v>
      </c>
      <c r="FR16" s="243">
        <f>SUM(FR14:FR15)</f>
        <v>68</v>
      </c>
      <c r="FS16" s="242">
        <f>SUM(FS14:FS15)</f>
        <v>93</v>
      </c>
      <c r="FT16" s="241">
        <f>SUM(FT14:FT15)</f>
        <v>111</v>
      </c>
      <c r="FU16" s="244">
        <f t="shared" si="36"/>
        <v>179</v>
      </c>
      <c r="FV16" s="243">
        <f>SUM(FV14:FV15)</f>
        <v>47</v>
      </c>
      <c r="FW16" s="243">
        <f>SUM(FW14:FW15)</f>
        <v>56</v>
      </c>
      <c r="FX16" s="242">
        <f>SUM(FX14:FX15)</f>
        <v>24</v>
      </c>
      <c r="FY16" s="241">
        <f>SUM(FY14:FY15)</f>
        <v>28</v>
      </c>
      <c r="FZ16" s="244">
        <f t="shared" si="37"/>
        <v>84</v>
      </c>
      <c r="GA16" s="243">
        <f>SUM(GA14:GA15)</f>
        <v>42</v>
      </c>
      <c r="GB16" s="243">
        <f>SUM(GB14:GB15)</f>
        <v>50</v>
      </c>
      <c r="GC16" s="242">
        <f>SUM(GC14:GC15)</f>
        <v>75</v>
      </c>
      <c r="GD16" s="241">
        <f>SUM(GD14:GD15)</f>
        <v>90</v>
      </c>
      <c r="GE16" s="244">
        <f t="shared" si="38"/>
        <v>140</v>
      </c>
      <c r="GF16" s="243">
        <f>SUM(GF14:GF15)</f>
        <v>9</v>
      </c>
      <c r="GG16" s="243">
        <f>SUM(GG14:GG15)</f>
        <v>11</v>
      </c>
      <c r="GH16" s="242">
        <f>SUM(GH14:GH15)</f>
        <v>11</v>
      </c>
      <c r="GI16" s="241">
        <f>SUM(GI14:GI15)</f>
        <v>13</v>
      </c>
      <c r="GJ16" s="244">
        <f t="shared" si="39"/>
        <v>24</v>
      </c>
      <c r="GK16" s="243">
        <f>SUM(GK14:GK15)</f>
        <v>141</v>
      </c>
      <c r="GL16" s="243">
        <f>SUM(GL14:GL15)</f>
        <v>169</v>
      </c>
      <c r="GM16" s="242">
        <f>SUM(GM14:GM15)</f>
        <v>268</v>
      </c>
      <c r="GN16" s="241">
        <f>SUM(GN14:GN15)</f>
        <v>321</v>
      </c>
      <c r="GO16" s="244">
        <f t="shared" si="40"/>
        <v>490</v>
      </c>
      <c r="GP16" s="243">
        <f>SUM(GP14:GP15)</f>
        <v>38</v>
      </c>
      <c r="GQ16" s="243">
        <f>SUM(GQ14:GQ15)</f>
        <v>46</v>
      </c>
      <c r="GR16" s="242">
        <f>SUM(GR14:GR15)</f>
        <v>67</v>
      </c>
      <c r="GS16" s="241">
        <f>SUM(GS14:GS15)</f>
        <v>80</v>
      </c>
      <c r="GT16" s="244">
        <f t="shared" si="41"/>
        <v>126</v>
      </c>
      <c r="GU16" s="243">
        <f>SUM(GU14:GU15)</f>
        <v>218</v>
      </c>
      <c r="GV16" s="243">
        <f>SUM(GV14:GV15)</f>
        <v>261</v>
      </c>
      <c r="GW16" s="242">
        <f>SUM(GW14:GW15)</f>
        <v>169</v>
      </c>
      <c r="GX16" s="241">
        <f>SUM(GX14:GX15)</f>
        <v>202</v>
      </c>
      <c r="GY16" s="244">
        <f t="shared" si="42"/>
        <v>463</v>
      </c>
      <c r="GZ16" s="243">
        <f>SUM(GZ14:GZ15)</f>
        <v>405</v>
      </c>
      <c r="HA16" s="243">
        <f>SUM(HA14:HA15)</f>
        <v>486</v>
      </c>
      <c r="HB16" s="242">
        <f>SUM(HB14:HB15)</f>
        <v>348</v>
      </c>
      <c r="HC16" s="241">
        <f>SUM(HC14:HC15)</f>
        <v>417</v>
      </c>
      <c r="HD16" s="244">
        <f t="shared" si="43"/>
        <v>903</v>
      </c>
      <c r="HE16" s="243">
        <f>SUM(HE14:HE15)</f>
        <v>885</v>
      </c>
      <c r="HF16" s="243">
        <f>SUM(HF14:HF15)</f>
        <v>1062</v>
      </c>
      <c r="HG16" s="242">
        <f>SUM(HG14:HG15)</f>
        <v>627</v>
      </c>
      <c r="HH16" s="241">
        <f>SUM(HH14:HH15)</f>
        <v>753</v>
      </c>
      <c r="HI16" s="244">
        <f t="shared" si="44"/>
        <v>1815</v>
      </c>
      <c r="HJ16" s="243">
        <f>SUM(HJ14:HJ15)</f>
        <v>227</v>
      </c>
      <c r="HK16" s="243">
        <f>SUM(HK14:HK15)</f>
        <v>272</v>
      </c>
      <c r="HL16" s="242">
        <f>SUM(HL14:HL15)</f>
        <v>239</v>
      </c>
      <c r="HM16" s="241">
        <f>SUM(HM14:HM15)</f>
        <v>287</v>
      </c>
      <c r="HN16" s="244">
        <f t="shared" si="45"/>
        <v>559</v>
      </c>
      <c r="HO16" s="243">
        <f>SUM(HO14:HO15)</f>
        <v>251</v>
      </c>
      <c r="HP16" s="243">
        <f>SUM(HP14:HP15)</f>
        <v>301</v>
      </c>
      <c r="HQ16" s="242">
        <f>SUM(HQ14:HQ15)</f>
        <v>269</v>
      </c>
      <c r="HR16" s="241">
        <f>SUM(HR14:HR15)</f>
        <v>322</v>
      </c>
      <c r="HS16" s="244">
        <f t="shared" si="46"/>
        <v>623</v>
      </c>
      <c r="HT16" s="243">
        <f>SUM(HT14:HT15)</f>
        <v>107</v>
      </c>
      <c r="HU16" s="243">
        <f>SUM(HU14:HU15)</f>
        <v>129</v>
      </c>
      <c r="HV16" s="242">
        <f>SUM(HV14:HV15)</f>
        <v>113</v>
      </c>
      <c r="HW16" s="241">
        <f>SUM(HW14:HW15)</f>
        <v>136</v>
      </c>
      <c r="HX16" s="244">
        <f t="shared" si="47"/>
        <v>265</v>
      </c>
      <c r="HY16" s="243">
        <f>SUM(HY14:HY15)</f>
        <v>193</v>
      </c>
      <c r="HZ16" s="243">
        <f>SUM(HZ14:HZ15)</f>
        <v>231</v>
      </c>
      <c r="IA16" s="242">
        <f>SUM(IA14:IA15)</f>
        <v>163</v>
      </c>
      <c r="IB16" s="241">
        <f>SUM(IB14:IB15)</f>
        <v>196</v>
      </c>
      <c r="IC16" s="244">
        <f t="shared" si="48"/>
        <v>427</v>
      </c>
      <c r="ID16" s="240">
        <f t="shared" si="4"/>
        <v>14861</v>
      </c>
      <c r="IE16" s="241">
        <f t="shared" si="5"/>
        <v>13708</v>
      </c>
      <c r="IF16" s="239">
        <f t="shared" si="5"/>
        <v>28569</v>
      </c>
      <c r="IH16" s="237">
        <f>SUM(V16,AK16,AP16,AU16,AZ16,BE16,BJ16,BO16,BY16,CD16,BT16)</f>
        <v>15591</v>
      </c>
    </row>
    <row r="17" spans="1:242" s="237" customFormat="1" x14ac:dyDescent="0.15">
      <c r="A17" s="660" t="s">
        <v>117</v>
      </c>
      <c r="B17" s="276" t="s">
        <v>110</v>
      </c>
      <c r="C17" s="273">
        <v>92</v>
      </c>
      <c r="D17" s="270">
        <f>ROUND(C17/5*6,0)</f>
        <v>110</v>
      </c>
      <c r="E17" s="269">
        <v>145</v>
      </c>
      <c r="F17" s="274">
        <f>ROUND(E17/5*6,0)</f>
        <v>174</v>
      </c>
      <c r="G17" s="275">
        <f t="shared" si="6"/>
        <v>284</v>
      </c>
      <c r="H17" s="273">
        <v>265</v>
      </c>
      <c r="I17" s="270">
        <f>ROUND(H17/5*6,0)</f>
        <v>318</v>
      </c>
      <c r="J17" s="269">
        <v>76</v>
      </c>
      <c r="K17" s="274">
        <f>ROUND(J17/5*6,0)</f>
        <v>91</v>
      </c>
      <c r="L17" s="275">
        <f t="shared" si="7"/>
        <v>409</v>
      </c>
      <c r="M17" s="273">
        <v>375</v>
      </c>
      <c r="N17" s="270">
        <f>ROUND(M17/5*6,0)</f>
        <v>450</v>
      </c>
      <c r="O17" s="269">
        <v>378</v>
      </c>
      <c r="P17" s="274">
        <f>ROUND(O17/5*6,0)</f>
        <v>454</v>
      </c>
      <c r="Q17" s="275">
        <f t="shared" si="8"/>
        <v>904</v>
      </c>
      <c r="R17" s="335">
        <f>SUM(C17,H17,M17)</f>
        <v>732</v>
      </c>
      <c r="S17" s="321">
        <f>ROUND(R17/5*6,0)</f>
        <v>878</v>
      </c>
      <c r="T17" s="336">
        <f>SUM(E17,J17,O17)</f>
        <v>599</v>
      </c>
      <c r="U17" s="274">
        <f>ROUND(T17/5*6,0)</f>
        <v>719</v>
      </c>
      <c r="V17" s="245">
        <f t="shared" si="0"/>
        <v>1597</v>
      </c>
      <c r="W17" s="273">
        <v>839</v>
      </c>
      <c r="X17" s="270">
        <f>ROUND(W17/5*6,0)</f>
        <v>1007</v>
      </c>
      <c r="Y17" s="269">
        <v>493</v>
      </c>
      <c r="Z17" s="274">
        <f>ROUND(Y17/5*6,0)</f>
        <v>592</v>
      </c>
      <c r="AA17" s="275">
        <f t="shared" si="9"/>
        <v>1599</v>
      </c>
      <c r="AB17" s="273">
        <v>323</v>
      </c>
      <c r="AC17" s="270">
        <f>ROUND(AB17/5*6,0)</f>
        <v>388</v>
      </c>
      <c r="AD17" s="269">
        <v>294</v>
      </c>
      <c r="AE17" s="274">
        <f>ROUND(AD17/5*6,0)</f>
        <v>353</v>
      </c>
      <c r="AF17" s="275">
        <f t="shared" si="10"/>
        <v>741</v>
      </c>
      <c r="AG17" s="335">
        <f>SUM(W17,AB17)</f>
        <v>1162</v>
      </c>
      <c r="AH17" s="321">
        <f>ROUND(AG17/5*6,0)</f>
        <v>1394</v>
      </c>
      <c r="AI17" s="336">
        <f>SUM(Y17,AD17)</f>
        <v>787</v>
      </c>
      <c r="AJ17" s="323">
        <f>ROUND(AI17/5*6,0)</f>
        <v>944</v>
      </c>
      <c r="AK17" s="324">
        <f t="shared" si="1"/>
        <v>2338</v>
      </c>
      <c r="AL17" s="273">
        <v>246</v>
      </c>
      <c r="AM17" s="270">
        <f>ROUND(AL17/5*6,0)</f>
        <v>295</v>
      </c>
      <c r="AN17" s="269">
        <v>213</v>
      </c>
      <c r="AO17" s="274">
        <f>ROUND(AN17/5*6,0)</f>
        <v>256</v>
      </c>
      <c r="AP17" s="275">
        <f t="shared" si="11"/>
        <v>551</v>
      </c>
      <c r="AQ17" s="273">
        <v>331</v>
      </c>
      <c r="AR17" s="270">
        <f>ROUND(AQ17/5*6,0)</f>
        <v>397</v>
      </c>
      <c r="AS17" s="269">
        <v>325</v>
      </c>
      <c r="AT17" s="274">
        <f>ROUND(AS17/5*6,0)</f>
        <v>390</v>
      </c>
      <c r="AU17" s="275">
        <f t="shared" si="12"/>
        <v>787</v>
      </c>
      <c r="AV17" s="273">
        <v>475</v>
      </c>
      <c r="AW17" s="270">
        <f>ROUND(AV17/5*6,0)</f>
        <v>570</v>
      </c>
      <c r="AX17" s="269">
        <v>430</v>
      </c>
      <c r="AY17" s="274">
        <f>ROUND(AX17/5*6,0)</f>
        <v>516</v>
      </c>
      <c r="AZ17" s="275">
        <f t="shared" si="13"/>
        <v>1086</v>
      </c>
      <c r="BA17" s="273">
        <v>156</v>
      </c>
      <c r="BB17" s="270">
        <f>ROUND(BA17/5*6,0)</f>
        <v>187</v>
      </c>
      <c r="BC17" s="269">
        <v>178</v>
      </c>
      <c r="BD17" s="274">
        <f>ROUND(BC17/5*6,0)</f>
        <v>214</v>
      </c>
      <c r="BE17" s="275">
        <f t="shared" si="14"/>
        <v>401</v>
      </c>
      <c r="BF17" s="273">
        <v>340</v>
      </c>
      <c r="BG17" s="270">
        <f>ROUND(BF17/5*6,0)</f>
        <v>408</v>
      </c>
      <c r="BH17" s="269">
        <v>320</v>
      </c>
      <c r="BI17" s="274">
        <f>ROUND(BH17/5*6,0)</f>
        <v>384</v>
      </c>
      <c r="BJ17" s="275">
        <f t="shared" si="15"/>
        <v>792</v>
      </c>
      <c r="BK17" s="273">
        <v>177</v>
      </c>
      <c r="BL17" s="270">
        <f>ROUND(BK17/5*6,0)</f>
        <v>212</v>
      </c>
      <c r="BM17" s="269">
        <v>135</v>
      </c>
      <c r="BN17" s="274">
        <f>ROUND(BM17/5*6,0)</f>
        <v>162</v>
      </c>
      <c r="BO17" s="275">
        <f t="shared" si="16"/>
        <v>374</v>
      </c>
      <c r="BP17" s="273">
        <v>194</v>
      </c>
      <c r="BQ17" s="270">
        <f>ROUND(BP17/5*6,0)</f>
        <v>233</v>
      </c>
      <c r="BR17" s="269">
        <v>238</v>
      </c>
      <c r="BS17" s="274">
        <f>ROUND(BR17/5*6,0)</f>
        <v>286</v>
      </c>
      <c r="BT17" s="275">
        <f t="shared" si="17"/>
        <v>519</v>
      </c>
      <c r="BU17" s="273">
        <v>131</v>
      </c>
      <c r="BV17" s="270">
        <f>ROUND(BU17/5*6,0)</f>
        <v>157</v>
      </c>
      <c r="BW17" s="269">
        <v>132</v>
      </c>
      <c r="BX17" s="274">
        <f>ROUND(BW17/5*6,0)</f>
        <v>158</v>
      </c>
      <c r="BY17" s="275">
        <f t="shared" si="18"/>
        <v>315</v>
      </c>
      <c r="BZ17" s="273">
        <v>194</v>
      </c>
      <c r="CA17" s="270">
        <f>ROUND(BZ17/5*6,0)</f>
        <v>233</v>
      </c>
      <c r="CB17" s="269">
        <v>180</v>
      </c>
      <c r="CC17" s="274">
        <f>ROUND(CB17/5*6,0)</f>
        <v>216</v>
      </c>
      <c r="CD17" s="275">
        <f t="shared" si="19"/>
        <v>449</v>
      </c>
      <c r="CE17" s="273">
        <v>97</v>
      </c>
      <c r="CF17" s="270">
        <f>ROUND(CE17/5*6,0)</f>
        <v>116</v>
      </c>
      <c r="CG17" s="269">
        <v>85</v>
      </c>
      <c r="CH17" s="274">
        <f>ROUND(CG17/5*6,0)</f>
        <v>102</v>
      </c>
      <c r="CI17" s="275">
        <f t="shared" si="20"/>
        <v>218</v>
      </c>
      <c r="CJ17" s="273">
        <v>226</v>
      </c>
      <c r="CK17" s="270">
        <f>ROUND(CJ17/5*6,0)</f>
        <v>271</v>
      </c>
      <c r="CL17" s="269">
        <v>188</v>
      </c>
      <c r="CM17" s="274">
        <f>ROUND(CL17/5*6,0)</f>
        <v>226</v>
      </c>
      <c r="CN17" s="275">
        <f t="shared" si="21"/>
        <v>497</v>
      </c>
      <c r="CO17" s="321">
        <f>SUM(CE17,CJ17)</f>
        <v>323</v>
      </c>
      <c r="CP17" s="321">
        <f>ROUND(CO17/5*6,0)</f>
        <v>388</v>
      </c>
      <c r="CQ17" s="322">
        <f>SUM(CG17,CL17)</f>
        <v>273</v>
      </c>
      <c r="CR17" s="323">
        <f>ROUND(CQ17/5*6,0)</f>
        <v>328</v>
      </c>
      <c r="CS17" s="324">
        <f t="shared" si="2"/>
        <v>716</v>
      </c>
      <c r="CT17" s="273">
        <v>264</v>
      </c>
      <c r="CU17" s="270">
        <f>ROUND(CT17/5*6,0)</f>
        <v>317</v>
      </c>
      <c r="CV17" s="269">
        <v>153</v>
      </c>
      <c r="CW17" s="274">
        <f>ROUND(CV17/5*6,0)</f>
        <v>184</v>
      </c>
      <c r="CX17" s="275">
        <f t="shared" si="22"/>
        <v>501</v>
      </c>
      <c r="CY17" s="273">
        <v>36</v>
      </c>
      <c r="CZ17" s="270">
        <f>ROUND(CY17/5*6,0)</f>
        <v>43</v>
      </c>
      <c r="DA17" s="269">
        <v>40</v>
      </c>
      <c r="DB17" s="274">
        <f>ROUND(DA17/5*6,0)</f>
        <v>48</v>
      </c>
      <c r="DC17" s="275">
        <f t="shared" si="23"/>
        <v>91</v>
      </c>
      <c r="DD17" s="273">
        <v>49</v>
      </c>
      <c r="DE17" s="270">
        <f>ROUND(DD17/5*6,0)</f>
        <v>59</v>
      </c>
      <c r="DF17" s="269">
        <v>42</v>
      </c>
      <c r="DG17" s="274">
        <f>ROUND(DF17/5*6,0)</f>
        <v>50</v>
      </c>
      <c r="DH17" s="275">
        <f t="shared" si="24"/>
        <v>109</v>
      </c>
      <c r="DI17" s="335">
        <f>SUM(CY17,DD17)</f>
        <v>85</v>
      </c>
      <c r="DJ17" s="337">
        <f>ROUND(DI17/5*6,0)</f>
        <v>102</v>
      </c>
      <c r="DK17" s="336">
        <f>SUM(DA17,DF17)</f>
        <v>82</v>
      </c>
      <c r="DL17" s="323">
        <f>ROUND(DK17/5*6,0)</f>
        <v>98</v>
      </c>
      <c r="DM17" s="324">
        <f t="shared" si="3"/>
        <v>200</v>
      </c>
      <c r="DN17" s="273">
        <v>39</v>
      </c>
      <c r="DO17" s="270">
        <f>ROUND(DN17/5*6,0)</f>
        <v>47</v>
      </c>
      <c r="DP17" s="269">
        <v>39</v>
      </c>
      <c r="DQ17" s="274">
        <f>ROUND(DP17/5*6,0)</f>
        <v>47</v>
      </c>
      <c r="DR17" s="275">
        <f t="shared" si="25"/>
        <v>94</v>
      </c>
      <c r="DS17" s="273">
        <v>56</v>
      </c>
      <c r="DT17" s="270">
        <f>ROUND(DS17/5*6,0)</f>
        <v>67</v>
      </c>
      <c r="DU17" s="269">
        <v>49</v>
      </c>
      <c r="DV17" s="274">
        <f>ROUND(DU17/5*6,0)</f>
        <v>59</v>
      </c>
      <c r="DW17" s="275">
        <f t="shared" si="26"/>
        <v>126</v>
      </c>
      <c r="DX17" s="273">
        <v>166</v>
      </c>
      <c r="DY17" s="270">
        <f>ROUND(DX17/5*6,0)</f>
        <v>199</v>
      </c>
      <c r="DZ17" s="269">
        <v>161</v>
      </c>
      <c r="EA17" s="274">
        <f>ROUND(DZ17/5*6,0)</f>
        <v>193</v>
      </c>
      <c r="EB17" s="275">
        <f t="shared" si="27"/>
        <v>392</v>
      </c>
      <c r="EC17" s="273">
        <v>149</v>
      </c>
      <c r="ED17" s="270">
        <f>ROUND(EC17/5*6,0)</f>
        <v>179</v>
      </c>
      <c r="EE17" s="269">
        <v>111</v>
      </c>
      <c r="EF17" s="274">
        <f>ROUND(EE17/5*6,0)</f>
        <v>133</v>
      </c>
      <c r="EG17" s="275">
        <f t="shared" si="28"/>
        <v>312</v>
      </c>
      <c r="EH17" s="273">
        <v>51</v>
      </c>
      <c r="EI17" s="270">
        <f>ROUND(EH17/5*6,0)</f>
        <v>61</v>
      </c>
      <c r="EJ17" s="269">
        <v>44</v>
      </c>
      <c r="EK17" s="274">
        <f>ROUND(EJ17/5*6,0)</f>
        <v>53</v>
      </c>
      <c r="EL17" s="275">
        <f t="shared" si="29"/>
        <v>114</v>
      </c>
      <c r="EM17" s="273">
        <v>21</v>
      </c>
      <c r="EN17" s="270">
        <f>ROUND(EM17/5*6,0)</f>
        <v>25</v>
      </c>
      <c r="EO17" s="269">
        <v>15</v>
      </c>
      <c r="EP17" s="274">
        <f>ROUND(EO17/5*6,0)</f>
        <v>18</v>
      </c>
      <c r="EQ17" s="275">
        <f t="shared" si="30"/>
        <v>43</v>
      </c>
      <c r="ER17" s="273">
        <v>7</v>
      </c>
      <c r="ES17" s="270">
        <f>ROUND(ER17/5*6,0)</f>
        <v>8</v>
      </c>
      <c r="ET17" s="269">
        <v>8</v>
      </c>
      <c r="EU17" s="274">
        <f>ROUND(ET17/5*6,0)</f>
        <v>10</v>
      </c>
      <c r="EV17" s="275">
        <f t="shared" si="31"/>
        <v>18</v>
      </c>
      <c r="EW17" s="273">
        <v>114</v>
      </c>
      <c r="EX17" s="270">
        <f>ROUND(EW17/5*6,0)</f>
        <v>137</v>
      </c>
      <c r="EY17" s="269">
        <v>317</v>
      </c>
      <c r="EZ17" s="274">
        <f>ROUND(EY17/5*6,0)</f>
        <v>380</v>
      </c>
      <c r="FA17" s="275">
        <f t="shared" si="32"/>
        <v>517</v>
      </c>
      <c r="FB17" s="273">
        <v>410</v>
      </c>
      <c r="FC17" s="270">
        <f>ROUND(FB17/5*6,0)</f>
        <v>492</v>
      </c>
      <c r="FD17" s="269">
        <v>27</v>
      </c>
      <c r="FE17" s="274">
        <f>ROUND(FD17/5*6,0)</f>
        <v>32</v>
      </c>
      <c r="FF17" s="275">
        <f t="shared" si="33"/>
        <v>524</v>
      </c>
      <c r="FG17" s="273">
        <v>133</v>
      </c>
      <c r="FH17" s="270">
        <f>ROUND(FG17/5*6,0)</f>
        <v>160</v>
      </c>
      <c r="FI17" s="269">
        <v>16</v>
      </c>
      <c r="FJ17" s="274">
        <f>ROUND(FI17/5*6,0)</f>
        <v>19</v>
      </c>
      <c r="FK17" s="275">
        <f t="shared" si="34"/>
        <v>179</v>
      </c>
      <c r="FL17" s="273">
        <v>69</v>
      </c>
      <c r="FM17" s="270">
        <f>ROUND(FL17/5*6,0)</f>
        <v>83</v>
      </c>
      <c r="FN17" s="269">
        <v>23</v>
      </c>
      <c r="FO17" s="274">
        <f>ROUND(FN17/5*6,0)</f>
        <v>28</v>
      </c>
      <c r="FP17" s="275">
        <f t="shared" si="35"/>
        <v>111</v>
      </c>
      <c r="FQ17" s="273">
        <v>88</v>
      </c>
      <c r="FR17" s="270">
        <f>ROUND(FQ17/5*6,0)</f>
        <v>106</v>
      </c>
      <c r="FS17" s="269">
        <v>31</v>
      </c>
      <c r="FT17" s="274">
        <f>ROUND(FS17/5*6,0)</f>
        <v>37</v>
      </c>
      <c r="FU17" s="275">
        <f t="shared" si="36"/>
        <v>143</v>
      </c>
      <c r="FV17" s="273">
        <v>32</v>
      </c>
      <c r="FW17" s="270">
        <f>ROUND(FV17/5*6,0)</f>
        <v>38</v>
      </c>
      <c r="FX17" s="269">
        <v>13</v>
      </c>
      <c r="FY17" s="274">
        <f>ROUND(FX17/5*6,0)</f>
        <v>16</v>
      </c>
      <c r="FZ17" s="275">
        <f t="shared" si="37"/>
        <v>54</v>
      </c>
      <c r="GA17" s="273">
        <v>43</v>
      </c>
      <c r="GB17" s="270">
        <f>ROUND(GA17/5*6,0)</f>
        <v>52</v>
      </c>
      <c r="GC17" s="269">
        <v>58</v>
      </c>
      <c r="GD17" s="274">
        <f>ROUND(GC17/5*6,0)</f>
        <v>70</v>
      </c>
      <c r="GE17" s="275">
        <f t="shared" si="38"/>
        <v>122</v>
      </c>
      <c r="GF17" s="273">
        <v>10</v>
      </c>
      <c r="GG17" s="270">
        <f>ROUND(GF17/5*6,0)</f>
        <v>12</v>
      </c>
      <c r="GH17" s="269">
        <v>9</v>
      </c>
      <c r="GI17" s="274">
        <f>ROUND(GH17/5*6,0)</f>
        <v>11</v>
      </c>
      <c r="GJ17" s="275">
        <f t="shared" si="39"/>
        <v>23</v>
      </c>
      <c r="GK17" s="273">
        <v>77</v>
      </c>
      <c r="GL17" s="270">
        <f>ROUND(GK17/5*6,0)</f>
        <v>92</v>
      </c>
      <c r="GM17" s="269">
        <v>110</v>
      </c>
      <c r="GN17" s="274">
        <f>ROUND(GM17/5*6,0)</f>
        <v>132</v>
      </c>
      <c r="GO17" s="275">
        <f t="shared" si="40"/>
        <v>224</v>
      </c>
      <c r="GP17" s="273">
        <v>39</v>
      </c>
      <c r="GQ17" s="270">
        <f>ROUND(GP17/5*6,0)</f>
        <v>47</v>
      </c>
      <c r="GR17" s="269">
        <v>41</v>
      </c>
      <c r="GS17" s="274">
        <f>ROUND(GR17/5*6,0)</f>
        <v>49</v>
      </c>
      <c r="GT17" s="275">
        <f t="shared" si="41"/>
        <v>96</v>
      </c>
      <c r="GU17" s="273">
        <v>159</v>
      </c>
      <c r="GV17" s="270">
        <f>ROUND(GU17/5*6,0)</f>
        <v>191</v>
      </c>
      <c r="GW17" s="269">
        <v>110</v>
      </c>
      <c r="GX17" s="274">
        <f>ROUND(GW17/5*6,0)</f>
        <v>132</v>
      </c>
      <c r="GY17" s="275">
        <f t="shared" si="42"/>
        <v>323</v>
      </c>
      <c r="GZ17" s="273">
        <v>198</v>
      </c>
      <c r="HA17" s="270">
        <f>ROUND(GZ17/5*6,0)</f>
        <v>238</v>
      </c>
      <c r="HB17" s="269">
        <v>243</v>
      </c>
      <c r="HC17" s="274">
        <f>ROUND(HB17/5*6,0)</f>
        <v>292</v>
      </c>
      <c r="HD17" s="275">
        <f t="shared" si="43"/>
        <v>530</v>
      </c>
      <c r="HE17" s="273">
        <v>288</v>
      </c>
      <c r="HF17" s="270">
        <f>ROUND(HE17/5*6,0)</f>
        <v>346</v>
      </c>
      <c r="HG17" s="269">
        <v>313</v>
      </c>
      <c r="HH17" s="274">
        <f>ROUND(HG17/5*6,0)</f>
        <v>376</v>
      </c>
      <c r="HI17" s="275">
        <f t="shared" si="44"/>
        <v>722</v>
      </c>
      <c r="HJ17" s="273">
        <v>109</v>
      </c>
      <c r="HK17" s="270">
        <f>ROUND(HJ17/5*6,0)</f>
        <v>131</v>
      </c>
      <c r="HL17" s="269">
        <v>91</v>
      </c>
      <c r="HM17" s="274">
        <f>ROUND(HL17/5*6,0)</f>
        <v>109</v>
      </c>
      <c r="HN17" s="275">
        <f t="shared" si="45"/>
        <v>240</v>
      </c>
      <c r="HO17" s="273">
        <v>118</v>
      </c>
      <c r="HP17" s="270">
        <f>ROUND(HO17/5*6,0)</f>
        <v>142</v>
      </c>
      <c r="HQ17" s="269">
        <v>176</v>
      </c>
      <c r="HR17" s="274">
        <f>ROUND(HQ17/5*6,0)</f>
        <v>211</v>
      </c>
      <c r="HS17" s="275">
        <f t="shared" si="46"/>
        <v>353</v>
      </c>
      <c r="HT17" s="273">
        <v>41</v>
      </c>
      <c r="HU17" s="270">
        <f>ROUND(HT17/5*6,0)</f>
        <v>49</v>
      </c>
      <c r="HV17" s="269">
        <v>46</v>
      </c>
      <c r="HW17" s="274">
        <f>ROUND(HV17/5*6,0)</f>
        <v>55</v>
      </c>
      <c r="HX17" s="275">
        <f t="shared" si="47"/>
        <v>104</v>
      </c>
      <c r="HY17" s="273">
        <v>69</v>
      </c>
      <c r="HZ17" s="270">
        <f>ROUND(HY17/5*6,0)</f>
        <v>83</v>
      </c>
      <c r="IA17" s="269">
        <v>58</v>
      </c>
      <c r="IB17" s="274">
        <f>ROUND(IA17/5*6,0)</f>
        <v>70</v>
      </c>
      <c r="IC17" s="275">
        <f t="shared" si="48"/>
        <v>153</v>
      </c>
      <c r="ID17" s="270">
        <f t="shared" si="4"/>
        <v>8756</v>
      </c>
      <c r="IE17" s="274">
        <f t="shared" si="5"/>
        <v>7387</v>
      </c>
      <c r="IF17" s="245">
        <f t="shared" si="5"/>
        <v>16143</v>
      </c>
    </row>
    <row r="18" spans="1:242" s="237" customFormat="1" x14ac:dyDescent="0.15">
      <c r="A18" s="658"/>
      <c r="B18" s="253" t="s">
        <v>109</v>
      </c>
      <c r="C18" s="272">
        <v>64</v>
      </c>
      <c r="D18" s="250">
        <f>ROUND(C18/5*6,0)</f>
        <v>77</v>
      </c>
      <c r="E18" s="271">
        <v>129</v>
      </c>
      <c r="F18" s="248">
        <f>ROUND(E18/5*6,0)</f>
        <v>155</v>
      </c>
      <c r="G18" s="252">
        <f t="shared" si="6"/>
        <v>232</v>
      </c>
      <c r="H18" s="272">
        <v>185</v>
      </c>
      <c r="I18" s="250">
        <f>ROUND(H18/5*6,0)</f>
        <v>222</v>
      </c>
      <c r="J18" s="271">
        <v>86</v>
      </c>
      <c r="K18" s="248">
        <f>ROUND(J18/5*6,0)</f>
        <v>103</v>
      </c>
      <c r="L18" s="252">
        <f t="shared" si="7"/>
        <v>325</v>
      </c>
      <c r="M18" s="272">
        <v>313</v>
      </c>
      <c r="N18" s="250">
        <f>ROUND(M18/5*6,0)</f>
        <v>376</v>
      </c>
      <c r="O18" s="271">
        <v>430</v>
      </c>
      <c r="P18" s="248">
        <f>ROUND(O18/5*6,0)</f>
        <v>516</v>
      </c>
      <c r="Q18" s="252">
        <f t="shared" si="8"/>
        <v>892</v>
      </c>
      <c r="R18" s="325">
        <f>SUM(C18,H18,M18)</f>
        <v>562</v>
      </c>
      <c r="S18" s="326">
        <f>ROUND(R18/5*6,0)</f>
        <v>674</v>
      </c>
      <c r="T18" s="327">
        <f>SUM(E18,J18,O18)</f>
        <v>645</v>
      </c>
      <c r="U18" s="248">
        <f>ROUND(T18/5*6,0)</f>
        <v>774</v>
      </c>
      <c r="V18" s="247">
        <f t="shared" si="0"/>
        <v>1448</v>
      </c>
      <c r="W18" s="272">
        <v>614</v>
      </c>
      <c r="X18" s="250">
        <f>ROUND(W18/5*6,0)</f>
        <v>737</v>
      </c>
      <c r="Y18" s="271">
        <v>927</v>
      </c>
      <c r="Z18" s="248">
        <f>ROUND(Y18/5*6,0)</f>
        <v>1112</v>
      </c>
      <c r="AA18" s="252">
        <f t="shared" si="9"/>
        <v>1849</v>
      </c>
      <c r="AB18" s="272">
        <v>352</v>
      </c>
      <c r="AC18" s="250">
        <f>ROUND(AB18/5*6,0)</f>
        <v>422</v>
      </c>
      <c r="AD18" s="271">
        <v>395</v>
      </c>
      <c r="AE18" s="248">
        <f>ROUND(AD18/5*6,0)</f>
        <v>474</v>
      </c>
      <c r="AF18" s="252">
        <f t="shared" si="10"/>
        <v>896</v>
      </c>
      <c r="AG18" s="325">
        <f>SUM(W18,AB18)</f>
        <v>966</v>
      </c>
      <c r="AH18" s="326">
        <f>ROUND(AG18/5*6,0)</f>
        <v>1159</v>
      </c>
      <c r="AI18" s="327">
        <f>SUM(Y18,AD18)</f>
        <v>1322</v>
      </c>
      <c r="AJ18" s="328">
        <f>ROUND(AI18/5*6,0)</f>
        <v>1586</v>
      </c>
      <c r="AK18" s="329">
        <f t="shared" si="1"/>
        <v>2745</v>
      </c>
      <c r="AL18" s="272">
        <v>243</v>
      </c>
      <c r="AM18" s="250">
        <f>ROUND(AL18/5*6,0)</f>
        <v>292</v>
      </c>
      <c r="AN18" s="271">
        <v>242</v>
      </c>
      <c r="AO18" s="248">
        <f>ROUND(AN18/5*6,0)</f>
        <v>290</v>
      </c>
      <c r="AP18" s="252">
        <f t="shared" si="11"/>
        <v>582</v>
      </c>
      <c r="AQ18" s="272">
        <v>342</v>
      </c>
      <c r="AR18" s="250">
        <f>ROUND(AQ18/5*6,0)</f>
        <v>410</v>
      </c>
      <c r="AS18" s="271">
        <v>316</v>
      </c>
      <c r="AT18" s="248">
        <f>ROUND(AS18/5*6,0)</f>
        <v>379</v>
      </c>
      <c r="AU18" s="252">
        <f t="shared" si="12"/>
        <v>789</v>
      </c>
      <c r="AV18" s="272">
        <v>562</v>
      </c>
      <c r="AW18" s="250">
        <f>ROUND(AV18/5*6,0)</f>
        <v>674</v>
      </c>
      <c r="AX18" s="271">
        <v>610</v>
      </c>
      <c r="AY18" s="248">
        <f>ROUND(AX18/5*6,0)</f>
        <v>732</v>
      </c>
      <c r="AZ18" s="252">
        <f t="shared" si="13"/>
        <v>1406</v>
      </c>
      <c r="BA18" s="272">
        <v>299</v>
      </c>
      <c r="BB18" s="250">
        <f>ROUND(BA18/5*6,0)</f>
        <v>359</v>
      </c>
      <c r="BC18" s="271">
        <v>219</v>
      </c>
      <c r="BD18" s="248">
        <f>ROUND(BC18/5*6,0)</f>
        <v>263</v>
      </c>
      <c r="BE18" s="252">
        <f t="shared" si="14"/>
        <v>622</v>
      </c>
      <c r="BF18" s="272">
        <v>480</v>
      </c>
      <c r="BG18" s="250">
        <f>ROUND(BF18/5*6,0)</f>
        <v>576</v>
      </c>
      <c r="BH18" s="271">
        <v>492</v>
      </c>
      <c r="BI18" s="248">
        <f>ROUND(BH18/5*6,0)</f>
        <v>590</v>
      </c>
      <c r="BJ18" s="252">
        <f t="shared" si="15"/>
        <v>1166</v>
      </c>
      <c r="BK18" s="272">
        <v>223</v>
      </c>
      <c r="BL18" s="250">
        <f>ROUND(BK18/5*6,0)</f>
        <v>268</v>
      </c>
      <c r="BM18" s="271">
        <v>175</v>
      </c>
      <c r="BN18" s="248">
        <f>ROUND(BM18/5*6,0)</f>
        <v>210</v>
      </c>
      <c r="BO18" s="252">
        <f t="shared" si="16"/>
        <v>478</v>
      </c>
      <c r="BP18" s="272">
        <v>382</v>
      </c>
      <c r="BQ18" s="250">
        <f>ROUND(BP18/5*6,0)</f>
        <v>458</v>
      </c>
      <c r="BR18" s="271">
        <v>382</v>
      </c>
      <c r="BS18" s="248">
        <f>ROUND(BR18/5*6,0)</f>
        <v>458</v>
      </c>
      <c r="BT18" s="252">
        <f t="shared" si="17"/>
        <v>916</v>
      </c>
      <c r="BU18" s="272">
        <v>167</v>
      </c>
      <c r="BV18" s="250">
        <f>ROUND(BU18/5*6,0)</f>
        <v>200</v>
      </c>
      <c r="BW18" s="271">
        <v>164</v>
      </c>
      <c r="BX18" s="248">
        <f>ROUND(BW18/5*6,0)</f>
        <v>197</v>
      </c>
      <c r="BY18" s="252">
        <f t="shared" si="18"/>
        <v>397</v>
      </c>
      <c r="BZ18" s="272">
        <v>243</v>
      </c>
      <c r="CA18" s="250">
        <f>ROUND(BZ18/5*6,0)</f>
        <v>292</v>
      </c>
      <c r="CB18" s="271">
        <v>225</v>
      </c>
      <c r="CC18" s="248">
        <f>ROUND(CB18/5*6,0)</f>
        <v>270</v>
      </c>
      <c r="CD18" s="252">
        <f t="shared" si="19"/>
        <v>562</v>
      </c>
      <c r="CE18" s="272">
        <v>51</v>
      </c>
      <c r="CF18" s="250">
        <f>ROUND(CE18/5*6,0)</f>
        <v>61</v>
      </c>
      <c r="CG18" s="271">
        <v>49</v>
      </c>
      <c r="CH18" s="248">
        <f>ROUND(CG18/5*6,0)</f>
        <v>59</v>
      </c>
      <c r="CI18" s="252">
        <f t="shared" si="20"/>
        <v>120</v>
      </c>
      <c r="CJ18" s="272">
        <v>174</v>
      </c>
      <c r="CK18" s="250">
        <f>ROUND(CJ18/5*6,0)</f>
        <v>209</v>
      </c>
      <c r="CL18" s="271">
        <v>201</v>
      </c>
      <c r="CM18" s="248">
        <f>ROUND(CL18/5*6,0)</f>
        <v>241</v>
      </c>
      <c r="CN18" s="252">
        <f t="shared" si="21"/>
        <v>450</v>
      </c>
      <c r="CO18" s="321">
        <f>SUM(CE18,CJ18)</f>
        <v>225</v>
      </c>
      <c r="CP18" s="326">
        <f>ROUND(CO18/5*6,0)</f>
        <v>270</v>
      </c>
      <c r="CQ18" s="322">
        <f>SUM(CG18,CL18)</f>
        <v>250</v>
      </c>
      <c r="CR18" s="328">
        <f>ROUND(CQ18/5*6,0)</f>
        <v>300</v>
      </c>
      <c r="CS18" s="329">
        <f t="shared" si="2"/>
        <v>570</v>
      </c>
      <c r="CT18" s="272">
        <v>220</v>
      </c>
      <c r="CU18" s="250">
        <f>ROUND(CT18/5*6,0)</f>
        <v>264</v>
      </c>
      <c r="CV18" s="271">
        <v>173</v>
      </c>
      <c r="CW18" s="248">
        <f>ROUND(CV18/5*6,0)</f>
        <v>208</v>
      </c>
      <c r="CX18" s="252">
        <f t="shared" si="22"/>
        <v>472</v>
      </c>
      <c r="CY18" s="272">
        <v>59</v>
      </c>
      <c r="CZ18" s="250">
        <f>ROUND(CY18/5*6,0)</f>
        <v>71</v>
      </c>
      <c r="DA18" s="271">
        <v>33</v>
      </c>
      <c r="DB18" s="248">
        <f>ROUND(DA18/5*6,0)</f>
        <v>40</v>
      </c>
      <c r="DC18" s="252">
        <f t="shared" si="23"/>
        <v>111</v>
      </c>
      <c r="DD18" s="272">
        <v>38</v>
      </c>
      <c r="DE18" s="250">
        <f>ROUND(DD18/5*6,0)</f>
        <v>46</v>
      </c>
      <c r="DF18" s="271">
        <v>54</v>
      </c>
      <c r="DG18" s="248">
        <f>ROUND(DF18/5*6,0)</f>
        <v>65</v>
      </c>
      <c r="DH18" s="252">
        <f t="shared" si="24"/>
        <v>111</v>
      </c>
      <c r="DI18" s="320">
        <f>SUM(CY18,DD18)</f>
        <v>97</v>
      </c>
      <c r="DJ18" s="321">
        <f>ROUND(DI18/5*6,0)</f>
        <v>116</v>
      </c>
      <c r="DK18" s="322">
        <f>SUM(DA18,DF18)</f>
        <v>87</v>
      </c>
      <c r="DL18" s="328">
        <f>ROUND(DK18/5*6,0)</f>
        <v>104</v>
      </c>
      <c r="DM18" s="329">
        <f t="shared" si="3"/>
        <v>220</v>
      </c>
      <c r="DN18" s="272">
        <v>48</v>
      </c>
      <c r="DO18" s="250">
        <f>ROUND(DN18/5*6,0)</f>
        <v>58</v>
      </c>
      <c r="DP18" s="271">
        <v>59</v>
      </c>
      <c r="DQ18" s="248">
        <f>ROUND(DP18/5*6,0)</f>
        <v>71</v>
      </c>
      <c r="DR18" s="252">
        <f t="shared" si="25"/>
        <v>129</v>
      </c>
      <c r="DS18" s="272">
        <v>58</v>
      </c>
      <c r="DT18" s="250">
        <f>ROUND(DS18/5*6,0)</f>
        <v>70</v>
      </c>
      <c r="DU18" s="271">
        <v>74</v>
      </c>
      <c r="DV18" s="248">
        <f>ROUND(DU18/5*6,0)</f>
        <v>89</v>
      </c>
      <c r="DW18" s="252">
        <f t="shared" si="26"/>
        <v>159</v>
      </c>
      <c r="DX18" s="272">
        <v>187</v>
      </c>
      <c r="DY18" s="250">
        <f>ROUND(DX18/5*6,0)</f>
        <v>224</v>
      </c>
      <c r="DZ18" s="271">
        <v>180</v>
      </c>
      <c r="EA18" s="248">
        <f>ROUND(DZ18/5*6,0)</f>
        <v>216</v>
      </c>
      <c r="EB18" s="252">
        <f t="shared" si="27"/>
        <v>440</v>
      </c>
      <c r="EC18" s="272">
        <v>158</v>
      </c>
      <c r="ED18" s="250">
        <f>ROUND(EC18/5*6,0)</f>
        <v>190</v>
      </c>
      <c r="EE18" s="271">
        <v>292</v>
      </c>
      <c r="EF18" s="248">
        <f>ROUND(EE18/5*6,0)</f>
        <v>350</v>
      </c>
      <c r="EG18" s="252">
        <f t="shared" si="28"/>
        <v>540</v>
      </c>
      <c r="EH18" s="272">
        <v>55</v>
      </c>
      <c r="EI18" s="250">
        <f>ROUND(EH18/5*6,0)</f>
        <v>66</v>
      </c>
      <c r="EJ18" s="271">
        <v>48</v>
      </c>
      <c r="EK18" s="248">
        <f>ROUND(EJ18/5*6,0)</f>
        <v>58</v>
      </c>
      <c r="EL18" s="252">
        <f t="shared" si="29"/>
        <v>124</v>
      </c>
      <c r="EM18" s="272">
        <v>18</v>
      </c>
      <c r="EN18" s="250">
        <f>ROUND(EM18/5*6,0)</f>
        <v>22</v>
      </c>
      <c r="EO18" s="271">
        <v>13</v>
      </c>
      <c r="EP18" s="248">
        <f>ROUND(EO18/5*6,0)</f>
        <v>16</v>
      </c>
      <c r="EQ18" s="252">
        <f t="shared" si="30"/>
        <v>38</v>
      </c>
      <c r="ER18" s="272">
        <v>7</v>
      </c>
      <c r="ES18" s="250">
        <f>ROUND(ER18/5*6,0)</f>
        <v>8</v>
      </c>
      <c r="ET18" s="271">
        <v>4</v>
      </c>
      <c r="EU18" s="248">
        <f>ROUND(ET18/5*6,0)</f>
        <v>5</v>
      </c>
      <c r="EV18" s="252">
        <f t="shared" si="31"/>
        <v>13</v>
      </c>
      <c r="EW18" s="272">
        <v>128</v>
      </c>
      <c r="EX18" s="250">
        <f>ROUND(EW18/5*6,0)</f>
        <v>154</v>
      </c>
      <c r="EY18" s="271">
        <v>200</v>
      </c>
      <c r="EZ18" s="248">
        <f>ROUND(EY18/5*6,0)</f>
        <v>240</v>
      </c>
      <c r="FA18" s="252">
        <f t="shared" si="32"/>
        <v>394</v>
      </c>
      <c r="FB18" s="272">
        <v>363</v>
      </c>
      <c r="FC18" s="250">
        <f>ROUND(FB18/5*6,0)</f>
        <v>436</v>
      </c>
      <c r="FD18" s="271">
        <v>27</v>
      </c>
      <c r="FE18" s="248">
        <f>ROUND(FD18/5*6,0)</f>
        <v>32</v>
      </c>
      <c r="FF18" s="252">
        <f t="shared" si="33"/>
        <v>468</v>
      </c>
      <c r="FG18" s="272">
        <v>42</v>
      </c>
      <c r="FH18" s="250">
        <f>ROUND(FG18/5*6,0)</f>
        <v>50</v>
      </c>
      <c r="FI18" s="271">
        <v>17</v>
      </c>
      <c r="FJ18" s="248">
        <f>ROUND(FI18/5*6,0)</f>
        <v>20</v>
      </c>
      <c r="FK18" s="252">
        <f t="shared" si="34"/>
        <v>70</v>
      </c>
      <c r="FL18" s="272">
        <v>48</v>
      </c>
      <c r="FM18" s="250">
        <f>ROUND(FL18/5*6,0)</f>
        <v>58</v>
      </c>
      <c r="FN18" s="271">
        <v>14</v>
      </c>
      <c r="FO18" s="248">
        <f>ROUND(FN18/5*6,0)</f>
        <v>17</v>
      </c>
      <c r="FP18" s="252">
        <f t="shared" si="35"/>
        <v>75</v>
      </c>
      <c r="FQ18" s="272">
        <v>44</v>
      </c>
      <c r="FR18" s="250">
        <f>ROUND(FQ18/5*6,0)</f>
        <v>53</v>
      </c>
      <c r="FS18" s="271">
        <v>30</v>
      </c>
      <c r="FT18" s="248">
        <f>ROUND(FS18/5*6,0)</f>
        <v>36</v>
      </c>
      <c r="FU18" s="252">
        <f t="shared" si="36"/>
        <v>89</v>
      </c>
      <c r="FV18" s="272">
        <v>16</v>
      </c>
      <c r="FW18" s="250">
        <f>ROUND(FV18/5*6,0)</f>
        <v>19</v>
      </c>
      <c r="FX18" s="271">
        <v>7</v>
      </c>
      <c r="FY18" s="248">
        <f>ROUND(FX18/5*6,0)</f>
        <v>8</v>
      </c>
      <c r="FZ18" s="252">
        <f t="shared" si="37"/>
        <v>27</v>
      </c>
      <c r="GA18" s="272">
        <v>15</v>
      </c>
      <c r="GB18" s="250">
        <f>ROUND(GA18/5*6,0)</f>
        <v>18</v>
      </c>
      <c r="GC18" s="271">
        <v>21</v>
      </c>
      <c r="GD18" s="248">
        <f>ROUND(GC18/5*6,0)</f>
        <v>25</v>
      </c>
      <c r="GE18" s="252">
        <f t="shared" si="38"/>
        <v>43</v>
      </c>
      <c r="GF18" s="272">
        <v>4</v>
      </c>
      <c r="GG18" s="250">
        <f>ROUND(GF18/5*6,0)</f>
        <v>5</v>
      </c>
      <c r="GH18" s="271">
        <v>6</v>
      </c>
      <c r="GI18" s="248">
        <f>ROUND(GH18/5*6,0)</f>
        <v>7</v>
      </c>
      <c r="GJ18" s="252">
        <f t="shared" si="39"/>
        <v>12</v>
      </c>
      <c r="GK18" s="272">
        <v>71</v>
      </c>
      <c r="GL18" s="250">
        <f>ROUND(GK18/5*6,0)</f>
        <v>85</v>
      </c>
      <c r="GM18" s="271">
        <v>86</v>
      </c>
      <c r="GN18" s="248">
        <f>ROUND(GM18/5*6,0)</f>
        <v>103</v>
      </c>
      <c r="GO18" s="252">
        <f t="shared" si="40"/>
        <v>188</v>
      </c>
      <c r="GP18" s="272">
        <v>14</v>
      </c>
      <c r="GQ18" s="250">
        <f>ROUND(GP18/5*6,0)</f>
        <v>17</v>
      </c>
      <c r="GR18" s="271">
        <v>22</v>
      </c>
      <c r="GS18" s="248">
        <f>ROUND(GR18/5*6,0)</f>
        <v>26</v>
      </c>
      <c r="GT18" s="252">
        <f t="shared" si="41"/>
        <v>43</v>
      </c>
      <c r="GU18" s="272">
        <v>96</v>
      </c>
      <c r="GV18" s="250">
        <f>ROUND(GU18/5*6,0)</f>
        <v>115</v>
      </c>
      <c r="GW18" s="271">
        <v>86</v>
      </c>
      <c r="GX18" s="248">
        <f>ROUND(GW18/5*6,0)</f>
        <v>103</v>
      </c>
      <c r="GY18" s="252">
        <f t="shared" si="42"/>
        <v>218</v>
      </c>
      <c r="GZ18" s="272">
        <v>231</v>
      </c>
      <c r="HA18" s="250">
        <f>ROUND(GZ18/5*6,0)</f>
        <v>277</v>
      </c>
      <c r="HB18" s="271">
        <v>226</v>
      </c>
      <c r="HC18" s="248">
        <f>ROUND(HB18/5*6,0)</f>
        <v>271</v>
      </c>
      <c r="HD18" s="252">
        <f t="shared" si="43"/>
        <v>548</v>
      </c>
      <c r="HE18" s="272">
        <v>419</v>
      </c>
      <c r="HF18" s="250">
        <f>ROUND(HE18/5*6,0)</f>
        <v>503</v>
      </c>
      <c r="HG18" s="271">
        <v>509</v>
      </c>
      <c r="HH18" s="248">
        <f>ROUND(HG18/5*6,0)</f>
        <v>611</v>
      </c>
      <c r="HI18" s="252">
        <f t="shared" si="44"/>
        <v>1114</v>
      </c>
      <c r="HJ18" s="272">
        <v>204</v>
      </c>
      <c r="HK18" s="250">
        <f>ROUND(HJ18/5*6,0)</f>
        <v>245</v>
      </c>
      <c r="HL18" s="271">
        <v>195</v>
      </c>
      <c r="HM18" s="248">
        <f>ROUND(HL18/5*6,0)</f>
        <v>234</v>
      </c>
      <c r="HN18" s="252">
        <f t="shared" si="45"/>
        <v>479</v>
      </c>
      <c r="HO18" s="272">
        <v>176</v>
      </c>
      <c r="HP18" s="250">
        <f>ROUND(HO18/5*6,0)</f>
        <v>211</v>
      </c>
      <c r="HQ18" s="271">
        <v>250</v>
      </c>
      <c r="HR18" s="248">
        <f>ROUND(HQ18/5*6,0)</f>
        <v>300</v>
      </c>
      <c r="HS18" s="252">
        <f t="shared" si="46"/>
        <v>511</v>
      </c>
      <c r="HT18" s="272">
        <v>59</v>
      </c>
      <c r="HU18" s="250">
        <f>ROUND(HT18/5*6,0)</f>
        <v>71</v>
      </c>
      <c r="HV18" s="271">
        <v>85</v>
      </c>
      <c r="HW18" s="248">
        <f>ROUND(HV18/5*6,0)</f>
        <v>102</v>
      </c>
      <c r="HX18" s="252">
        <f t="shared" si="47"/>
        <v>173</v>
      </c>
      <c r="HY18" s="272">
        <v>59</v>
      </c>
      <c r="HZ18" s="250">
        <f>ROUND(HY18/5*6,0)</f>
        <v>71</v>
      </c>
      <c r="IA18" s="271">
        <v>58</v>
      </c>
      <c r="IB18" s="248">
        <f>ROUND(IA18/5*6,0)</f>
        <v>70</v>
      </c>
      <c r="IC18" s="252">
        <f t="shared" si="48"/>
        <v>141</v>
      </c>
      <c r="ID18" s="270">
        <f t="shared" si="4"/>
        <v>9038</v>
      </c>
      <c r="IE18" s="268">
        <f t="shared" si="5"/>
        <v>9371</v>
      </c>
      <c r="IF18" s="245">
        <f t="shared" si="5"/>
        <v>18409</v>
      </c>
    </row>
    <row r="19" spans="1:242" s="237" customFormat="1" x14ac:dyDescent="0.15">
      <c r="A19" s="661"/>
      <c r="B19" s="267" t="s">
        <v>85</v>
      </c>
      <c r="C19" s="243">
        <f>SUM(C17:C18)</f>
        <v>156</v>
      </c>
      <c r="D19" s="243">
        <f>SUM(D17:D18)</f>
        <v>187</v>
      </c>
      <c r="E19" s="242">
        <f>SUM(E17:E18)</f>
        <v>274</v>
      </c>
      <c r="F19" s="241">
        <f>SUM(F17:F18)</f>
        <v>329</v>
      </c>
      <c r="G19" s="244">
        <f t="shared" si="6"/>
        <v>516</v>
      </c>
      <c r="H19" s="243">
        <f>SUM(H17:H18)</f>
        <v>450</v>
      </c>
      <c r="I19" s="243">
        <f>SUM(I17:I18)</f>
        <v>540</v>
      </c>
      <c r="J19" s="242">
        <f>SUM(J17:J18)</f>
        <v>162</v>
      </c>
      <c r="K19" s="241">
        <f>SUM(K17:K18)</f>
        <v>194</v>
      </c>
      <c r="L19" s="244">
        <f t="shared" si="7"/>
        <v>734</v>
      </c>
      <c r="M19" s="243">
        <f>SUM(M17:M18)</f>
        <v>688</v>
      </c>
      <c r="N19" s="243">
        <f>SUM(N17:N18)</f>
        <v>826</v>
      </c>
      <c r="O19" s="242">
        <f>SUM(O17:O18)</f>
        <v>808</v>
      </c>
      <c r="P19" s="241">
        <f>SUM(P17:P18)</f>
        <v>970</v>
      </c>
      <c r="Q19" s="244">
        <f t="shared" si="8"/>
        <v>1796</v>
      </c>
      <c r="R19" s="338">
        <f>SUM(R17:R18)</f>
        <v>1294</v>
      </c>
      <c r="S19" s="339">
        <f>SUM(S17:S18)</f>
        <v>1552</v>
      </c>
      <c r="T19" s="340">
        <f>SUM(T17:T18)</f>
        <v>1244</v>
      </c>
      <c r="U19" s="263">
        <f>SUM(U17:U18)</f>
        <v>1493</v>
      </c>
      <c r="V19" s="262">
        <f t="shared" si="0"/>
        <v>3045</v>
      </c>
      <c r="W19" s="243">
        <f>SUM(W17:W18)</f>
        <v>1453</v>
      </c>
      <c r="X19" s="243">
        <f>SUM(X17:X18)</f>
        <v>1744</v>
      </c>
      <c r="Y19" s="242">
        <f>SUM(Y17:Y18)</f>
        <v>1420</v>
      </c>
      <c r="Z19" s="241">
        <f>SUM(Z17:Z18)</f>
        <v>1704</v>
      </c>
      <c r="AA19" s="244">
        <f t="shared" si="9"/>
        <v>3448</v>
      </c>
      <c r="AB19" s="243">
        <f>SUM(AB17:AB18)</f>
        <v>675</v>
      </c>
      <c r="AC19" s="243">
        <f>SUM(AC17:AC18)</f>
        <v>810</v>
      </c>
      <c r="AD19" s="242">
        <f>SUM(AD17:AD18)</f>
        <v>689</v>
      </c>
      <c r="AE19" s="241">
        <f>SUM(AE17:AE18)</f>
        <v>827</v>
      </c>
      <c r="AF19" s="244">
        <f t="shared" si="10"/>
        <v>1637</v>
      </c>
      <c r="AG19" s="338">
        <f>SUM(AG17:AG18)</f>
        <v>2128</v>
      </c>
      <c r="AH19" s="339">
        <f>SUM(AH17:AH18)</f>
        <v>2553</v>
      </c>
      <c r="AI19" s="340">
        <f>SUM(AI17:AI18)</f>
        <v>2109</v>
      </c>
      <c r="AJ19" s="341">
        <f>SUM(AJ17:AJ18)</f>
        <v>2530</v>
      </c>
      <c r="AK19" s="342">
        <f t="shared" si="1"/>
        <v>5083</v>
      </c>
      <c r="AL19" s="243">
        <f>SUM(AL17:AL18)</f>
        <v>489</v>
      </c>
      <c r="AM19" s="243">
        <f>SUM(AM17:AM18)</f>
        <v>587</v>
      </c>
      <c r="AN19" s="242">
        <f>SUM(AN17:AN18)</f>
        <v>455</v>
      </c>
      <c r="AO19" s="241">
        <f>SUM(AO17:AO18)</f>
        <v>546</v>
      </c>
      <c r="AP19" s="244">
        <f t="shared" si="11"/>
        <v>1133</v>
      </c>
      <c r="AQ19" s="243">
        <f>SUM(AQ17:AQ18)</f>
        <v>673</v>
      </c>
      <c r="AR19" s="243">
        <f>SUM(AR17:AR18)</f>
        <v>807</v>
      </c>
      <c r="AS19" s="242">
        <f>SUM(AS17:AS18)</f>
        <v>641</v>
      </c>
      <c r="AT19" s="241">
        <f>SUM(AT17:AT18)</f>
        <v>769</v>
      </c>
      <c r="AU19" s="244">
        <f t="shared" si="12"/>
        <v>1576</v>
      </c>
      <c r="AV19" s="243">
        <f>SUM(AV17:AV18)</f>
        <v>1037</v>
      </c>
      <c r="AW19" s="243">
        <f>SUM(AW17:AW18)</f>
        <v>1244</v>
      </c>
      <c r="AX19" s="242">
        <f>SUM(AX17:AX18)</f>
        <v>1040</v>
      </c>
      <c r="AY19" s="241">
        <f>SUM(AY17:AY18)</f>
        <v>1248</v>
      </c>
      <c r="AZ19" s="244">
        <f t="shared" si="13"/>
        <v>2492</v>
      </c>
      <c r="BA19" s="243">
        <f>SUM(BA17:BA18)</f>
        <v>455</v>
      </c>
      <c r="BB19" s="243">
        <f>SUM(BB17:BB18)</f>
        <v>546</v>
      </c>
      <c r="BC19" s="242">
        <f>SUM(BC17:BC18)</f>
        <v>397</v>
      </c>
      <c r="BD19" s="241">
        <f>SUM(BD17:BD18)</f>
        <v>477</v>
      </c>
      <c r="BE19" s="244">
        <f t="shared" si="14"/>
        <v>1023</v>
      </c>
      <c r="BF19" s="243">
        <f>SUM(BF17:BF18)</f>
        <v>820</v>
      </c>
      <c r="BG19" s="243">
        <f>SUM(BG17:BG18)</f>
        <v>984</v>
      </c>
      <c r="BH19" s="242">
        <f>SUM(BH17:BH18)</f>
        <v>812</v>
      </c>
      <c r="BI19" s="241">
        <f>SUM(BI17:BI18)</f>
        <v>974</v>
      </c>
      <c r="BJ19" s="244">
        <f t="shared" si="15"/>
        <v>1958</v>
      </c>
      <c r="BK19" s="243">
        <f>SUM(BK17:BK18)</f>
        <v>400</v>
      </c>
      <c r="BL19" s="243">
        <f>SUM(BL17:BL18)</f>
        <v>480</v>
      </c>
      <c r="BM19" s="242">
        <f>SUM(BM17:BM18)</f>
        <v>310</v>
      </c>
      <c r="BN19" s="241">
        <f>SUM(BN17:BN18)</f>
        <v>372</v>
      </c>
      <c r="BO19" s="244">
        <f t="shared" si="16"/>
        <v>852</v>
      </c>
      <c r="BP19" s="243">
        <f>SUM(BP17:BP18)</f>
        <v>576</v>
      </c>
      <c r="BQ19" s="243">
        <f>SUM(BQ17:BQ18)</f>
        <v>691</v>
      </c>
      <c r="BR19" s="242">
        <f>SUM(BR17:BR18)</f>
        <v>620</v>
      </c>
      <c r="BS19" s="241">
        <f>SUM(BS17:BS18)</f>
        <v>744</v>
      </c>
      <c r="BT19" s="244">
        <f t="shared" si="17"/>
        <v>1435</v>
      </c>
      <c r="BU19" s="243">
        <f>SUM(BU17:BU18)</f>
        <v>298</v>
      </c>
      <c r="BV19" s="243">
        <f>SUM(BV17:BV18)</f>
        <v>357</v>
      </c>
      <c r="BW19" s="242">
        <f>SUM(BW17:BW18)</f>
        <v>296</v>
      </c>
      <c r="BX19" s="241">
        <f>SUM(BX17:BX18)</f>
        <v>355</v>
      </c>
      <c r="BY19" s="244">
        <f t="shared" si="18"/>
        <v>712</v>
      </c>
      <c r="BZ19" s="243">
        <f>SUM(BZ17:BZ18)</f>
        <v>437</v>
      </c>
      <c r="CA19" s="243">
        <f>SUM(CA17:CA18)</f>
        <v>525</v>
      </c>
      <c r="CB19" s="242">
        <f>SUM(CB17:CB18)</f>
        <v>405</v>
      </c>
      <c r="CC19" s="241">
        <f>SUM(CC17:CC18)</f>
        <v>486</v>
      </c>
      <c r="CD19" s="244">
        <f t="shared" si="19"/>
        <v>1011</v>
      </c>
      <c r="CE19" s="243">
        <f>SUM(CE17:CE18)</f>
        <v>148</v>
      </c>
      <c r="CF19" s="243">
        <f>SUM(CF17:CF18)</f>
        <v>177</v>
      </c>
      <c r="CG19" s="242">
        <f>SUM(CG17:CG18)</f>
        <v>134</v>
      </c>
      <c r="CH19" s="241">
        <f>SUM(CH17:CH18)</f>
        <v>161</v>
      </c>
      <c r="CI19" s="244">
        <f t="shared" si="20"/>
        <v>338</v>
      </c>
      <c r="CJ19" s="243">
        <f>SUM(CJ17:CJ18)</f>
        <v>400</v>
      </c>
      <c r="CK19" s="243">
        <f>SUM(CK17:CK18)</f>
        <v>480</v>
      </c>
      <c r="CL19" s="242">
        <f>SUM(CL17:CL18)</f>
        <v>389</v>
      </c>
      <c r="CM19" s="241">
        <f>SUM(CM17:CM18)</f>
        <v>467</v>
      </c>
      <c r="CN19" s="244">
        <f t="shared" si="21"/>
        <v>947</v>
      </c>
      <c r="CO19" s="339">
        <f>SUM(CO17:CO18)</f>
        <v>548</v>
      </c>
      <c r="CP19" s="339">
        <f>SUM(CP17:CP18)</f>
        <v>658</v>
      </c>
      <c r="CQ19" s="340">
        <f>SUM(CQ17:CQ18)</f>
        <v>523</v>
      </c>
      <c r="CR19" s="341">
        <f>SUM(CR17:CR18)</f>
        <v>628</v>
      </c>
      <c r="CS19" s="342">
        <f t="shared" si="2"/>
        <v>1286</v>
      </c>
      <c r="CT19" s="243">
        <f>SUM(CT17:CT18)</f>
        <v>484</v>
      </c>
      <c r="CU19" s="243">
        <f>SUM(CU17:CU18)</f>
        <v>581</v>
      </c>
      <c r="CV19" s="242">
        <f>SUM(CV17:CV18)</f>
        <v>326</v>
      </c>
      <c r="CW19" s="241">
        <f>SUM(CW17:CW18)</f>
        <v>392</v>
      </c>
      <c r="CX19" s="244">
        <f t="shared" si="22"/>
        <v>973</v>
      </c>
      <c r="CY19" s="243">
        <f>SUM(CY17:CY18)</f>
        <v>95</v>
      </c>
      <c r="CZ19" s="243">
        <f>SUM(CZ17:CZ18)</f>
        <v>114</v>
      </c>
      <c r="DA19" s="242">
        <f>SUM(DA17:DA18)</f>
        <v>73</v>
      </c>
      <c r="DB19" s="241">
        <f>SUM(DB17:DB18)</f>
        <v>88</v>
      </c>
      <c r="DC19" s="244">
        <f t="shared" si="23"/>
        <v>202</v>
      </c>
      <c r="DD19" s="243">
        <f>SUM(DD17:DD18)</f>
        <v>87</v>
      </c>
      <c r="DE19" s="243">
        <f>SUM(DE17:DE18)</f>
        <v>105</v>
      </c>
      <c r="DF19" s="242">
        <f>SUM(DF17:DF18)</f>
        <v>96</v>
      </c>
      <c r="DG19" s="241">
        <f>SUM(DG17:DG18)</f>
        <v>115</v>
      </c>
      <c r="DH19" s="244">
        <f t="shared" si="24"/>
        <v>220</v>
      </c>
      <c r="DI19" s="338">
        <f>SUM(DI17:DI18)</f>
        <v>182</v>
      </c>
      <c r="DJ19" s="339">
        <f>SUM(DJ17:DJ18)</f>
        <v>218</v>
      </c>
      <c r="DK19" s="340">
        <f>SUM(DK17:DK18)</f>
        <v>169</v>
      </c>
      <c r="DL19" s="341">
        <f>SUM(DL17:DL18)</f>
        <v>202</v>
      </c>
      <c r="DM19" s="342">
        <f t="shared" si="3"/>
        <v>420</v>
      </c>
      <c r="DN19" s="243">
        <f>SUM(DN17:DN18)</f>
        <v>87</v>
      </c>
      <c r="DO19" s="243">
        <f>SUM(DO17:DO18)</f>
        <v>105</v>
      </c>
      <c r="DP19" s="242">
        <f>SUM(DP17:DP18)</f>
        <v>98</v>
      </c>
      <c r="DQ19" s="241">
        <f>SUM(DQ17:DQ18)</f>
        <v>118</v>
      </c>
      <c r="DR19" s="244">
        <f t="shared" si="25"/>
        <v>223</v>
      </c>
      <c r="DS19" s="243">
        <f>SUM(DS17:DS18)</f>
        <v>114</v>
      </c>
      <c r="DT19" s="243">
        <f>SUM(DT17:DT18)</f>
        <v>137</v>
      </c>
      <c r="DU19" s="242">
        <f>SUM(DU17:DU18)</f>
        <v>123</v>
      </c>
      <c r="DV19" s="241">
        <f>SUM(DV17:DV18)</f>
        <v>148</v>
      </c>
      <c r="DW19" s="244">
        <f t="shared" si="26"/>
        <v>285</v>
      </c>
      <c r="DX19" s="243">
        <f>SUM(DX17:DX18)</f>
        <v>353</v>
      </c>
      <c r="DY19" s="243">
        <f>SUM(DY17:DY18)</f>
        <v>423</v>
      </c>
      <c r="DZ19" s="242">
        <f>SUM(DZ17:DZ18)</f>
        <v>341</v>
      </c>
      <c r="EA19" s="241">
        <f>SUM(EA17:EA18)</f>
        <v>409</v>
      </c>
      <c r="EB19" s="244">
        <f t="shared" si="27"/>
        <v>832</v>
      </c>
      <c r="EC19" s="243">
        <f>SUM(EC17:EC18)</f>
        <v>307</v>
      </c>
      <c r="ED19" s="243">
        <f>SUM(ED17:ED18)</f>
        <v>369</v>
      </c>
      <c r="EE19" s="242">
        <f>SUM(EE17:EE18)</f>
        <v>403</v>
      </c>
      <c r="EF19" s="241">
        <f>SUM(EF17:EF18)</f>
        <v>483</v>
      </c>
      <c r="EG19" s="244">
        <f t="shared" si="28"/>
        <v>852</v>
      </c>
      <c r="EH19" s="243">
        <f>SUM(EH17:EH18)</f>
        <v>106</v>
      </c>
      <c r="EI19" s="243">
        <f>SUM(EI17:EI18)</f>
        <v>127</v>
      </c>
      <c r="EJ19" s="242">
        <f>SUM(EJ17:EJ18)</f>
        <v>92</v>
      </c>
      <c r="EK19" s="241">
        <f>SUM(EK17:EK18)</f>
        <v>111</v>
      </c>
      <c r="EL19" s="244">
        <f t="shared" si="29"/>
        <v>238</v>
      </c>
      <c r="EM19" s="243">
        <f>SUM(EM17:EM18)</f>
        <v>39</v>
      </c>
      <c r="EN19" s="243">
        <f>SUM(EN17:EN18)</f>
        <v>47</v>
      </c>
      <c r="EO19" s="242">
        <f>SUM(EO17:EO18)</f>
        <v>28</v>
      </c>
      <c r="EP19" s="241">
        <f>SUM(EP17:EP18)</f>
        <v>34</v>
      </c>
      <c r="EQ19" s="244">
        <f t="shared" si="30"/>
        <v>81</v>
      </c>
      <c r="ER19" s="243">
        <f>SUM(ER17:ER18)</f>
        <v>14</v>
      </c>
      <c r="ES19" s="243">
        <f>SUM(ES17:ES18)</f>
        <v>16</v>
      </c>
      <c r="ET19" s="242">
        <f>SUM(ET17:ET18)</f>
        <v>12</v>
      </c>
      <c r="EU19" s="241">
        <f>SUM(EU17:EU18)</f>
        <v>15</v>
      </c>
      <c r="EV19" s="244">
        <f t="shared" si="31"/>
        <v>31</v>
      </c>
      <c r="EW19" s="243">
        <f>SUM(EW17:EW18)</f>
        <v>242</v>
      </c>
      <c r="EX19" s="243">
        <f>SUM(EX17:EX18)</f>
        <v>291</v>
      </c>
      <c r="EY19" s="242">
        <f>SUM(EY17:EY18)</f>
        <v>517</v>
      </c>
      <c r="EZ19" s="241">
        <f>SUM(EZ17:EZ18)</f>
        <v>620</v>
      </c>
      <c r="FA19" s="244">
        <f t="shared" si="32"/>
        <v>911</v>
      </c>
      <c r="FB19" s="243">
        <f>SUM(FB17:FB18)</f>
        <v>773</v>
      </c>
      <c r="FC19" s="243">
        <f>SUM(FC17:FC18)</f>
        <v>928</v>
      </c>
      <c r="FD19" s="242">
        <f>SUM(FD17:FD18)</f>
        <v>54</v>
      </c>
      <c r="FE19" s="241">
        <f>SUM(FE17:FE18)</f>
        <v>64</v>
      </c>
      <c r="FF19" s="244">
        <f t="shared" si="33"/>
        <v>992</v>
      </c>
      <c r="FG19" s="243">
        <f>SUM(FG17:FG18)</f>
        <v>175</v>
      </c>
      <c r="FH19" s="243">
        <f>SUM(FH17:FH18)</f>
        <v>210</v>
      </c>
      <c r="FI19" s="242">
        <f>SUM(FI17:FI18)</f>
        <v>33</v>
      </c>
      <c r="FJ19" s="241">
        <f>SUM(FJ17:FJ18)</f>
        <v>39</v>
      </c>
      <c r="FK19" s="244">
        <f t="shared" si="34"/>
        <v>249</v>
      </c>
      <c r="FL19" s="243">
        <f>SUM(FL17:FL18)</f>
        <v>117</v>
      </c>
      <c r="FM19" s="243">
        <f>SUM(FM17:FM18)</f>
        <v>141</v>
      </c>
      <c r="FN19" s="242">
        <f>SUM(FN17:FN18)</f>
        <v>37</v>
      </c>
      <c r="FO19" s="241">
        <f>SUM(FO17:FO18)</f>
        <v>45</v>
      </c>
      <c r="FP19" s="244">
        <f t="shared" si="35"/>
        <v>186</v>
      </c>
      <c r="FQ19" s="243">
        <f>SUM(FQ17:FQ18)</f>
        <v>132</v>
      </c>
      <c r="FR19" s="243">
        <f>SUM(FR17:FR18)</f>
        <v>159</v>
      </c>
      <c r="FS19" s="242">
        <f>SUM(FS17:FS18)</f>
        <v>61</v>
      </c>
      <c r="FT19" s="241">
        <f>SUM(FT17:FT18)</f>
        <v>73</v>
      </c>
      <c r="FU19" s="244">
        <f t="shared" si="36"/>
        <v>232</v>
      </c>
      <c r="FV19" s="243">
        <f>SUM(FV17:FV18)</f>
        <v>48</v>
      </c>
      <c r="FW19" s="243">
        <f>SUM(FW17:FW18)</f>
        <v>57</v>
      </c>
      <c r="FX19" s="242">
        <f>SUM(FX17:FX18)</f>
        <v>20</v>
      </c>
      <c r="FY19" s="241">
        <f>SUM(FY17:FY18)</f>
        <v>24</v>
      </c>
      <c r="FZ19" s="244">
        <f t="shared" si="37"/>
        <v>81</v>
      </c>
      <c r="GA19" s="243">
        <f>SUM(GA17:GA18)</f>
        <v>58</v>
      </c>
      <c r="GB19" s="243">
        <f>SUM(GB17:GB18)</f>
        <v>70</v>
      </c>
      <c r="GC19" s="242">
        <f>SUM(GC17:GC18)</f>
        <v>79</v>
      </c>
      <c r="GD19" s="241">
        <f>SUM(GD17:GD18)</f>
        <v>95</v>
      </c>
      <c r="GE19" s="244">
        <f t="shared" si="38"/>
        <v>165</v>
      </c>
      <c r="GF19" s="243">
        <f>SUM(GF17:GF18)</f>
        <v>14</v>
      </c>
      <c r="GG19" s="243">
        <f>SUM(GG17:GG18)</f>
        <v>17</v>
      </c>
      <c r="GH19" s="242">
        <f>SUM(GH17:GH18)</f>
        <v>15</v>
      </c>
      <c r="GI19" s="241">
        <f>SUM(GI17:GI18)</f>
        <v>18</v>
      </c>
      <c r="GJ19" s="244">
        <f t="shared" si="39"/>
        <v>35</v>
      </c>
      <c r="GK19" s="243">
        <f>SUM(GK17:GK18)</f>
        <v>148</v>
      </c>
      <c r="GL19" s="243">
        <f>SUM(GL17:GL18)</f>
        <v>177</v>
      </c>
      <c r="GM19" s="242">
        <f>SUM(GM17:GM18)</f>
        <v>196</v>
      </c>
      <c r="GN19" s="241">
        <f>SUM(GN17:GN18)</f>
        <v>235</v>
      </c>
      <c r="GO19" s="244">
        <f t="shared" si="40"/>
        <v>412</v>
      </c>
      <c r="GP19" s="243">
        <f>SUM(GP17:GP18)</f>
        <v>53</v>
      </c>
      <c r="GQ19" s="243">
        <f>SUM(GQ17:GQ18)</f>
        <v>64</v>
      </c>
      <c r="GR19" s="242">
        <f>SUM(GR17:GR18)</f>
        <v>63</v>
      </c>
      <c r="GS19" s="241">
        <f>SUM(GS17:GS18)</f>
        <v>75</v>
      </c>
      <c r="GT19" s="244">
        <f t="shared" si="41"/>
        <v>139</v>
      </c>
      <c r="GU19" s="243">
        <f>SUM(GU17:GU18)</f>
        <v>255</v>
      </c>
      <c r="GV19" s="243">
        <f>SUM(GV17:GV18)</f>
        <v>306</v>
      </c>
      <c r="GW19" s="242">
        <f>SUM(GW17:GW18)</f>
        <v>196</v>
      </c>
      <c r="GX19" s="241">
        <f>SUM(GX17:GX18)</f>
        <v>235</v>
      </c>
      <c r="GY19" s="244">
        <f t="shared" si="42"/>
        <v>541</v>
      </c>
      <c r="GZ19" s="243">
        <f>SUM(GZ17:GZ18)</f>
        <v>429</v>
      </c>
      <c r="HA19" s="243">
        <f>SUM(HA17:HA18)</f>
        <v>515</v>
      </c>
      <c r="HB19" s="242">
        <f>SUM(HB17:HB18)</f>
        <v>469</v>
      </c>
      <c r="HC19" s="241">
        <f>SUM(HC17:HC18)</f>
        <v>563</v>
      </c>
      <c r="HD19" s="244">
        <f t="shared" si="43"/>
        <v>1078</v>
      </c>
      <c r="HE19" s="243">
        <f>SUM(HE17:HE18)</f>
        <v>707</v>
      </c>
      <c r="HF19" s="243">
        <f>SUM(HF17:HF18)</f>
        <v>849</v>
      </c>
      <c r="HG19" s="242">
        <f>SUM(HG17:HG18)</f>
        <v>822</v>
      </c>
      <c r="HH19" s="241">
        <f>SUM(HH17:HH18)</f>
        <v>987</v>
      </c>
      <c r="HI19" s="244">
        <f t="shared" si="44"/>
        <v>1836</v>
      </c>
      <c r="HJ19" s="243">
        <f>SUM(HJ17:HJ18)</f>
        <v>313</v>
      </c>
      <c r="HK19" s="243">
        <f>SUM(HK17:HK18)</f>
        <v>376</v>
      </c>
      <c r="HL19" s="242">
        <f>SUM(HL17:HL18)</f>
        <v>286</v>
      </c>
      <c r="HM19" s="241">
        <f>SUM(HM17:HM18)</f>
        <v>343</v>
      </c>
      <c r="HN19" s="244">
        <f t="shared" si="45"/>
        <v>719</v>
      </c>
      <c r="HO19" s="243">
        <f>SUM(HO17:HO18)</f>
        <v>294</v>
      </c>
      <c r="HP19" s="243">
        <f>SUM(HP17:HP18)</f>
        <v>353</v>
      </c>
      <c r="HQ19" s="242">
        <f>SUM(HQ17:HQ18)</f>
        <v>426</v>
      </c>
      <c r="HR19" s="241">
        <f>SUM(HR17:HR18)</f>
        <v>511</v>
      </c>
      <c r="HS19" s="244">
        <f t="shared" si="46"/>
        <v>864</v>
      </c>
      <c r="HT19" s="243">
        <f>SUM(HT17:HT18)</f>
        <v>100</v>
      </c>
      <c r="HU19" s="243">
        <f>SUM(HU17:HU18)</f>
        <v>120</v>
      </c>
      <c r="HV19" s="242">
        <f>SUM(HV17:HV18)</f>
        <v>131</v>
      </c>
      <c r="HW19" s="241">
        <f>SUM(HW17:HW18)</f>
        <v>157</v>
      </c>
      <c r="HX19" s="244">
        <f t="shared" si="47"/>
        <v>277</v>
      </c>
      <c r="HY19" s="243">
        <f>SUM(HY17:HY18)</f>
        <v>128</v>
      </c>
      <c r="HZ19" s="243">
        <f>SUM(HZ17:HZ18)</f>
        <v>154</v>
      </c>
      <c r="IA19" s="242">
        <f>SUM(IA17:IA18)</f>
        <v>116</v>
      </c>
      <c r="IB19" s="241">
        <f>SUM(IB17:IB18)</f>
        <v>140</v>
      </c>
      <c r="IC19" s="244">
        <f t="shared" si="48"/>
        <v>294</v>
      </c>
      <c r="ID19" s="240">
        <f t="shared" si="4"/>
        <v>17794</v>
      </c>
      <c r="IE19" s="261">
        <f t="shared" si="5"/>
        <v>16758</v>
      </c>
      <c r="IF19" s="239">
        <f t="shared" si="5"/>
        <v>34552</v>
      </c>
      <c r="IH19" s="237">
        <f>SUM(V19,AK19,AP19,AU19,AZ19,BE19,BJ19,BO19,BY19,CD19,BT19)</f>
        <v>20320</v>
      </c>
    </row>
    <row r="20" spans="1:242" s="237" customFormat="1" x14ac:dyDescent="0.15">
      <c r="A20" s="657" t="s">
        <v>116</v>
      </c>
      <c r="B20" s="260" t="s">
        <v>110</v>
      </c>
      <c r="C20" s="273">
        <v>69</v>
      </c>
      <c r="D20" s="270">
        <f>ROUND(C20/5*6,0)</f>
        <v>83</v>
      </c>
      <c r="E20" s="269">
        <v>117</v>
      </c>
      <c r="F20" s="274">
        <f>ROUND(E20/5*6,0)</f>
        <v>140</v>
      </c>
      <c r="G20" s="275">
        <f t="shared" si="6"/>
        <v>223</v>
      </c>
      <c r="H20" s="273">
        <v>185</v>
      </c>
      <c r="I20" s="270">
        <f>ROUND(H20/5*6,0)</f>
        <v>222</v>
      </c>
      <c r="J20" s="269">
        <v>70</v>
      </c>
      <c r="K20" s="274">
        <f>ROUND(J20/5*6,0)</f>
        <v>84</v>
      </c>
      <c r="L20" s="275">
        <f t="shared" si="7"/>
        <v>306</v>
      </c>
      <c r="M20" s="273">
        <v>328</v>
      </c>
      <c r="N20" s="270">
        <f>ROUND(M20/5*6,0)</f>
        <v>394</v>
      </c>
      <c r="O20" s="269">
        <v>427</v>
      </c>
      <c r="P20" s="274">
        <f>ROUND(O20/5*6,0)</f>
        <v>512</v>
      </c>
      <c r="Q20" s="275">
        <f t="shared" si="8"/>
        <v>906</v>
      </c>
      <c r="R20" s="335">
        <f>SUM(C20,H20,M20)</f>
        <v>582</v>
      </c>
      <c r="S20" s="337">
        <f>ROUND(R20/5*6,0)</f>
        <v>698</v>
      </c>
      <c r="T20" s="336">
        <f>SUM(E20,J20,O20)</f>
        <v>614</v>
      </c>
      <c r="U20" s="255">
        <f>ROUND(T20/5*6,0)</f>
        <v>737</v>
      </c>
      <c r="V20" s="254">
        <f t="shared" si="0"/>
        <v>1435</v>
      </c>
      <c r="W20" s="273">
        <v>847</v>
      </c>
      <c r="X20" s="270">
        <f>ROUND(W20/5*6,0)</f>
        <v>1016</v>
      </c>
      <c r="Y20" s="269">
        <v>804</v>
      </c>
      <c r="Z20" s="274">
        <f>ROUND(Y20/5*6,0)</f>
        <v>965</v>
      </c>
      <c r="AA20" s="275">
        <f t="shared" si="9"/>
        <v>1981</v>
      </c>
      <c r="AB20" s="273">
        <v>283</v>
      </c>
      <c r="AC20" s="270">
        <f>ROUND(AB20/5*6,0)</f>
        <v>340</v>
      </c>
      <c r="AD20" s="269">
        <v>283</v>
      </c>
      <c r="AE20" s="274">
        <f>ROUND(AD20/5*6,0)</f>
        <v>340</v>
      </c>
      <c r="AF20" s="275">
        <f t="shared" si="10"/>
        <v>680</v>
      </c>
      <c r="AG20" s="335">
        <f>SUM(W20,AB20)</f>
        <v>1130</v>
      </c>
      <c r="AH20" s="337">
        <f>ROUND(AG20/5*6,0)</f>
        <v>1356</v>
      </c>
      <c r="AI20" s="336">
        <f>SUM(Y20,AD20)</f>
        <v>1087</v>
      </c>
      <c r="AJ20" s="343">
        <f>ROUND(AI20/5*6,0)</f>
        <v>1304</v>
      </c>
      <c r="AK20" s="344">
        <f t="shared" si="1"/>
        <v>2660</v>
      </c>
      <c r="AL20" s="273">
        <v>203</v>
      </c>
      <c r="AM20" s="270">
        <f>ROUND(AL20/5*6,0)</f>
        <v>244</v>
      </c>
      <c r="AN20" s="269">
        <v>186</v>
      </c>
      <c r="AO20" s="274">
        <f>ROUND(AN20/5*6,0)</f>
        <v>223</v>
      </c>
      <c r="AP20" s="275">
        <f t="shared" si="11"/>
        <v>467</v>
      </c>
      <c r="AQ20" s="273">
        <v>281</v>
      </c>
      <c r="AR20" s="270">
        <f>ROUND(AQ20/5*6,0)</f>
        <v>337</v>
      </c>
      <c r="AS20" s="269">
        <v>232</v>
      </c>
      <c r="AT20" s="274">
        <f>ROUND(AS20/5*6,0)</f>
        <v>278</v>
      </c>
      <c r="AU20" s="275">
        <f t="shared" si="12"/>
        <v>615</v>
      </c>
      <c r="AV20" s="273">
        <v>502</v>
      </c>
      <c r="AW20" s="270">
        <f>ROUND(AV20/5*6,0)</f>
        <v>602</v>
      </c>
      <c r="AX20" s="269">
        <v>488</v>
      </c>
      <c r="AY20" s="274">
        <f>ROUND(AX20/5*6,0)</f>
        <v>586</v>
      </c>
      <c r="AZ20" s="275">
        <f t="shared" si="13"/>
        <v>1188</v>
      </c>
      <c r="BA20" s="273">
        <v>174</v>
      </c>
      <c r="BB20" s="270">
        <f>ROUND(BA20/5*6,0)</f>
        <v>209</v>
      </c>
      <c r="BC20" s="269">
        <v>128</v>
      </c>
      <c r="BD20" s="274">
        <f>ROUND(BC20/5*6,0)</f>
        <v>154</v>
      </c>
      <c r="BE20" s="275">
        <f t="shared" si="14"/>
        <v>363</v>
      </c>
      <c r="BF20" s="273">
        <v>361</v>
      </c>
      <c r="BG20" s="270">
        <f>ROUND(BF20/5*6,0)</f>
        <v>433</v>
      </c>
      <c r="BH20" s="269">
        <v>305</v>
      </c>
      <c r="BI20" s="274">
        <f>ROUND(BH20/5*6,0)</f>
        <v>366</v>
      </c>
      <c r="BJ20" s="275">
        <f t="shared" si="15"/>
        <v>799</v>
      </c>
      <c r="BK20" s="273">
        <v>164</v>
      </c>
      <c r="BL20" s="270">
        <f>ROUND(BK20/5*6,0)</f>
        <v>197</v>
      </c>
      <c r="BM20" s="269">
        <v>134</v>
      </c>
      <c r="BN20" s="274">
        <f>ROUND(BM20/5*6,0)</f>
        <v>161</v>
      </c>
      <c r="BO20" s="275">
        <f t="shared" si="16"/>
        <v>358</v>
      </c>
      <c r="BP20" s="273">
        <v>230</v>
      </c>
      <c r="BQ20" s="270">
        <f>ROUND(BP20/5*6,0)</f>
        <v>276</v>
      </c>
      <c r="BR20" s="269">
        <v>237</v>
      </c>
      <c r="BS20" s="274">
        <f>ROUND(BR20/5*6,0)</f>
        <v>284</v>
      </c>
      <c r="BT20" s="275">
        <f t="shared" si="17"/>
        <v>560</v>
      </c>
      <c r="BU20" s="273">
        <v>145</v>
      </c>
      <c r="BV20" s="270">
        <f>ROUND(BU20/5*6,0)</f>
        <v>174</v>
      </c>
      <c r="BW20" s="269">
        <v>105</v>
      </c>
      <c r="BX20" s="274">
        <f>ROUND(BW20/5*6,0)</f>
        <v>126</v>
      </c>
      <c r="BY20" s="275">
        <f t="shared" si="18"/>
        <v>300</v>
      </c>
      <c r="BZ20" s="273">
        <v>189</v>
      </c>
      <c r="CA20" s="270">
        <f>ROUND(BZ20/5*6,0)</f>
        <v>227</v>
      </c>
      <c r="CB20" s="269">
        <v>172</v>
      </c>
      <c r="CC20" s="274">
        <f>ROUND(CB20/5*6,0)</f>
        <v>206</v>
      </c>
      <c r="CD20" s="275">
        <f t="shared" si="19"/>
        <v>433</v>
      </c>
      <c r="CE20" s="273">
        <v>92</v>
      </c>
      <c r="CF20" s="270">
        <f>ROUND(CE20/5*6,0)</f>
        <v>110</v>
      </c>
      <c r="CG20" s="269">
        <v>119</v>
      </c>
      <c r="CH20" s="274">
        <f>ROUND(CG20/5*6,0)</f>
        <v>143</v>
      </c>
      <c r="CI20" s="275">
        <f t="shared" si="20"/>
        <v>253</v>
      </c>
      <c r="CJ20" s="273">
        <v>212</v>
      </c>
      <c r="CK20" s="270">
        <f>ROUND(CJ20/5*6,0)</f>
        <v>254</v>
      </c>
      <c r="CL20" s="269">
        <v>176</v>
      </c>
      <c r="CM20" s="274">
        <f>ROUND(CL20/5*6,0)</f>
        <v>211</v>
      </c>
      <c r="CN20" s="275">
        <f t="shared" si="21"/>
        <v>465</v>
      </c>
      <c r="CO20" s="335">
        <f>SUM(CE20,CJ20)</f>
        <v>304</v>
      </c>
      <c r="CP20" s="337">
        <f>ROUND(CO20/5*6,0)</f>
        <v>365</v>
      </c>
      <c r="CQ20" s="336">
        <f>SUM(CG20,CL20)</f>
        <v>295</v>
      </c>
      <c r="CR20" s="343">
        <f>ROUND(CQ20/5*6,0)</f>
        <v>354</v>
      </c>
      <c r="CS20" s="344">
        <f t="shared" si="2"/>
        <v>719</v>
      </c>
      <c r="CT20" s="273">
        <v>185</v>
      </c>
      <c r="CU20" s="270">
        <f>ROUND(CT20/5*6,0)</f>
        <v>222</v>
      </c>
      <c r="CV20" s="269">
        <v>157</v>
      </c>
      <c r="CW20" s="274">
        <f>ROUND(CV20/5*6,0)</f>
        <v>188</v>
      </c>
      <c r="CX20" s="275">
        <f t="shared" si="22"/>
        <v>410</v>
      </c>
      <c r="CY20" s="273">
        <v>54</v>
      </c>
      <c r="CZ20" s="270">
        <f>ROUND(CY20/5*6,0)</f>
        <v>65</v>
      </c>
      <c r="DA20" s="269">
        <v>80</v>
      </c>
      <c r="DB20" s="274">
        <f>ROUND(DA20/5*6,0)</f>
        <v>96</v>
      </c>
      <c r="DC20" s="275">
        <f t="shared" si="23"/>
        <v>161</v>
      </c>
      <c r="DD20" s="273">
        <v>46</v>
      </c>
      <c r="DE20" s="270">
        <f>ROUND(DD20/5*6,0)</f>
        <v>55</v>
      </c>
      <c r="DF20" s="269">
        <v>51</v>
      </c>
      <c r="DG20" s="274">
        <f>ROUND(DF20/5*6,0)</f>
        <v>61</v>
      </c>
      <c r="DH20" s="275">
        <f t="shared" si="24"/>
        <v>116</v>
      </c>
      <c r="DI20" s="335">
        <f>SUM(CY20,DD20)</f>
        <v>100</v>
      </c>
      <c r="DJ20" s="337">
        <f>ROUND(DI20/5*6,0)</f>
        <v>120</v>
      </c>
      <c r="DK20" s="336">
        <f>SUM(DA20,DF20)</f>
        <v>131</v>
      </c>
      <c r="DL20" s="343">
        <f>ROUND(DK20/5*6,0)</f>
        <v>157</v>
      </c>
      <c r="DM20" s="344">
        <f t="shared" si="3"/>
        <v>277</v>
      </c>
      <c r="DN20" s="273">
        <v>45</v>
      </c>
      <c r="DO20" s="270">
        <f>ROUND(DN20/5*6,0)</f>
        <v>54</v>
      </c>
      <c r="DP20" s="269">
        <v>22</v>
      </c>
      <c r="DQ20" s="274">
        <f>ROUND(DP20/5*6,0)</f>
        <v>26</v>
      </c>
      <c r="DR20" s="275">
        <f t="shared" si="25"/>
        <v>80</v>
      </c>
      <c r="DS20" s="273">
        <v>34</v>
      </c>
      <c r="DT20" s="270">
        <f>ROUND(DS20/5*6,0)</f>
        <v>41</v>
      </c>
      <c r="DU20" s="269">
        <v>31</v>
      </c>
      <c r="DV20" s="274">
        <f>ROUND(DU20/5*6,0)</f>
        <v>37</v>
      </c>
      <c r="DW20" s="275">
        <f t="shared" si="26"/>
        <v>78</v>
      </c>
      <c r="DX20" s="273">
        <v>174</v>
      </c>
      <c r="DY20" s="270">
        <f>ROUND(DX20/5*6,0)</f>
        <v>209</v>
      </c>
      <c r="DZ20" s="269">
        <v>131</v>
      </c>
      <c r="EA20" s="274">
        <f>ROUND(DZ20/5*6,0)</f>
        <v>157</v>
      </c>
      <c r="EB20" s="275">
        <f t="shared" si="27"/>
        <v>366</v>
      </c>
      <c r="EC20" s="273">
        <v>232</v>
      </c>
      <c r="ED20" s="270">
        <f>ROUND(EC20/5*6,0)</f>
        <v>278</v>
      </c>
      <c r="EE20" s="269">
        <v>123</v>
      </c>
      <c r="EF20" s="274">
        <f>ROUND(EE20/5*6,0)</f>
        <v>148</v>
      </c>
      <c r="EG20" s="275">
        <f t="shared" si="28"/>
        <v>426</v>
      </c>
      <c r="EH20" s="273">
        <v>31</v>
      </c>
      <c r="EI20" s="270">
        <f>ROUND(EH20/5*6,0)</f>
        <v>37</v>
      </c>
      <c r="EJ20" s="269">
        <v>30</v>
      </c>
      <c r="EK20" s="274">
        <f>ROUND(EJ20/5*6,0)</f>
        <v>36</v>
      </c>
      <c r="EL20" s="275">
        <f t="shared" si="29"/>
        <v>73</v>
      </c>
      <c r="EM20" s="273">
        <v>20</v>
      </c>
      <c r="EN20" s="270">
        <f>ROUND(EM20/5*6,0)</f>
        <v>24</v>
      </c>
      <c r="EO20" s="269">
        <v>25</v>
      </c>
      <c r="EP20" s="274">
        <f>ROUND(EO20/5*6,0)</f>
        <v>30</v>
      </c>
      <c r="EQ20" s="275">
        <f t="shared" si="30"/>
        <v>54</v>
      </c>
      <c r="ER20" s="273">
        <v>11</v>
      </c>
      <c r="ES20" s="270">
        <f>ROUND(ER20/5*6,0)</f>
        <v>13</v>
      </c>
      <c r="ET20" s="269">
        <v>14</v>
      </c>
      <c r="EU20" s="274">
        <f>ROUND(ET20/5*6,0)</f>
        <v>17</v>
      </c>
      <c r="EV20" s="275">
        <f t="shared" si="31"/>
        <v>30</v>
      </c>
      <c r="EW20" s="273">
        <v>85</v>
      </c>
      <c r="EX20" s="270">
        <f>ROUND(EW20/5*6,0)</f>
        <v>102</v>
      </c>
      <c r="EY20" s="269">
        <v>132</v>
      </c>
      <c r="EZ20" s="274">
        <f>ROUND(EY20/5*6,0)</f>
        <v>158</v>
      </c>
      <c r="FA20" s="275">
        <f t="shared" si="32"/>
        <v>260</v>
      </c>
      <c r="FB20" s="273">
        <v>406</v>
      </c>
      <c r="FC20" s="270">
        <f>ROUND(FB20/5*6,0)</f>
        <v>487</v>
      </c>
      <c r="FD20" s="269">
        <v>140</v>
      </c>
      <c r="FE20" s="274">
        <f>ROUND(FD20/5*6,0)</f>
        <v>168</v>
      </c>
      <c r="FF20" s="275">
        <f t="shared" si="33"/>
        <v>655</v>
      </c>
      <c r="FG20" s="273">
        <v>27</v>
      </c>
      <c r="FH20" s="270">
        <f>ROUND(FG20/5*6,0)</f>
        <v>32</v>
      </c>
      <c r="FI20" s="269">
        <v>8</v>
      </c>
      <c r="FJ20" s="274">
        <f>ROUND(FI20/5*6,0)</f>
        <v>10</v>
      </c>
      <c r="FK20" s="275">
        <f t="shared" si="34"/>
        <v>42</v>
      </c>
      <c r="FL20" s="273">
        <v>49</v>
      </c>
      <c r="FM20" s="270">
        <f>ROUND(FL20/5*6,0)</f>
        <v>59</v>
      </c>
      <c r="FN20" s="269">
        <v>20</v>
      </c>
      <c r="FO20" s="274">
        <f>ROUND(FN20/5*6,0)</f>
        <v>24</v>
      </c>
      <c r="FP20" s="275">
        <f t="shared" si="35"/>
        <v>83</v>
      </c>
      <c r="FQ20" s="273">
        <v>54</v>
      </c>
      <c r="FR20" s="270">
        <f>ROUND(FQ20/5*6,0)</f>
        <v>65</v>
      </c>
      <c r="FS20" s="269">
        <v>34</v>
      </c>
      <c r="FT20" s="274">
        <f>ROUND(FS20/5*6,0)</f>
        <v>41</v>
      </c>
      <c r="FU20" s="275">
        <f t="shared" si="36"/>
        <v>106</v>
      </c>
      <c r="FV20" s="273">
        <v>31</v>
      </c>
      <c r="FW20" s="270">
        <f>ROUND(FV20/5*6,0)</f>
        <v>37</v>
      </c>
      <c r="FX20" s="269">
        <v>29</v>
      </c>
      <c r="FY20" s="274">
        <f>ROUND(FX20/5*6,0)</f>
        <v>35</v>
      </c>
      <c r="FZ20" s="275">
        <f t="shared" si="37"/>
        <v>72</v>
      </c>
      <c r="GA20" s="273">
        <v>49</v>
      </c>
      <c r="GB20" s="270">
        <f>ROUND(GA20/5*6,0)</f>
        <v>59</v>
      </c>
      <c r="GC20" s="269">
        <v>39</v>
      </c>
      <c r="GD20" s="274">
        <f>ROUND(GC20/5*6,0)</f>
        <v>47</v>
      </c>
      <c r="GE20" s="275">
        <f t="shared" si="38"/>
        <v>106</v>
      </c>
      <c r="GF20" s="273">
        <v>11</v>
      </c>
      <c r="GG20" s="270">
        <f>ROUND(GF20/5*6,0)</f>
        <v>13</v>
      </c>
      <c r="GH20" s="269">
        <v>6</v>
      </c>
      <c r="GI20" s="274">
        <f>ROUND(GH20/5*6,0)</f>
        <v>7</v>
      </c>
      <c r="GJ20" s="275">
        <f t="shared" si="39"/>
        <v>20</v>
      </c>
      <c r="GK20" s="273">
        <v>128</v>
      </c>
      <c r="GL20" s="270">
        <f>ROUND(GK20/5*6,0)</f>
        <v>154</v>
      </c>
      <c r="GM20" s="269">
        <v>102</v>
      </c>
      <c r="GN20" s="274">
        <f>ROUND(GM20/5*6,0)</f>
        <v>122</v>
      </c>
      <c r="GO20" s="275">
        <f t="shared" si="40"/>
        <v>276</v>
      </c>
      <c r="GP20" s="273">
        <v>27</v>
      </c>
      <c r="GQ20" s="270">
        <f>ROUND(GP20/5*6,0)</f>
        <v>32</v>
      </c>
      <c r="GR20" s="269">
        <v>33</v>
      </c>
      <c r="GS20" s="274">
        <f>ROUND(GR20/5*6,0)</f>
        <v>40</v>
      </c>
      <c r="GT20" s="275">
        <f t="shared" si="41"/>
        <v>72</v>
      </c>
      <c r="GU20" s="273">
        <v>190</v>
      </c>
      <c r="GV20" s="270">
        <f>ROUND(GU20/5*6,0)</f>
        <v>228</v>
      </c>
      <c r="GW20" s="269">
        <v>132</v>
      </c>
      <c r="GX20" s="274">
        <f>ROUND(GW20/5*6,0)</f>
        <v>158</v>
      </c>
      <c r="GY20" s="275">
        <f t="shared" si="42"/>
        <v>386</v>
      </c>
      <c r="GZ20" s="273">
        <v>190</v>
      </c>
      <c r="HA20" s="270">
        <f>ROUND(GZ20/5*6,0)</f>
        <v>228</v>
      </c>
      <c r="HB20" s="269">
        <v>206</v>
      </c>
      <c r="HC20" s="274">
        <f>ROUND(HB20/5*6,0)</f>
        <v>247</v>
      </c>
      <c r="HD20" s="275">
        <f t="shared" si="43"/>
        <v>475</v>
      </c>
      <c r="HE20" s="273">
        <v>347</v>
      </c>
      <c r="HF20" s="270">
        <f>ROUND(HE20/5*6,0)</f>
        <v>416</v>
      </c>
      <c r="HG20" s="269">
        <v>377</v>
      </c>
      <c r="HH20" s="274">
        <f>ROUND(HG20/5*6,0)</f>
        <v>452</v>
      </c>
      <c r="HI20" s="275">
        <f t="shared" si="44"/>
        <v>868</v>
      </c>
      <c r="HJ20" s="273">
        <v>109</v>
      </c>
      <c r="HK20" s="270">
        <f>ROUND(HJ20/5*6,0)</f>
        <v>131</v>
      </c>
      <c r="HL20" s="269">
        <v>69</v>
      </c>
      <c r="HM20" s="274">
        <f>ROUND(HL20/5*6,0)</f>
        <v>83</v>
      </c>
      <c r="HN20" s="275">
        <f t="shared" si="45"/>
        <v>214</v>
      </c>
      <c r="HO20" s="273">
        <v>149</v>
      </c>
      <c r="HP20" s="270">
        <f>ROUND(HO20/5*6,0)</f>
        <v>179</v>
      </c>
      <c r="HQ20" s="269">
        <v>170</v>
      </c>
      <c r="HR20" s="274">
        <f>ROUND(HQ20/5*6,0)</f>
        <v>204</v>
      </c>
      <c r="HS20" s="275">
        <f t="shared" si="46"/>
        <v>383</v>
      </c>
      <c r="HT20" s="273">
        <v>25</v>
      </c>
      <c r="HU20" s="270">
        <f>ROUND(HT20/5*6,0)</f>
        <v>30</v>
      </c>
      <c r="HV20" s="269">
        <v>40</v>
      </c>
      <c r="HW20" s="274">
        <f>ROUND(HV20/5*6,0)</f>
        <v>48</v>
      </c>
      <c r="HX20" s="275">
        <f t="shared" si="47"/>
        <v>78</v>
      </c>
      <c r="HY20" s="273">
        <v>64</v>
      </c>
      <c r="HZ20" s="270">
        <f>ROUND(HY20/5*6,0)</f>
        <v>77</v>
      </c>
      <c r="IA20" s="269">
        <v>61</v>
      </c>
      <c r="IB20" s="274">
        <f>ROUND(IA20/5*6,0)</f>
        <v>73</v>
      </c>
      <c r="IC20" s="275">
        <f t="shared" si="48"/>
        <v>150</v>
      </c>
      <c r="ID20" s="270">
        <f t="shared" si="4"/>
        <v>8445</v>
      </c>
      <c r="IE20" s="268">
        <f t="shared" si="5"/>
        <v>7492</v>
      </c>
      <c r="IF20" s="245">
        <f t="shared" si="5"/>
        <v>15937</v>
      </c>
    </row>
    <row r="21" spans="1:242" s="237" customFormat="1" x14ac:dyDescent="0.15">
      <c r="A21" s="658"/>
      <c r="B21" s="253" t="s">
        <v>109</v>
      </c>
      <c r="C21" s="272">
        <v>60</v>
      </c>
      <c r="D21" s="250">
        <f>ROUND(C21/5*6,0)</f>
        <v>72</v>
      </c>
      <c r="E21" s="271">
        <v>110</v>
      </c>
      <c r="F21" s="248">
        <f>ROUND(E21/5*6,0)</f>
        <v>132</v>
      </c>
      <c r="G21" s="252">
        <f t="shared" si="6"/>
        <v>204</v>
      </c>
      <c r="H21" s="272">
        <v>198</v>
      </c>
      <c r="I21" s="250">
        <f>ROUND(H21/5*6,0)</f>
        <v>238</v>
      </c>
      <c r="J21" s="271">
        <v>63</v>
      </c>
      <c r="K21" s="248">
        <f>ROUND(J21/5*6,0)</f>
        <v>76</v>
      </c>
      <c r="L21" s="252">
        <f t="shared" si="7"/>
        <v>314</v>
      </c>
      <c r="M21" s="272">
        <v>329</v>
      </c>
      <c r="N21" s="250">
        <f>ROUND(M21/5*6,0)</f>
        <v>395</v>
      </c>
      <c r="O21" s="271">
        <v>435</v>
      </c>
      <c r="P21" s="248">
        <f>ROUND(O21/5*6,0)</f>
        <v>522</v>
      </c>
      <c r="Q21" s="252">
        <f t="shared" si="8"/>
        <v>917</v>
      </c>
      <c r="R21" s="325">
        <f>SUM(C21,H21,M21)</f>
        <v>587</v>
      </c>
      <c r="S21" s="326">
        <f>ROUND(R21/5*6,0)</f>
        <v>704</v>
      </c>
      <c r="T21" s="327">
        <f>SUM(E21,J21,O21)</f>
        <v>608</v>
      </c>
      <c r="U21" s="248">
        <f>ROUND(T21/5*6,0)</f>
        <v>730</v>
      </c>
      <c r="V21" s="247">
        <f t="shared" si="0"/>
        <v>1434</v>
      </c>
      <c r="W21" s="272">
        <v>876</v>
      </c>
      <c r="X21" s="250">
        <f>ROUND(W21/5*6,0)</f>
        <v>1051</v>
      </c>
      <c r="Y21" s="271">
        <v>965</v>
      </c>
      <c r="Z21" s="248">
        <f>ROUND(Y21/5*6,0)</f>
        <v>1158</v>
      </c>
      <c r="AA21" s="252">
        <f t="shared" si="9"/>
        <v>2209</v>
      </c>
      <c r="AB21" s="272">
        <v>362</v>
      </c>
      <c r="AC21" s="250">
        <f>ROUND(AB21/5*6,0)</f>
        <v>434</v>
      </c>
      <c r="AD21" s="271">
        <v>372</v>
      </c>
      <c r="AE21" s="248">
        <f>ROUND(AD21/5*6,0)</f>
        <v>446</v>
      </c>
      <c r="AF21" s="252">
        <f t="shared" si="10"/>
        <v>880</v>
      </c>
      <c r="AG21" s="325">
        <f>SUM(W21,AB21)</f>
        <v>1238</v>
      </c>
      <c r="AH21" s="326">
        <f>ROUND(AG21/5*6,0)</f>
        <v>1486</v>
      </c>
      <c r="AI21" s="327">
        <f>SUM(Y21,AD21)</f>
        <v>1337</v>
      </c>
      <c r="AJ21" s="328">
        <f>ROUND(AI21/5*6,0)</f>
        <v>1604</v>
      </c>
      <c r="AK21" s="329">
        <f t="shared" si="1"/>
        <v>3090</v>
      </c>
      <c r="AL21" s="272">
        <v>239</v>
      </c>
      <c r="AM21" s="250">
        <f>ROUND(AL21/5*6,0)</f>
        <v>287</v>
      </c>
      <c r="AN21" s="271">
        <v>208</v>
      </c>
      <c r="AO21" s="248">
        <f>ROUND(AN21/5*6,0)</f>
        <v>250</v>
      </c>
      <c r="AP21" s="252">
        <f t="shared" si="11"/>
        <v>537</v>
      </c>
      <c r="AQ21" s="272">
        <v>321</v>
      </c>
      <c r="AR21" s="250">
        <f>ROUND(AQ21/5*6,0)</f>
        <v>385</v>
      </c>
      <c r="AS21" s="271">
        <v>229</v>
      </c>
      <c r="AT21" s="248">
        <f>ROUND(AS21/5*6,0)</f>
        <v>275</v>
      </c>
      <c r="AU21" s="252">
        <f t="shared" si="12"/>
        <v>660</v>
      </c>
      <c r="AV21" s="272">
        <v>762</v>
      </c>
      <c r="AW21" s="250">
        <f>ROUND(AV21/5*6,0)</f>
        <v>914</v>
      </c>
      <c r="AX21" s="271">
        <v>631</v>
      </c>
      <c r="AY21" s="248">
        <f>ROUND(AX21/5*6,0)</f>
        <v>757</v>
      </c>
      <c r="AZ21" s="252">
        <f t="shared" si="13"/>
        <v>1671</v>
      </c>
      <c r="BA21" s="272">
        <v>265</v>
      </c>
      <c r="BB21" s="250">
        <f>ROUND(BA21/5*6,0)</f>
        <v>318</v>
      </c>
      <c r="BC21" s="271">
        <v>206</v>
      </c>
      <c r="BD21" s="248">
        <f>ROUND(BC21/5*6,0)</f>
        <v>247</v>
      </c>
      <c r="BE21" s="252">
        <f t="shared" si="14"/>
        <v>565</v>
      </c>
      <c r="BF21" s="272">
        <v>557</v>
      </c>
      <c r="BG21" s="250">
        <f>ROUND(BF21/5*6,0)</f>
        <v>668</v>
      </c>
      <c r="BH21" s="271">
        <v>495</v>
      </c>
      <c r="BI21" s="248">
        <f>ROUND(BH21/5*6,0)</f>
        <v>594</v>
      </c>
      <c r="BJ21" s="252">
        <f t="shared" si="15"/>
        <v>1262</v>
      </c>
      <c r="BK21" s="272">
        <v>208</v>
      </c>
      <c r="BL21" s="250">
        <f>ROUND(BK21/5*6,0)</f>
        <v>250</v>
      </c>
      <c r="BM21" s="271">
        <v>160</v>
      </c>
      <c r="BN21" s="248">
        <f>ROUND(BM21/5*6,0)</f>
        <v>192</v>
      </c>
      <c r="BO21" s="252">
        <f t="shared" si="16"/>
        <v>442</v>
      </c>
      <c r="BP21" s="272">
        <v>417</v>
      </c>
      <c r="BQ21" s="250">
        <f>ROUND(BP21/5*6,0)</f>
        <v>500</v>
      </c>
      <c r="BR21" s="271">
        <v>406</v>
      </c>
      <c r="BS21" s="248">
        <f>ROUND(BR21/5*6,0)</f>
        <v>487</v>
      </c>
      <c r="BT21" s="252">
        <f t="shared" si="17"/>
        <v>987</v>
      </c>
      <c r="BU21" s="272">
        <v>212</v>
      </c>
      <c r="BV21" s="250">
        <f>ROUND(BU21/5*6,0)</f>
        <v>254</v>
      </c>
      <c r="BW21" s="271">
        <v>129</v>
      </c>
      <c r="BX21" s="248">
        <f>ROUND(BW21/5*6,0)</f>
        <v>155</v>
      </c>
      <c r="BY21" s="252">
        <f t="shared" si="18"/>
        <v>409</v>
      </c>
      <c r="BZ21" s="272">
        <v>279</v>
      </c>
      <c r="CA21" s="250">
        <f>ROUND(BZ21/5*6,0)</f>
        <v>335</v>
      </c>
      <c r="CB21" s="271">
        <v>245</v>
      </c>
      <c r="CC21" s="248">
        <f>ROUND(CB21/5*6,0)</f>
        <v>294</v>
      </c>
      <c r="CD21" s="252">
        <f t="shared" si="19"/>
        <v>629</v>
      </c>
      <c r="CE21" s="272">
        <v>60</v>
      </c>
      <c r="CF21" s="250">
        <f>ROUND(CE21/5*6,0)</f>
        <v>72</v>
      </c>
      <c r="CG21" s="271">
        <v>95</v>
      </c>
      <c r="CH21" s="248">
        <f>ROUND(CG21/5*6,0)</f>
        <v>114</v>
      </c>
      <c r="CI21" s="252">
        <f t="shared" si="20"/>
        <v>186</v>
      </c>
      <c r="CJ21" s="272">
        <v>192</v>
      </c>
      <c r="CK21" s="250">
        <f>ROUND(CJ21/5*6,0)</f>
        <v>230</v>
      </c>
      <c r="CL21" s="271">
        <v>170</v>
      </c>
      <c r="CM21" s="248">
        <f>ROUND(CL21/5*6,0)</f>
        <v>204</v>
      </c>
      <c r="CN21" s="252">
        <f t="shared" si="21"/>
        <v>434</v>
      </c>
      <c r="CO21" s="321">
        <f>SUM(CE21,CJ21)</f>
        <v>252</v>
      </c>
      <c r="CP21" s="321">
        <f>ROUND(CO21/5*6,0)</f>
        <v>302</v>
      </c>
      <c r="CQ21" s="322">
        <f>SUM(CG21,CL21)</f>
        <v>265</v>
      </c>
      <c r="CR21" s="328">
        <f>ROUND(CQ21/5*6,0)</f>
        <v>318</v>
      </c>
      <c r="CS21" s="329">
        <f t="shared" si="2"/>
        <v>620</v>
      </c>
      <c r="CT21" s="272">
        <v>228</v>
      </c>
      <c r="CU21" s="250">
        <f>ROUND(CT21/5*6,0)</f>
        <v>274</v>
      </c>
      <c r="CV21" s="271">
        <v>183</v>
      </c>
      <c r="CW21" s="248">
        <f>ROUND(CV21/5*6,0)</f>
        <v>220</v>
      </c>
      <c r="CX21" s="252">
        <f t="shared" si="22"/>
        <v>494</v>
      </c>
      <c r="CY21" s="272">
        <v>70</v>
      </c>
      <c r="CZ21" s="250">
        <f>ROUND(CY21/5*6,0)</f>
        <v>84</v>
      </c>
      <c r="DA21" s="271">
        <v>53</v>
      </c>
      <c r="DB21" s="248">
        <f>ROUND(DA21/5*6,0)</f>
        <v>64</v>
      </c>
      <c r="DC21" s="252">
        <f t="shared" si="23"/>
        <v>148</v>
      </c>
      <c r="DD21" s="272">
        <v>36</v>
      </c>
      <c r="DE21" s="250">
        <f>ROUND(DD21/5*6,0)</f>
        <v>43</v>
      </c>
      <c r="DF21" s="271">
        <v>59</v>
      </c>
      <c r="DG21" s="248">
        <f>ROUND(DF21/5*6,0)</f>
        <v>71</v>
      </c>
      <c r="DH21" s="252">
        <f t="shared" si="24"/>
        <v>114</v>
      </c>
      <c r="DI21" s="320">
        <f>SUM(CY21,DD21)</f>
        <v>106</v>
      </c>
      <c r="DJ21" s="321">
        <f>ROUND(DI21/5*6,0)</f>
        <v>127</v>
      </c>
      <c r="DK21" s="322">
        <f>SUM(DA21,DF21)</f>
        <v>112</v>
      </c>
      <c r="DL21" s="328">
        <f>ROUND(DK21/5*6,0)</f>
        <v>134</v>
      </c>
      <c r="DM21" s="329">
        <f t="shared" si="3"/>
        <v>261</v>
      </c>
      <c r="DN21" s="272">
        <v>39</v>
      </c>
      <c r="DO21" s="250">
        <f>ROUND(DN21/5*6,0)</f>
        <v>47</v>
      </c>
      <c r="DP21" s="271">
        <v>18</v>
      </c>
      <c r="DQ21" s="248">
        <f>ROUND(DP21/5*6,0)</f>
        <v>22</v>
      </c>
      <c r="DR21" s="252">
        <f t="shared" si="25"/>
        <v>69</v>
      </c>
      <c r="DS21" s="272">
        <v>41</v>
      </c>
      <c r="DT21" s="250">
        <f>ROUND(DS21/5*6,0)</f>
        <v>49</v>
      </c>
      <c r="DU21" s="271">
        <v>38</v>
      </c>
      <c r="DV21" s="248">
        <f>ROUND(DU21/5*6,0)</f>
        <v>46</v>
      </c>
      <c r="DW21" s="252">
        <f t="shared" si="26"/>
        <v>95</v>
      </c>
      <c r="DX21" s="272">
        <v>241</v>
      </c>
      <c r="DY21" s="250">
        <f>ROUND(DX21/5*6,0)</f>
        <v>289</v>
      </c>
      <c r="DZ21" s="271">
        <v>140</v>
      </c>
      <c r="EA21" s="248">
        <f>ROUND(DZ21/5*6,0)</f>
        <v>168</v>
      </c>
      <c r="EB21" s="252">
        <f t="shared" si="27"/>
        <v>457</v>
      </c>
      <c r="EC21" s="272">
        <v>489</v>
      </c>
      <c r="ED21" s="250">
        <f>ROUND(EC21/5*6,0)</f>
        <v>587</v>
      </c>
      <c r="EE21" s="271">
        <v>257</v>
      </c>
      <c r="EF21" s="248">
        <f>ROUND(EE21/5*6,0)</f>
        <v>308</v>
      </c>
      <c r="EG21" s="252">
        <f t="shared" si="28"/>
        <v>895</v>
      </c>
      <c r="EH21" s="272">
        <v>33</v>
      </c>
      <c r="EI21" s="250">
        <f>ROUND(EH21/5*6,0)</f>
        <v>40</v>
      </c>
      <c r="EJ21" s="271">
        <v>40</v>
      </c>
      <c r="EK21" s="248">
        <f>ROUND(EJ21/5*6,0)</f>
        <v>48</v>
      </c>
      <c r="EL21" s="252">
        <f t="shared" si="29"/>
        <v>88</v>
      </c>
      <c r="EM21" s="272">
        <v>15</v>
      </c>
      <c r="EN21" s="250">
        <f>ROUND(EM21/5*6,0)</f>
        <v>18</v>
      </c>
      <c r="EO21" s="271">
        <v>8</v>
      </c>
      <c r="EP21" s="248">
        <f>ROUND(EO21/5*6,0)</f>
        <v>10</v>
      </c>
      <c r="EQ21" s="252">
        <f t="shared" si="30"/>
        <v>28</v>
      </c>
      <c r="ER21" s="272">
        <v>9</v>
      </c>
      <c r="ES21" s="250">
        <f>ROUND(ER21/5*6,0)</f>
        <v>11</v>
      </c>
      <c r="ET21" s="271">
        <v>11</v>
      </c>
      <c r="EU21" s="248">
        <f>ROUND(ET21/5*6,0)</f>
        <v>13</v>
      </c>
      <c r="EV21" s="252">
        <f t="shared" si="31"/>
        <v>24</v>
      </c>
      <c r="EW21" s="272">
        <v>130</v>
      </c>
      <c r="EX21" s="250">
        <f>ROUND(EW21/5*6,0)</f>
        <v>156</v>
      </c>
      <c r="EY21" s="271">
        <v>177</v>
      </c>
      <c r="EZ21" s="248">
        <f>ROUND(EY21/5*6,0)</f>
        <v>212</v>
      </c>
      <c r="FA21" s="252">
        <f t="shared" si="32"/>
        <v>368</v>
      </c>
      <c r="FB21" s="272">
        <v>475</v>
      </c>
      <c r="FC21" s="250">
        <f>ROUND(FB21/5*6,0)</f>
        <v>570</v>
      </c>
      <c r="FD21" s="271">
        <v>164</v>
      </c>
      <c r="FE21" s="248">
        <f>ROUND(FD21/5*6,0)</f>
        <v>197</v>
      </c>
      <c r="FF21" s="252">
        <f t="shared" si="33"/>
        <v>767</v>
      </c>
      <c r="FG21" s="272">
        <v>31</v>
      </c>
      <c r="FH21" s="250">
        <f>ROUND(FG21/5*6,0)</f>
        <v>37</v>
      </c>
      <c r="FI21" s="271">
        <v>6</v>
      </c>
      <c r="FJ21" s="248">
        <f>ROUND(FI21/5*6,0)</f>
        <v>7</v>
      </c>
      <c r="FK21" s="252">
        <f t="shared" si="34"/>
        <v>44</v>
      </c>
      <c r="FL21" s="272">
        <v>46</v>
      </c>
      <c r="FM21" s="250">
        <f>ROUND(FL21/5*6,0)</f>
        <v>55</v>
      </c>
      <c r="FN21" s="271">
        <v>12</v>
      </c>
      <c r="FO21" s="248">
        <f>ROUND(FN21/5*6,0)</f>
        <v>14</v>
      </c>
      <c r="FP21" s="252">
        <f t="shared" si="35"/>
        <v>69</v>
      </c>
      <c r="FQ21" s="272">
        <v>53</v>
      </c>
      <c r="FR21" s="250">
        <f>ROUND(FQ21/5*6,0)</f>
        <v>64</v>
      </c>
      <c r="FS21" s="271">
        <v>19</v>
      </c>
      <c r="FT21" s="248">
        <f>ROUND(FS21/5*6,0)</f>
        <v>23</v>
      </c>
      <c r="FU21" s="252">
        <f t="shared" si="36"/>
        <v>87</v>
      </c>
      <c r="FV21" s="272">
        <v>26</v>
      </c>
      <c r="FW21" s="250">
        <f>ROUND(FV21/5*6,0)</f>
        <v>31</v>
      </c>
      <c r="FX21" s="271">
        <v>16</v>
      </c>
      <c r="FY21" s="248">
        <f>ROUND(FX21/5*6,0)</f>
        <v>19</v>
      </c>
      <c r="FZ21" s="252">
        <f t="shared" si="37"/>
        <v>50</v>
      </c>
      <c r="GA21" s="272">
        <v>13</v>
      </c>
      <c r="GB21" s="250">
        <f>ROUND(GA21/5*6,0)</f>
        <v>16</v>
      </c>
      <c r="GC21" s="271">
        <v>16</v>
      </c>
      <c r="GD21" s="248">
        <f>ROUND(GC21/5*6,0)</f>
        <v>19</v>
      </c>
      <c r="GE21" s="252">
        <f t="shared" si="38"/>
        <v>35</v>
      </c>
      <c r="GF21" s="272">
        <v>3</v>
      </c>
      <c r="GG21" s="250">
        <f>ROUND(GF21/5*6,0)</f>
        <v>4</v>
      </c>
      <c r="GH21" s="271">
        <v>4</v>
      </c>
      <c r="GI21" s="248">
        <f>ROUND(GH21/5*6,0)</f>
        <v>5</v>
      </c>
      <c r="GJ21" s="252">
        <f t="shared" si="39"/>
        <v>9</v>
      </c>
      <c r="GK21" s="272">
        <v>110</v>
      </c>
      <c r="GL21" s="250">
        <f>ROUND(GK21/5*6,0)</f>
        <v>132</v>
      </c>
      <c r="GM21" s="271">
        <v>96</v>
      </c>
      <c r="GN21" s="248">
        <f>ROUND(GM21/5*6,0)</f>
        <v>115</v>
      </c>
      <c r="GO21" s="252">
        <f t="shared" si="40"/>
        <v>247</v>
      </c>
      <c r="GP21" s="272">
        <v>21</v>
      </c>
      <c r="GQ21" s="250">
        <f>ROUND(GP21/5*6,0)</f>
        <v>25</v>
      </c>
      <c r="GR21" s="271">
        <v>31</v>
      </c>
      <c r="GS21" s="248">
        <f>ROUND(GR21/5*6,0)</f>
        <v>37</v>
      </c>
      <c r="GT21" s="252">
        <f t="shared" si="41"/>
        <v>62</v>
      </c>
      <c r="GU21" s="272">
        <v>135</v>
      </c>
      <c r="GV21" s="250">
        <f>ROUND(GU21/5*6,0)</f>
        <v>162</v>
      </c>
      <c r="GW21" s="271">
        <v>86</v>
      </c>
      <c r="GX21" s="248">
        <f>ROUND(GW21/5*6,0)</f>
        <v>103</v>
      </c>
      <c r="GY21" s="252">
        <f t="shared" si="42"/>
        <v>265</v>
      </c>
      <c r="GZ21" s="272">
        <v>216</v>
      </c>
      <c r="HA21" s="250">
        <f>ROUND(GZ21/5*6,0)</f>
        <v>259</v>
      </c>
      <c r="HB21" s="271">
        <v>235</v>
      </c>
      <c r="HC21" s="248">
        <f>ROUND(HB21/5*6,0)</f>
        <v>282</v>
      </c>
      <c r="HD21" s="252">
        <f t="shared" si="43"/>
        <v>541</v>
      </c>
      <c r="HE21" s="272">
        <v>563</v>
      </c>
      <c r="HF21" s="250">
        <f>ROUND(HE21/5*6,0)</f>
        <v>676</v>
      </c>
      <c r="HG21" s="271">
        <v>559</v>
      </c>
      <c r="HH21" s="248">
        <f>ROUND(HG21/5*6,0)</f>
        <v>671</v>
      </c>
      <c r="HI21" s="252">
        <f t="shared" si="44"/>
        <v>1347</v>
      </c>
      <c r="HJ21" s="272">
        <v>202</v>
      </c>
      <c r="HK21" s="250">
        <f>ROUND(HJ21/5*6,0)</f>
        <v>242</v>
      </c>
      <c r="HL21" s="271">
        <v>131</v>
      </c>
      <c r="HM21" s="248">
        <f>ROUND(HL21/5*6,0)</f>
        <v>157</v>
      </c>
      <c r="HN21" s="252">
        <f t="shared" si="45"/>
        <v>399</v>
      </c>
      <c r="HO21" s="272">
        <v>201</v>
      </c>
      <c r="HP21" s="250">
        <f>ROUND(HO21/5*6,0)</f>
        <v>241</v>
      </c>
      <c r="HQ21" s="271">
        <v>273</v>
      </c>
      <c r="HR21" s="248">
        <f>ROUND(HQ21/5*6,0)</f>
        <v>328</v>
      </c>
      <c r="HS21" s="252">
        <f t="shared" si="46"/>
        <v>569</v>
      </c>
      <c r="HT21" s="272">
        <v>67</v>
      </c>
      <c r="HU21" s="250">
        <f>ROUND(HT21/5*6,0)</f>
        <v>80</v>
      </c>
      <c r="HV21" s="271">
        <v>71</v>
      </c>
      <c r="HW21" s="248">
        <f>ROUND(HV21/5*6,0)</f>
        <v>85</v>
      </c>
      <c r="HX21" s="252">
        <f t="shared" si="47"/>
        <v>165</v>
      </c>
      <c r="HY21" s="272">
        <v>71</v>
      </c>
      <c r="HZ21" s="250">
        <f>ROUND(HY21/5*6,0)</f>
        <v>85</v>
      </c>
      <c r="IA21" s="271">
        <v>83</v>
      </c>
      <c r="IB21" s="248">
        <f>ROUND(IA21/5*6,0)</f>
        <v>100</v>
      </c>
      <c r="IC21" s="252">
        <f t="shared" si="48"/>
        <v>185</v>
      </c>
      <c r="ID21" s="270">
        <f t="shared" si="4"/>
        <v>10680</v>
      </c>
      <c r="IE21" s="268">
        <f t="shared" si="5"/>
        <v>9246</v>
      </c>
      <c r="IF21" s="245">
        <f t="shared" si="5"/>
        <v>19926</v>
      </c>
    </row>
    <row r="22" spans="1:242" s="237" customFormat="1" x14ac:dyDescent="0.15">
      <c r="A22" s="659"/>
      <c r="B22" s="443" t="s">
        <v>85</v>
      </c>
      <c r="C22" s="243">
        <f>SUM(C20:C21)</f>
        <v>129</v>
      </c>
      <c r="D22" s="243">
        <f>SUM(D20:D21)</f>
        <v>155</v>
      </c>
      <c r="E22" s="242">
        <f>SUM(E20:E21)</f>
        <v>227</v>
      </c>
      <c r="F22" s="241">
        <f>SUM(F20:F21)</f>
        <v>272</v>
      </c>
      <c r="G22" s="244">
        <f t="shared" si="6"/>
        <v>427</v>
      </c>
      <c r="H22" s="243">
        <f>SUM(H20:H21)</f>
        <v>383</v>
      </c>
      <c r="I22" s="243">
        <f>SUM(I20:I21)</f>
        <v>460</v>
      </c>
      <c r="J22" s="242">
        <f>SUM(J20:J21)</f>
        <v>133</v>
      </c>
      <c r="K22" s="241">
        <f>SUM(K20:K21)</f>
        <v>160</v>
      </c>
      <c r="L22" s="244">
        <f t="shared" si="7"/>
        <v>620</v>
      </c>
      <c r="M22" s="243">
        <f>SUM(M20:M21)</f>
        <v>657</v>
      </c>
      <c r="N22" s="243">
        <f>SUM(N20:N21)</f>
        <v>789</v>
      </c>
      <c r="O22" s="242">
        <f>SUM(O20:O21)</f>
        <v>862</v>
      </c>
      <c r="P22" s="241">
        <f>SUM(P20:P21)</f>
        <v>1034</v>
      </c>
      <c r="Q22" s="244">
        <f t="shared" si="8"/>
        <v>1823</v>
      </c>
      <c r="R22" s="330">
        <f>SUM(R20:R21)</f>
        <v>1169</v>
      </c>
      <c r="S22" s="331">
        <f>SUM(S20:S21)</f>
        <v>1402</v>
      </c>
      <c r="T22" s="332">
        <f>SUM(T20:T21)</f>
        <v>1222</v>
      </c>
      <c r="U22" s="241">
        <f>SUM(U20:U21)</f>
        <v>1467</v>
      </c>
      <c r="V22" s="239">
        <f t="shared" si="0"/>
        <v>2869</v>
      </c>
      <c r="W22" s="243">
        <f>SUM(W20:W21)</f>
        <v>1723</v>
      </c>
      <c r="X22" s="243">
        <f>SUM(X20:X21)</f>
        <v>2067</v>
      </c>
      <c r="Y22" s="242">
        <f>SUM(Y20:Y21)</f>
        <v>1769</v>
      </c>
      <c r="Z22" s="241">
        <f>SUM(Z20:Z21)</f>
        <v>2123</v>
      </c>
      <c r="AA22" s="244">
        <f t="shared" si="9"/>
        <v>4190</v>
      </c>
      <c r="AB22" s="243">
        <f>SUM(AB20:AB21)</f>
        <v>645</v>
      </c>
      <c r="AC22" s="243">
        <f>SUM(AC20:AC21)</f>
        <v>774</v>
      </c>
      <c r="AD22" s="242">
        <f>SUM(AD20:AD21)</f>
        <v>655</v>
      </c>
      <c r="AE22" s="241">
        <f>SUM(AE20:AE21)</f>
        <v>786</v>
      </c>
      <c r="AF22" s="244">
        <f t="shared" si="10"/>
        <v>1560</v>
      </c>
      <c r="AG22" s="330">
        <f>SUM(AG20:AG21)</f>
        <v>2368</v>
      </c>
      <c r="AH22" s="331">
        <f>SUM(AH20:AH21)</f>
        <v>2842</v>
      </c>
      <c r="AI22" s="332">
        <f>SUM(AI20:AI21)</f>
        <v>2424</v>
      </c>
      <c r="AJ22" s="333">
        <f>SUM(AJ20:AJ21)</f>
        <v>2908</v>
      </c>
      <c r="AK22" s="334">
        <f t="shared" si="1"/>
        <v>5750</v>
      </c>
      <c r="AL22" s="243">
        <f>SUM(AL20:AL21)</f>
        <v>442</v>
      </c>
      <c r="AM22" s="243">
        <f>SUM(AM20:AM21)</f>
        <v>531</v>
      </c>
      <c r="AN22" s="242">
        <f>SUM(AN20:AN21)</f>
        <v>394</v>
      </c>
      <c r="AO22" s="241">
        <f>SUM(AO20:AO21)</f>
        <v>473</v>
      </c>
      <c r="AP22" s="244">
        <f t="shared" si="11"/>
        <v>1004</v>
      </c>
      <c r="AQ22" s="243">
        <f>SUM(AQ20:AQ21)</f>
        <v>602</v>
      </c>
      <c r="AR22" s="243">
        <f>SUM(AR20:AR21)</f>
        <v>722</v>
      </c>
      <c r="AS22" s="242">
        <f>SUM(AS20:AS21)</f>
        <v>461</v>
      </c>
      <c r="AT22" s="241">
        <f>SUM(AT20:AT21)</f>
        <v>553</v>
      </c>
      <c r="AU22" s="244">
        <f t="shared" si="12"/>
        <v>1275</v>
      </c>
      <c r="AV22" s="243">
        <f>SUM(AV20:AV21)</f>
        <v>1264</v>
      </c>
      <c r="AW22" s="243">
        <f>SUM(AW20:AW21)</f>
        <v>1516</v>
      </c>
      <c r="AX22" s="242">
        <f>SUM(AX20:AX21)</f>
        <v>1119</v>
      </c>
      <c r="AY22" s="241">
        <f>SUM(AY20:AY21)</f>
        <v>1343</v>
      </c>
      <c r="AZ22" s="244">
        <f t="shared" si="13"/>
        <v>2859</v>
      </c>
      <c r="BA22" s="243">
        <f>SUM(BA20:BA21)</f>
        <v>439</v>
      </c>
      <c r="BB22" s="243">
        <f>SUM(BB20:BB21)</f>
        <v>527</v>
      </c>
      <c r="BC22" s="242">
        <f>SUM(BC20:BC21)</f>
        <v>334</v>
      </c>
      <c r="BD22" s="241">
        <f>SUM(BD20:BD21)</f>
        <v>401</v>
      </c>
      <c r="BE22" s="244">
        <f t="shared" si="14"/>
        <v>928</v>
      </c>
      <c r="BF22" s="243">
        <f>SUM(BF20:BF21)</f>
        <v>918</v>
      </c>
      <c r="BG22" s="243">
        <f>SUM(BG20:BG21)</f>
        <v>1101</v>
      </c>
      <c r="BH22" s="242">
        <f>SUM(BH20:BH21)</f>
        <v>800</v>
      </c>
      <c r="BI22" s="241">
        <f>SUM(BI20:BI21)</f>
        <v>960</v>
      </c>
      <c r="BJ22" s="244">
        <f t="shared" si="15"/>
        <v>2061</v>
      </c>
      <c r="BK22" s="243">
        <f>SUM(BK20:BK21)</f>
        <v>372</v>
      </c>
      <c r="BL22" s="243">
        <f>SUM(BL20:BL21)</f>
        <v>447</v>
      </c>
      <c r="BM22" s="242">
        <f>SUM(BM20:BM21)</f>
        <v>294</v>
      </c>
      <c r="BN22" s="241">
        <f>SUM(BN20:BN21)</f>
        <v>353</v>
      </c>
      <c r="BO22" s="244">
        <f t="shared" si="16"/>
        <v>800</v>
      </c>
      <c r="BP22" s="243">
        <f>SUM(BP20:BP21)</f>
        <v>647</v>
      </c>
      <c r="BQ22" s="243">
        <f>SUM(BQ20:BQ21)</f>
        <v>776</v>
      </c>
      <c r="BR22" s="242">
        <f>SUM(BR20:BR21)</f>
        <v>643</v>
      </c>
      <c r="BS22" s="241">
        <f>SUM(BS20:BS21)</f>
        <v>771</v>
      </c>
      <c r="BT22" s="244">
        <f t="shared" si="17"/>
        <v>1547</v>
      </c>
      <c r="BU22" s="243">
        <f>SUM(BU20:BU21)</f>
        <v>357</v>
      </c>
      <c r="BV22" s="243">
        <f>SUM(BV20:BV21)</f>
        <v>428</v>
      </c>
      <c r="BW22" s="242">
        <f>SUM(BW20:BW21)</f>
        <v>234</v>
      </c>
      <c r="BX22" s="241">
        <f>SUM(BX20:BX21)</f>
        <v>281</v>
      </c>
      <c r="BY22" s="244">
        <f t="shared" si="18"/>
        <v>709</v>
      </c>
      <c r="BZ22" s="243">
        <f>SUM(BZ20:BZ21)</f>
        <v>468</v>
      </c>
      <c r="CA22" s="243">
        <f>SUM(CA20:CA21)</f>
        <v>562</v>
      </c>
      <c r="CB22" s="242">
        <f>SUM(CB20:CB21)</f>
        <v>417</v>
      </c>
      <c r="CC22" s="241">
        <f>SUM(CC20:CC21)</f>
        <v>500</v>
      </c>
      <c r="CD22" s="244">
        <f t="shared" si="19"/>
        <v>1062</v>
      </c>
      <c r="CE22" s="243">
        <f>SUM(CE20:CE21)</f>
        <v>152</v>
      </c>
      <c r="CF22" s="243">
        <f>SUM(CF20:CF21)</f>
        <v>182</v>
      </c>
      <c r="CG22" s="242">
        <f>SUM(CG20:CG21)</f>
        <v>214</v>
      </c>
      <c r="CH22" s="241">
        <f>SUM(CH20:CH21)</f>
        <v>257</v>
      </c>
      <c r="CI22" s="244">
        <f t="shared" si="20"/>
        <v>439</v>
      </c>
      <c r="CJ22" s="243">
        <f>SUM(CJ20:CJ21)</f>
        <v>404</v>
      </c>
      <c r="CK22" s="243">
        <f>SUM(CK20:CK21)</f>
        <v>484</v>
      </c>
      <c r="CL22" s="242">
        <f>SUM(CL20:CL21)</f>
        <v>346</v>
      </c>
      <c r="CM22" s="241">
        <f>SUM(CM20:CM21)</f>
        <v>415</v>
      </c>
      <c r="CN22" s="244">
        <f t="shared" si="21"/>
        <v>899</v>
      </c>
      <c r="CO22" s="331">
        <f>SUM(CO20:CO21)</f>
        <v>556</v>
      </c>
      <c r="CP22" s="331">
        <f>SUM(CP20:CP21)</f>
        <v>667</v>
      </c>
      <c r="CQ22" s="332">
        <f>SUM(CQ20:CQ21)</f>
        <v>560</v>
      </c>
      <c r="CR22" s="333">
        <f>SUM(CR20:CR21)</f>
        <v>672</v>
      </c>
      <c r="CS22" s="334">
        <f t="shared" si="2"/>
        <v>1339</v>
      </c>
      <c r="CT22" s="243">
        <f>SUM(CT20:CT21)</f>
        <v>413</v>
      </c>
      <c r="CU22" s="243">
        <f>SUM(CU20:CU21)</f>
        <v>496</v>
      </c>
      <c r="CV22" s="242">
        <f>SUM(CV20:CV21)</f>
        <v>340</v>
      </c>
      <c r="CW22" s="241">
        <f>SUM(CW20:CW21)</f>
        <v>408</v>
      </c>
      <c r="CX22" s="244">
        <f t="shared" si="22"/>
        <v>904</v>
      </c>
      <c r="CY22" s="243">
        <f>SUM(CY20:CY21)</f>
        <v>124</v>
      </c>
      <c r="CZ22" s="243">
        <f>SUM(CZ20:CZ21)</f>
        <v>149</v>
      </c>
      <c r="DA22" s="242">
        <f>SUM(DA20:DA21)</f>
        <v>133</v>
      </c>
      <c r="DB22" s="241">
        <f>SUM(DB20:DB21)</f>
        <v>160</v>
      </c>
      <c r="DC22" s="244">
        <f t="shared" si="23"/>
        <v>309</v>
      </c>
      <c r="DD22" s="243">
        <f>SUM(DD20:DD21)</f>
        <v>82</v>
      </c>
      <c r="DE22" s="243">
        <f>SUM(DE20:DE21)</f>
        <v>98</v>
      </c>
      <c r="DF22" s="242">
        <f>SUM(DF20:DF21)</f>
        <v>110</v>
      </c>
      <c r="DG22" s="241">
        <f>SUM(DG20:DG21)</f>
        <v>132</v>
      </c>
      <c r="DH22" s="244">
        <f t="shared" si="24"/>
        <v>230</v>
      </c>
      <c r="DI22" s="330">
        <f>SUM(DI20:DI21)</f>
        <v>206</v>
      </c>
      <c r="DJ22" s="331">
        <f>SUM(DJ20:DJ21)</f>
        <v>247</v>
      </c>
      <c r="DK22" s="332">
        <f>SUM(DK20:DK21)</f>
        <v>243</v>
      </c>
      <c r="DL22" s="333">
        <f>SUM(DL20:DL21)</f>
        <v>291</v>
      </c>
      <c r="DM22" s="334">
        <f t="shared" si="3"/>
        <v>538</v>
      </c>
      <c r="DN22" s="243">
        <f>SUM(DN20:DN21)</f>
        <v>84</v>
      </c>
      <c r="DO22" s="243">
        <f>SUM(DO20:DO21)</f>
        <v>101</v>
      </c>
      <c r="DP22" s="242">
        <f>SUM(DP20:DP21)</f>
        <v>40</v>
      </c>
      <c r="DQ22" s="241">
        <f>SUM(DQ20:DQ21)</f>
        <v>48</v>
      </c>
      <c r="DR22" s="244">
        <f t="shared" si="25"/>
        <v>149</v>
      </c>
      <c r="DS22" s="243">
        <f>SUM(DS20:DS21)</f>
        <v>75</v>
      </c>
      <c r="DT22" s="243">
        <f>SUM(DT20:DT21)</f>
        <v>90</v>
      </c>
      <c r="DU22" s="242">
        <f>SUM(DU20:DU21)</f>
        <v>69</v>
      </c>
      <c r="DV22" s="241">
        <f>SUM(DV20:DV21)</f>
        <v>83</v>
      </c>
      <c r="DW22" s="244">
        <f t="shared" si="26"/>
        <v>173</v>
      </c>
      <c r="DX22" s="243">
        <f>SUM(DX20:DX21)</f>
        <v>415</v>
      </c>
      <c r="DY22" s="243">
        <f>SUM(DY20:DY21)</f>
        <v>498</v>
      </c>
      <c r="DZ22" s="242">
        <f>SUM(DZ20:DZ21)</f>
        <v>271</v>
      </c>
      <c r="EA22" s="241">
        <f>SUM(EA20:EA21)</f>
        <v>325</v>
      </c>
      <c r="EB22" s="244">
        <f t="shared" si="27"/>
        <v>823</v>
      </c>
      <c r="EC22" s="243">
        <f>SUM(EC20:EC21)</f>
        <v>721</v>
      </c>
      <c r="ED22" s="243">
        <f>SUM(ED20:ED21)</f>
        <v>865</v>
      </c>
      <c r="EE22" s="242">
        <f>SUM(EE20:EE21)</f>
        <v>380</v>
      </c>
      <c r="EF22" s="241">
        <f>SUM(EF20:EF21)</f>
        <v>456</v>
      </c>
      <c r="EG22" s="244">
        <f t="shared" si="28"/>
        <v>1321</v>
      </c>
      <c r="EH22" s="243">
        <f>SUM(EH20:EH21)</f>
        <v>64</v>
      </c>
      <c r="EI22" s="243">
        <f>SUM(EI20:EI21)</f>
        <v>77</v>
      </c>
      <c r="EJ22" s="242">
        <f>SUM(EJ20:EJ21)</f>
        <v>70</v>
      </c>
      <c r="EK22" s="241">
        <f>SUM(EK20:EK21)</f>
        <v>84</v>
      </c>
      <c r="EL22" s="244">
        <f t="shared" si="29"/>
        <v>161</v>
      </c>
      <c r="EM22" s="243">
        <f>SUM(EM20:EM21)</f>
        <v>35</v>
      </c>
      <c r="EN22" s="243">
        <f>SUM(EN20:EN21)</f>
        <v>42</v>
      </c>
      <c r="EO22" s="242">
        <f>SUM(EO20:EO21)</f>
        <v>33</v>
      </c>
      <c r="EP22" s="241">
        <f>SUM(EP20:EP21)</f>
        <v>40</v>
      </c>
      <c r="EQ22" s="244">
        <f t="shared" si="30"/>
        <v>82</v>
      </c>
      <c r="ER22" s="243">
        <f>SUM(ER20:ER21)</f>
        <v>20</v>
      </c>
      <c r="ES22" s="243">
        <f>SUM(ES20:ES21)</f>
        <v>24</v>
      </c>
      <c r="ET22" s="242">
        <f>SUM(ET20:ET21)</f>
        <v>25</v>
      </c>
      <c r="EU22" s="241">
        <f>SUM(EU20:EU21)</f>
        <v>30</v>
      </c>
      <c r="EV22" s="244">
        <f t="shared" si="31"/>
        <v>54</v>
      </c>
      <c r="EW22" s="243">
        <f>SUM(EW20:EW21)</f>
        <v>215</v>
      </c>
      <c r="EX22" s="243">
        <f>SUM(EX20:EX21)</f>
        <v>258</v>
      </c>
      <c r="EY22" s="242">
        <f>SUM(EY20:EY21)</f>
        <v>309</v>
      </c>
      <c r="EZ22" s="241">
        <f>SUM(EZ20:EZ21)</f>
        <v>370</v>
      </c>
      <c r="FA22" s="244">
        <f t="shared" si="32"/>
        <v>628</v>
      </c>
      <c r="FB22" s="243">
        <f>SUM(FB20:FB21)</f>
        <v>881</v>
      </c>
      <c r="FC22" s="243">
        <f>SUM(FC20:FC21)</f>
        <v>1057</v>
      </c>
      <c r="FD22" s="242">
        <f>SUM(FD20:FD21)</f>
        <v>304</v>
      </c>
      <c r="FE22" s="241">
        <f>SUM(FE20:FE21)</f>
        <v>365</v>
      </c>
      <c r="FF22" s="244">
        <f t="shared" si="33"/>
        <v>1422</v>
      </c>
      <c r="FG22" s="243">
        <f>SUM(FG20:FG21)</f>
        <v>58</v>
      </c>
      <c r="FH22" s="243">
        <f>SUM(FH20:FH21)</f>
        <v>69</v>
      </c>
      <c r="FI22" s="242">
        <f>SUM(FI20:FI21)</f>
        <v>14</v>
      </c>
      <c r="FJ22" s="241">
        <f>SUM(FJ20:FJ21)</f>
        <v>17</v>
      </c>
      <c r="FK22" s="244">
        <f t="shared" si="34"/>
        <v>86</v>
      </c>
      <c r="FL22" s="243">
        <f>SUM(FL20:FL21)</f>
        <v>95</v>
      </c>
      <c r="FM22" s="243">
        <f>SUM(FM20:FM21)</f>
        <v>114</v>
      </c>
      <c r="FN22" s="242">
        <f>SUM(FN20:FN21)</f>
        <v>32</v>
      </c>
      <c r="FO22" s="241">
        <f>SUM(FO20:FO21)</f>
        <v>38</v>
      </c>
      <c r="FP22" s="244">
        <f t="shared" si="35"/>
        <v>152</v>
      </c>
      <c r="FQ22" s="243">
        <f>SUM(FQ20:FQ21)</f>
        <v>107</v>
      </c>
      <c r="FR22" s="243">
        <f>SUM(FR20:FR21)</f>
        <v>129</v>
      </c>
      <c r="FS22" s="242">
        <f>SUM(FS20:FS21)</f>
        <v>53</v>
      </c>
      <c r="FT22" s="241">
        <f>SUM(FT20:FT21)</f>
        <v>64</v>
      </c>
      <c r="FU22" s="244">
        <f t="shared" si="36"/>
        <v>193</v>
      </c>
      <c r="FV22" s="243">
        <f>SUM(FV20:FV21)</f>
        <v>57</v>
      </c>
      <c r="FW22" s="243">
        <f>SUM(FW20:FW21)</f>
        <v>68</v>
      </c>
      <c r="FX22" s="242">
        <f>SUM(FX20:FX21)</f>
        <v>45</v>
      </c>
      <c r="FY22" s="241">
        <f>SUM(FY20:FY21)</f>
        <v>54</v>
      </c>
      <c r="FZ22" s="244">
        <f t="shared" si="37"/>
        <v>122</v>
      </c>
      <c r="GA22" s="243">
        <f>SUM(GA20:GA21)</f>
        <v>62</v>
      </c>
      <c r="GB22" s="243">
        <f>SUM(GB20:GB21)</f>
        <v>75</v>
      </c>
      <c r="GC22" s="242">
        <f>SUM(GC20:GC21)</f>
        <v>55</v>
      </c>
      <c r="GD22" s="241">
        <f>SUM(GD20:GD21)</f>
        <v>66</v>
      </c>
      <c r="GE22" s="244">
        <f t="shared" si="38"/>
        <v>141</v>
      </c>
      <c r="GF22" s="243">
        <f>SUM(GF20:GF21)</f>
        <v>14</v>
      </c>
      <c r="GG22" s="243">
        <f>SUM(GG20:GG21)</f>
        <v>17</v>
      </c>
      <c r="GH22" s="242">
        <f>SUM(GH20:GH21)</f>
        <v>10</v>
      </c>
      <c r="GI22" s="241">
        <f>SUM(GI20:GI21)</f>
        <v>12</v>
      </c>
      <c r="GJ22" s="244">
        <f t="shared" si="39"/>
        <v>29</v>
      </c>
      <c r="GK22" s="243">
        <f>SUM(GK20:GK21)</f>
        <v>238</v>
      </c>
      <c r="GL22" s="243">
        <f>SUM(GL20:GL21)</f>
        <v>286</v>
      </c>
      <c r="GM22" s="242">
        <f>SUM(GM20:GM21)</f>
        <v>198</v>
      </c>
      <c r="GN22" s="241">
        <f>SUM(GN20:GN21)</f>
        <v>237</v>
      </c>
      <c r="GO22" s="244">
        <f t="shared" si="40"/>
        <v>523</v>
      </c>
      <c r="GP22" s="243">
        <f>SUM(GP20:GP21)</f>
        <v>48</v>
      </c>
      <c r="GQ22" s="243">
        <f>SUM(GQ20:GQ21)</f>
        <v>57</v>
      </c>
      <c r="GR22" s="242">
        <f>SUM(GR20:GR21)</f>
        <v>64</v>
      </c>
      <c r="GS22" s="241">
        <f>SUM(GS20:GS21)</f>
        <v>77</v>
      </c>
      <c r="GT22" s="244">
        <f t="shared" si="41"/>
        <v>134</v>
      </c>
      <c r="GU22" s="243">
        <f>SUM(GU20:GU21)</f>
        <v>325</v>
      </c>
      <c r="GV22" s="243">
        <f>SUM(GV20:GV21)</f>
        <v>390</v>
      </c>
      <c r="GW22" s="242">
        <f>SUM(GW20:GW21)</f>
        <v>218</v>
      </c>
      <c r="GX22" s="241">
        <f>SUM(GX20:GX21)</f>
        <v>261</v>
      </c>
      <c r="GY22" s="244">
        <f t="shared" si="42"/>
        <v>651</v>
      </c>
      <c r="GZ22" s="243">
        <f>SUM(GZ20:GZ21)</f>
        <v>406</v>
      </c>
      <c r="HA22" s="243">
        <f>SUM(HA20:HA21)</f>
        <v>487</v>
      </c>
      <c r="HB22" s="242">
        <f>SUM(HB20:HB21)</f>
        <v>441</v>
      </c>
      <c r="HC22" s="241">
        <f>SUM(HC20:HC21)</f>
        <v>529</v>
      </c>
      <c r="HD22" s="244">
        <f t="shared" si="43"/>
        <v>1016</v>
      </c>
      <c r="HE22" s="243">
        <f>SUM(HE20:HE21)</f>
        <v>910</v>
      </c>
      <c r="HF22" s="243">
        <f>SUM(HF20:HF21)</f>
        <v>1092</v>
      </c>
      <c r="HG22" s="242">
        <f>SUM(HG20:HG21)</f>
        <v>936</v>
      </c>
      <c r="HH22" s="241">
        <f>SUM(HH20:HH21)</f>
        <v>1123</v>
      </c>
      <c r="HI22" s="244">
        <f t="shared" si="44"/>
        <v>2215</v>
      </c>
      <c r="HJ22" s="243">
        <f>SUM(HJ20:HJ21)</f>
        <v>311</v>
      </c>
      <c r="HK22" s="243">
        <f>SUM(HK20:HK21)</f>
        <v>373</v>
      </c>
      <c r="HL22" s="242">
        <f>SUM(HL20:HL21)</f>
        <v>200</v>
      </c>
      <c r="HM22" s="241">
        <f>SUM(HM20:HM21)</f>
        <v>240</v>
      </c>
      <c r="HN22" s="244">
        <f t="shared" si="45"/>
        <v>613</v>
      </c>
      <c r="HO22" s="243">
        <f>SUM(HO20:HO21)</f>
        <v>350</v>
      </c>
      <c r="HP22" s="243">
        <f>SUM(HP20:HP21)</f>
        <v>420</v>
      </c>
      <c r="HQ22" s="242">
        <f>SUM(HQ20:HQ21)</f>
        <v>443</v>
      </c>
      <c r="HR22" s="241">
        <f>SUM(HR20:HR21)</f>
        <v>532</v>
      </c>
      <c r="HS22" s="244">
        <f t="shared" si="46"/>
        <v>952</v>
      </c>
      <c r="HT22" s="243">
        <f>SUM(HT20:HT21)</f>
        <v>92</v>
      </c>
      <c r="HU22" s="243">
        <f>SUM(HU20:HU21)</f>
        <v>110</v>
      </c>
      <c r="HV22" s="242">
        <f>SUM(HV20:HV21)</f>
        <v>111</v>
      </c>
      <c r="HW22" s="241">
        <f>SUM(HW20:HW21)</f>
        <v>133</v>
      </c>
      <c r="HX22" s="244">
        <f t="shared" si="47"/>
        <v>243</v>
      </c>
      <c r="HY22" s="243">
        <f>SUM(HY20:HY21)</f>
        <v>135</v>
      </c>
      <c r="HZ22" s="243">
        <f>SUM(HZ20:HZ21)</f>
        <v>162</v>
      </c>
      <c r="IA22" s="242">
        <f>SUM(IA20:IA21)</f>
        <v>144</v>
      </c>
      <c r="IB22" s="241">
        <f>SUM(IB20:IB21)</f>
        <v>173</v>
      </c>
      <c r="IC22" s="244">
        <f t="shared" si="48"/>
        <v>335</v>
      </c>
      <c r="ID22" s="240">
        <f t="shared" si="4"/>
        <v>19125</v>
      </c>
      <c r="IE22" s="261">
        <f t="shared" si="5"/>
        <v>16738</v>
      </c>
      <c r="IF22" s="239">
        <f t="shared" si="5"/>
        <v>35863</v>
      </c>
      <c r="IH22" s="237">
        <f>SUM(V22,AK22,AP22,AU22,AZ22,BE22,BJ22,BO22,BY22,CD22,BT22)</f>
        <v>20864</v>
      </c>
    </row>
    <row r="23" spans="1:242" s="237" customFormat="1" x14ac:dyDescent="0.15">
      <c r="A23" s="660" t="s">
        <v>115</v>
      </c>
      <c r="B23" s="276" t="s">
        <v>110</v>
      </c>
      <c r="C23" s="273">
        <v>93</v>
      </c>
      <c r="D23" s="270">
        <f>ROUND(C23/5*6,0)</f>
        <v>112</v>
      </c>
      <c r="E23" s="269">
        <v>144</v>
      </c>
      <c r="F23" s="274">
        <f>ROUND(E23/5*6,0)</f>
        <v>173</v>
      </c>
      <c r="G23" s="275">
        <f t="shared" si="6"/>
        <v>285</v>
      </c>
      <c r="H23" s="273">
        <v>226</v>
      </c>
      <c r="I23" s="270">
        <f>ROUND(H23/5*6,0)</f>
        <v>271</v>
      </c>
      <c r="J23" s="269">
        <v>90</v>
      </c>
      <c r="K23" s="274">
        <f>ROUND(J23/5*6,0)</f>
        <v>108</v>
      </c>
      <c r="L23" s="275">
        <f t="shared" si="7"/>
        <v>379</v>
      </c>
      <c r="M23" s="273">
        <v>346</v>
      </c>
      <c r="N23" s="270">
        <f>ROUND(M23/5*6,0)</f>
        <v>415</v>
      </c>
      <c r="O23" s="269">
        <v>436</v>
      </c>
      <c r="P23" s="274">
        <f>ROUND(O23/5*6,0)</f>
        <v>523</v>
      </c>
      <c r="Q23" s="275">
        <f t="shared" si="8"/>
        <v>938</v>
      </c>
      <c r="R23" s="335">
        <f>SUM(C23,H23,M23)</f>
        <v>665</v>
      </c>
      <c r="S23" s="321">
        <f>ROUND(R23/5*6,0)</f>
        <v>798</v>
      </c>
      <c r="T23" s="336">
        <f>SUM(E23,J23,O23)</f>
        <v>670</v>
      </c>
      <c r="U23" s="274">
        <f>ROUND(T23/5*6,0)</f>
        <v>804</v>
      </c>
      <c r="V23" s="245">
        <f t="shared" si="0"/>
        <v>1602</v>
      </c>
      <c r="W23" s="273">
        <v>1225</v>
      </c>
      <c r="X23" s="270">
        <f>ROUND(W23/5*6,0)</f>
        <v>1470</v>
      </c>
      <c r="Y23" s="269">
        <v>1005</v>
      </c>
      <c r="Z23" s="274">
        <f>ROUND(Y23/5*6,0)</f>
        <v>1206</v>
      </c>
      <c r="AA23" s="275">
        <f t="shared" si="9"/>
        <v>2676</v>
      </c>
      <c r="AB23" s="273">
        <v>384</v>
      </c>
      <c r="AC23" s="270">
        <f>ROUND(AB23/5*6,0)</f>
        <v>461</v>
      </c>
      <c r="AD23" s="269">
        <v>318</v>
      </c>
      <c r="AE23" s="274">
        <f>ROUND(AD23/5*6,0)</f>
        <v>382</v>
      </c>
      <c r="AF23" s="275">
        <f t="shared" si="10"/>
        <v>843</v>
      </c>
      <c r="AG23" s="335">
        <f>SUM(W23,AB23)</f>
        <v>1609</v>
      </c>
      <c r="AH23" s="321">
        <f>ROUND(AG23/5*6,0)</f>
        <v>1931</v>
      </c>
      <c r="AI23" s="336">
        <f>SUM(Y23,AD23)</f>
        <v>1323</v>
      </c>
      <c r="AJ23" s="323">
        <f>ROUND(AI23/5*6,0)</f>
        <v>1588</v>
      </c>
      <c r="AK23" s="324">
        <f t="shared" si="1"/>
        <v>3519</v>
      </c>
      <c r="AL23" s="273">
        <v>219</v>
      </c>
      <c r="AM23" s="270">
        <f>ROUND(AL23/5*6,0)</f>
        <v>263</v>
      </c>
      <c r="AN23" s="269">
        <v>200</v>
      </c>
      <c r="AO23" s="274">
        <f>ROUND(AN23/5*6,0)</f>
        <v>240</v>
      </c>
      <c r="AP23" s="275">
        <f t="shared" si="11"/>
        <v>503</v>
      </c>
      <c r="AQ23" s="273">
        <v>316</v>
      </c>
      <c r="AR23" s="270">
        <f>ROUND(AQ23/5*6,0)</f>
        <v>379</v>
      </c>
      <c r="AS23" s="269">
        <v>250</v>
      </c>
      <c r="AT23" s="274">
        <f>ROUND(AS23/5*6,0)</f>
        <v>300</v>
      </c>
      <c r="AU23" s="275">
        <f t="shared" si="12"/>
        <v>679</v>
      </c>
      <c r="AV23" s="273">
        <v>456</v>
      </c>
      <c r="AW23" s="270">
        <f>ROUND(AV23/5*6,0)</f>
        <v>547</v>
      </c>
      <c r="AX23" s="269">
        <v>441</v>
      </c>
      <c r="AY23" s="274">
        <f>ROUND(AX23/5*6,0)</f>
        <v>529</v>
      </c>
      <c r="AZ23" s="275">
        <f t="shared" si="13"/>
        <v>1076</v>
      </c>
      <c r="BA23" s="273">
        <v>152</v>
      </c>
      <c r="BB23" s="270">
        <f>ROUND(BA23/5*6,0)</f>
        <v>182</v>
      </c>
      <c r="BC23" s="269">
        <v>119</v>
      </c>
      <c r="BD23" s="274">
        <f>ROUND(BC23/5*6,0)</f>
        <v>143</v>
      </c>
      <c r="BE23" s="275">
        <f t="shared" si="14"/>
        <v>325</v>
      </c>
      <c r="BF23" s="273">
        <v>347</v>
      </c>
      <c r="BG23" s="270">
        <f>ROUND(BF23/5*6,0)</f>
        <v>416</v>
      </c>
      <c r="BH23" s="269">
        <v>317</v>
      </c>
      <c r="BI23" s="274">
        <f>ROUND(BH23/5*6,0)</f>
        <v>380</v>
      </c>
      <c r="BJ23" s="275">
        <f t="shared" si="15"/>
        <v>796</v>
      </c>
      <c r="BK23" s="273">
        <v>158</v>
      </c>
      <c r="BL23" s="270">
        <f>ROUND(BK23/5*6,0)</f>
        <v>190</v>
      </c>
      <c r="BM23" s="269">
        <v>155</v>
      </c>
      <c r="BN23" s="274">
        <f>ROUND(BM23/5*6,0)</f>
        <v>186</v>
      </c>
      <c r="BO23" s="275">
        <f t="shared" si="16"/>
        <v>376</v>
      </c>
      <c r="BP23" s="273">
        <v>237</v>
      </c>
      <c r="BQ23" s="270">
        <f>ROUND(BP23/5*6,0)</f>
        <v>284</v>
      </c>
      <c r="BR23" s="269">
        <v>229</v>
      </c>
      <c r="BS23" s="274">
        <f>ROUND(BR23/5*6,0)</f>
        <v>275</v>
      </c>
      <c r="BT23" s="275">
        <f t="shared" si="17"/>
        <v>559</v>
      </c>
      <c r="BU23" s="273">
        <v>145</v>
      </c>
      <c r="BV23" s="270">
        <f>ROUND(BU23/5*6,0)</f>
        <v>174</v>
      </c>
      <c r="BW23" s="269">
        <v>146</v>
      </c>
      <c r="BX23" s="274">
        <f>ROUND(BW23/5*6,0)</f>
        <v>175</v>
      </c>
      <c r="BY23" s="275">
        <f t="shared" si="18"/>
        <v>349</v>
      </c>
      <c r="BZ23" s="273">
        <v>208</v>
      </c>
      <c r="CA23" s="270">
        <f>ROUND(BZ23/5*6,0)</f>
        <v>250</v>
      </c>
      <c r="CB23" s="269">
        <v>194</v>
      </c>
      <c r="CC23" s="274">
        <f>ROUND(CB23/5*6,0)</f>
        <v>233</v>
      </c>
      <c r="CD23" s="275">
        <f t="shared" si="19"/>
        <v>483</v>
      </c>
      <c r="CE23" s="273">
        <v>91</v>
      </c>
      <c r="CF23" s="270">
        <f>ROUND(CE23/5*6,0)</f>
        <v>109</v>
      </c>
      <c r="CG23" s="269">
        <v>121</v>
      </c>
      <c r="CH23" s="274">
        <f>ROUND(CG23/5*6,0)</f>
        <v>145</v>
      </c>
      <c r="CI23" s="275">
        <f t="shared" si="20"/>
        <v>254</v>
      </c>
      <c r="CJ23" s="273">
        <v>301</v>
      </c>
      <c r="CK23" s="270">
        <f>ROUND(CJ23/5*6,0)</f>
        <v>361</v>
      </c>
      <c r="CL23" s="269">
        <v>280</v>
      </c>
      <c r="CM23" s="274">
        <f>ROUND(CL23/5*6,0)</f>
        <v>336</v>
      </c>
      <c r="CN23" s="275">
        <f t="shared" si="21"/>
        <v>697</v>
      </c>
      <c r="CO23" s="321">
        <f>SUM(CE23,CJ23)</f>
        <v>392</v>
      </c>
      <c r="CP23" s="321">
        <f>ROUND(CO23/5*6,0)</f>
        <v>470</v>
      </c>
      <c r="CQ23" s="322">
        <f>SUM(CG23,CL23)</f>
        <v>401</v>
      </c>
      <c r="CR23" s="323">
        <f>ROUND(CQ23/5*6,0)</f>
        <v>481</v>
      </c>
      <c r="CS23" s="324">
        <f t="shared" si="2"/>
        <v>951</v>
      </c>
      <c r="CT23" s="273">
        <v>158</v>
      </c>
      <c r="CU23" s="270">
        <f>ROUND(CT23/5*6,0)</f>
        <v>190</v>
      </c>
      <c r="CV23" s="269">
        <v>298</v>
      </c>
      <c r="CW23" s="274">
        <f>ROUND(CV23/5*6,0)</f>
        <v>358</v>
      </c>
      <c r="CX23" s="275">
        <f t="shared" si="22"/>
        <v>548</v>
      </c>
      <c r="CY23" s="273">
        <v>58</v>
      </c>
      <c r="CZ23" s="270">
        <f>ROUND(CY23/5*6,0)</f>
        <v>70</v>
      </c>
      <c r="DA23" s="269">
        <v>54</v>
      </c>
      <c r="DB23" s="274">
        <f>ROUND(DA23/5*6,0)</f>
        <v>65</v>
      </c>
      <c r="DC23" s="275">
        <f t="shared" si="23"/>
        <v>135</v>
      </c>
      <c r="DD23" s="273">
        <v>34</v>
      </c>
      <c r="DE23" s="270">
        <f>ROUND(DD23/5*6,0)</f>
        <v>41</v>
      </c>
      <c r="DF23" s="269">
        <v>49</v>
      </c>
      <c r="DG23" s="274">
        <f>ROUND(DF23/5*6,0)</f>
        <v>59</v>
      </c>
      <c r="DH23" s="275">
        <f t="shared" si="24"/>
        <v>100</v>
      </c>
      <c r="DI23" s="335">
        <f>SUM(CY23,DD23)</f>
        <v>92</v>
      </c>
      <c r="DJ23" s="337">
        <f>ROUND(DI23/5*6,0)</f>
        <v>110</v>
      </c>
      <c r="DK23" s="336">
        <f>SUM(DA23,DF23)</f>
        <v>103</v>
      </c>
      <c r="DL23" s="336">
        <f>ROUND(DK23/5*6,0)</f>
        <v>124</v>
      </c>
      <c r="DM23" s="324">
        <f t="shared" si="3"/>
        <v>234</v>
      </c>
      <c r="DN23" s="273">
        <v>40</v>
      </c>
      <c r="DO23" s="270">
        <f>ROUND(DN23/5*6,0)</f>
        <v>48</v>
      </c>
      <c r="DP23" s="269">
        <v>28</v>
      </c>
      <c r="DQ23" s="274">
        <f>ROUND(DP23/5*6,0)</f>
        <v>34</v>
      </c>
      <c r="DR23" s="275">
        <f t="shared" si="25"/>
        <v>82</v>
      </c>
      <c r="DS23" s="273">
        <v>50</v>
      </c>
      <c r="DT23" s="270">
        <f>ROUND(DS23/5*6,0)</f>
        <v>60</v>
      </c>
      <c r="DU23" s="269">
        <v>59</v>
      </c>
      <c r="DV23" s="274">
        <f>ROUND(DU23/5*6,0)</f>
        <v>71</v>
      </c>
      <c r="DW23" s="275">
        <f t="shared" si="26"/>
        <v>131</v>
      </c>
      <c r="DX23" s="273">
        <v>194</v>
      </c>
      <c r="DY23" s="270">
        <f>ROUND(DX23/5*6,0)</f>
        <v>233</v>
      </c>
      <c r="DZ23" s="269">
        <v>159</v>
      </c>
      <c r="EA23" s="274">
        <f>ROUND(DZ23/5*6,0)</f>
        <v>191</v>
      </c>
      <c r="EB23" s="275">
        <f t="shared" si="27"/>
        <v>424</v>
      </c>
      <c r="EC23" s="273">
        <v>282</v>
      </c>
      <c r="ED23" s="270">
        <f>ROUND(EC23/5*6,0)</f>
        <v>338</v>
      </c>
      <c r="EE23" s="269">
        <v>98</v>
      </c>
      <c r="EF23" s="274">
        <f>ROUND(EE23/5*6,0)</f>
        <v>118</v>
      </c>
      <c r="EG23" s="275">
        <f t="shared" si="28"/>
        <v>456</v>
      </c>
      <c r="EH23" s="273">
        <v>33</v>
      </c>
      <c r="EI23" s="270">
        <f>ROUND(EH23/5*6,0)</f>
        <v>40</v>
      </c>
      <c r="EJ23" s="269">
        <v>34</v>
      </c>
      <c r="EK23" s="274">
        <f>ROUND(EJ23/5*6,0)</f>
        <v>41</v>
      </c>
      <c r="EL23" s="275">
        <f t="shared" si="29"/>
        <v>81</v>
      </c>
      <c r="EM23" s="273">
        <v>5</v>
      </c>
      <c r="EN23" s="270">
        <f>ROUND(EM23/5*6,0)</f>
        <v>6</v>
      </c>
      <c r="EO23" s="269">
        <v>3</v>
      </c>
      <c r="EP23" s="274">
        <f>ROUND(EO23/5*6,0)</f>
        <v>4</v>
      </c>
      <c r="EQ23" s="275">
        <f t="shared" si="30"/>
        <v>10</v>
      </c>
      <c r="ER23" s="273">
        <v>8</v>
      </c>
      <c r="ES23" s="270">
        <f>ROUND(ER23/5*6,0)</f>
        <v>10</v>
      </c>
      <c r="ET23" s="269">
        <v>8</v>
      </c>
      <c r="EU23" s="274">
        <f>ROUND(ET23/5*6,0)</f>
        <v>10</v>
      </c>
      <c r="EV23" s="275">
        <f t="shared" si="31"/>
        <v>20</v>
      </c>
      <c r="EW23" s="273">
        <v>449</v>
      </c>
      <c r="EX23" s="270">
        <f>ROUND(EW23/5*6,0)</f>
        <v>539</v>
      </c>
      <c r="EY23" s="269">
        <v>141</v>
      </c>
      <c r="EZ23" s="274">
        <f>ROUND(EY23/5*6,0)</f>
        <v>169</v>
      </c>
      <c r="FA23" s="275">
        <f t="shared" si="32"/>
        <v>708</v>
      </c>
      <c r="FB23" s="273">
        <v>433</v>
      </c>
      <c r="FC23" s="270">
        <f>ROUND(FB23/5*6,0)</f>
        <v>520</v>
      </c>
      <c r="FD23" s="269">
        <v>292</v>
      </c>
      <c r="FE23" s="274">
        <f>ROUND(FD23/5*6,0)</f>
        <v>350</v>
      </c>
      <c r="FF23" s="275">
        <f t="shared" si="33"/>
        <v>870</v>
      </c>
      <c r="FG23" s="273">
        <v>100</v>
      </c>
      <c r="FH23" s="270">
        <f>ROUND(FG23/5*6,0)</f>
        <v>120</v>
      </c>
      <c r="FI23" s="269">
        <v>132</v>
      </c>
      <c r="FJ23" s="274">
        <f>ROUND(FI23/5*6,0)</f>
        <v>158</v>
      </c>
      <c r="FK23" s="275">
        <f t="shared" si="34"/>
        <v>278</v>
      </c>
      <c r="FL23" s="273">
        <v>31</v>
      </c>
      <c r="FM23" s="270">
        <f>ROUND(FL23/5*6,0)</f>
        <v>37</v>
      </c>
      <c r="FN23" s="269">
        <v>82</v>
      </c>
      <c r="FO23" s="274">
        <f>ROUND(FN23/5*6,0)</f>
        <v>98</v>
      </c>
      <c r="FP23" s="275">
        <f t="shared" si="35"/>
        <v>135</v>
      </c>
      <c r="FQ23" s="273">
        <v>26</v>
      </c>
      <c r="FR23" s="270">
        <f>ROUND(FQ23/5*6,0)</f>
        <v>31</v>
      </c>
      <c r="FS23" s="269">
        <v>87</v>
      </c>
      <c r="FT23" s="274">
        <f>ROUND(FS23/5*6,0)</f>
        <v>104</v>
      </c>
      <c r="FU23" s="275">
        <f t="shared" si="36"/>
        <v>135</v>
      </c>
      <c r="FV23" s="273">
        <v>22</v>
      </c>
      <c r="FW23" s="270">
        <f>ROUND(FV23/5*6,0)</f>
        <v>26</v>
      </c>
      <c r="FX23" s="269">
        <v>23</v>
      </c>
      <c r="FY23" s="274">
        <f>ROUND(FX23/5*6,0)</f>
        <v>28</v>
      </c>
      <c r="FZ23" s="275">
        <f t="shared" si="37"/>
        <v>54</v>
      </c>
      <c r="GA23" s="273">
        <v>43</v>
      </c>
      <c r="GB23" s="270">
        <f>ROUND(GA23/5*6,0)</f>
        <v>52</v>
      </c>
      <c r="GC23" s="269">
        <v>42</v>
      </c>
      <c r="GD23" s="274">
        <f>ROUND(GC23/5*6,0)</f>
        <v>50</v>
      </c>
      <c r="GE23" s="275">
        <f t="shared" si="38"/>
        <v>102</v>
      </c>
      <c r="GF23" s="273">
        <v>4</v>
      </c>
      <c r="GG23" s="270">
        <f>ROUND(GF23/5*6,0)</f>
        <v>5</v>
      </c>
      <c r="GH23" s="269">
        <v>3</v>
      </c>
      <c r="GI23" s="274">
        <f>ROUND(GH23/5*6,0)</f>
        <v>4</v>
      </c>
      <c r="GJ23" s="275">
        <f t="shared" si="39"/>
        <v>9</v>
      </c>
      <c r="GK23" s="273">
        <v>116</v>
      </c>
      <c r="GL23" s="270">
        <f>ROUND(GK23/5*6,0)</f>
        <v>139</v>
      </c>
      <c r="GM23" s="269">
        <v>174</v>
      </c>
      <c r="GN23" s="274">
        <f>ROUND(GM23/5*6,0)</f>
        <v>209</v>
      </c>
      <c r="GO23" s="275">
        <f t="shared" si="40"/>
        <v>348</v>
      </c>
      <c r="GP23" s="273">
        <v>24</v>
      </c>
      <c r="GQ23" s="270">
        <f>ROUND(GP23/5*6,0)</f>
        <v>29</v>
      </c>
      <c r="GR23" s="269">
        <v>51</v>
      </c>
      <c r="GS23" s="274">
        <f>ROUND(GR23/5*6,0)</f>
        <v>61</v>
      </c>
      <c r="GT23" s="275">
        <f t="shared" si="41"/>
        <v>90</v>
      </c>
      <c r="GU23" s="273">
        <v>136</v>
      </c>
      <c r="GV23" s="270">
        <f>ROUND(GU23/5*6,0)</f>
        <v>163</v>
      </c>
      <c r="GW23" s="269">
        <v>123</v>
      </c>
      <c r="GX23" s="274">
        <f>ROUND(GW23/5*6,0)</f>
        <v>148</v>
      </c>
      <c r="GY23" s="275">
        <f t="shared" si="42"/>
        <v>311</v>
      </c>
      <c r="GZ23" s="273">
        <v>213</v>
      </c>
      <c r="HA23" s="270">
        <f>ROUND(GZ23/5*6,0)</f>
        <v>256</v>
      </c>
      <c r="HB23" s="269">
        <v>278</v>
      </c>
      <c r="HC23" s="274">
        <f>ROUND(HB23/5*6,0)</f>
        <v>334</v>
      </c>
      <c r="HD23" s="275">
        <f t="shared" si="43"/>
        <v>590</v>
      </c>
      <c r="HE23" s="273">
        <v>401</v>
      </c>
      <c r="HF23" s="270">
        <f>ROUND(HE23/5*6,0)</f>
        <v>481</v>
      </c>
      <c r="HG23" s="269">
        <v>497</v>
      </c>
      <c r="HH23" s="274">
        <f>ROUND(HG23/5*6,0)</f>
        <v>596</v>
      </c>
      <c r="HI23" s="275">
        <f t="shared" si="44"/>
        <v>1077</v>
      </c>
      <c r="HJ23" s="273">
        <v>163</v>
      </c>
      <c r="HK23" s="270">
        <f>ROUND(HJ23/5*6,0)</f>
        <v>196</v>
      </c>
      <c r="HL23" s="269">
        <v>76</v>
      </c>
      <c r="HM23" s="274">
        <f>ROUND(HL23/5*6,0)</f>
        <v>91</v>
      </c>
      <c r="HN23" s="275">
        <f t="shared" si="45"/>
        <v>287</v>
      </c>
      <c r="HO23" s="273">
        <v>158</v>
      </c>
      <c r="HP23" s="270">
        <f>ROUND(HO23/5*6,0)</f>
        <v>190</v>
      </c>
      <c r="HQ23" s="269">
        <v>230</v>
      </c>
      <c r="HR23" s="274">
        <f>ROUND(HQ23/5*6,0)</f>
        <v>276</v>
      </c>
      <c r="HS23" s="275">
        <f t="shared" si="46"/>
        <v>466</v>
      </c>
      <c r="HT23" s="273">
        <v>66</v>
      </c>
      <c r="HU23" s="270">
        <f>ROUND(HT23/5*6,0)</f>
        <v>79</v>
      </c>
      <c r="HV23" s="269">
        <v>66</v>
      </c>
      <c r="HW23" s="274">
        <f>ROUND(HV23/5*6,0)</f>
        <v>79</v>
      </c>
      <c r="HX23" s="275">
        <f t="shared" si="47"/>
        <v>158</v>
      </c>
      <c r="HY23" s="273">
        <v>64</v>
      </c>
      <c r="HZ23" s="270">
        <f>ROUND(HY23/5*6,0)</f>
        <v>77</v>
      </c>
      <c r="IA23" s="269">
        <v>87</v>
      </c>
      <c r="IB23" s="274">
        <f>ROUND(IA23/5*6,0)</f>
        <v>104</v>
      </c>
      <c r="IC23" s="275">
        <f t="shared" si="48"/>
        <v>181</v>
      </c>
      <c r="ID23" s="270">
        <f t="shared" si="4"/>
        <v>9859</v>
      </c>
      <c r="IE23" s="268">
        <f t="shared" si="5"/>
        <v>9144</v>
      </c>
      <c r="IF23" s="245">
        <f t="shared" si="5"/>
        <v>19003</v>
      </c>
    </row>
    <row r="24" spans="1:242" s="237" customFormat="1" x14ac:dyDescent="0.15">
      <c r="A24" s="658"/>
      <c r="B24" s="253" t="s">
        <v>109</v>
      </c>
      <c r="C24" s="272">
        <v>73</v>
      </c>
      <c r="D24" s="250">
        <f>ROUND(C24/5*6,0)</f>
        <v>88</v>
      </c>
      <c r="E24" s="271">
        <v>130</v>
      </c>
      <c r="F24" s="248">
        <f>ROUND(E24/5*6,0)</f>
        <v>156</v>
      </c>
      <c r="G24" s="252">
        <f t="shared" si="6"/>
        <v>244</v>
      </c>
      <c r="H24" s="272">
        <v>210</v>
      </c>
      <c r="I24" s="250">
        <f>ROUND(H24/5*6,0)</f>
        <v>252</v>
      </c>
      <c r="J24" s="271">
        <v>67</v>
      </c>
      <c r="K24" s="248">
        <f>ROUND(J24/5*6,0)</f>
        <v>80</v>
      </c>
      <c r="L24" s="252">
        <f t="shared" si="7"/>
        <v>332</v>
      </c>
      <c r="M24" s="272">
        <v>316</v>
      </c>
      <c r="N24" s="250">
        <f>ROUND(M24/5*6,0)</f>
        <v>379</v>
      </c>
      <c r="O24" s="271">
        <v>427</v>
      </c>
      <c r="P24" s="248">
        <f>ROUND(O24/5*6,0)</f>
        <v>512</v>
      </c>
      <c r="Q24" s="252">
        <f t="shared" si="8"/>
        <v>891</v>
      </c>
      <c r="R24" s="325">
        <f>SUM(C24,H24,M24)</f>
        <v>599</v>
      </c>
      <c r="S24" s="326">
        <f>ROUND(R24/5*6,0)</f>
        <v>719</v>
      </c>
      <c r="T24" s="327">
        <f>SUM(E24,J24,O24)</f>
        <v>624</v>
      </c>
      <c r="U24" s="248">
        <f>ROUND(T24/5*6,0)</f>
        <v>749</v>
      </c>
      <c r="V24" s="247">
        <f t="shared" si="0"/>
        <v>1468</v>
      </c>
      <c r="W24" s="272">
        <v>1157</v>
      </c>
      <c r="X24" s="250">
        <f>ROUND(W24/5*6,0)</f>
        <v>1388</v>
      </c>
      <c r="Y24" s="271">
        <v>1598</v>
      </c>
      <c r="Z24" s="248">
        <f>ROUND(Y24/5*6,0)</f>
        <v>1918</v>
      </c>
      <c r="AA24" s="252">
        <f t="shared" si="9"/>
        <v>3306</v>
      </c>
      <c r="AB24" s="272">
        <v>379</v>
      </c>
      <c r="AC24" s="250">
        <f>ROUND(AB24/5*6,0)</f>
        <v>455</v>
      </c>
      <c r="AD24" s="271">
        <v>415</v>
      </c>
      <c r="AE24" s="248">
        <f>ROUND(AD24/5*6,0)</f>
        <v>498</v>
      </c>
      <c r="AF24" s="252">
        <f t="shared" si="10"/>
        <v>953</v>
      </c>
      <c r="AG24" s="325">
        <f>SUM(W24,AB24)</f>
        <v>1536</v>
      </c>
      <c r="AH24" s="326">
        <f>ROUND(AG24/5*6,0)</f>
        <v>1843</v>
      </c>
      <c r="AI24" s="327">
        <f>SUM(Y24,AD24)</f>
        <v>2013</v>
      </c>
      <c r="AJ24" s="328">
        <f>ROUND(AI24/5*6,0)</f>
        <v>2416</v>
      </c>
      <c r="AK24" s="329">
        <f t="shared" si="1"/>
        <v>4259</v>
      </c>
      <c r="AL24" s="272">
        <v>276</v>
      </c>
      <c r="AM24" s="250">
        <f>ROUND(AL24/5*6,0)</f>
        <v>331</v>
      </c>
      <c r="AN24" s="271">
        <v>247</v>
      </c>
      <c r="AO24" s="248">
        <f>ROUND(AN24/5*6,0)</f>
        <v>296</v>
      </c>
      <c r="AP24" s="252">
        <f t="shared" si="11"/>
        <v>627</v>
      </c>
      <c r="AQ24" s="272">
        <v>405</v>
      </c>
      <c r="AR24" s="250">
        <f>ROUND(AQ24/5*6,0)</f>
        <v>486</v>
      </c>
      <c r="AS24" s="271">
        <v>278</v>
      </c>
      <c r="AT24" s="248">
        <f>ROUND(AS24/5*6,0)</f>
        <v>334</v>
      </c>
      <c r="AU24" s="252">
        <f t="shared" si="12"/>
        <v>820</v>
      </c>
      <c r="AV24" s="272">
        <v>693</v>
      </c>
      <c r="AW24" s="250">
        <f>ROUND(AV24/5*6,0)</f>
        <v>832</v>
      </c>
      <c r="AX24" s="271">
        <v>520</v>
      </c>
      <c r="AY24" s="248">
        <f>ROUND(AX24/5*6,0)</f>
        <v>624</v>
      </c>
      <c r="AZ24" s="252">
        <f t="shared" si="13"/>
        <v>1456</v>
      </c>
      <c r="BA24" s="272">
        <v>212</v>
      </c>
      <c r="BB24" s="250">
        <f>ROUND(BA24/5*6,0)</f>
        <v>254</v>
      </c>
      <c r="BC24" s="271">
        <v>163</v>
      </c>
      <c r="BD24" s="248">
        <f>ROUND(BC24/5*6,0)</f>
        <v>196</v>
      </c>
      <c r="BE24" s="252">
        <f t="shared" si="14"/>
        <v>450</v>
      </c>
      <c r="BF24" s="272">
        <v>499</v>
      </c>
      <c r="BG24" s="250">
        <f>ROUND(BF24/5*6,0)</f>
        <v>599</v>
      </c>
      <c r="BH24" s="271">
        <v>406</v>
      </c>
      <c r="BI24" s="248">
        <f>ROUND(BH24/5*6,0)</f>
        <v>487</v>
      </c>
      <c r="BJ24" s="252">
        <f t="shared" si="15"/>
        <v>1086</v>
      </c>
      <c r="BK24" s="272">
        <v>202</v>
      </c>
      <c r="BL24" s="250">
        <f>ROUND(BK24/5*6,0)</f>
        <v>242</v>
      </c>
      <c r="BM24" s="271">
        <v>185</v>
      </c>
      <c r="BN24" s="248">
        <f>ROUND(BM24/5*6,0)</f>
        <v>222</v>
      </c>
      <c r="BO24" s="252">
        <f t="shared" si="16"/>
        <v>464</v>
      </c>
      <c r="BP24" s="272">
        <v>374</v>
      </c>
      <c r="BQ24" s="250">
        <f>ROUND(BP24/5*6,0)</f>
        <v>449</v>
      </c>
      <c r="BR24" s="271">
        <v>401</v>
      </c>
      <c r="BS24" s="248">
        <f>ROUND(BR24/5*6,0)</f>
        <v>481</v>
      </c>
      <c r="BT24" s="252">
        <f t="shared" si="17"/>
        <v>930</v>
      </c>
      <c r="BU24" s="272">
        <v>204</v>
      </c>
      <c r="BV24" s="250">
        <f>ROUND(BU24/5*6,0)</f>
        <v>245</v>
      </c>
      <c r="BW24" s="271">
        <v>211</v>
      </c>
      <c r="BX24" s="248">
        <f>ROUND(BW24/5*6,0)</f>
        <v>253</v>
      </c>
      <c r="BY24" s="252">
        <f t="shared" si="18"/>
        <v>498</v>
      </c>
      <c r="BZ24" s="272">
        <v>271</v>
      </c>
      <c r="CA24" s="250">
        <f>ROUND(BZ24/5*6,0)</f>
        <v>325</v>
      </c>
      <c r="CB24" s="271">
        <v>261</v>
      </c>
      <c r="CC24" s="248">
        <f>ROUND(CB24/5*6,0)</f>
        <v>313</v>
      </c>
      <c r="CD24" s="252">
        <f t="shared" si="19"/>
        <v>638</v>
      </c>
      <c r="CE24" s="272">
        <v>56</v>
      </c>
      <c r="CF24" s="250">
        <f>ROUND(CE24/5*6,0)</f>
        <v>67</v>
      </c>
      <c r="CG24" s="271">
        <v>81</v>
      </c>
      <c r="CH24" s="248">
        <f>ROUND(CG24/5*6,0)</f>
        <v>97</v>
      </c>
      <c r="CI24" s="252">
        <f t="shared" si="20"/>
        <v>164</v>
      </c>
      <c r="CJ24" s="272">
        <v>271</v>
      </c>
      <c r="CK24" s="250">
        <f>ROUND(CJ24/5*6,0)</f>
        <v>325</v>
      </c>
      <c r="CL24" s="271">
        <v>289</v>
      </c>
      <c r="CM24" s="248">
        <f>ROUND(CL24/5*6,0)</f>
        <v>347</v>
      </c>
      <c r="CN24" s="252">
        <f t="shared" si="21"/>
        <v>672</v>
      </c>
      <c r="CO24" s="321">
        <f>SUM(CE24,CJ24)</f>
        <v>327</v>
      </c>
      <c r="CP24" s="326">
        <f>ROUND(CO24/5*6,0)</f>
        <v>392</v>
      </c>
      <c r="CQ24" s="322">
        <f>SUM(CG24,CL24)</f>
        <v>370</v>
      </c>
      <c r="CR24" s="328">
        <f>ROUND(CQ24/5*6,0)</f>
        <v>444</v>
      </c>
      <c r="CS24" s="329">
        <f t="shared" si="2"/>
        <v>836</v>
      </c>
      <c r="CT24" s="272">
        <v>175</v>
      </c>
      <c r="CU24" s="250">
        <f>ROUND(CT24/5*6,0)</f>
        <v>210</v>
      </c>
      <c r="CV24" s="271">
        <v>218</v>
      </c>
      <c r="CW24" s="248">
        <f>ROUND(CV24/5*6,0)</f>
        <v>262</v>
      </c>
      <c r="CX24" s="252">
        <f t="shared" si="22"/>
        <v>472</v>
      </c>
      <c r="CY24" s="272">
        <v>66</v>
      </c>
      <c r="CZ24" s="250">
        <f>ROUND(CY24/5*6,0)</f>
        <v>79</v>
      </c>
      <c r="DA24" s="271">
        <v>83</v>
      </c>
      <c r="DB24" s="248">
        <f>ROUND(DA24/5*6,0)</f>
        <v>100</v>
      </c>
      <c r="DC24" s="252">
        <f t="shared" si="23"/>
        <v>179</v>
      </c>
      <c r="DD24" s="272">
        <v>32</v>
      </c>
      <c r="DE24" s="250">
        <f>ROUND(DD24/5*6,0)</f>
        <v>38</v>
      </c>
      <c r="DF24" s="271">
        <v>42</v>
      </c>
      <c r="DG24" s="248">
        <f>ROUND(DF24/5*6,0)</f>
        <v>50</v>
      </c>
      <c r="DH24" s="252">
        <f t="shared" si="24"/>
        <v>88</v>
      </c>
      <c r="DI24" s="320">
        <f>SUM(CY24,DD24)</f>
        <v>98</v>
      </c>
      <c r="DJ24" s="321">
        <f>ROUND(DI24/5*6,0)</f>
        <v>118</v>
      </c>
      <c r="DK24" s="322">
        <f>SUM(DA24,DF24)</f>
        <v>125</v>
      </c>
      <c r="DL24" s="323">
        <f>ROUND(DK24/5*6,0)</f>
        <v>150</v>
      </c>
      <c r="DM24" s="329">
        <f t="shared" si="3"/>
        <v>268</v>
      </c>
      <c r="DN24" s="272">
        <v>29</v>
      </c>
      <c r="DO24" s="250">
        <f>ROUND(DN24/5*6,0)</f>
        <v>35</v>
      </c>
      <c r="DP24" s="271">
        <v>41</v>
      </c>
      <c r="DQ24" s="248">
        <f>ROUND(DP24/5*6,0)</f>
        <v>49</v>
      </c>
      <c r="DR24" s="252">
        <f t="shared" si="25"/>
        <v>84</v>
      </c>
      <c r="DS24" s="272">
        <v>45</v>
      </c>
      <c r="DT24" s="250">
        <f>ROUND(DS24/5*6,0)</f>
        <v>54</v>
      </c>
      <c r="DU24" s="271">
        <v>60</v>
      </c>
      <c r="DV24" s="248">
        <f>ROUND(DU24/5*6,0)</f>
        <v>72</v>
      </c>
      <c r="DW24" s="252">
        <f t="shared" si="26"/>
        <v>126</v>
      </c>
      <c r="DX24" s="272">
        <v>262</v>
      </c>
      <c r="DY24" s="250">
        <f>ROUND(DX24/5*6,0)</f>
        <v>314</v>
      </c>
      <c r="DZ24" s="271">
        <v>169</v>
      </c>
      <c r="EA24" s="248">
        <f>ROUND(DZ24/5*6,0)</f>
        <v>203</v>
      </c>
      <c r="EB24" s="252">
        <f t="shared" si="27"/>
        <v>517</v>
      </c>
      <c r="EC24" s="272">
        <v>798</v>
      </c>
      <c r="ED24" s="250">
        <f>ROUND(EC24/5*6,0)</f>
        <v>958</v>
      </c>
      <c r="EE24" s="271">
        <v>274</v>
      </c>
      <c r="EF24" s="248">
        <f>ROUND(EE24/5*6,0)</f>
        <v>329</v>
      </c>
      <c r="EG24" s="252">
        <f t="shared" si="28"/>
        <v>1287</v>
      </c>
      <c r="EH24" s="272">
        <v>42</v>
      </c>
      <c r="EI24" s="250">
        <f>ROUND(EH24/5*6,0)</f>
        <v>50</v>
      </c>
      <c r="EJ24" s="271">
        <v>45</v>
      </c>
      <c r="EK24" s="248">
        <f>ROUND(EJ24/5*6,0)</f>
        <v>54</v>
      </c>
      <c r="EL24" s="252">
        <f t="shared" si="29"/>
        <v>104</v>
      </c>
      <c r="EM24" s="272">
        <v>6</v>
      </c>
      <c r="EN24" s="250">
        <f>ROUND(EM24/5*6,0)</f>
        <v>7</v>
      </c>
      <c r="EO24" s="271">
        <v>1</v>
      </c>
      <c r="EP24" s="248">
        <f>ROUND(EO24/5*6,0)</f>
        <v>1</v>
      </c>
      <c r="EQ24" s="252">
        <f t="shared" si="30"/>
        <v>8</v>
      </c>
      <c r="ER24" s="272">
        <v>7</v>
      </c>
      <c r="ES24" s="250">
        <f>ROUND(ER24/5*6,0)</f>
        <v>8</v>
      </c>
      <c r="ET24" s="271">
        <v>12</v>
      </c>
      <c r="EU24" s="248">
        <f>ROUND(ET24/5*6,0)</f>
        <v>14</v>
      </c>
      <c r="EV24" s="252">
        <f t="shared" si="31"/>
        <v>22</v>
      </c>
      <c r="EW24" s="272">
        <v>278</v>
      </c>
      <c r="EX24" s="250">
        <f>ROUND(EW24/5*6,0)</f>
        <v>334</v>
      </c>
      <c r="EY24" s="271">
        <v>167</v>
      </c>
      <c r="EZ24" s="248">
        <f>ROUND(EY24/5*6,0)</f>
        <v>200</v>
      </c>
      <c r="FA24" s="252">
        <f t="shared" si="32"/>
        <v>534</v>
      </c>
      <c r="FB24" s="272">
        <v>462</v>
      </c>
      <c r="FC24" s="250">
        <f>ROUND(FB24/5*6,0)</f>
        <v>554</v>
      </c>
      <c r="FD24" s="271">
        <v>241</v>
      </c>
      <c r="FE24" s="248">
        <f>ROUND(FD24/5*6,0)</f>
        <v>289</v>
      </c>
      <c r="FF24" s="252">
        <f t="shared" si="33"/>
        <v>843</v>
      </c>
      <c r="FG24" s="272">
        <v>16</v>
      </c>
      <c r="FH24" s="250">
        <f>ROUND(FG24/5*6,0)</f>
        <v>19</v>
      </c>
      <c r="FI24" s="271">
        <v>40</v>
      </c>
      <c r="FJ24" s="248">
        <f>ROUND(FI24/5*6,0)</f>
        <v>48</v>
      </c>
      <c r="FK24" s="252">
        <f t="shared" si="34"/>
        <v>67</v>
      </c>
      <c r="FL24" s="272">
        <v>27</v>
      </c>
      <c r="FM24" s="250">
        <f>ROUND(FL24/5*6,0)</f>
        <v>32</v>
      </c>
      <c r="FN24" s="271">
        <v>43</v>
      </c>
      <c r="FO24" s="248">
        <f>ROUND(FN24/5*6,0)</f>
        <v>52</v>
      </c>
      <c r="FP24" s="252">
        <f t="shared" si="35"/>
        <v>84</v>
      </c>
      <c r="FQ24" s="272">
        <v>32</v>
      </c>
      <c r="FR24" s="250">
        <f>ROUND(FQ24/5*6,0)</f>
        <v>38</v>
      </c>
      <c r="FS24" s="271">
        <v>36</v>
      </c>
      <c r="FT24" s="248">
        <f>ROUND(FS24/5*6,0)</f>
        <v>43</v>
      </c>
      <c r="FU24" s="252">
        <f t="shared" si="36"/>
        <v>81</v>
      </c>
      <c r="FV24" s="272">
        <v>25</v>
      </c>
      <c r="FW24" s="250">
        <f>ROUND(FV24/5*6,0)</f>
        <v>30</v>
      </c>
      <c r="FX24" s="271">
        <v>11</v>
      </c>
      <c r="FY24" s="248">
        <f>ROUND(FX24/5*6,0)</f>
        <v>13</v>
      </c>
      <c r="FZ24" s="252">
        <f t="shared" si="37"/>
        <v>43</v>
      </c>
      <c r="GA24" s="272">
        <v>18</v>
      </c>
      <c r="GB24" s="250">
        <f>ROUND(GA24/5*6,0)</f>
        <v>22</v>
      </c>
      <c r="GC24" s="271">
        <v>9</v>
      </c>
      <c r="GD24" s="248">
        <f>ROUND(GC24/5*6,0)</f>
        <v>11</v>
      </c>
      <c r="GE24" s="252">
        <f t="shared" si="38"/>
        <v>33</v>
      </c>
      <c r="GF24" s="272">
        <v>3</v>
      </c>
      <c r="GG24" s="250">
        <f>ROUND(GF24/5*6,0)</f>
        <v>4</v>
      </c>
      <c r="GH24" s="271">
        <v>1</v>
      </c>
      <c r="GI24" s="248">
        <f>ROUND(GH24/5*6,0)</f>
        <v>1</v>
      </c>
      <c r="GJ24" s="252">
        <f t="shared" si="39"/>
        <v>5</v>
      </c>
      <c r="GK24" s="272">
        <v>104</v>
      </c>
      <c r="GL24" s="250">
        <f>ROUND(GK24/5*6,0)</f>
        <v>125</v>
      </c>
      <c r="GM24" s="271">
        <v>130</v>
      </c>
      <c r="GN24" s="248">
        <f>ROUND(GM24/5*6,0)</f>
        <v>156</v>
      </c>
      <c r="GO24" s="252">
        <f t="shared" si="40"/>
        <v>281</v>
      </c>
      <c r="GP24" s="272">
        <v>20</v>
      </c>
      <c r="GQ24" s="250">
        <f>ROUND(GP24/5*6,0)</f>
        <v>24</v>
      </c>
      <c r="GR24" s="271">
        <v>31</v>
      </c>
      <c r="GS24" s="248">
        <f>ROUND(GR24/5*6,0)</f>
        <v>37</v>
      </c>
      <c r="GT24" s="252">
        <f t="shared" si="41"/>
        <v>61</v>
      </c>
      <c r="GU24" s="272">
        <v>104</v>
      </c>
      <c r="GV24" s="250">
        <f>ROUND(GU24/5*6,0)</f>
        <v>125</v>
      </c>
      <c r="GW24" s="271">
        <v>80</v>
      </c>
      <c r="GX24" s="248">
        <f>ROUND(GW24/5*6,0)</f>
        <v>96</v>
      </c>
      <c r="GY24" s="252">
        <f t="shared" si="42"/>
        <v>221</v>
      </c>
      <c r="GZ24" s="272">
        <v>260</v>
      </c>
      <c r="HA24" s="250">
        <f>ROUND(GZ24/5*6,0)</f>
        <v>312</v>
      </c>
      <c r="HB24" s="271">
        <v>311</v>
      </c>
      <c r="HC24" s="248">
        <f>ROUND(HB24/5*6,0)</f>
        <v>373</v>
      </c>
      <c r="HD24" s="252">
        <f t="shared" si="43"/>
        <v>685</v>
      </c>
      <c r="HE24" s="272">
        <v>616</v>
      </c>
      <c r="HF24" s="250">
        <f>ROUND(HE24/5*6,0)</f>
        <v>739</v>
      </c>
      <c r="HG24" s="271">
        <v>764</v>
      </c>
      <c r="HH24" s="248">
        <f>ROUND(HG24/5*6,0)</f>
        <v>917</v>
      </c>
      <c r="HI24" s="252">
        <f t="shared" si="44"/>
        <v>1656</v>
      </c>
      <c r="HJ24" s="272">
        <v>295</v>
      </c>
      <c r="HK24" s="250">
        <f>ROUND(HJ24/5*6,0)</f>
        <v>354</v>
      </c>
      <c r="HL24" s="271">
        <v>152</v>
      </c>
      <c r="HM24" s="248">
        <f>ROUND(HL24/5*6,0)</f>
        <v>182</v>
      </c>
      <c r="HN24" s="252">
        <f t="shared" si="45"/>
        <v>536</v>
      </c>
      <c r="HO24" s="272">
        <v>197</v>
      </c>
      <c r="HP24" s="250">
        <f>ROUND(HO24/5*6,0)</f>
        <v>236</v>
      </c>
      <c r="HQ24" s="271">
        <v>267</v>
      </c>
      <c r="HR24" s="248">
        <f>ROUND(HQ24/5*6,0)</f>
        <v>320</v>
      </c>
      <c r="HS24" s="252">
        <f t="shared" si="46"/>
        <v>556</v>
      </c>
      <c r="HT24" s="272">
        <v>81</v>
      </c>
      <c r="HU24" s="250">
        <f>ROUND(HT24/5*6,0)</f>
        <v>97</v>
      </c>
      <c r="HV24" s="271">
        <v>92</v>
      </c>
      <c r="HW24" s="248">
        <f>ROUND(HV24/5*6,0)</f>
        <v>110</v>
      </c>
      <c r="HX24" s="252">
        <f t="shared" si="47"/>
        <v>207</v>
      </c>
      <c r="HY24" s="272">
        <v>72</v>
      </c>
      <c r="HZ24" s="250">
        <f>ROUND(HY24/5*6,0)</f>
        <v>86</v>
      </c>
      <c r="IA24" s="271">
        <v>86</v>
      </c>
      <c r="IB24" s="248">
        <f>ROUND(IA24/5*6,0)</f>
        <v>103</v>
      </c>
      <c r="IC24" s="252">
        <f t="shared" si="48"/>
        <v>189</v>
      </c>
      <c r="ID24" s="270">
        <f t="shared" si="4"/>
        <v>11602</v>
      </c>
      <c r="IE24" s="268">
        <f t="shared" si="5"/>
        <v>10900</v>
      </c>
      <c r="IF24" s="245">
        <f t="shared" si="5"/>
        <v>22502</v>
      </c>
    </row>
    <row r="25" spans="1:242" s="237" customFormat="1" x14ac:dyDescent="0.15">
      <c r="A25" s="661"/>
      <c r="B25" s="267" t="s">
        <v>85</v>
      </c>
      <c r="C25" s="243">
        <f>SUM(C23:C24)</f>
        <v>166</v>
      </c>
      <c r="D25" s="243">
        <f>SUM(D23:D24)</f>
        <v>200</v>
      </c>
      <c r="E25" s="242">
        <f>SUM(E23:E24)</f>
        <v>274</v>
      </c>
      <c r="F25" s="241">
        <f>SUM(F23:F24)</f>
        <v>329</v>
      </c>
      <c r="G25" s="244">
        <f t="shared" si="6"/>
        <v>529</v>
      </c>
      <c r="H25" s="243">
        <f>SUM(H23:H24)</f>
        <v>436</v>
      </c>
      <c r="I25" s="243">
        <f>SUM(I23:I24)</f>
        <v>523</v>
      </c>
      <c r="J25" s="242">
        <f>SUM(J23:J24)</f>
        <v>157</v>
      </c>
      <c r="K25" s="241">
        <f>SUM(K23:K24)</f>
        <v>188</v>
      </c>
      <c r="L25" s="244">
        <f t="shared" si="7"/>
        <v>711</v>
      </c>
      <c r="M25" s="243">
        <f>SUM(M23:M24)</f>
        <v>662</v>
      </c>
      <c r="N25" s="243">
        <f>SUM(N23:N24)</f>
        <v>794</v>
      </c>
      <c r="O25" s="242">
        <f>SUM(O23:O24)</f>
        <v>863</v>
      </c>
      <c r="P25" s="241">
        <f>SUM(P23:P24)</f>
        <v>1035</v>
      </c>
      <c r="Q25" s="244">
        <f t="shared" si="8"/>
        <v>1829</v>
      </c>
      <c r="R25" s="338">
        <f>SUM(R23:R24)</f>
        <v>1264</v>
      </c>
      <c r="S25" s="339">
        <f>SUM(S23:S24)</f>
        <v>1517</v>
      </c>
      <c r="T25" s="340">
        <f>SUM(T23:T24)</f>
        <v>1294</v>
      </c>
      <c r="U25" s="263">
        <f>SUM(U23:U24)</f>
        <v>1553</v>
      </c>
      <c r="V25" s="262">
        <f t="shared" si="0"/>
        <v>3070</v>
      </c>
      <c r="W25" s="243">
        <f>SUM(W23:W24)</f>
        <v>2382</v>
      </c>
      <c r="X25" s="243">
        <f>SUM(X23:X24)</f>
        <v>2858</v>
      </c>
      <c r="Y25" s="242">
        <f>SUM(Y23:Y24)</f>
        <v>2603</v>
      </c>
      <c r="Z25" s="241">
        <f>SUM(Z23:Z24)</f>
        <v>3124</v>
      </c>
      <c r="AA25" s="244">
        <f t="shared" si="9"/>
        <v>5982</v>
      </c>
      <c r="AB25" s="243">
        <f>SUM(AB23:AB24)</f>
        <v>763</v>
      </c>
      <c r="AC25" s="243">
        <f>SUM(AC23:AC24)</f>
        <v>916</v>
      </c>
      <c r="AD25" s="242">
        <f>SUM(AD23:AD24)</f>
        <v>733</v>
      </c>
      <c r="AE25" s="241">
        <f>SUM(AE23:AE24)</f>
        <v>880</v>
      </c>
      <c r="AF25" s="244">
        <f t="shared" si="10"/>
        <v>1796</v>
      </c>
      <c r="AG25" s="338">
        <f>SUM(AG23:AG24)</f>
        <v>3145</v>
      </c>
      <c r="AH25" s="339">
        <f>SUM(AH23:AH24)</f>
        <v>3774</v>
      </c>
      <c r="AI25" s="340">
        <f>SUM(AI23:AI24)</f>
        <v>3336</v>
      </c>
      <c r="AJ25" s="341">
        <f>SUM(AJ23:AJ24)</f>
        <v>4004</v>
      </c>
      <c r="AK25" s="342">
        <f t="shared" si="1"/>
        <v>7778</v>
      </c>
      <c r="AL25" s="243">
        <f>SUM(AL23:AL24)</f>
        <v>495</v>
      </c>
      <c r="AM25" s="243">
        <f>SUM(AM23:AM24)</f>
        <v>594</v>
      </c>
      <c r="AN25" s="242">
        <f>SUM(AN23:AN24)</f>
        <v>447</v>
      </c>
      <c r="AO25" s="241">
        <f>SUM(AO23:AO24)</f>
        <v>536</v>
      </c>
      <c r="AP25" s="244">
        <f t="shared" si="11"/>
        <v>1130</v>
      </c>
      <c r="AQ25" s="243">
        <f>SUM(AQ23:AQ24)</f>
        <v>721</v>
      </c>
      <c r="AR25" s="243">
        <f>SUM(AR23:AR24)</f>
        <v>865</v>
      </c>
      <c r="AS25" s="242">
        <f>SUM(AS23:AS24)</f>
        <v>528</v>
      </c>
      <c r="AT25" s="241">
        <f>SUM(AT23:AT24)</f>
        <v>634</v>
      </c>
      <c r="AU25" s="244">
        <f t="shared" si="12"/>
        <v>1499</v>
      </c>
      <c r="AV25" s="243">
        <f>SUM(AV23:AV24)</f>
        <v>1149</v>
      </c>
      <c r="AW25" s="243">
        <f>SUM(AW23:AW24)</f>
        <v>1379</v>
      </c>
      <c r="AX25" s="242">
        <f>SUM(AX23:AX24)</f>
        <v>961</v>
      </c>
      <c r="AY25" s="241">
        <f>SUM(AY23:AY24)</f>
        <v>1153</v>
      </c>
      <c r="AZ25" s="244">
        <f t="shared" si="13"/>
        <v>2532</v>
      </c>
      <c r="BA25" s="243">
        <f>SUM(BA23:BA24)</f>
        <v>364</v>
      </c>
      <c r="BB25" s="243">
        <f>SUM(BB23:BB24)</f>
        <v>436</v>
      </c>
      <c r="BC25" s="242">
        <f>SUM(BC23:BC24)</f>
        <v>282</v>
      </c>
      <c r="BD25" s="241">
        <f>SUM(BD23:BD24)</f>
        <v>339</v>
      </c>
      <c r="BE25" s="244">
        <f t="shared" si="14"/>
        <v>775</v>
      </c>
      <c r="BF25" s="243">
        <f>SUM(BF23:BF24)</f>
        <v>846</v>
      </c>
      <c r="BG25" s="243">
        <f>SUM(BG23:BG24)</f>
        <v>1015</v>
      </c>
      <c r="BH25" s="242">
        <f>SUM(BH23:BH24)</f>
        <v>723</v>
      </c>
      <c r="BI25" s="241">
        <f>SUM(BI23:BI24)</f>
        <v>867</v>
      </c>
      <c r="BJ25" s="244">
        <f t="shared" si="15"/>
        <v>1882</v>
      </c>
      <c r="BK25" s="243">
        <f>SUM(BK23:BK24)</f>
        <v>360</v>
      </c>
      <c r="BL25" s="243">
        <f>SUM(BL23:BL24)</f>
        <v>432</v>
      </c>
      <c r="BM25" s="242">
        <f>SUM(BM23:BM24)</f>
        <v>340</v>
      </c>
      <c r="BN25" s="241">
        <f>SUM(BN23:BN24)</f>
        <v>408</v>
      </c>
      <c r="BO25" s="244">
        <f t="shared" si="16"/>
        <v>840</v>
      </c>
      <c r="BP25" s="243">
        <f>SUM(BP23:BP24)</f>
        <v>611</v>
      </c>
      <c r="BQ25" s="243">
        <f>SUM(BQ23:BQ24)</f>
        <v>733</v>
      </c>
      <c r="BR25" s="242">
        <f>SUM(BR23:BR24)</f>
        <v>630</v>
      </c>
      <c r="BS25" s="241">
        <f>SUM(BS23:BS24)</f>
        <v>756</v>
      </c>
      <c r="BT25" s="244">
        <f t="shared" si="17"/>
        <v>1489</v>
      </c>
      <c r="BU25" s="243">
        <f>SUM(BU23:BU24)</f>
        <v>349</v>
      </c>
      <c r="BV25" s="243">
        <f>SUM(BV23:BV24)</f>
        <v>419</v>
      </c>
      <c r="BW25" s="242">
        <f>SUM(BW23:BW24)</f>
        <v>357</v>
      </c>
      <c r="BX25" s="241">
        <f>SUM(BX23:BX24)</f>
        <v>428</v>
      </c>
      <c r="BY25" s="244">
        <f t="shared" si="18"/>
        <v>847</v>
      </c>
      <c r="BZ25" s="243">
        <f>SUM(BZ23:BZ24)</f>
        <v>479</v>
      </c>
      <c r="CA25" s="243">
        <f>SUM(CA23:CA24)</f>
        <v>575</v>
      </c>
      <c r="CB25" s="242">
        <f>SUM(CB23:CB24)</f>
        <v>455</v>
      </c>
      <c r="CC25" s="241">
        <f>SUM(CC23:CC24)</f>
        <v>546</v>
      </c>
      <c r="CD25" s="244">
        <f t="shared" si="19"/>
        <v>1121</v>
      </c>
      <c r="CE25" s="243">
        <f>SUM(CE23:CE24)</f>
        <v>147</v>
      </c>
      <c r="CF25" s="243">
        <f>SUM(CF23:CF24)</f>
        <v>176</v>
      </c>
      <c r="CG25" s="242">
        <f>SUM(CG23:CG24)</f>
        <v>202</v>
      </c>
      <c r="CH25" s="241">
        <f>SUM(CH23:CH24)</f>
        <v>242</v>
      </c>
      <c r="CI25" s="244">
        <f t="shared" si="20"/>
        <v>418</v>
      </c>
      <c r="CJ25" s="243">
        <f>SUM(CJ23:CJ24)</f>
        <v>572</v>
      </c>
      <c r="CK25" s="243">
        <f>SUM(CK23:CK24)</f>
        <v>686</v>
      </c>
      <c r="CL25" s="242">
        <f>SUM(CL23:CL24)</f>
        <v>569</v>
      </c>
      <c r="CM25" s="241">
        <f>SUM(CM23:CM24)</f>
        <v>683</v>
      </c>
      <c r="CN25" s="244">
        <f t="shared" si="21"/>
        <v>1369</v>
      </c>
      <c r="CO25" s="339">
        <f>SUM(CO23:CO24)</f>
        <v>719</v>
      </c>
      <c r="CP25" s="339">
        <f>SUM(CP23:CP24)</f>
        <v>862</v>
      </c>
      <c r="CQ25" s="340">
        <f>SUM(CQ23:CQ24)</f>
        <v>771</v>
      </c>
      <c r="CR25" s="341">
        <f>SUM(CR23:CR24)</f>
        <v>925</v>
      </c>
      <c r="CS25" s="342">
        <f t="shared" si="2"/>
        <v>1787</v>
      </c>
      <c r="CT25" s="243">
        <f>SUM(CT23:CT24)</f>
        <v>333</v>
      </c>
      <c r="CU25" s="243">
        <f>SUM(CU23:CU24)</f>
        <v>400</v>
      </c>
      <c r="CV25" s="242">
        <f>SUM(CV23:CV24)</f>
        <v>516</v>
      </c>
      <c r="CW25" s="241">
        <f>SUM(CW23:CW24)</f>
        <v>620</v>
      </c>
      <c r="CX25" s="244">
        <f t="shared" si="22"/>
        <v>1020</v>
      </c>
      <c r="CY25" s="243">
        <f>SUM(CY23:CY24)</f>
        <v>124</v>
      </c>
      <c r="CZ25" s="243">
        <f>SUM(CZ23:CZ24)</f>
        <v>149</v>
      </c>
      <c r="DA25" s="242">
        <f>SUM(DA23:DA24)</f>
        <v>137</v>
      </c>
      <c r="DB25" s="241">
        <f>SUM(DB23:DB24)</f>
        <v>165</v>
      </c>
      <c r="DC25" s="244">
        <f t="shared" si="23"/>
        <v>314</v>
      </c>
      <c r="DD25" s="243">
        <f>SUM(DD23:DD24)</f>
        <v>66</v>
      </c>
      <c r="DE25" s="243">
        <f>SUM(DE23:DE24)</f>
        <v>79</v>
      </c>
      <c r="DF25" s="242">
        <f>SUM(DF23:DF24)</f>
        <v>91</v>
      </c>
      <c r="DG25" s="241">
        <f>SUM(DG23:DG24)</f>
        <v>109</v>
      </c>
      <c r="DH25" s="244">
        <f t="shared" si="24"/>
        <v>188</v>
      </c>
      <c r="DI25" s="338">
        <f>SUM(DI23:DI24)</f>
        <v>190</v>
      </c>
      <c r="DJ25" s="339">
        <f>SUM(DJ23:DJ24)</f>
        <v>228</v>
      </c>
      <c r="DK25" s="340">
        <f>SUM(DK23:DK24)</f>
        <v>228</v>
      </c>
      <c r="DL25" s="341">
        <f>SUM(DL23:DL24)</f>
        <v>274</v>
      </c>
      <c r="DM25" s="342">
        <f t="shared" si="3"/>
        <v>502</v>
      </c>
      <c r="DN25" s="243">
        <f>SUM(DN23:DN24)</f>
        <v>69</v>
      </c>
      <c r="DO25" s="243">
        <f>SUM(DO23:DO24)</f>
        <v>83</v>
      </c>
      <c r="DP25" s="242">
        <f>SUM(DP23:DP24)</f>
        <v>69</v>
      </c>
      <c r="DQ25" s="241">
        <f>SUM(DQ23:DQ24)</f>
        <v>83</v>
      </c>
      <c r="DR25" s="244">
        <f t="shared" si="25"/>
        <v>166</v>
      </c>
      <c r="DS25" s="243">
        <f>SUM(DS23:DS24)</f>
        <v>95</v>
      </c>
      <c r="DT25" s="243">
        <f>SUM(DT23:DT24)</f>
        <v>114</v>
      </c>
      <c r="DU25" s="242">
        <f>SUM(DU23:DU24)</f>
        <v>119</v>
      </c>
      <c r="DV25" s="241">
        <f>SUM(DV23:DV24)</f>
        <v>143</v>
      </c>
      <c r="DW25" s="244">
        <f t="shared" si="26"/>
        <v>257</v>
      </c>
      <c r="DX25" s="243">
        <f>SUM(DX23:DX24)</f>
        <v>456</v>
      </c>
      <c r="DY25" s="243">
        <f>SUM(DY23:DY24)</f>
        <v>547</v>
      </c>
      <c r="DZ25" s="242">
        <f>SUM(DZ23:DZ24)</f>
        <v>328</v>
      </c>
      <c r="EA25" s="241">
        <f>SUM(EA23:EA24)</f>
        <v>394</v>
      </c>
      <c r="EB25" s="244">
        <f t="shared" si="27"/>
        <v>941</v>
      </c>
      <c r="EC25" s="243">
        <f>SUM(EC23:EC24)</f>
        <v>1080</v>
      </c>
      <c r="ED25" s="243">
        <f>SUM(ED23:ED24)</f>
        <v>1296</v>
      </c>
      <c r="EE25" s="242">
        <f>SUM(EE23:EE24)</f>
        <v>372</v>
      </c>
      <c r="EF25" s="241">
        <f>SUM(EF23:EF24)</f>
        <v>447</v>
      </c>
      <c r="EG25" s="244">
        <f t="shared" si="28"/>
        <v>1743</v>
      </c>
      <c r="EH25" s="243">
        <f>SUM(EH23:EH24)</f>
        <v>75</v>
      </c>
      <c r="EI25" s="243">
        <f>SUM(EI23:EI24)</f>
        <v>90</v>
      </c>
      <c r="EJ25" s="242">
        <f>SUM(EJ23:EJ24)</f>
        <v>79</v>
      </c>
      <c r="EK25" s="241">
        <f>SUM(EK23:EK24)</f>
        <v>95</v>
      </c>
      <c r="EL25" s="244">
        <f t="shared" si="29"/>
        <v>185</v>
      </c>
      <c r="EM25" s="243">
        <f>SUM(EM23:EM24)</f>
        <v>11</v>
      </c>
      <c r="EN25" s="243">
        <f>SUM(EN23:EN24)</f>
        <v>13</v>
      </c>
      <c r="EO25" s="242">
        <f>SUM(EO23:EO24)</f>
        <v>4</v>
      </c>
      <c r="EP25" s="241">
        <f>SUM(EP23:EP24)</f>
        <v>5</v>
      </c>
      <c r="EQ25" s="244">
        <f t="shared" si="30"/>
        <v>18</v>
      </c>
      <c r="ER25" s="243">
        <f>SUM(ER23:ER24)</f>
        <v>15</v>
      </c>
      <c r="ES25" s="243">
        <f>SUM(ES23:ES24)</f>
        <v>18</v>
      </c>
      <c r="ET25" s="242">
        <f>SUM(ET23:ET24)</f>
        <v>20</v>
      </c>
      <c r="EU25" s="241">
        <f>SUM(EU23:EU24)</f>
        <v>24</v>
      </c>
      <c r="EV25" s="244">
        <f t="shared" si="31"/>
        <v>42</v>
      </c>
      <c r="EW25" s="243">
        <f>SUM(EW23:EW24)</f>
        <v>727</v>
      </c>
      <c r="EX25" s="243">
        <f>SUM(EX23:EX24)</f>
        <v>873</v>
      </c>
      <c r="EY25" s="242">
        <f>SUM(EY23:EY24)</f>
        <v>308</v>
      </c>
      <c r="EZ25" s="241">
        <f>SUM(EZ23:EZ24)</f>
        <v>369</v>
      </c>
      <c r="FA25" s="244">
        <f t="shared" si="32"/>
        <v>1242</v>
      </c>
      <c r="FB25" s="243">
        <f>SUM(FB23:FB24)</f>
        <v>895</v>
      </c>
      <c r="FC25" s="243">
        <f>SUM(FC23:FC24)</f>
        <v>1074</v>
      </c>
      <c r="FD25" s="242">
        <f>SUM(FD23:FD24)</f>
        <v>533</v>
      </c>
      <c r="FE25" s="241">
        <f>SUM(FE23:FE24)</f>
        <v>639</v>
      </c>
      <c r="FF25" s="244">
        <f t="shared" si="33"/>
        <v>1713</v>
      </c>
      <c r="FG25" s="243">
        <f>SUM(FG23:FG24)</f>
        <v>116</v>
      </c>
      <c r="FH25" s="243">
        <f>SUM(FH23:FH24)</f>
        <v>139</v>
      </c>
      <c r="FI25" s="242">
        <f>SUM(FI23:FI24)</f>
        <v>172</v>
      </c>
      <c r="FJ25" s="241">
        <f>SUM(FJ23:FJ24)</f>
        <v>206</v>
      </c>
      <c r="FK25" s="244">
        <f t="shared" si="34"/>
        <v>345</v>
      </c>
      <c r="FL25" s="243">
        <f>SUM(FL23:FL24)</f>
        <v>58</v>
      </c>
      <c r="FM25" s="243">
        <f>SUM(FM23:FM24)</f>
        <v>69</v>
      </c>
      <c r="FN25" s="242">
        <f>SUM(FN23:FN24)</f>
        <v>125</v>
      </c>
      <c r="FO25" s="241">
        <f>SUM(FO23:FO24)</f>
        <v>150</v>
      </c>
      <c r="FP25" s="244">
        <f t="shared" si="35"/>
        <v>219</v>
      </c>
      <c r="FQ25" s="243">
        <f>SUM(FQ23:FQ24)</f>
        <v>58</v>
      </c>
      <c r="FR25" s="243">
        <f>SUM(FR23:FR24)</f>
        <v>69</v>
      </c>
      <c r="FS25" s="242">
        <f>SUM(FS23:FS24)</f>
        <v>123</v>
      </c>
      <c r="FT25" s="241">
        <f>SUM(FT23:FT24)</f>
        <v>147</v>
      </c>
      <c r="FU25" s="244">
        <f t="shared" si="36"/>
        <v>216</v>
      </c>
      <c r="FV25" s="243">
        <f>SUM(FV23:FV24)</f>
        <v>47</v>
      </c>
      <c r="FW25" s="243">
        <f>SUM(FW23:FW24)</f>
        <v>56</v>
      </c>
      <c r="FX25" s="242">
        <f>SUM(FX23:FX24)</f>
        <v>34</v>
      </c>
      <c r="FY25" s="241">
        <f>SUM(FY23:FY24)</f>
        <v>41</v>
      </c>
      <c r="FZ25" s="244">
        <f t="shared" si="37"/>
        <v>97</v>
      </c>
      <c r="GA25" s="243">
        <f>SUM(GA23:GA24)</f>
        <v>61</v>
      </c>
      <c r="GB25" s="243">
        <f>SUM(GB23:GB24)</f>
        <v>74</v>
      </c>
      <c r="GC25" s="242">
        <f>SUM(GC23:GC24)</f>
        <v>51</v>
      </c>
      <c r="GD25" s="241">
        <f>SUM(GD23:GD24)</f>
        <v>61</v>
      </c>
      <c r="GE25" s="244">
        <f t="shared" si="38"/>
        <v>135</v>
      </c>
      <c r="GF25" s="243">
        <f>SUM(GF23:GF24)</f>
        <v>7</v>
      </c>
      <c r="GG25" s="243">
        <f>SUM(GG23:GG24)</f>
        <v>9</v>
      </c>
      <c r="GH25" s="242">
        <f>SUM(GH23:GH24)</f>
        <v>4</v>
      </c>
      <c r="GI25" s="241">
        <f>SUM(GI23:GI24)</f>
        <v>5</v>
      </c>
      <c r="GJ25" s="244">
        <f t="shared" si="39"/>
        <v>14</v>
      </c>
      <c r="GK25" s="243">
        <f>SUM(GK23:GK24)</f>
        <v>220</v>
      </c>
      <c r="GL25" s="243">
        <f>SUM(GL23:GL24)</f>
        <v>264</v>
      </c>
      <c r="GM25" s="242">
        <f>SUM(GM23:GM24)</f>
        <v>304</v>
      </c>
      <c r="GN25" s="241">
        <f>SUM(GN23:GN24)</f>
        <v>365</v>
      </c>
      <c r="GO25" s="244">
        <f t="shared" si="40"/>
        <v>629</v>
      </c>
      <c r="GP25" s="243">
        <f>SUM(GP23:GP24)</f>
        <v>44</v>
      </c>
      <c r="GQ25" s="243">
        <f>SUM(GQ23:GQ24)</f>
        <v>53</v>
      </c>
      <c r="GR25" s="242">
        <f>SUM(GR23:GR24)</f>
        <v>82</v>
      </c>
      <c r="GS25" s="241">
        <f>SUM(GS23:GS24)</f>
        <v>98</v>
      </c>
      <c r="GT25" s="244">
        <f t="shared" si="41"/>
        <v>151</v>
      </c>
      <c r="GU25" s="243">
        <f>SUM(GU23:GU24)</f>
        <v>240</v>
      </c>
      <c r="GV25" s="243">
        <f>SUM(GV23:GV24)</f>
        <v>288</v>
      </c>
      <c r="GW25" s="242">
        <f>SUM(GW23:GW24)</f>
        <v>203</v>
      </c>
      <c r="GX25" s="241">
        <f>SUM(GX23:GX24)</f>
        <v>244</v>
      </c>
      <c r="GY25" s="244">
        <f t="shared" si="42"/>
        <v>532</v>
      </c>
      <c r="GZ25" s="243">
        <f>SUM(GZ23:GZ24)</f>
        <v>473</v>
      </c>
      <c r="HA25" s="243">
        <f>SUM(HA23:HA24)</f>
        <v>568</v>
      </c>
      <c r="HB25" s="242">
        <f>SUM(HB23:HB24)</f>
        <v>589</v>
      </c>
      <c r="HC25" s="241">
        <f>SUM(HC23:HC24)</f>
        <v>707</v>
      </c>
      <c r="HD25" s="244">
        <f t="shared" si="43"/>
        <v>1275</v>
      </c>
      <c r="HE25" s="243">
        <f>SUM(HE23:HE24)</f>
        <v>1017</v>
      </c>
      <c r="HF25" s="243">
        <f>SUM(HF23:HF24)</f>
        <v>1220</v>
      </c>
      <c r="HG25" s="242">
        <f>SUM(HG23:HG24)</f>
        <v>1261</v>
      </c>
      <c r="HH25" s="241">
        <f>SUM(HH23:HH24)</f>
        <v>1513</v>
      </c>
      <c r="HI25" s="244">
        <f t="shared" si="44"/>
        <v>2733</v>
      </c>
      <c r="HJ25" s="243">
        <f>SUM(HJ23:HJ24)</f>
        <v>458</v>
      </c>
      <c r="HK25" s="243">
        <f>SUM(HK23:HK24)</f>
        <v>550</v>
      </c>
      <c r="HL25" s="242">
        <f>SUM(HL23:HL24)</f>
        <v>228</v>
      </c>
      <c r="HM25" s="241">
        <f>SUM(HM23:HM24)</f>
        <v>273</v>
      </c>
      <c r="HN25" s="244">
        <f t="shared" si="45"/>
        <v>823</v>
      </c>
      <c r="HO25" s="243">
        <f>SUM(HO23:HO24)</f>
        <v>355</v>
      </c>
      <c r="HP25" s="243">
        <f>SUM(HP23:HP24)</f>
        <v>426</v>
      </c>
      <c r="HQ25" s="242">
        <f>SUM(HQ23:HQ24)</f>
        <v>497</v>
      </c>
      <c r="HR25" s="241">
        <f>SUM(HR23:HR24)</f>
        <v>596</v>
      </c>
      <c r="HS25" s="244">
        <f t="shared" si="46"/>
        <v>1022</v>
      </c>
      <c r="HT25" s="243">
        <f>SUM(HT23:HT24)</f>
        <v>147</v>
      </c>
      <c r="HU25" s="243">
        <f>SUM(HU23:HU24)</f>
        <v>176</v>
      </c>
      <c r="HV25" s="242">
        <f>SUM(HV23:HV24)</f>
        <v>158</v>
      </c>
      <c r="HW25" s="241">
        <f>SUM(HW23:HW24)</f>
        <v>189</v>
      </c>
      <c r="HX25" s="244">
        <f t="shared" si="47"/>
        <v>365</v>
      </c>
      <c r="HY25" s="243">
        <f>SUM(HY23:HY24)</f>
        <v>136</v>
      </c>
      <c r="HZ25" s="243">
        <f>SUM(HZ23:HZ24)</f>
        <v>163</v>
      </c>
      <c r="IA25" s="242">
        <f>SUM(IA23:IA24)</f>
        <v>173</v>
      </c>
      <c r="IB25" s="241">
        <f>SUM(IB23:IB24)</f>
        <v>207</v>
      </c>
      <c r="IC25" s="244">
        <f t="shared" si="48"/>
        <v>370</v>
      </c>
      <c r="ID25" s="240">
        <f t="shared" si="4"/>
        <v>21461</v>
      </c>
      <c r="IE25" s="261">
        <f t="shared" si="5"/>
        <v>20044</v>
      </c>
      <c r="IF25" s="239">
        <f t="shared" si="5"/>
        <v>41505</v>
      </c>
      <c r="IH25" s="237">
        <f>SUM(V25,AK25,AP25,AU25,AZ25,BE25,BJ25,BO25,BY25,CD25,BT25)</f>
        <v>22963</v>
      </c>
    </row>
    <row r="26" spans="1:242" s="237" customFormat="1" x14ac:dyDescent="0.15">
      <c r="A26" s="657" t="s">
        <v>114</v>
      </c>
      <c r="B26" s="260" t="s">
        <v>110</v>
      </c>
      <c r="C26" s="273">
        <v>63</v>
      </c>
      <c r="D26" s="270">
        <f>ROUND(C26/5*6,0)</f>
        <v>76</v>
      </c>
      <c r="E26" s="269">
        <v>119</v>
      </c>
      <c r="F26" s="274">
        <f>ROUND(E26/5*6,0)</f>
        <v>143</v>
      </c>
      <c r="G26" s="275">
        <f t="shared" si="6"/>
        <v>219</v>
      </c>
      <c r="H26" s="273">
        <v>223</v>
      </c>
      <c r="I26" s="270">
        <f>ROUND(H26/5*6,0)</f>
        <v>268</v>
      </c>
      <c r="J26" s="269">
        <v>120</v>
      </c>
      <c r="K26" s="274">
        <f>ROUND(J26/5*6,0)</f>
        <v>144</v>
      </c>
      <c r="L26" s="275">
        <f t="shared" si="7"/>
        <v>412</v>
      </c>
      <c r="M26" s="273">
        <v>294</v>
      </c>
      <c r="N26" s="270">
        <f>ROUND(M26/5*6,0)</f>
        <v>353</v>
      </c>
      <c r="O26" s="269">
        <v>663</v>
      </c>
      <c r="P26" s="274">
        <f>ROUND(O26/5*6,0)</f>
        <v>796</v>
      </c>
      <c r="Q26" s="275">
        <f t="shared" si="8"/>
        <v>1149</v>
      </c>
      <c r="R26" s="335">
        <f>SUM(C26,H26,M26)</f>
        <v>580</v>
      </c>
      <c r="S26" s="337">
        <f>ROUND(R26/5*6,0)</f>
        <v>696</v>
      </c>
      <c r="T26" s="336">
        <f>SUM(E26,J26,O26)</f>
        <v>902</v>
      </c>
      <c r="U26" s="255">
        <f>ROUND(T26/5*6,0)</f>
        <v>1082</v>
      </c>
      <c r="V26" s="254">
        <f t="shared" si="0"/>
        <v>1778</v>
      </c>
      <c r="W26" s="273">
        <v>1257</v>
      </c>
      <c r="X26" s="270">
        <f>ROUND(W26/5*6,0)</f>
        <v>1508</v>
      </c>
      <c r="Y26" s="269">
        <v>1326</v>
      </c>
      <c r="Z26" s="274">
        <f>ROUND(Y26/5*6,0)</f>
        <v>1591</v>
      </c>
      <c r="AA26" s="275">
        <f t="shared" si="9"/>
        <v>3099</v>
      </c>
      <c r="AB26" s="273">
        <v>326</v>
      </c>
      <c r="AC26" s="270">
        <f>ROUND(AB26/5*6,0)</f>
        <v>391</v>
      </c>
      <c r="AD26" s="269">
        <v>337</v>
      </c>
      <c r="AE26" s="274">
        <f>ROUND(AD26/5*6,0)</f>
        <v>404</v>
      </c>
      <c r="AF26" s="275">
        <f t="shared" si="10"/>
        <v>795</v>
      </c>
      <c r="AG26" s="335">
        <f>SUM(W26,AB26)</f>
        <v>1583</v>
      </c>
      <c r="AH26" s="337">
        <f>ROUND(AG26/5*6,0)</f>
        <v>1900</v>
      </c>
      <c r="AI26" s="336">
        <f>SUM(Y26,AD26)</f>
        <v>1663</v>
      </c>
      <c r="AJ26" s="343">
        <f>ROUND(AI26/5*6,0)</f>
        <v>1996</v>
      </c>
      <c r="AK26" s="344">
        <f t="shared" si="1"/>
        <v>3896</v>
      </c>
      <c r="AL26" s="273">
        <v>258</v>
      </c>
      <c r="AM26" s="270">
        <f>ROUND(AL26/5*6,0)</f>
        <v>310</v>
      </c>
      <c r="AN26" s="269">
        <v>217</v>
      </c>
      <c r="AO26" s="274">
        <f>ROUND(AN26/5*6,0)</f>
        <v>260</v>
      </c>
      <c r="AP26" s="275">
        <f t="shared" si="11"/>
        <v>570</v>
      </c>
      <c r="AQ26" s="273">
        <v>322</v>
      </c>
      <c r="AR26" s="270">
        <f>ROUND(AQ26/5*6,0)</f>
        <v>386</v>
      </c>
      <c r="AS26" s="269">
        <v>245</v>
      </c>
      <c r="AT26" s="274">
        <f>ROUND(AS26/5*6,0)</f>
        <v>294</v>
      </c>
      <c r="AU26" s="275">
        <f t="shared" si="12"/>
        <v>680</v>
      </c>
      <c r="AV26" s="273">
        <v>468</v>
      </c>
      <c r="AW26" s="270">
        <f>ROUND(AV26/5*6,0)</f>
        <v>562</v>
      </c>
      <c r="AX26" s="269">
        <v>455</v>
      </c>
      <c r="AY26" s="274">
        <f>ROUND(AX26/5*6,0)</f>
        <v>546</v>
      </c>
      <c r="AZ26" s="275">
        <f t="shared" si="13"/>
        <v>1108</v>
      </c>
      <c r="BA26" s="273">
        <v>110</v>
      </c>
      <c r="BB26" s="270">
        <f>ROUND(BA26/5*6,0)</f>
        <v>132</v>
      </c>
      <c r="BC26" s="269">
        <v>121</v>
      </c>
      <c r="BD26" s="274">
        <f>ROUND(BC26/5*6,0)</f>
        <v>145</v>
      </c>
      <c r="BE26" s="275">
        <f t="shared" si="14"/>
        <v>277</v>
      </c>
      <c r="BF26" s="273">
        <v>269</v>
      </c>
      <c r="BG26" s="270">
        <f>ROUND(BF26/5*6,0)</f>
        <v>323</v>
      </c>
      <c r="BH26" s="269">
        <v>281</v>
      </c>
      <c r="BI26" s="274">
        <f>ROUND(BH26/5*6,0)</f>
        <v>337</v>
      </c>
      <c r="BJ26" s="275">
        <f t="shared" si="15"/>
        <v>660</v>
      </c>
      <c r="BK26" s="273">
        <v>121</v>
      </c>
      <c r="BL26" s="270">
        <f>ROUND(BK26/5*6,0)</f>
        <v>145</v>
      </c>
      <c r="BM26" s="269">
        <v>126</v>
      </c>
      <c r="BN26" s="274">
        <f>ROUND(BM26/5*6,0)</f>
        <v>151</v>
      </c>
      <c r="BO26" s="275">
        <f t="shared" si="16"/>
        <v>296</v>
      </c>
      <c r="BP26" s="273">
        <v>214</v>
      </c>
      <c r="BQ26" s="270">
        <f>ROUND(BP26/5*6,0)</f>
        <v>257</v>
      </c>
      <c r="BR26" s="269">
        <v>238</v>
      </c>
      <c r="BS26" s="274">
        <f>ROUND(BR26/5*6,0)</f>
        <v>286</v>
      </c>
      <c r="BT26" s="275">
        <f t="shared" si="17"/>
        <v>543</v>
      </c>
      <c r="BU26" s="273">
        <v>145</v>
      </c>
      <c r="BV26" s="270">
        <f>ROUND(BU26/5*6,0)</f>
        <v>174</v>
      </c>
      <c r="BW26" s="269">
        <v>146</v>
      </c>
      <c r="BX26" s="274">
        <f>ROUND(BW26/5*6,0)</f>
        <v>175</v>
      </c>
      <c r="BY26" s="275">
        <f t="shared" si="18"/>
        <v>349</v>
      </c>
      <c r="BZ26" s="273">
        <v>208</v>
      </c>
      <c r="CA26" s="270">
        <f>ROUND(BZ26/5*6,0)</f>
        <v>250</v>
      </c>
      <c r="CB26" s="269">
        <v>216</v>
      </c>
      <c r="CC26" s="274">
        <f>ROUND(CB26/5*6,0)</f>
        <v>259</v>
      </c>
      <c r="CD26" s="275">
        <f t="shared" si="19"/>
        <v>509</v>
      </c>
      <c r="CE26" s="273">
        <v>98</v>
      </c>
      <c r="CF26" s="270">
        <f>ROUND(CE26/5*6,0)</f>
        <v>118</v>
      </c>
      <c r="CG26" s="269">
        <v>113</v>
      </c>
      <c r="CH26" s="274">
        <f>ROUND(CG26/5*6,0)</f>
        <v>136</v>
      </c>
      <c r="CI26" s="275">
        <f t="shared" si="20"/>
        <v>254</v>
      </c>
      <c r="CJ26" s="273">
        <v>231</v>
      </c>
      <c r="CK26" s="270">
        <f>ROUND(CJ26/5*6,0)</f>
        <v>277</v>
      </c>
      <c r="CL26" s="269">
        <v>222</v>
      </c>
      <c r="CM26" s="274">
        <f>ROUND(CL26/5*6,0)</f>
        <v>266</v>
      </c>
      <c r="CN26" s="275">
        <f t="shared" si="21"/>
        <v>543</v>
      </c>
      <c r="CO26" s="335">
        <f>SUM(CE26,CJ26)</f>
        <v>329</v>
      </c>
      <c r="CP26" s="337">
        <f>ROUND(CO26/5*6,0)</f>
        <v>395</v>
      </c>
      <c r="CQ26" s="336">
        <f>SUM(CG26,CL26)</f>
        <v>335</v>
      </c>
      <c r="CR26" s="343">
        <f>ROUND(CQ26/5*6,0)</f>
        <v>402</v>
      </c>
      <c r="CS26" s="344">
        <f t="shared" si="2"/>
        <v>797</v>
      </c>
      <c r="CT26" s="273">
        <v>118</v>
      </c>
      <c r="CU26" s="270">
        <f>ROUND(CT26/5*6,0)</f>
        <v>142</v>
      </c>
      <c r="CV26" s="269">
        <v>397</v>
      </c>
      <c r="CW26" s="274">
        <f>ROUND(CV26/5*6,0)</f>
        <v>476</v>
      </c>
      <c r="CX26" s="275">
        <f t="shared" si="22"/>
        <v>618</v>
      </c>
      <c r="CY26" s="273">
        <v>68</v>
      </c>
      <c r="CZ26" s="270">
        <f>ROUND(CY26/5*6,0)</f>
        <v>82</v>
      </c>
      <c r="DA26" s="269">
        <v>80</v>
      </c>
      <c r="DB26" s="274">
        <f>ROUND(DA26/5*6,0)</f>
        <v>96</v>
      </c>
      <c r="DC26" s="275">
        <f t="shared" si="23"/>
        <v>178</v>
      </c>
      <c r="DD26" s="273">
        <v>39</v>
      </c>
      <c r="DE26" s="270">
        <f>ROUND(DD26/5*6,0)</f>
        <v>47</v>
      </c>
      <c r="DF26" s="269">
        <v>53</v>
      </c>
      <c r="DG26" s="274">
        <f>ROUND(DF26/5*6,0)</f>
        <v>64</v>
      </c>
      <c r="DH26" s="275">
        <f t="shared" si="24"/>
        <v>111</v>
      </c>
      <c r="DI26" s="335">
        <f>SUM(CY26,DD26)</f>
        <v>107</v>
      </c>
      <c r="DJ26" s="337">
        <f>ROUND(DI26/5*6,0)</f>
        <v>128</v>
      </c>
      <c r="DK26" s="336">
        <f>SUM(DA26,DF26)</f>
        <v>133</v>
      </c>
      <c r="DL26" s="343">
        <f>ROUND(DK26/5*6,0)</f>
        <v>160</v>
      </c>
      <c r="DM26" s="344">
        <f t="shared" si="3"/>
        <v>288</v>
      </c>
      <c r="DN26" s="273">
        <v>37</v>
      </c>
      <c r="DO26" s="270">
        <f>ROUND(DN26/5*6,0)</f>
        <v>44</v>
      </c>
      <c r="DP26" s="269">
        <v>25</v>
      </c>
      <c r="DQ26" s="274">
        <f>ROUND(DP26/5*6,0)</f>
        <v>30</v>
      </c>
      <c r="DR26" s="275">
        <f t="shared" si="25"/>
        <v>74</v>
      </c>
      <c r="DS26" s="273">
        <v>23</v>
      </c>
      <c r="DT26" s="270">
        <f>ROUND(DS26/5*6,0)</f>
        <v>28</v>
      </c>
      <c r="DU26" s="269">
        <v>43</v>
      </c>
      <c r="DV26" s="274">
        <f>ROUND(DU26/5*6,0)</f>
        <v>52</v>
      </c>
      <c r="DW26" s="275">
        <f t="shared" si="26"/>
        <v>80</v>
      </c>
      <c r="DX26" s="273">
        <v>177</v>
      </c>
      <c r="DY26" s="270">
        <f>ROUND(DX26/5*6,0)</f>
        <v>212</v>
      </c>
      <c r="DZ26" s="269">
        <v>149</v>
      </c>
      <c r="EA26" s="274">
        <f>ROUND(DZ26/5*6,0)</f>
        <v>179</v>
      </c>
      <c r="EB26" s="275">
        <f t="shared" si="27"/>
        <v>391</v>
      </c>
      <c r="EC26" s="273">
        <v>274</v>
      </c>
      <c r="ED26" s="270">
        <f>ROUND(EC26/5*6,0)</f>
        <v>329</v>
      </c>
      <c r="EE26" s="269">
        <v>107</v>
      </c>
      <c r="EF26" s="274">
        <f>ROUND(EE26/5*6,0)</f>
        <v>128</v>
      </c>
      <c r="EG26" s="275">
        <f t="shared" si="28"/>
        <v>457</v>
      </c>
      <c r="EH26" s="273">
        <v>42</v>
      </c>
      <c r="EI26" s="270">
        <f>ROUND(EH26/5*6,0)</f>
        <v>50</v>
      </c>
      <c r="EJ26" s="269">
        <v>41</v>
      </c>
      <c r="EK26" s="274">
        <f>ROUND(EJ26/5*6,0)</f>
        <v>49</v>
      </c>
      <c r="EL26" s="275">
        <f t="shared" si="29"/>
        <v>99</v>
      </c>
      <c r="EM26" s="273">
        <v>11</v>
      </c>
      <c r="EN26" s="270">
        <f>ROUND(EM26/5*6,0)</f>
        <v>13</v>
      </c>
      <c r="EO26" s="269">
        <v>12</v>
      </c>
      <c r="EP26" s="274">
        <f>ROUND(EO26/5*6,0)</f>
        <v>14</v>
      </c>
      <c r="EQ26" s="275">
        <f t="shared" si="30"/>
        <v>27</v>
      </c>
      <c r="ER26" s="273">
        <v>23</v>
      </c>
      <c r="ES26" s="270">
        <f>ROUND(ER26/5*6,0)</f>
        <v>28</v>
      </c>
      <c r="ET26" s="269">
        <v>16</v>
      </c>
      <c r="EU26" s="274">
        <f>ROUND(ET26/5*6,0)</f>
        <v>19</v>
      </c>
      <c r="EV26" s="275">
        <f t="shared" si="31"/>
        <v>47</v>
      </c>
      <c r="EW26" s="273">
        <v>198</v>
      </c>
      <c r="EX26" s="270">
        <f>ROUND(EW26/5*6,0)</f>
        <v>238</v>
      </c>
      <c r="EY26" s="269">
        <v>63</v>
      </c>
      <c r="EZ26" s="274">
        <f>ROUND(EY26/5*6,0)</f>
        <v>76</v>
      </c>
      <c r="FA26" s="275">
        <f t="shared" si="32"/>
        <v>314</v>
      </c>
      <c r="FB26" s="273">
        <v>349</v>
      </c>
      <c r="FC26" s="270">
        <f>ROUND(FB26/5*6,0)</f>
        <v>419</v>
      </c>
      <c r="FD26" s="269">
        <v>132</v>
      </c>
      <c r="FE26" s="274">
        <f>ROUND(FD26/5*6,0)</f>
        <v>158</v>
      </c>
      <c r="FF26" s="275">
        <f t="shared" si="33"/>
        <v>577</v>
      </c>
      <c r="FG26" s="273">
        <v>15</v>
      </c>
      <c r="FH26" s="270">
        <f>ROUND(FG26/5*6,0)</f>
        <v>18</v>
      </c>
      <c r="FI26" s="269">
        <v>76</v>
      </c>
      <c r="FJ26" s="274">
        <f>ROUND(FI26/5*6,0)</f>
        <v>91</v>
      </c>
      <c r="FK26" s="275">
        <f t="shared" si="34"/>
        <v>109</v>
      </c>
      <c r="FL26" s="273">
        <v>47</v>
      </c>
      <c r="FM26" s="270">
        <f>ROUND(FL26/5*6,0)</f>
        <v>56</v>
      </c>
      <c r="FN26" s="269">
        <v>45</v>
      </c>
      <c r="FO26" s="274">
        <f>ROUND(FN26/5*6,0)</f>
        <v>54</v>
      </c>
      <c r="FP26" s="275">
        <f t="shared" si="35"/>
        <v>110</v>
      </c>
      <c r="FQ26" s="273">
        <v>21</v>
      </c>
      <c r="FR26" s="270">
        <f>ROUND(FQ26/5*6,0)</f>
        <v>25</v>
      </c>
      <c r="FS26" s="269">
        <v>105</v>
      </c>
      <c r="FT26" s="274">
        <f>ROUND(FS26/5*6,0)</f>
        <v>126</v>
      </c>
      <c r="FU26" s="275">
        <f t="shared" si="36"/>
        <v>151</v>
      </c>
      <c r="FV26" s="273">
        <v>20</v>
      </c>
      <c r="FW26" s="270">
        <f>ROUND(FV26/5*6,0)</f>
        <v>24</v>
      </c>
      <c r="FX26" s="269">
        <v>37</v>
      </c>
      <c r="FY26" s="274">
        <f>ROUND(FX26/5*6,0)</f>
        <v>44</v>
      </c>
      <c r="FZ26" s="275">
        <f t="shared" si="37"/>
        <v>68</v>
      </c>
      <c r="GA26" s="273">
        <v>35</v>
      </c>
      <c r="GB26" s="270">
        <f>ROUND(GA26/5*6,0)</f>
        <v>42</v>
      </c>
      <c r="GC26" s="269">
        <v>55</v>
      </c>
      <c r="GD26" s="274">
        <f>ROUND(GC26/5*6,0)</f>
        <v>66</v>
      </c>
      <c r="GE26" s="275">
        <f t="shared" si="38"/>
        <v>108</v>
      </c>
      <c r="GF26" s="273">
        <v>7</v>
      </c>
      <c r="GG26" s="270">
        <f>ROUND(GF26/5*6,0)</f>
        <v>8</v>
      </c>
      <c r="GH26" s="269">
        <v>15</v>
      </c>
      <c r="GI26" s="274">
        <f>ROUND(GH26/5*6,0)</f>
        <v>18</v>
      </c>
      <c r="GJ26" s="275">
        <f t="shared" si="39"/>
        <v>26</v>
      </c>
      <c r="GK26" s="273">
        <v>73</v>
      </c>
      <c r="GL26" s="270">
        <f>ROUND(GK26/5*6,0)</f>
        <v>88</v>
      </c>
      <c r="GM26" s="269">
        <v>117</v>
      </c>
      <c r="GN26" s="274">
        <f>ROUND(GM26/5*6,0)</f>
        <v>140</v>
      </c>
      <c r="GO26" s="275">
        <f t="shared" si="40"/>
        <v>228</v>
      </c>
      <c r="GP26" s="273">
        <v>28</v>
      </c>
      <c r="GQ26" s="270">
        <f>ROUND(GP26/5*6,0)</f>
        <v>34</v>
      </c>
      <c r="GR26" s="269">
        <v>65</v>
      </c>
      <c r="GS26" s="274">
        <f>ROUND(GR26/5*6,0)</f>
        <v>78</v>
      </c>
      <c r="GT26" s="275">
        <f t="shared" si="41"/>
        <v>112</v>
      </c>
      <c r="GU26" s="273">
        <v>151</v>
      </c>
      <c r="GV26" s="270">
        <f>ROUND(GU26/5*6,0)</f>
        <v>181</v>
      </c>
      <c r="GW26" s="269">
        <v>127</v>
      </c>
      <c r="GX26" s="274">
        <f>ROUND(GW26/5*6,0)</f>
        <v>152</v>
      </c>
      <c r="GY26" s="275">
        <f t="shared" si="42"/>
        <v>333</v>
      </c>
      <c r="GZ26" s="273">
        <v>42</v>
      </c>
      <c r="HA26" s="270">
        <f>ROUND(GZ26/5*6,0)</f>
        <v>50</v>
      </c>
      <c r="HB26" s="269">
        <v>36</v>
      </c>
      <c r="HC26" s="274">
        <f>ROUND(HB26/5*6,0)</f>
        <v>43</v>
      </c>
      <c r="HD26" s="275">
        <f t="shared" si="43"/>
        <v>93</v>
      </c>
      <c r="HE26" s="273">
        <v>392</v>
      </c>
      <c r="HF26" s="270">
        <f>ROUND(HE26/5*6,0)</f>
        <v>470</v>
      </c>
      <c r="HG26" s="269">
        <v>511</v>
      </c>
      <c r="HH26" s="274">
        <f>ROUND(HG26/5*6,0)</f>
        <v>613</v>
      </c>
      <c r="HI26" s="275">
        <f t="shared" si="44"/>
        <v>1083</v>
      </c>
      <c r="HJ26" s="273">
        <v>88</v>
      </c>
      <c r="HK26" s="270">
        <f>ROUND(HJ26/5*6,0)</f>
        <v>106</v>
      </c>
      <c r="HL26" s="269">
        <v>96</v>
      </c>
      <c r="HM26" s="274">
        <f>ROUND(HL26/5*6,0)</f>
        <v>115</v>
      </c>
      <c r="HN26" s="275">
        <f t="shared" si="45"/>
        <v>221</v>
      </c>
      <c r="HO26" s="273">
        <v>144</v>
      </c>
      <c r="HP26" s="270">
        <f>ROUND(HO26/5*6,0)</f>
        <v>173</v>
      </c>
      <c r="HQ26" s="269">
        <v>197</v>
      </c>
      <c r="HR26" s="274">
        <f>ROUND(HQ26/5*6,0)</f>
        <v>236</v>
      </c>
      <c r="HS26" s="275">
        <f t="shared" si="46"/>
        <v>409</v>
      </c>
      <c r="HT26" s="273">
        <v>48</v>
      </c>
      <c r="HU26" s="270">
        <f>ROUND(HT26/5*6,0)</f>
        <v>58</v>
      </c>
      <c r="HV26" s="269">
        <v>75</v>
      </c>
      <c r="HW26" s="274">
        <f>ROUND(HV26/5*6,0)</f>
        <v>90</v>
      </c>
      <c r="HX26" s="275">
        <f t="shared" si="47"/>
        <v>148</v>
      </c>
      <c r="HY26" s="273">
        <v>89</v>
      </c>
      <c r="HZ26" s="270">
        <f>ROUND(HY26/5*6,0)</f>
        <v>107</v>
      </c>
      <c r="IA26" s="269">
        <v>107</v>
      </c>
      <c r="IB26" s="274">
        <f>ROUND(IA26/5*6,0)</f>
        <v>128</v>
      </c>
      <c r="IC26" s="275">
        <f t="shared" si="48"/>
        <v>235</v>
      </c>
      <c r="ID26" s="270">
        <f t="shared" si="4"/>
        <v>8601</v>
      </c>
      <c r="IE26" s="268">
        <f t="shared" si="5"/>
        <v>9268</v>
      </c>
      <c r="IF26" s="245">
        <f t="shared" si="5"/>
        <v>17869</v>
      </c>
    </row>
    <row r="27" spans="1:242" s="237" customFormat="1" x14ac:dyDescent="0.15">
      <c r="A27" s="658"/>
      <c r="B27" s="253" t="s">
        <v>109</v>
      </c>
      <c r="C27" s="272">
        <v>88</v>
      </c>
      <c r="D27" s="250">
        <f>ROUND(C27/5*6,0)</f>
        <v>106</v>
      </c>
      <c r="E27" s="271">
        <v>124</v>
      </c>
      <c r="F27" s="248">
        <f>ROUND(E27/5*6,0)</f>
        <v>149</v>
      </c>
      <c r="G27" s="252">
        <f t="shared" si="6"/>
        <v>255</v>
      </c>
      <c r="H27" s="272">
        <v>228</v>
      </c>
      <c r="I27" s="250">
        <f>ROUND(H27/5*6,0)</f>
        <v>274</v>
      </c>
      <c r="J27" s="271">
        <v>85</v>
      </c>
      <c r="K27" s="248">
        <f>ROUND(J27/5*6,0)</f>
        <v>102</v>
      </c>
      <c r="L27" s="252">
        <f t="shared" si="7"/>
        <v>376</v>
      </c>
      <c r="M27" s="272">
        <v>319</v>
      </c>
      <c r="N27" s="250">
        <f>ROUND(M27/5*6,0)</f>
        <v>383</v>
      </c>
      <c r="O27" s="271">
        <v>685</v>
      </c>
      <c r="P27" s="248">
        <f>ROUND(O27/5*6,0)</f>
        <v>822</v>
      </c>
      <c r="Q27" s="252">
        <f t="shared" si="8"/>
        <v>1205</v>
      </c>
      <c r="R27" s="325">
        <f>SUM(C27,H27,M27)</f>
        <v>635</v>
      </c>
      <c r="S27" s="326">
        <f>ROUND(R27/5*6,0)</f>
        <v>762</v>
      </c>
      <c r="T27" s="327">
        <f>SUM(E27,J27,O27)</f>
        <v>894</v>
      </c>
      <c r="U27" s="248">
        <f>ROUND(T27/5*6,0)</f>
        <v>1073</v>
      </c>
      <c r="V27" s="247">
        <f t="shared" si="0"/>
        <v>1835</v>
      </c>
      <c r="W27" s="272">
        <v>1296</v>
      </c>
      <c r="X27" s="250">
        <f>ROUND(W27/5*6,0)</f>
        <v>1555</v>
      </c>
      <c r="Y27" s="271">
        <v>1452</v>
      </c>
      <c r="Z27" s="248">
        <f>ROUND(Y27/5*6,0)</f>
        <v>1742</v>
      </c>
      <c r="AA27" s="252">
        <f t="shared" si="9"/>
        <v>3297</v>
      </c>
      <c r="AB27" s="272">
        <v>457</v>
      </c>
      <c r="AC27" s="250">
        <f>ROUND(AB27/5*6,0)</f>
        <v>548</v>
      </c>
      <c r="AD27" s="271">
        <v>410</v>
      </c>
      <c r="AE27" s="248">
        <f>ROUND(AD27/5*6,0)</f>
        <v>492</v>
      </c>
      <c r="AF27" s="252">
        <f t="shared" si="10"/>
        <v>1040</v>
      </c>
      <c r="AG27" s="325">
        <f>SUM(W27,AB27)</f>
        <v>1753</v>
      </c>
      <c r="AH27" s="326">
        <f>ROUND(AG27/5*6,0)</f>
        <v>2104</v>
      </c>
      <c r="AI27" s="327">
        <f>SUM(Y27,AD27)</f>
        <v>1862</v>
      </c>
      <c r="AJ27" s="328">
        <f>ROUND(AI27/5*6,0)</f>
        <v>2234</v>
      </c>
      <c r="AK27" s="329">
        <f t="shared" si="1"/>
        <v>4338</v>
      </c>
      <c r="AL27" s="272">
        <v>305</v>
      </c>
      <c r="AM27" s="250">
        <f>ROUND(AL27/5*6,0)</f>
        <v>366</v>
      </c>
      <c r="AN27" s="271">
        <v>237</v>
      </c>
      <c r="AO27" s="248">
        <f>ROUND(AN27/5*6,0)</f>
        <v>284</v>
      </c>
      <c r="AP27" s="252">
        <f t="shared" si="11"/>
        <v>650</v>
      </c>
      <c r="AQ27" s="272">
        <v>380</v>
      </c>
      <c r="AR27" s="250">
        <f>ROUND(AQ27/5*6,0)</f>
        <v>456</v>
      </c>
      <c r="AS27" s="271">
        <v>341</v>
      </c>
      <c r="AT27" s="248">
        <f>ROUND(AS27/5*6,0)</f>
        <v>409</v>
      </c>
      <c r="AU27" s="252">
        <f t="shared" si="12"/>
        <v>865</v>
      </c>
      <c r="AV27" s="272">
        <v>678</v>
      </c>
      <c r="AW27" s="250">
        <f>ROUND(AV27/5*6,0)</f>
        <v>814</v>
      </c>
      <c r="AX27" s="271">
        <v>525</v>
      </c>
      <c r="AY27" s="248">
        <f>ROUND(AX27/5*6,0)</f>
        <v>630</v>
      </c>
      <c r="AZ27" s="252">
        <f t="shared" si="13"/>
        <v>1444</v>
      </c>
      <c r="BA27" s="272">
        <v>173</v>
      </c>
      <c r="BB27" s="250">
        <f>ROUND(BA27/5*6,0)</f>
        <v>208</v>
      </c>
      <c r="BC27" s="271">
        <v>186</v>
      </c>
      <c r="BD27" s="248">
        <f>ROUND(BC27/5*6,0)</f>
        <v>223</v>
      </c>
      <c r="BE27" s="252">
        <f t="shared" si="14"/>
        <v>431</v>
      </c>
      <c r="BF27" s="272">
        <v>398</v>
      </c>
      <c r="BG27" s="250">
        <f>ROUND(BF27/5*6,0)</f>
        <v>478</v>
      </c>
      <c r="BH27" s="271">
        <v>405</v>
      </c>
      <c r="BI27" s="248">
        <f>ROUND(BH27/5*6,0)</f>
        <v>486</v>
      </c>
      <c r="BJ27" s="252">
        <f t="shared" si="15"/>
        <v>964</v>
      </c>
      <c r="BK27" s="272">
        <v>163</v>
      </c>
      <c r="BL27" s="250">
        <f>ROUND(BK27/5*6,0)</f>
        <v>196</v>
      </c>
      <c r="BM27" s="271">
        <v>171</v>
      </c>
      <c r="BN27" s="248">
        <f>ROUND(BM27/5*6,0)</f>
        <v>205</v>
      </c>
      <c r="BO27" s="252">
        <f t="shared" si="16"/>
        <v>401</v>
      </c>
      <c r="BP27" s="272">
        <v>370</v>
      </c>
      <c r="BQ27" s="250">
        <f>ROUND(BP27/5*6,0)</f>
        <v>444</v>
      </c>
      <c r="BR27" s="271">
        <v>418</v>
      </c>
      <c r="BS27" s="248">
        <f>ROUND(BR27/5*6,0)</f>
        <v>502</v>
      </c>
      <c r="BT27" s="252">
        <f t="shared" si="17"/>
        <v>946</v>
      </c>
      <c r="BU27" s="272">
        <v>215</v>
      </c>
      <c r="BV27" s="250">
        <f>ROUND(BU27/5*6,0)</f>
        <v>258</v>
      </c>
      <c r="BW27" s="271">
        <v>228</v>
      </c>
      <c r="BX27" s="248">
        <f>ROUND(BW27/5*6,0)</f>
        <v>274</v>
      </c>
      <c r="BY27" s="252">
        <f t="shared" si="18"/>
        <v>532</v>
      </c>
      <c r="BZ27" s="272">
        <v>276</v>
      </c>
      <c r="CA27" s="250">
        <f>ROUND(BZ27/5*6,0)</f>
        <v>331</v>
      </c>
      <c r="CB27" s="271">
        <v>278</v>
      </c>
      <c r="CC27" s="248">
        <f>ROUND(CB27/5*6,0)</f>
        <v>334</v>
      </c>
      <c r="CD27" s="252">
        <f t="shared" si="19"/>
        <v>665</v>
      </c>
      <c r="CE27" s="272">
        <v>81</v>
      </c>
      <c r="CF27" s="250">
        <f>ROUND(CE27/5*6,0)</f>
        <v>97</v>
      </c>
      <c r="CG27" s="271">
        <v>100</v>
      </c>
      <c r="CH27" s="248">
        <f>ROUND(CG27/5*6,0)</f>
        <v>120</v>
      </c>
      <c r="CI27" s="252">
        <f t="shared" si="20"/>
        <v>217</v>
      </c>
      <c r="CJ27" s="272">
        <v>211</v>
      </c>
      <c r="CK27" s="250">
        <f>ROUND(CJ27/5*6,0)</f>
        <v>253</v>
      </c>
      <c r="CL27" s="271">
        <v>246</v>
      </c>
      <c r="CM27" s="248">
        <f>ROUND(CL27/5*6,0)</f>
        <v>295</v>
      </c>
      <c r="CN27" s="252">
        <f t="shared" si="21"/>
        <v>548</v>
      </c>
      <c r="CO27" s="321">
        <f>SUM(CE27,CJ27)</f>
        <v>292</v>
      </c>
      <c r="CP27" s="321">
        <f>ROUND(CO27/5*6,0)</f>
        <v>350</v>
      </c>
      <c r="CQ27" s="322">
        <f>SUM(CG27,CL27)</f>
        <v>346</v>
      </c>
      <c r="CR27" s="328">
        <f>ROUND(CQ27/5*6,0)</f>
        <v>415</v>
      </c>
      <c r="CS27" s="329">
        <f t="shared" si="2"/>
        <v>765</v>
      </c>
      <c r="CT27" s="272">
        <v>153</v>
      </c>
      <c r="CU27" s="250">
        <f>ROUND(CT27/5*6,0)</f>
        <v>184</v>
      </c>
      <c r="CV27" s="271">
        <v>330</v>
      </c>
      <c r="CW27" s="248">
        <f>ROUND(CV27/5*6,0)</f>
        <v>396</v>
      </c>
      <c r="CX27" s="252">
        <f t="shared" si="22"/>
        <v>580</v>
      </c>
      <c r="CY27" s="272">
        <v>74</v>
      </c>
      <c r="CZ27" s="250">
        <f>ROUND(CY27/5*6,0)</f>
        <v>89</v>
      </c>
      <c r="DA27" s="271">
        <v>61</v>
      </c>
      <c r="DB27" s="248">
        <f>ROUND(DA27/5*6,0)</f>
        <v>73</v>
      </c>
      <c r="DC27" s="252">
        <f t="shared" si="23"/>
        <v>162</v>
      </c>
      <c r="DD27" s="272">
        <v>39</v>
      </c>
      <c r="DE27" s="250">
        <f>ROUND(DD27/5*6,0)</f>
        <v>47</v>
      </c>
      <c r="DF27" s="271">
        <v>68</v>
      </c>
      <c r="DG27" s="248">
        <f>ROUND(DF27/5*6,0)</f>
        <v>82</v>
      </c>
      <c r="DH27" s="252">
        <f t="shared" si="24"/>
        <v>129</v>
      </c>
      <c r="DI27" s="320">
        <f>SUM(CY27,DD27)</f>
        <v>113</v>
      </c>
      <c r="DJ27" s="321">
        <f>ROUND(DI27/5*6,0)</f>
        <v>136</v>
      </c>
      <c r="DK27" s="322">
        <f>SUM(DA27,DF27)</f>
        <v>129</v>
      </c>
      <c r="DL27" s="328">
        <f>ROUND(DK27/5*6,0)</f>
        <v>155</v>
      </c>
      <c r="DM27" s="329">
        <f t="shared" si="3"/>
        <v>291</v>
      </c>
      <c r="DN27" s="272">
        <v>23</v>
      </c>
      <c r="DO27" s="250">
        <f>ROUND(DN27/5*6,0)</f>
        <v>28</v>
      </c>
      <c r="DP27" s="271">
        <v>24</v>
      </c>
      <c r="DQ27" s="248">
        <f>ROUND(DP27/5*6,0)</f>
        <v>29</v>
      </c>
      <c r="DR27" s="252">
        <f t="shared" si="25"/>
        <v>57</v>
      </c>
      <c r="DS27" s="272">
        <v>46</v>
      </c>
      <c r="DT27" s="250">
        <f>ROUND(DS27/5*6,0)</f>
        <v>55</v>
      </c>
      <c r="DU27" s="271">
        <v>46</v>
      </c>
      <c r="DV27" s="248">
        <f>ROUND(DU27/5*6,0)</f>
        <v>55</v>
      </c>
      <c r="DW27" s="252">
        <f t="shared" si="26"/>
        <v>110</v>
      </c>
      <c r="DX27" s="272">
        <v>223</v>
      </c>
      <c r="DY27" s="250">
        <f>ROUND(DX27/5*6,0)</f>
        <v>268</v>
      </c>
      <c r="DZ27" s="271">
        <v>222</v>
      </c>
      <c r="EA27" s="248">
        <f>ROUND(DZ27/5*6,0)</f>
        <v>266</v>
      </c>
      <c r="EB27" s="252">
        <f t="shared" si="27"/>
        <v>534</v>
      </c>
      <c r="EC27" s="272">
        <v>758</v>
      </c>
      <c r="ED27" s="250">
        <f>ROUND(EC27/5*6,0)</f>
        <v>910</v>
      </c>
      <c r="EE27" s="271">
        <v>269</v>
      </c>
      <c r="EF27" s="248">
        <f>ROUND(EE27/5*6,0)</f>
        <v>323</v>
      </c>
      <c r="EG27" s="252">
        <f t="shared" si="28"/>
        <v>1233</v>
      </c>
      <c r="EH27" s="272">
        <v>35</v>
      </c>
      <c r="EI27" s="250">
        <f>ROUND(EH27/5*6,0)</f>
        <v>42</v>
      </c>
      <c r="EJ27" s="271">
        <v>45</v>
      </c>
      <c r="EK27" s="248">
        <f>ROUND(EJ27/5*6,0)</f>
        <v>54</v>
      </c>
      <c r="EL27" s="252">
        <f t="shared" si="29"/>
        <v>96</v>
      </c>
      <c r="EM27" s="272">
        <v>13</v>
      </c>
      <c r="EN27" s="250">
        <f>ROUND(EM27/5*6,0)</f>
        <v>16</v>
      </c>
      <c r="EO27" s="271">
        <v>8</v>
      </c>
      <c r="EP27" s="248">
        <f>ROUND(EO27/5*6,0)</f>
        <v>10</v>
      </c>
      <c r="EQ27" s="252">
        <f t="shared" si="30"/>
        <v>26</v>
      </c>
      <c r="ER27" s="272">
        <v>14</v>
      </c>
      <c r="ES27" s="250">
        <f>ROUND(ER27/5*6,0)</f>
        <v>17</v>
      </c>
      <c r="ET27" s="271">
        <v>23</v>
      </c>
      <c r="EU27" s="248">
        <f>ROUND(ET27/5*6,0)</f>
        <v>28</v>
      </c>
      <c r="EV27" s="252">
        <f t="shared" si="31"/>
        <v>45</v>
      </c>
      <c r="EW27" s="272">
        <v>216</v>
      </c>
      <c r="EX27" s="250">
        <f>ROUND(EW27/5*6,0)</f>
        <v>259</v>
      </c>
      <c r="EY27" s="271">
        <v>70</v>
      </c>
      <c r="EZ27" s="248">
        <f>ROUND(EY27/5*6,0)</f>
        <v>84</v>
      </c>
      <c r="FA27" s="252">
        <f t="shared" si="32"/>
        <v>343</v>
      </c>
      <c r="FB27" s="272">
        <v>407</v>
      </c>
      <c r="FC27" s="250">
        <f>ROUND(FB27/5*6,0)</f>
        <v>488</v>
      </c>
      <c r="FD27" s="271">
        <v>83</v>
      </c>
      <c r="FE27" s="248">
        <f>ROUND(FD27/5*6,0)</f>
        <v>100</v>
      </c>
      <c r="FF27" s="252">
        <f t="shared" si="33"/>
        <v>588</v>
      </c>
      <c r="FG27" s="272">
        <v>12</v>
      </c>
      <c r="FH27" s="250">
        <f>ROUND(FG27/5*6,0)</f>
        <v>14</v>
      </c>
      <c r="FI27" s="271">
        <v>19</v>
      </c>
      <c r="FJ27" s="248">
        <f>ROUND(FI27/5*6,0)</f>
        <v>23</v>
      </c>
      <c r="FK27" s="252">
        <f t="shared" si="34"/>
        <v>37</v>
      </c>
      <c r="FL27" s="272">
        <v>20</v>
      </c>
      <c r="FM27" s="250">
        <f>ROUND(FL27/5*6,0)</f>
        <v>24</v>
      </c>
      <c r="FN27" s="271">
        <v>28</v>
      </c>
      <c r="FO27" s="248">
        <f>ROUND(FN27/5*6,0)</f>
        <v>34</v>
      </c>
      <c r="FP27" s="252">
        <f t="shared" si="35"/>
        <v>58</v>
      </c>
      <c r="FQ27" s="272">
        <v>23</v>
      </c>
      <c r="FR27" s="250">
        <f>ROUND(FQ27/5*6,0)</f>
        <v>28</v>
      </c>
      <c r="FS27" s="271">
        <v>60</v>
      </c>
      <c r="FT27" s="248">
        <f>ROUND(FS27/5*6,0)</f>
        <v>72</v>
      </c>
      <c r="FU27" s="252">
        <f t="shared" si="36"/>
        <v>100</v>
      </c>
      <c r="FV27" s="272">
        <v>9</v>
      </c>
      <c r="FW27" s="250">
        <f>ROUND(FV27/5*6,0)</f>
        <v>11</v>
      </c>
      <c r="FX27" s="271">
        <v>18</v>
      </c>
      <c r="FY27" s="248">
        <f>ROUND(FX27/5*6,0)</f>
        <v>22</v>
      </c>
      <c r="FZ27" s="252">
        <f t="shared" si="37"/>
        <v>33</v>
      </c>
      <c r="GA27" s="272">
        <v>12</v>
      </c>
      <c r="GB27" s="250">
        <f>ROUND(GA27/5*6,0)</f>
        <v>14</v>
      </c>
      <c r="GC27" s="271">
        <v>16</v>
      </c>
      <c r="GD27" s="248">
        <f>ROUND(GC27/5*6,0)</f>
        <v>19</v>
      </c>
      <c r="GE27" s="252">
        <f t="shared" si="38"/>
        <v>33</v>
      </c>
      <c r="GF27" s="272">
        <v>5</v>
      </c>
      <c r="GG27" s="250">
        <f>ROUND(GF27/5*6,0)</f>
        <v>6</v>
      </c>
      <c r="GH27" s="271">
        <v>1</v>
      </c>
      <c r="GI27" s="248">
        <f>ROUND(GH27/5*6,0)</f>
        <v>1</v>
      </c>
      <c r="GJ27" s="252">
        <f t="shared" si="39"/>
        <v>7</v>
      </c>
      <c r="GK27" s="272">
        <v>60</v>
      </c>
      <c r="GL27" s="250">
        <f>ROUND(GK27/5*6,0)</f>
        <v>72</v>
      </c>
      <c r="GM27" s="271">
        <v>107</v>
      </c>
      <c r="GN27" s="248">
        <f>ROUND(GM27/5*6,0)</f>
        <v>128</v>
      </c>
      <c r="GO27" s="252">
        <f t="shared" si="40"/>
        <v>200</v>
      </c>
      <c r="GP27" s="272">
        <v>14</v>
      </c>
      <c r="GQ27" s="250">
        <f>ROUND(GP27/5*6,0)</f>
        <v>17</v>
      </c>
      <c r="GR27" s="271">
        <v>33</v>
      </c>
      <c r="GS27" s="248">
        <f>ROUND(GR27/5*6,0)</f>
        <v>40</v>
      </c>
      <c r="GT27" s="252">
        <f t="shared" si="41"/>
        <v>57</v>
      </c>
      <c r="GU27" s="272">
        <v>112</v>
      </c>
      <c r="GV27" s="250">
        <f>ROUND(GU27/5*6,0)</f>
        <v>134</v>
      </c>
      <c r="GW27" s="271">
        <v>92</v>
      </c>
      <c r="GX27" s="248">
        <f>ROUND(GW27/5*6,0)</f>
        <v>110</v>
      </c>
      <c r="GY27" s="252">
        <f t="shared" si="42"/>
        <v>244</v>
      </c>
      <c r="GZ27" s="272">
        <v>39</v>
      </c>
      <c r="HA27" s="250">
        <f>ROUND(GZ27/5*6,0)</f>
        <v>47</v>
      </c>
      <c r="HB27" s="271">
        <v>63</v>
      </c>
      <c r="HC27" s="248">
        <f>ROUND(HB27/5*6,0)</f>
        <v>76</v>
      </c>
      <c r="HD27" s="252">
        <f t="shared" si="43"/>
        <v>123</v>
      </c>
      <c r="HE27" s="272">
        <v>375</v>
      </c>
      <c r="HF27" s="250">
        <f>ROUND(HE27/5*6,0)</f>
        <v>450</v>
      </c>
      <c r="HG27" s="271">
        <v>519</v>
      </c>
      <c r="HH27" s="248">
        <f>ROUND(HG27/5*6,0)</f>
        <v>623</v>
      </c>
      <c r="HI27" s="252">
        <f t="shared" si="44"/>
        <v>1073</v>
      </c>
      <c r="HJ27" s="272">
        <v>161</v>
      </c>
      <c r="HK27" s="250">
        <f>ROUND(HJ27/5*6,0)</f>
        <v>193</v>
      </c>
      <c r="HL27" s="271">
        <v>146</v>
      </c>
      <c r="HM27" s="248">
        <f>ROUND(HL27/5*6,0)</f>
        <v>175</v>
      </c>
      <c r="HN27" s="252">
        <f t="shared" si="45"/>
        <v>368</v>
      </c>
      <c r="HO27" s="272">
        <v>173</v>
      </c>
      <c r="HP27" s="250">
        <f>ROUND(HO27/5*6,0)</f>
        <v>208</v>
      </c>
      <c r="HQ27" s="271">
        <v>328</v>
      </c>
      <c r="HR27" s="248">
        <f>ROUND(HQ27/5*6,0)</f>
        <v>394</v>
      </c>
      <c r="HS27" s="252">
        <f t="shared" si="46"/>
        <v>602</v>
      </c>
      <c r="HT27" s="272">
        <v>69</v>
      </c>
      <c r="HU27" s="250">
        <f>ROUND(HT27/5*6,0)</f>
        <v>83</v>
      </c>
      <c r="HV27" s="271">
        <v>100</v>
      </c>
      <c r="HW27" s="248">
        <f>ROUND(HV27/5*6,0)</f>
        <v>120</v>
      </c>
      <c r="HX27" s="252">
        <f t="shared" si="47"/>
        <v>203</v>
      </c>
      <c r="HY27" s="272">
        <v>94</v>
      </c>
      <c r="HZ27" s="250">
        <f>ROUND(HY27/5*6,0)</f>
        <v>113</v>
      </c>
      <c r="IA27" s="271">
        <v>95</v>
      </c>
      <c r="IB27" s="248">
        <f>ROUND(IA27/5*6,0)</f>
        <v>114</v>
      </c>
      <c r="IC27" s="252">
        <f t="shared" si="48"/>
        <v>227</v>
      </c>
      <c r="ID27" s="270">
        <f t="shared" si="4"/>
        <v>10584</v>
      </c>
      <c r="IE27" s="268">
        <f t="shared" si="5"/>
        <v>10520</v>
      </c>
      <c r="IF27" s="245">
        <f t="shared" si="5"/>
        <v>21104</v>
      </c>
    </row>
    <row r="28" spans="1:242" s="237" customFormat="1" x14ac:dyDescent="0.15">
      <c r="A28" s="659"/>
      <c r="B28" s="443" t="s">
        <v>85</v>
      </c>
      <c r="C28" s="243">
        <f>SUM(C26:C27)</f>
        <v>151</v>
      </c>
      <c r="D28" s="243">
        <f>SUM(D26:D27)</f>
        <v>182</v>
      </c>
      <c r="E28" s="242">
        <f>SUM(E26:E27)</f>
        <v>243</v>
      </c>
      <c r="F28" s="241">
        <f>SUM(F26:F27)</f>
        <v>292</v>
      </c>
      <c r="G28" s="244">
        <f t="shared" si="6"/>
        <v>474</v>
      </c>
      <c r="H28" s="243">
        <f>SUM(H26:H27)</f>
        <v>451</v>
      </c>
      <c r="I28" s="243">
        <f>SUM(I26:I27)</f>
        <v>542</v>
      </c>
      <c r="J28" s="242">
        <f>SUM(J26:J27)</f>
        <v>205</v>
      </c>
      <c r="K28" s="241">
        <f>SUM(K26:K27)</f>
        <v>246</v>
      </c>
      <c r="L28" s="244">
        <f t="shared" si="7"/>
        <v>788</v>
      </c>
      <c r="M28" s="243">
        <f>SUM(M26:M27)</f>
        <v>613</v>
      </c>
      <c r="N28" s="243">
        <f>SUM(N26:N27)</f>
        <v>736</v>
      </c>
      <c r="O28" s="242">
        <f>SUM(O26:O27)</f>
        <v>1348</v>
      </c>
      <c r="P28" s="241">
        <f>SUM(P26:P27)</f>
        <v>1618</v>
      </c>
      <c r="Q28" s="244">
        <f t="shared" si="8"/>
        <v>2354</v>
      </c>
      <c r="R28" s="330">
        <f>SUM(R26:R27)</f>
        <v>1215</v>
      </c>
      <c r="S28" s="331">
        <f>SUM(S26:S27)</f>
        <v>1458</v>
      </c>
      <c r="T28" s="332">
        <f>SUM(T26:T27)</f>
        <v>1796</v>
      </c>
      <c r="U28" s="241">
        <f>SUM(U26:U27)</f>
        <v>2155</v>
      </c>
      <c r="V28" s="239">
        <f t="shared" si="0"/>
        <v>3613</v>
      </c>
      <c r="W28" s="243">
        <f>SUM(W26:W27)</f>
        <v>2553</v>
      </c>
      <c r="X28" s="243">
        <f>SUM(X26:X27)</f>
        <v>3063</v>
      </c>
      <c r="Y28" s="242">
        <f>SUM(Y26:Y27)</f>
        <v>2778</v>
      </c>
      <c r="Z28" s="241">
        <f>SUM(Z26:Z27)</f>
        <v>3333</v>
      </c>
      <c r="AA28" s="244">
        <f t="shared" si="9"/>
        <v>6396</v>
      </c>
      <c r="AB28" s="243">
        <f>SUM(AB26:AB27)</f>
        <v>783</v>
      </c>
      <c r="AC28" s="243">
        <f>SUM(AC26:AC27)</f>
        <v>939</v>
      </c>
      <c r="AD28" s="242">
        <f>SUM(AD26:AD27)</f>
        <v>747</v>
      </c>
      <c r="AE28" s="241">
        <f>SUM(AE26:AE27)</f>
        <v>896</v>
      </c>
      <c r="AF28" s="244">
        <f t="shared" si="10"/>
        <v>1835</v>
      </c>
      <c r="AG28" s="330">
        <f>SUM(AG26:AG27)</f>
        <v>3336</v>
      </c>
      <c r="AH28" s="331">
        <f>SUM(AH26:AH27)</f>
        <v>4004</v>
      </c>
      <c r="AI28" s="332">
        <f>SUM(AI26:AI27)</f>
        <v>3525</v>
      </c>
      <c r="AJ28" s="333">
        <f>SUM(AJ26:AJ27)</f>
        <v>4230</v>
      </c>
      <c r="AK28" s="334">
        <f t="shared" si="1"/>
        <v>8234</v>
      </c>
      <c r="AL28" s="243">
        <f>SUM(AL26:AL27)</f>
        <v>563</v>
      </c>
      <c r="AM28" s="243">
        <f>SUM(AM26:AM27)</f>
        <v>676</v>
      </c>
      <c r="AN28" s="242">
        <f>SUM(AN26:AN27)</f>
        <v>454</v>
      </c>
      <c r="AO28" s="241">
        <f>SUM(AO26:AO27)</f>
        <v>544</v>
      </c>
      <c r="AP28" s="244">
        <f t="shared" si="11"/>
        <v>1220</v>
      </c>
      <c r="AQ28" s="243">
        <f>SUM(AQ26:AQ27)</f>
        <v>702</v>
      </c>
      <c r="AR28" s="243">
        <f>SUM(AR26:AR27)</f>
        <v>842</v>
      </c>
      <c r="AS28" s="242">
        <f>SUM(AS26:AS27)</f>
        <v>586</v>
      </c>
      <c r="AT28" s="241">
        <f>SUM(AT26:AT27)</f>
        <v>703</v>
      </c>
      <c r="AU28" s="244">
        <f t="shared" si="12"/>
        <v>1545</v>
      </c>
      <c r="AV28" s="243">
        <f>SUM(AV26:AV27)</f>
        <v>1146</v>
      </c>
      <c r="AW28" s="243">
        <f>SUM(AW26:AW27)</f>
        <v>1376</v>
      </c>
      <c r="AX28" s="242">
        <f>SUM(AX26:AX27)</f>
        <v>980</v>
      </c>
      <c r="AY28" s="241">
        <f>SUM(AY26:AY27)</f>
        <v>1176</v>
      </c>
      <c r="AZ28" s="244">
        <f t="shared" si="13"/>
        <v>2552</v>
      </c>
      <c r="BA28" s="243">
        <f>SUM(BA26:BA27)</f>
        <v>283</v>
      </c>
      <c r="BB28" s="243">
        <f>SUM(BB26:BB27)</f>
        <v>340</v>
      </c>
      <c r="BC28" s="242">
        <f>SUM(BC26:BC27)</f>
        <v>307</v>
      </c>
      <c r="BD28" s="241">
        <f>SUM(BD26:BD27)</f>
        <v>368</v>
      </c>
      <c r="BE28" s="244">
        <f t="shared" si="14"/>
        <v>708</v>
      </c>
      <c r="BF28" s="243">
        <f>SUM(BF26:BF27)</f>
        <v>667</v>
      </c>
      <c r="BG28" s="243">
        <f>SUM(BG26:BG27)</f>
        <v>801</v>
      </c>
      <c r="BH28" s="242">
        <f>SUM(BH26:BH27)</f>
        <v>686</v>
      </c>
      <c r="BI28" s="241">
        <f>SUM(BI26:BI27)</f>
        <v>823</v>
      </c>
      <c r="BJ28" s="244">
        <f t="shared" si="15"/>
        <v>1624</v>
      </c>
      <c r="BK28" s="243">
        <f>SUM(BK26:BK27)</f>
        <v>284</v>
      </c>
      <c r="BL28" s="243">
        <f>SUM(BL26:BL27)</f>
        <v>341</v>
      </c>
      <c r="BM28" s="242">
        <f>SUM(BM26:BM27)</f>
        <v>297</v>
      </c>
      <c r="BN28" s="241">
        <f>SUM(BN26:BN27)</f>
        <v>356</v>
      </c>
      <c r="BO28" s="244">
        <f t="shared" si="16"/>
        <v>697</v>
      </c>
      <c r="BP28" s="243">
        <f>SUM(BP26:BP27)</f>
        <v>584</v>
      </c>
      <c r="BQ28" s="243">
        <f>SUM(BQ26:BQ27)</f>
        <v>701</v>
      </c>
      <c r="BR28" s="242">
        <f>SUM(BR26:BR27)</f>
        <v>656</v>
      </c>
      <c r="BS28" s="241">
        <f>SUM(BS26:BS27)</f>
        <v>788</v>
      </c>
      <c r="BT28" s="244">
        <f t="shared" si="17"/>
        <v>1489</v>
      </c>
      <c r="BU28" s="243">
        <f>SUM(BU26:BU27)</f>
        <v>360</v>
      </c>
      <c r="BV28" s="243">
        <f>SUM(BV26:BV27)</f>
        <v>432</v>
      </c>
      <c r="BW28" s="242">
        <f>SUM(BW26:BW27)</f>
        <v>374</v>
      </c>
      <c r="BX28" s="241">
        <f>SUM(BX26:BX27)</f>
        <v>449</v>
      </c>
      <c r="BY28" s="244">
        <f t="shared" si="18"/>
        <v>881</v>
      </c>
      <c r="BZ28" s="243">
        <f>SUM(BZ26:BZ27)</f>
        <v>484</v>
      </c>
      <c r="CA28" s="243">
        <f>SUM(CA26:CA27)</f>
        <v>581</v>
      </c>
      <c r="CB28" s="242">
        <f>SUM(CB26:CB27)</f>
        <v>494</v>
      </c>
      <c r="CC28" s="241">
        <f>SUM(CC26:CC27)</f>
        <v>593</v>
      </c>
      <c r="CD28" s="244">
        <f t="shared" si="19"/>
        <v>1174</v>
      </c>
      <c r="CE28" s="243">
        <f>SUM(CE26:CE27)</f>
        <v>179</v>
      </c>
      <c r="CF28" s="243">
        <f>SUM(CF26:CF27)</f>
        <v>215</v>
      </c>
      <c r="CG28" s="242">
        <f>SUM(CG26:CG27)</f>
        <v>213</v>
      </c>
      <c r="CH28" s="241">
        <f>SUM(CH26:CH27)</f>
        <v>256</v>
      </c>
      <c r="CI28" s="244">
        <f t="shared" si="20"/>
        <v>471</v>
      </c>
      <c r="CJ28" s="243">
        <f>SUM(CJ26:CJ27)</f>
        <v>442</v>
      </c>
      <c r="CK28" s="243">
        <f>SUM(CK26:CK27)</f>
        <v>530</v>
      </c>
      <c r="CL28" s="242">
        <f>SUM(CL26:CL27)</f>
        <v>468</v>
      </c>
      <c r="CM28" s="241">
        <f>SUM(CM26:CM27)</f>
        <v>561</v>
      </c>
      <c r="CN28" s="244">
        <f t="shared" si="21"/>
        <v>1091</v>
      </c>
      <c r="CO28" s="331">
        <f>SUM(CO26:CO27)</f>
        <v>621</v>
      </c>
      <c r="CP28" s="331">
        <f>SUM(CP26:CP27)</f>
        <v>745</v>
      </c>
      <c r="CQ28" s="332">
        <f>SUM(CQ26:CQ27)</f>
        <v>681</v>
      </c>
      <c r="CR28" s="333">
        <f>SUM(CR26:CR27)</f>
        <v>817</v>
      </c>
      <c r="CS28" s="334">
        <f t="shared" si="2"/>
        <v>1562</v>
      </c>
      <c r="CT28" s="243">
        <f>SUM(CT26:CT27)</f>
        <v>271</v>
      </c>
      <c r="CU28" s="243">
        <f>SUM(CU26:CU27)</f>
        <v>326</v>
      </c>
      <c r="CV28" s="242">
        <f>SUM(CV26:CV27)</f>
        <v>727</v>
      </c>
      <c r="CW28" s="241">
        <f>SUM(CW26:CW27)</f>
        <v>872</v>
      </c>
      <c r="CX28" s="244">
        <f t="shared" si="22"/>
        <v>1198</v>
      </c>
      <c r="CY28" s="243">
        <f>SUM(CY26:CY27)</f>
        <v>142</v>
      </c>
      <c r="CZ28" s="243">
        <f>SUM(CZ26:CZ27)</f>
        <v>171</v>
      </c>
      <c r="DA28" s="242">
        <f>SUM(DA26:DA27)</f>
        <v>141</v>
      </c>
      <c r="DB28" s="241">
        <f>SUM(DB26:DB27)</f>
        <v>169</v>
      </c>
      <c r="DC28" s="244">
        <f t="shared" si="23"/>
        <v>340</v>
      </c>
      <c r="DD28" s="243">
        <f>SUM(DD26:DD27)</f>
        <v>78</v>
      </c>
      <c r="DE28" s="243">
        <f>SUM(DE26:DE27)</f>
        <v>94</v>
      </c>
      <c r="DF28" s="242">
        <f>SUM(DF26:DF27)</f>
        <v>121</v>
      </c>
      <c r="DG28" s="241">
        <f>SUM(DG26:DG27)</f>
        <v>146</v>
      </c>
      <c r="DH28" s="244">
        <f t="shared" si="24"/>
        <v>240</v>
      </c>
      <c r="DI28" s="330">
        <f>SUM(DI26:DI27)</f>
        <v>220</v>
      </c>
      <c r="DJ28" s="331">
        <f>SUM(DJ26:DJ27)</f>
        <v>264</v>
      </c>
      <c r="DK28" s="332">
        <f>SUM(DK26:DK27)</f>
        <v>262</v>
      </c>
      <c r="DL28" s="333">
        <f>SUM(DL26:DL27)</f>
        <v>315</v>
      </c>
      <c r="DM28" s="334">
        <f t="shared" si="3"/>
        <v>579</v>
      </c>
      <c r="DN28" s="243">
        <f>SUM(DN26:DN27)</f>
        <v>60</v>
      </c>
      <c r="DO28" s="243">
        <f>SUM(DO26:DO27)</f>
        <v>72</v>
      </c>
      <c r="DP28" s="242">
        <f>SUM(DP26:DP27)</f>
        <v>49</v>
      </c>
      <c r="DQ28" s="241">
        <f>SUM(DQ26:DQ27)</f>
        <v>59</v>
      </c>
      <c r="DR28" s="244">
        <f t="shared" si="25"/>
        <v>131</v>
      </c>
      <c r="DS28" s="243">
        <f>SUM(DS26:DS27)</f>
        <v>69</v>
      </c>
      <c r="DT28" s="243">
        <f>SUM(DT26:DT27)</f>
        <v>83</v>
      </c>
      <c r="DU28" s="242">
        <f>SUM(DU26:DU27)</f>
        <v>89</v>
      </c>
      <c r="DV28" s="241">
        <f>SUM(DV26:DV27)</f>
        <v>107</v>
      </c>
      <c r="DW28" s="244">
        <f t="shared" si="26"/>
        <v>190</v>
      </c>
      <c r="DX28" s="243">
        <f>SUM(DX26:DX27)</f>
        <v>400</v>
      </c>
      <c r="DY28" s="243">
        <f>SUM(DY26:DY27)</f>
        <v>480</v>
      </c>
      <c r="DZ28" s="242">
        <f>SUM(DZ26:DZ27)</f>
        <v>371</v>
      </c>
      <c r="EA28" s="241">
        <f>SUM(EA26:EA27)</f>
        <v>445</v>
      </c>
      <c r="EB28" s="244">
        <f t="shared" si="27"/>
        <v>925</v>
      </c>
      <c r="EC28" s="243">
        <f>SUM(EC26:EC27)</f>
        <v>1032</v>
      </c>
      <c r="ED28" s="243">
        <f>SUM(ED26:ED27)</f>
        <v>1239</v>
      </c>
      <c r="EE28" s="242">
        <f>SUM(EE26:EE27)</f>
        <v>376</v>
      </c>
      <c r="EF28" s="241">
        <f>SUM(EF26:EF27)</f>
        <v>451</v>
      </c>
      <c r="EG28" s="244">
        <f t="shared" si="28"/>
        <v>1690</v>
      </c>
      <c r="EH28" s="243">
        <f>SUM(EH26:EH27)</f>
        <v>77</v>
      </c>
      <c r="EI28" s="243">
        <f>SUM(EI26:EI27)</f>
        <v>92</v>
      </c>
      <c r="EJ28" s="242">
        <f>SUM(EJ26:EJ27)</f>
        <v>86</v>
      </c>
      <c r="EK28" s="241">
        <f>SUM(EK26:EK27)</f>
        <v>103</v>
      </c>
      <c r="EL28" s="244">
        <f t="shared" si="29"/>
        <v>195</v>
      </c>
      <c r="EM28" s="243">
        <f>SUM(EM26:EM27)</f>
        <v>24</v>
      </c>
      <c r="EN28" s="243">
        <f>SUM(EN26:EN27)</f>
        <v>29</v>
      </c>
      <c r="EO28" s="242">
        <f>SUM(EO26:EO27)</f>
        <v>20</v>
      </c>
      <c r="EP28" s="241">
        <f>SUM(EP26:EP27)</f>
        <v>24</v>
      </c>
      <c r="EQ28" s="244">
        <f t="shared" si="30"/>
        <v>53</v>
      </c>
      <c r="ER28" s="243">
        <f>SUM(ER26:ER27)</f>
        <v>37</v>
      </c>
      <c r="ES28" s="243">
        <f>SUM(ES26:ES27)</f>
        <v>45</v>
      </c>
      <c r="ET28" s="242">
        <f>SUM(ET26:ET27)</f>
        <v>39</v>
      </c>
      <c r="EU28" s="241">
        <f>SUM(EU26:EU27)</f>
        <v>47</v>
      </c>
      <c r="EV28" s="244">
        <f t="shared" si="31"/>
        <v>92</v>
      </c>
      <c r="EW28" s="243">
        <f>SUM(EW26:EW27)</f>
        <v>414</v>
      </c>
      <c r="EX28" s="243">
        <f>SUM(EX26:EX27)</f>
        <v>497</v>
      </c>
      <c r="EY28" s="242">
        <f>SUM(EY26:EY27)</f>
        <v>133</v>
      </c>
      <c r="EZ28" s="241">
        <f>SUM(EZ26:EZ27)</f>
        <v>160</v>
      </c>
      <c r="FA28" s="244">
        <f t="shared" si="32"/>
        <v>657</v>
      </c>
      <c r="FB28" s="243">
        <f>SUM(FB26:FB27)</f>
        <v>756</v>
      </c>
      <c r="FC28" s="243">
        <f>SUM(FC26:FC27)</f>
        <v>907</v>
      </c>
      <c r="FD28" s="242">
        <f>SUM(FD26:FD27)</f>
        <v>215</v>
      </c>
      <c r="FE28" s="241">
        <f>SUM(FE26:FE27)</f>
        <v>258</v>
      </c>
      <c r="FF28" s="244">
        <f t="shared" si="33"/>
        <v>1165</v>
      </c>
      <c r="FG28" s="243">
        <f>SUM(FG26:FG27)</f>
        <v>27</v>
      </c>
      <c r="FH28" s="243">
        <f>SUM(FH26:FH27)</f>
        <v>32</v>
      </c>
      <c r="FI28" s="242">
        <f>SUM(FI26:FI27)</f>
        <v>95</v>
      </c>
      <c r="FJ28" s="241">
        <f>SUM(FJ26:FJ27)</f>
        <v>114</v>
      </c>
      <c r="FK28" s="244">
        <f t="shared" si="34"/>
        <v>146</v>
      </c>
      <c r="FL28" s="243">
        <f>SUM(FL26:FL27)</f>
        <v>67</v>
      </c>
      <c r="FM28" s="243">
        <f>SUM(FM26:FM27)</f>
        <v>80</v>
      </c>
      <c r="FN28" s="242">
        <f>SUM(FN26:FN27)</f>
        <v>73</v>
      </c>
      <c r="FO28" s="241">
        <f>SUM(FO26:FO27)</f>
        <v>88</v>
      </c>
      <c r="FP28" s="244">
        <f t="shared" si="35"/>
        <v>168</v>
      </c>
      <c r="FQ28" s="243">
        <f>SUM(FQ26:FQ27)</f>
        <v>44</v>
      </c>
      <c r="FR28" s="243">
        <f>SUM(FR26:FR27)</f>
        <v>53</v>
      </c>
      <c r="FS28" s="242">
        <f>SUM(FS26:FS27)</f>
        <v>165</v>
      </c>
      <c r="FT28" s="241">
        <f>SUM(FT26:FT27)</f>
        <v>198</v>
      </c>
      <c r="FU28" s="244">
        <f t="shared" si="36"/>
        <v>251</v>
      </c>
      <c r="FV28" s="243">
        <f>SUM(FV26:FV27)</f>
        <v>29</v>
      </c>
      <c r="FW28" s="243">
        <f>SUM(FW26:FW27)</f>
        <v>35</v>
      </c>
      <c r="FX28" s="242">
        <f>SUM(FX26:FX27)</f>
        <v>55</v>
      </c>
      <c r="FY28" s="241">
        <f>SUM(FY26:FY27)</f>
        <v>66</v>
      </c>
      <c r="FZ28" s="244">
        <f t="shared" si="37"/>
        <v>101</v>
      </c>
      <c r="GA28" s="243">
        <f>SUM(GA26:GA27)</f>
        <v>47</v>
      </c>
      <c r="GB28" s="243">
        <f>SUM(GB26:GB27)</f>
        <v>56</v>
      </c>
      <c r="GC28" s="242">
        <f>SUM(GC26:GC27)</f>
        <v>71</v>
      </c>
      <c r="GD28" s="241">
        <f>SUM(GD26:GD27)</f>
        <v>85</v>
      </c>
      <c r="GE28" s="244">
        <f t="shared" si="38"/>
        <v>141</v>
      </c>
      <c r="GF28" s="243">
        <f>SUM(GF26:GF27)</f>
        <v>12</v>
      </c>
      <c r="GG28" s="243">
        <f>SUM(GG26:GG27)</f>
        <v>14</v>
      </c>
      <c r="GH28" s="242">
        <f>SUM(GH26:GH27)</f>
        <v>16</v>
      </c>
      <c r="GI28" s="241">
        <f>SUM(GI26:GI27)</f>
        <v>19</v>
      </c>
      <c r="GJ28" s="244">
        <f t="shared" si="39"/>
        <v>33</v>
      </c>
      <c r="GK28" s="243">
        <f>SUM(GK26:GK27)</f>
        <v>133</v>
      </c>
      <c r="GL28" s="243">
        <f>SUM(GL26:GL27)</f>
        <v>160</v>
      </c>
      <c r="GM28" s="242">
        <f>SUM(GM26:GM27)</f>
        <v>224</v>
      </c>
      <c r="GN28" s="241">
        <f>SUM(GN26:GN27)</f>
        <v>268</v>
      </c>
      <c r="GO28" s="244">
        <f t="shared" si="40"/>
        <v>428</v>
      </c>
      <c r="GP28" s="243">
        <f>SUM(GP26:GP27)</f>
        <v>42</v>
      </c>
      <c r="GQ28" s="243">
        <f>SUM(GQ26:GQ27)</f>
        <v>51</v>
      </c>
      <c r="GR28" s="242">
        <f>SUM(GR26:GR27)</f>
        <v>98</v>
      </c>
      <c r="GS28" s="241">
        <f>SUM(GS26:GS27)</f>
        <v>118</v>
      </c>
      <c r="GT28" s="244">
        <f t="shared" si="41"/>
        <v>169</v>
      </c>
      <c r="GU28" s="243">
        <f>SUM(GU26:GU27)</f>
        <v>263</v>
      </c>
      <c r="GV28" s="243">
        <f>SUM(GV26:GV27)</f>
        <v>315</v>
      </c>
      <c r="GW28" s="242">
        <f>SUM(GW26:GW27)</f>
        <v>219</v>
      </c>
      <c r="GX28" s="241">
        <f>SUM(GX26:GX27)</f>
        <v>262</v>
      </c>
      <c r="GY28" s="244">
        <f t="shared" si="42"/>
        <v>577</v>
      </c>
      <c r="GZ28" s="243">
        <f>SUM(GZ26:GZ27)</f>
        <v>81</v>
      </c>
      <c r="HA28" s="243">
        <f>SUM(HA26:HA27)</f>
        <v>97</v>
      </c>
      <c r="HB28" s="242">
        <f>SUM(HB26:HB27)</f>
        <v>99</v>
      </c>
      <c r="HC28" s="241">
        <f>SUM(HC26:HC27)</f>
        <v>119</v>
      </c>
      <c r="HD28" s="244">
        <f t="shared" si="43"/>
        <v>216</v>
      </c>
      <c r="HE28" s="243">
        <f>SUM(HE26:HE27)</f>
        <v>767</v>
      </c>
      <c r="HF28" s="243">
        <f>SUM(HF26:HF27)</f>
        <v>920</v>
      </c>
      <c r="HG28" s="242">
        <f>SUM(HG26:HG27)</f>
        <v>1030</v>
      </c>
      <c r="HH28" s="241">
        <f>SUM(HH26:HH27)</f>
        <v>1236</v>
      </c>
      <c r="HI28" s="244">
        <f t="shared" si="44"/>
        <v>2156</v>
      </c>
      <c r="HJ28" s="243">
        <f>SUM(HJ26:HJ27)</f>
        <v>249</v>
      </c>
      <c r="HK28" s="243">
        <f>SUM(HK26:HK27)</f>
        <v>299</v>
      </c>
      <c r="HL28" s="242">
        <f>SUM(HL26:HL27)</f>
        <v>242</v>
      </c>
      <c r="HM28" s="241">
        <f>SUM(HM26:HM27)</f>
        <v>290</v>
      </c>
      <c r="HN28" s="244">
        <f t="shared" si="45"/>
        <v>589</v>
      </c>
      <c r="HO28" s="243">
        <f>SUM(HO26:HO27)</f>
        <v>317</v>
      </c>
      <c r="HP28" s="243">
        <f>SUM(HP26:HP27)</f>
        <v>381</v>
      </c>
      <c r="HQ28" s="242">
        <f>SUM(HQ26:HQ27)</f>
        <v>525</v>
      </c>
      <c r="HR28" s="241">
        <f>SUM(HR26:HR27)</f>
        <v>630</v>
      </c>
      <c r="HS28" s="244">
        <f t="shared" si="46"/>
        <v>1011</v>
      </c>
      <c r="HT28" s="243">
        <f>SUM(HT26:HT27)</f>
        <v>117</v>
      </c>
      <c r="HU28" s="243">
        <f>SUM(HU26:HU27)</f>
        <v>141</v>
      </c>
      <c r="HV28" s="242">
        <f>SUM(HV26:HV27)</f>
        <v>175</v>
      </c>
      <c r="HW28" s="241">
        <f>SUM(HW26:HW27)</f>
        <v>210</v>
      </c>
      <c r="HX28" s="244">
        <f t="shared" si="47"/>
        <v>351</v>
      </c>
      <c r="HY28" s="243">
        <f>SUM(HY26:HY27)</f>
        <v>183</v>
      </c>
      <c r="HZ28" s="243">
        <f>SUM(HZ26:HZ27)</f>
        <v>220</v>
      </c>
      <c r="IA28" s="242">
        <f>SUM(IA26:IA27)</f>
        <v>202</v>
      </c>
      <c r="IB28" s="241">
        <f>SUM(IB26:IB27)</f>
        <v>242</v>
      </c>
      <c r="IC28" s="244">
        <f t="shared" si="48"/>
        <v>462</v>
      </c>
      <c r="ID28" s="240">
        <f t="shared" si="4"/>
        <v>19185</v>
      </c>
      <c r="IE28" s="261">
        <f t="shared" si="5"/>
        <v>19788</v>
      </c>
      <c r="IF28" s="239">
        <f t="shared" si="5"/>
        <v>38973</v>
      </c>
      <c r="IH28" s="237">
        <f>SUM(V28,AK28,AP28,AU28,AZ28,BE28,BJ28,BO28,BY28,CD28,BT28)</f>
        <v>23737</v>
      </c>
    </row>
    <row r="29" spans="1:242" s="237" customFormat="1" x14ac:dyDescent="0.15">
      <c r="A29" s="660" t="s">
        <v>113</v>
      </c>
      <c r="B29" s="276" t="s">
        <v>110</v>
      </c>
      <c r="C29" s="273">
        <v>85</v>
      </c>
      <c r="D29" s="270">
        <f>ROUND(C29/5*6,0)</f>
        <v>102</v>
      </c>
      <c r="E29" s="269">
        <v>182</v>
      </c>
      <c r="F29" s="274">
        <f>ROUND(E29/5*6,0)</f>
        <v>218</v>
      </c>
      <c r="G29" s="275">
        <f t="shared" si="6"/>
        <v>320</v>
      </c>
      <c r="H29" s="273">
        <v>210</v>
      </c>
      <c r="I29" s="270">
        <f>ROUND(H29/5*6,0)</f>
        <v>252</v>
      </c>
      <c r="J29" s="269">
        <v>113</v>
      </c>
      <c r="K29" s="274">
        <f>ROUND(J29/5*6,0)</f>
        <v>136</v>
      </c>
      <c r="L29" s="275">
        <f t="shared" si="7"/>
        <v>388</v>
      </c>
      <c r="M29" s="273">
        <v>320</v>
      </c>
      <c r="N29" s="270">
        <f>ROUND(M29/5*6,0)</f>
        <v>384</v>
      </c>
      <c r="O29" s="269">
        <v>484</v>
      </c>
      <c r="P29" s="274">
        <f>ROUND(O29/5*6,0)</f>
        <v>581</v>
      </c>
      <c r="Q29" s="275">
        <f t="shared" si="8"/>
        <v>965</v>
      </c>
      <c r="R29" s="335">
        <f>SUM(C29,H29,M29)</f>
        <v>615</v>
      </c>
      <c r="S29" s="321">
        <f>ROUND(R29/5*6,0)</f>
        <v>738</v>
      </c>
      <c r="T29" s="336">
        <f>SUM(E29,J29,O29)</f>
        <v>779</v>
      </c>
      <c r="U29" s="274">
        <f>ROUND(T29/5*6,0)</f>
        <v>935</v>
      </c>
      <c r="V29" s="245">
        <f t="shared" si="0"/>
        <v>1673</v>
      </c>
      <c r="W29" s="273">
        <v>1016</v>
      </c>
      <c r="X29" s="270">
        <f>ROUND(W29/5*6,0)</f>
        <v>1219</v>
      </c>
      <c r="Y29" s="269">
        <v>1067</v>
      </c>
      <c r="Z29" s="274">
        <f>ROUND(Y29/5*6,0)</f>
        <v>1280</v>
      </c>
      <c r="AA29" s="275">
        <f t="shared" si="9"/>
        <v>2499</v>
      </c>
      <c r="AB29" s="273">
        <v>376</v>
      </c>
      <c r="AC29" s="270">
        <f>ROUND(AB29/5*6,0)</f>
        <v>451</v>
      </c>
      <c r="AD29" s="269">
        <v>412</v>
      </c>
      <c r="AE29" s="274">
        <f>ROUND(AD29/5*6,0)</f>
        <v>494</v>
      </c>
      <c r="AF29" s="275">
        <f t="shared" si="10"/>
        <v>945</v>
      </c>
      <c r="AG29" s="335">
        <f>SUM(W29,AB29)</f>
        <v>1392</v>
      </c>
      <c r="AH29" s="321">
        <f>ROUND(AG29/5*6,0)</f>
        <v>1670</v>
      </c>
      <c r="AI29" s="336">
        <f>SUM(Y29,AD29)</f>
        <v>1479</v>
      </c>
      <c r="AJ29" s="323">
        <f>ROUND(AI29/5*6,0)</f>
        <v>1775</v>
      </c>
      <c r="AK29" s="324">
        <f t="shared" si="1"/>
        <v>3445</v>
      </c>
      <c r="AL29" s="273">
        <v>240</v>
      </c>
      <c r="AM29" s="270">
        <f>ROUND(AL29/5*6,0)</f>
        <v>288</v>
      </c>
      <c r="AN29" s="269">
        <v>226</v>
      </c>
      <c r="AO29" s="274">
        <f>ROUND(AN29/5*6,0)</f>
        <v>271</v>
      </c>
      <c r="AP29" s="275">
        <f t="shared" si="11"/>
        <v>559</v>
      </c>
      <c r="AQ29" s="273">
        <v>315</v>
      </c>
      <c r="AR29" s="270">
        <f>ROUND(AQ29/5*6,0)</f>
        <v>378</v>
      </c>
      <c r="AS29" s="269">
        <v>258</v>
      </c>
      <c r="AT29" s="274">
        <f>ROUND(AS29/5*6,0)</f>
        <v>310</v>
      </c>
      <c r="AU29" s="275">
        <f t="shared" si="12"/>
        <v>688</v>
      </c>
      <c r="AV29" s="273">
        <v>514</v>
      </c>
      <c r="AW29" s="270">
        <f>ROUND(AV29/5*6,0)</f>
        <v>617</v>
      </c>
      <c r="AX29" s="269">
        <v>433</v>
      </c>
      <c r="AY29" s="274">
        <f>ROUND(AX29/5*6,0)</f>
        <v>520</v>
      </c>
      <c r="AZ29" s="275">
        <f t="shared" si="13"/>
        <v>1137</v>
      </c>
      <c r="BA29" s="273">
        <v>165</v>
      </c>
      <c r="BB29" s="270">
        <f>ROUND(BA29/5*6,0)</f>
        <v>198</v>
      </c>
      <c r="BC29" s="269">
        <v>145</v>
      </c>
      <c r="BD29" s="274">
        <f>ROUND(BC29/5*6,0)</f>
        <v>174</v>
      </c>
      <c r="BE29" s="275">
        <f t="shared" si="14"/>
        <v>372</v>
      </c>
      <c r="BF29" s="273">
        <v>286</v>
      </c>
      <c r="BG29" s="270">
        <f>ROUND(BF29/5*6,0)</f>
        <v>343</v>
      </c>
      <c r="BH29" s="269">
        <v>270</v>
      </c>
      <c r="BI29" s="274">
        <f>ROUND(BH29/5*6,0)</f>
        <v>324</v>
      </c>
      <c r="BJ29" s="275">
        <f t="shared" si="15"/>
        <v>667</v>
      </c>
      <c r="BK29" s="273">
        <v>122</v>
      </c>
      <c r="BL29" s="270">
        <f>ROUND(BK29/5*6,0)</f>
        <v>146</v>
      </c>
      <c r="BM29" s="269">
        <v>124</v>
      </c>
      <c r="BN29" s="274">
        <f>ROUND(BM29/5*6,0)</f>
        <v>149</v>
      </c>
      <c r="BO29" s="275">
        <f t="shared" si="16"/>
        <v>295</v>
      </c>
      <c r="BP29" s="273">
        <v>154</v>
      </c>
      <c r="BQ29" s="270">
        <f>ROUND(BP29/5*6,0)</f>
        <v>185</v>
      </c>
      <c r="BR29" s="269">
        <v>211</v>
      </c>
      <c r="BS29" s="274">
        <f>ROUND(BR29/5*6,0)</f>
        <v>253</v>
      </c>
      <c r="BT29" s="275">
        <f t="shared" si="17"/>
        <v>438</v>
      </c>
      <c r="BU29" s="273">
        <v>149</v>
      </c>
      <c r="BV29" s="270">
        <f>ROUND(BU29/5*6,0)</f>
        <v>179</v>
      </c>
      <c r="BW29" s="269">
        <v>170</v>
      </c>
      <c r="BX29" s="274">
        <f>ROUND(BW29/5*6,0)</f>
        <v>204</v>
      </c>
      <c r="BY29" s="275">
        <f t="shared" si="18"/>
        <v>383</v>
      </c>
      <c r="BZ29" s="273">
        <v>181</v>
      </c>
      <c r="CA29" s="270">
        <f>ROUND(BZ29/5*6,0)</f>
        <v>217</v>
      </c>
      <c r="CB29" s="269">
        <v>173</v>
      </c>
      <c r="CC29" s="274">
        <f>ROUND(CB29/5*6,0)</f>
        <v>208</v>
      </c>
      <c r="CD29" s="275">
        <f t="shared" si="19"/>
        <v>425</v>
      </c>
      <c r="CE29" s="273">
        <v>77</v>
      </c>
      <c r="CF29" s="270">
        <f>ROUND(CE29/5*6,0)</f>
        <v>92</v>
      </c>
      <c r="CG29" s="269">
        <v>117</v>
      </c>
      <c r="CH29" s="274">
        <f>ROUND(CG29/5*6,0)</f>
        <v>140</v>
      </c>
      <c r="CI29" s="275">
        <f t="shared" si="20"/>
        <v>232</v>
      </c>
      <c r="CJ29" s="273">
        <v>240</v>
      </c>
      <c r="CK29" s="270">
        <f>ROUND(CJ29/5*6,0)</f>
        <v>288</v>
      </c>
      <c r="CL29" s="269">
        <v>272</v>
      </c>
      <c r="CM29" s="274">
        <f>ROUND(CL29/5*6,0)</f>
        <v>326</v>
      </c>
      <c r="CN29" s="275">
        <f t="shared" si="21"/>
        <v>614</v>
      </c>
      <c r="CO29" s="321">
        <f>SUM(CE29,CJ29)</f>
        <v>317</v>
      </c>
      <c r="CP29" s="321">
        <f>ROUND(CO29/5*6,0)</f>
        <v>380</v>
      </c>
      <c r="CQ29" s="322">
        <f>SUM(CG29,CL29)</f>
        <v>389</v>
      </c>
      <c r="CR29" s="323">
        <f>ROUND(CQ29/5*6,0)</f>
        <v>467</v>
      </c>
      <c r="CS29" s="324">
        <f t="shared" si="2"/>
        <v>847</v>
      </c>
      <c r="CT29" s="273">
        <v>96</v>
      </c>
      <c r="CU29" s="270">
        <f>ROUND(CT29/5*6,0)</f>
        <v>115</v>
      </c>
      <c r="CV29" s="269">
        <v>162</v>
      </c>
      <c r="CW29" s="274">
        <f>ROUND(CV29/5*6,0)</f>
        <v>194</v>
      </c>
      <c r="CX29" s="275">
        <f t="shared" si="22"/>
        <v>309</v>
      </c>
      <c r="CY29" s="273">
        <v>63</v>
      </c>
      <c r="CZ29" s="270">
        <f>ROUND(CY29/5*6,0)</f>
        <v>76</v>
      </c>
      <c r="DA29" s="269">
        <v>78</v>
      </c>
      <c r="DB29" s="274">
        <f>ROUND(DA29/5*6,0)</f>
        <v>94</v>
      </c>
      <c r="DC29" s="275">
        <f t="shared" si="23"/>
        <v>170</v>
      </c>
      <c r="DD29" s="273">
        <v>49</v>
      </c>
      <c r="DE29" s="270">
        <f>ROUND(DD29/5*6,0)</f>
        <v>59</v>
      </c>
      <c r="DF29" s="269">
        <v>45</v>
      </c>
      <c r="DG29" s="274">
        <f>ROUND(DF29/5*6,0)</f>
        <v>54</v>
      </c>
      <c r="DH29" s="275">
        <f t="shared" si="24"/>
        <v>113</v>
      </c>
      <c r="DI29" s="335">
        <f>SUM(CY29,DD29)</f>
        <v>112</v>
      </c>
      <c r="DJ29" s="337">
        <f>ROUND(DI29/5*6,0)</f>
        <v>134</v>
      </c>
      <c r="DK29" s="336">
        <f>SUM(DA29,DF29)</f>
        <v>123</v>
      </c>
      <c r="DL29" s="323">
        <f>ROUND(DK29/5*6,0)</f>
        <v>148</v>
      </c>
      <c r="DM29" s="324">
        <f t="shared" si="3"/>
        <v>282</v>
      </c>
      <c r="DN29" s="273">
        <v>60</v>
      </c>
      <c r="DO29" s="270">
        <f>ROUND(DN29/5*6,0)</f>
        <v>72</v>
      </c>
      <c r="DP29" s="269">
        <v>50</v>
      </c>
      <c r="DQ29" s="274">
        <f>ROUND(DP29/5*6,0)</f>
        <v>60</v>
      </c>
      <c r="DR29" s="275">
        <f t="shared" si="25"/>
        <v>132</v>
      </c>
      <c r="DS29" s="273">
        <v>40</v>
      </c>
      <c r="DT29" s="270">
        <f>ROUND(DS29/5*6,0)</f>
        <v>48</v>
      </c>
      <c r="DU29" s="269">
        <v>41</v>
      </c>
      <c r="DV29" s="274">
        <f>ROUND(DU29/5*6,0)</f>
        <v>49</v>
      </c>
      <c r="DW29" s="275">
        <f t="shared" si="26"/>
        <v>97</v>
      </c>
      <c r="DX29" s="273">
        <v>194</v>
      </c>
      <c r="DY29" s="270">
        <f>ROUND(DX29/5*6,0)</f>
        <v>233</v>
      </c>
      <c r="DZ29" s="269">
        <v>185</v>
      </c>
      <c r="EA29" s="274">
        <f>ROUND(DZ29/5*6,0)</f>
        <v>222</v>
      </c>
      <c r="EB29" s="275">
        <f t="shared" si="27"/>
        <v>455</v>
      </c>
      <c r="EC29" s="273">
        <v>225</v>
      </c>
      <c r="ED29" s="270">
        <f>ROUND(EC29/5*6,0)</f>
        <v>270</v>
      </c>
      <c r="EE29" s="269">
        <v>138</v>
      </c>
      <c r="EF29" s="274">
        <f>ROUND(EE29/5*6,0)</f>
        <v>166</v>
      </c>
      <c r="EG29" s="275">
        <f t="shared" si="28"/>
        <v>436</v>
      </c>
      <c r="EH29" s="273">
        <v>43</v>
      </c>
      <c r="EI29" s="270">
        <f>ROUND(EH29/5*6,0)</f>
        <v>52</v>
      </c>
      <c r="EJ29" s="269">
        <v>37</v>
      </c>
      <c r="EK29" s="274">
        <f>ROUND(EJ29/5*6,0)</f>
        <v>44</v>
      </c>
      <c r="EL29" s="275">
        <f t="shared" si="29"/>
        <v>96</v>
      </c>
      <c r="EM29" s="273">
        <v>9</v>
      </c>
      <c r="EN29" s="270">
        <f>ROUND(EM29/5*6,0)</f>
        <v>11</v>
      </c>
      <c r="EO29" s="269">
        <v>12</v>
      </c>
      <c r="EP29" s="274">
        <f>ROUND(EO29/5*6,0)</f>
        <v>14</v>
      </c>
      <c r="EQ29" s="275">
        <f t="shared" si="30"/>
        <v>25</v>
      </c>
      <c r="ER29" s="273">
        <v>16</v>
      </c>
      <c r="ES29" s="270">
        <f>ROUND(ER29/5*6,0)</f>
        <v>19</v>
      </c>
      <c r="ET29" s="269">
        <v>7</v>
      </c>
      <c r="EU29" s="274">
        <f>ROUND(ET29/5*6,0)</f>
        <v>8</v>
      </c>
      <c r="EV29" s="275">
        <f t="shared" si="31"/>
        <v>27</v>
      </c>
      <c r="EW29" s="273">
        <v>138</v>
      </c>
      <c r="EX29" s="270">
        <f>ROUND(EW29/5*6,0)</f>
        <v>166</v>
      </c>
      <c r="EY29" s="269">
        <v>52</v>
      </c>
      <c r="EZ29" s="274">
        <f>ROUND(EY29/5*6,0)</f>
        <v>62</v>
      </c>
      <c r="FA29" s="275">
        <f t="shared" si="32"/>
        <v>228</v>
      </c>
      <c r="FB29" s="273">
        <v>204</v>
      </c>
      <c r="FC29" s="270">
        <f>ROUND(FB29/5*6,0)</f>
        <v>245</v>
      </c>
      <c r="FD29" s="269">
        <v>24</v>
      </c>
      <c r="FE29" s="274">
        <f>ROUND(FD29/5*6,0)</f>
        <v>29</v>
      </c>
      <c r="FF29" s="275">
        <f t="shared" si="33"/>
        <v>274</v>
      </c>
      <c r="FG29" s="273">
        <v>1</v>
      </c>
      <c r="FH29" s="270">
        <f>ROUND(FG29/5*6,0)</f>
        <v>1</v>
      </c>
      <c r="FI29" s="269">
        <v>9</v>
      </c>
      <c r="FJ29" s="274">
        <f>ROUND(FI29/5*6,0)</f>
        <v>11</v>
      </c>
      <c r="FK29" s="275">
        <f t="shared" si="34"/>
        <v>12</v>
      </c>
      <c r="FL29" s="273">
        <v>28</v>
      </c>
      <c r="FM29" s="270">
        <f>ROUND(FL29/5*6,0)</f>
        <v>34</v>
      </c>
      <c r="FN29" s="269">
        <v>33</v>
      </c>
      <c r="FO29" s="274">
        <f>ROUND(FN29/5*6,0)</f>
        <v>40</v>
      </c>
      <c r="FP29" s="275">
        <f t="shared" si="35"/>
        <v>74</v>
      </c>
      <c r="FQ29" s="273">
        <v>24</v>
      </c>
      <c r="FR29" s="270">
        <f>ROUND(FQ29/5*6,0)</f>
        <v>29</v>
      </c>
      <c r="FS29" s="269">
        <v>50</v>
      </c>
      <c r="FT29" s="274">
        <f>ROUND(FS29/5*6,0)</f>
        <v>60</v>
      </c>
      <c r="FU29" s="275">
        <f t="shared" si="36"/>
        <v>89</v>
      </c>
      <c r="FV29" s="273">
        <v>17</v>
      </c>
      <c r="FW29" s="270">
        <f>ROUND(FV29/5*6,0)</f>
        <v>20</v>
      </c>
      <c r="FX29" s="269">
        <v>26</v>
      </c>
      <c r="FY29" s="274">
        <f>ROUND(FX29/5*6,0)</f>
        <v>31</v>
      </c>
      <c r="FZ29" s="275">
        <f t="shared" si="37"/>
        <v>51</v>
      </c>
      <c r="GA29" s="273">
        <v>36</v>
      </c>
      <c r="GB29" s="270">
        <f>ROUND(GA29/5*6,0)</f>
        <v>43</v>
      </c>
      <c r="GC29" s="269">
        <v>52</v>
      </c>
      <c r="GD29" s="274">
        <f>ROUND(GC29/5*6,0)</f>
        <v>62</v>
      </c>
      <c r="GE29" s="275">
        <f t="shared" si="38"/>
        <v>105</v>
      </c>
      <c r="GF29" s="273">
        <v>16</v>
      </c>
      <c r="GG29" s="270">
        <f>ROUND(GF29/5*6,0)</f>
        <v>19</v>
      </c>
      <c r="GH29" s="269">
        <v>14</v>
      </c>
      <c r="GI29" s="274">
        <f>ROUND(GH29/5*6,0)</f>
        <v>17</v>
      </c>
      <c r="GJ29" s="275">
        <f t="shared" si="39"/>
        <v>36</v>
      </c>
      <c r="GK29" s="273">
        <v>59</v>
      </c>
      <c r="GL29" s="270">
        <f>ROUND(GK29/5*6,0)</f>
        <v>71</v>
      </c>
      <c r="GM29" s="269">
        <v>100</v>
      </c>
      <c r="GN29" s="274">
        <f>ROUND(GM29/5*6,0)</f>
        <v>120</v>
      </c>
      <c r="GO29" s="275">
        <f t="shared" si="40"/>
        <v>191</v>
      </c>
      <c r="GP29" s="273">
        <v>31</v>
      </c>
      <c r="GQ29" s="270">
        <f>ROUND(GP29/5*6,0)</f>
        <v>37</v>
      </c>
      <c r="GR29" s="269">
        <v>58</v>
      </c>
      <c r="GS29" s="274">
        <f>ROUND(GR29/5*6,0)</f>
        <v>70</v>
      </c>
      <c r="GT29" s="275">
        <f t="shared" si="41"/>
        <v>107</v>
      </c>
      <c r="GU29" s="273">
        <v>128</v>
      </c>
      <c r="GV29" s="270">
        <f>ROUND(GU29/5*6,0)</f>
        <v>154</v>
      </c>
      <c r="GW29" s="269">
        <v>124</v>
      </c>
      <c r="GX29" s="274">
        <f>ROUND(GW29/5*6,0)</f>
        <v>149</v>
      </c>
      <c r="GY29" s="275">
        <f t="shared" si="42"/>
        <v>303</v>
      </c>
      <c r="GZ29" s="273">
        <v>46</v>
      </c>
      <c r="HA29" s="270">
        <f>ROUND(GZ29/5*6,0)</f>
        <v>55</v>
      </c>
      <c r="HB29" s="269">
        <v>29</v>
      </c>
      <c r="HC29" s="274">
        <f>ROUND(HB29/5*6,0)</f>
        <v>35</v>
      </c>
      <c r="HD29" s="275">
        <f t="shared" si="43"/>
        <v>90</v>
      </c>
      <c r="HE29" s="273">
        <v>536</v>
      </c>
      <c r="HF29" s="270">
        <f>ROUND(HE29/5*6,0)</f>
        <v>643</v>
      </c>
      <c r="HG29" s="269">
        <v>896</v>
      </c>
      <c r="HH29" s="274">
        <f>ROUND(HG29/5*6,0)</f>
        <v>1075</v>
      </c>
      <c r="HI29" s="275">
        <f t="shared" si="44"/>
        <v>1718</v>
      </c>
      <c r="HJ29" s="273">
        <v>77</v>
      </c>
      <c r="HK29" s="270">
        <f>ROUND(HJ29/5*6,0)</f>
        <v>92</v>
      </c>
      <c r="HL29" s="269">
        <v>59</v>
      </c>
      <c r="HM29" s="274">
        <f>ROUND(HL29/5*6,0)</f>
        <v>71</v>
      </c>
      <c r="HN29" s="275">
        <f t="shared" si="45"/>
        <v>163</v>
      </c>
      <c r="HO29" s="273">
        <v>124</v>
      </c>
      <c r="HP29" s="270">
        <f>ROUND(HO29/5*6,0)</f>
        <v>149</v>
      </c>
      <c r="HQ29" s="269">
        <v>168</v>
      </c>
      <c r="HR29" s="274">
        <f>ROUND(HQ29/5*6,0)</f>
        <v>202</v>
      </c>
      <c r="HS29" s="275">
        <f t="shared" si="46"/>
        <v>351</v>
      </c>
      <c r="HT29" s="273">
        <v>37</v>
      </c>
      <c r="HU29" s="270">
        <f>ROUND(HT29/5*6,0)</f>
        <v>44</v>
      </c>
      <c r="HV29" s="269">
        <v>37</v>
      </c>
      <c r="HW29" s="274">
        <f>ROUND(HV29/5*6,0)</f>
        <v>44</v>
      </c>
      <c r="HX29" s="275">
        <f t="shared" si="47"/>
        <v>88</v>
      </c>
      <c r="HY29" s="273">
        <v>90</v>
      </c>
      <c r="HZ29" s="270">
        <f>ROUND(HY29/5*6,0)</f>
        <v>108</v>
      </c>
      <c r="IA29" s="269">
        <v>106</v>
      </c>
      <c r="IB29" s="274">
        <f>ROUND(IA29/5*6,0)</f>
        <v>127</v>
      </c>
      <c r="IC29" s="275">
        <f t="shared" si="48"/>
        <v>235</v>
      </c>
      <c r="ID29" s="270">
        <f t="shared" si="4"/>
        <v>8203</v>
      </c>
      <c r="IE29" s="268">
        <f t="shared" si="5"/>
        <v>8700</v>
      </c>
      <c r="IF29" s="245">
        <f t="shared" si="5"/>
        <v>16903</v>
      </c>
    </row>
    <row r="30" spans="1:242" s="237" customFormat="1" x14ac:dyDescent="0.15">
      <c r="A30" s="658"/>
      <c r="B30" s="253" t="s">
        <v>109</v>
      </c>
      <c r="C30" s="272">
        <v>109</v>
      </c>
      <c r="D30" s="250">
        <f>ROUND(C30/5*6,0)</f>
        <v>131</v>
      </c>
      <c r="E30" s="271">
        <v>150</v>
      </c>
      <c r="F30" s="248">
        <f>ROUND(E30/5*6,0)</f>
        <v>180</v>
      </c>
      <c r="G30" s="252">
        <f t="shared" si="6"/>
        <v>311</v>
      </c>
      <c r="H30" s="272">
        <v>160</v>
      </c>
      <c r="I30" s="250">
        <f>ROUND(H30/5*6,0)</f>
        <v>192</v>
      </c>
      <c r="J30" s="271">
        <v>105</v>
      </c>
      <c r="K30" s="248">
        <f>ROUND(J30/5*6,0)</f>
        <v>126</v>
      </c>
      <c r="L30" s="252">
        <f t="shared" si="7"/>
        <v>318</v>
      </c>
      <c r="M30" s="272">
        <v>351</v>
      </c>
      <c r="N30" s="250">
        <f>ROUND(M30/5*6,0)</f>
        <v>421</v>
      </c>
      <c r="O30" s="271">
        <v>545</v>
      </c>
      <c r="P30" s="248">
        <f>ROUND(O30/5*6,0)</f>
        <v>654</v>
      </c>
      <c r="Q30" s="252">
        <f t="shared" si="8"/>
        <v>1075</v>
      </c>
      <c r="R30" s="325">
        <f>SUM(C30,H30,M30)</f>
        <v>620</v>
      </c>
      <c r="S30" s="326">
        <f>ROUND(R30/5*6,0)</f>
        <v>744</v>
      </c>
      <c r="T30" s="327">
        <f>SUM(E30,J30,O30)</f>
        <v>800</v>
      </c>
      <c r="U30" s="248">
        <f>ROUND(T30/5*6,0)</f>
        <v>960</v>
      </c>
      <c r="V30" s="247">
        <f t="shared" si="0"/>
        <v>1704</v>
      </c>
      <c r="W30" s="272">
        <v>1103</v>
      </c>
      <c r="X30" s="250">
        <f>ROUND(W30/5*6,0)</f>
        <v>1324</v>
      </c>
      <c r="Y30" s="271">
        <v>1482</v>
      </c>
      <c r="Z30" s="248">
        <f>ROUND(Y30/5*6,0)</f>
        <v>1778</v>
      </c>
      <c r="AA30" s="252">
        <f t="shared" si="9"/>
        <v>3102</v>
      </c>
      <c r="AB30" s="272">
        <v>491</v>
      </c>
      <c r="AC30" s="250">
        <f>ROUND(AB30/5*6,0)</f>
        <v>589</v>
      </c>
      <c r="AD30" s="271">
        <v>432</v>
      </c>
      <c r="AE30" s="248">
        <f>ROUND(AD30/5*6,0)</f>
        <v>518</v>
      </c>
      <c r="AF30" s="252">
        <f t="shared" si="10"/>
        <v>1107</v>
      </c>
      <c r="AG30" s="325">
        <f>SUM(W30,AB30)</f>
        <v>1594</v>
      </c>
      <c r="AH30" s="326">
        <f>ROUND(AG30/5*6,0)</f>
        <v>1913</v>
      </c>
      <c r="AI30" s="327">
        <f>SUM(Y30,AD30)</f>
        <v>1914</v>
      </c>
      <c r="AJ30" s="328">
        <f>ROUND(AI30/5*6,0)</f>
        <v>2297</v>
      </c>
      <c r="AK30" s="329">
        <f t="shared" si="1"/>
        <v>4210</v>
      </c>
      <c r="AL30" s="272">
        <v>280</v>
      </c>
      <c r="AM30" s="250">
        <f>ROUND(AL30/5*6,0)</f>
        <v>336</v>
      </c>
      <c r="AN30" s="271">
        <v>254</v>
      </c>
      <c r="AO30" s="248">
        <f>ROUND(AN30/5*6,0)</f>
        <v>305</v>
      </c>
      <c r="AP30" s="252">
        <f t="shared" si="11"/>
        <v>641</v>
      </c>
      <c r="AQ30" s="272">
        <v>334</v>
      </c>
      <c r="AR30" s="250">
        <f>ROUND(AQ30/5*6,0)</f>
        <v>401</v>
      </c>
      <c r="AS30" s="271">
        <v>321</v>
      </c>
      <c r="AT30" s="248">
        <f>ROUND(AS30/5*6,0)</f>
        <v>385</v>
      </c>
      <c r="AU30" s="252">
        <f t="shared" si="12"/>
        <v>786</v>
      </c>
      <c r="AV30" s="272">
        <v>650</v>
      </c>
      <c r="AW30" s="250">
        <f>ROUND(AV30/5*6,0)</f>
        <v>780</v>
      </c>
      <c r="AX30" s="271">
        <v>531</v>
      </c>
      <c r="AY30" s="248">
        <f>ROUND(AX30/5*6,0)</f>
        <v>637</v>
      </c>
      <c r="AZ30" s="252">
        <f t="shared" si="13"/>
        <v>1417</v>
      </c>
      <c r="BA30" s="272">
        <v>219</v>
      </c>
      <c r="BB30" s="250">
        <f>ROUND(BA30/5*6,0)</f>
        <v>263</v>
      </c>
      <c r="BC30" s="271">
        <v>203</v>
      </c>
      <c r="BD30" s="248">
        <f>ROUND(BC30/5*6,0)</f>
        <v>244</v>
      </c>
      <c r="BE30" s="252">
        <f t="shared" si="14"/>
        <v>507</v>
      </c>
      <c r="BF30" s="272">
        <v>399</v>
      </c>
      <c r="BG30" s="250">
        <f>ROUND(BF30/5*6,0)</f>
        <v>479</v>
      </c>
      <c r="BH30" s="271">
        <v>369</v>
      </c>
      <c r="BI30" s="248">
        <f>ROUND(BH30/5*6,0)</f>
        <v>443</v>
      </c>
      <c r="BJ30" s="252">
        <f t="shared" si="15"/>
        <v>922</v>
      </c>
      <c r="BK30" s="272">
        <v>175</v>
      </c>
      <c r="BL30" s="250">
        <f>ROUND(BK30/5*6,0)</f>
        <v>210</v>
      </c>
      <c r="BM30" s="271">
        <v>162</v>
      </c>
      <c r="BN30" s="248">
        <f>ROUND(BM30/5*6,0)</f>
        <v>194</v>
      </c>
      <c r="BO30" s="252">
        <f t="shared" si="16"/>
        <v>404</v>
      </c>
      <c r="BP30" s="272">
        <v>252</v>
      </c>
      <c r="BQ30" s="250">
        <f>ROUND(BP30/5*6,0)</f>
        <v>302</v>
      </c>
      <c r="BR30" s="271">
        <v>360</v>
      </c>
      <c r="BS30" s="248">
        <f>ROUND(BR30/5*6,0)</f>
        <v>432</v>
      </c>
      <c r="BT30" s="252">
        <f t="shared" si="17"/>
        <v>734</v>
      </c>
      <c r="BU30" s="272">
        <v>166</v>
      </c>
      <c r="BV30" s="250">
        <f>ROUND(BU30/5*6,0)</f>
        <v>199</v>
      </c>
      <c r="BW30" s="271">
        <v>234</v>
      </c>
      <c r="BX30" s="248">
        <f>ROUND(BW30/5*6,0)</f>
        <v>281</v>
      </c>
      <c r="BY30" s="252">
        <f t="shared" si="18"/>
        <v>480</v>
      </c>
      <c r="BZ30" s="272">
        <v>241</v>
      </c>
      <c r="CA30" s="250">
        <f>ROUND(BZ30/5*6,0)</f>
        <v>289</v>
      </c>
      <c r="CB30" s="271">
        <v>274</v>
      </c>
      <c r="CC30" s="248">
        <f>ROUND(CB30/5*6,0)</f>
        <v>329</v>
      </c>
      <c r="CD30" s="252">
        <f t="shared" si="19"/>
        <v>618</v>
      </c>
      <c r="CE30" s="272">
        <v>42</v>
      </c>
      <c r="CF30" s="250">
        <f>ROUND(CE30/5*6,0)</f>
        <v>50</v>
      </c>
      <c r="CG30" s="271">
        <v>60</v>
      </c>
      <c r="CH30" s="248">
        <f>ROUND(CG30/5*6,0)</f>
        <v>72</v>
      </c>
      <c r="CI30" s="252">
        <f t="shared" si="20"/>
        <v>122</v>
      </c>
      <c r="CJ30" s="272">
        <v>265</v>
      </c>
      <c r="CK30" s="250">
        <f>ROUND(CJ30/5*6,0)</f>
        <v>318</v>
      </c>
      <c r="CL30" s="271">
        <v>276</v>
      </c>
      <c r="CM30" s="248">
        <f>ROUND(CL30/5*6,0)</f>
        <v>331</v>
      </c>
      <c r="CN30" s="252">
        <f t="shared" si="21"/>
        <v>649</v>
      </c>
      <c r="CO30" s="321">
        <f>SUM(CE30,CJ30)</f>
        <v>307</v>
      </c>
      <c r="CP30" s="326">
        <f>ROUND(CO30/5*6,0)</f>
        <v>368</v>
      </c>
      <c r="CQ30" s="322">
        <f>SUM(CG30,CL30)</f>
        <v>336</v>
      </c>
      <c r="CR30" s="328">
        <f>ROUND(CQ30/5*6,0)</f>
        <v>403</v>
      </c>
      <c r="CS30" s="329">
        <f t="shared" si="2"/>
        <v>771</v>
      </c>
      <c r="CT30" s="272">
        <v>125</v>
      </c>
      <c r="CU30" s="250">
        <f>ROUND(CT30/5*6,0)</f>
        <v>150</v>
      </c>
      <c r="CV30" s="271">
        <v>222</v>
      </c>
      <c r="CW30" s="248">
        <f>ROUND(CV30/5*6,0)</f>
        <v>266</v>
      </c>
      <c r="CX30" s="252">
        <f t="shared" si="22"/>
        <v>416</v>
      </c>
      <c r="CY30" s="272">
        <v>60</v>
      </c>
      <c r="CZ30" s="250">
        <f>ROUND(CY30/5*6,0)</f>
        <v>72</v>
      </c>
      <c r="DA30" s="271">
        <v>66</v>
      </c>
      <c r="DB30" s="248">
        <f>ROUND(DA30/5*6,0)</f>
        <v>79</v>
      </c>
      <c r="DC30" s="252">
        <f t="shared" si="23"/>
        <v>151</v>
      </c>
      <c r="DD30" s="272">
        <v>37</v>
      </c>
      <c r="DE30" s="250">
        <f>ROUND(DD30/5*6,0)</f>
        <v>44</v>
      </c>
      <c r="DF30" s="271">
        <v>53</v>
      </c>
      <c r="DG30" s="248">
        <f>ROUND(DF30/5*6,0)</f>
        <v>64</v>
      </c>
      <c r="DH30" s="252">
        <f t="shared" si="24"/>
        <v>108</v>
      </c>
      <c r="DI30" s="320">
        <f>SUM(CY30,DD30)</f>
        <v>97</v>
      </c>
      <c r="DJ30" s="321">
        <f>ROUND(DI30/5*6,0)</f>
        <v>116</v>
      </c>
      <c r="DK30" s="322">
        <f>SUM(DA30,DF30)</f>
        <v>119</v>
      </c>
      <c r="DL30" s="328">
        <f>ROUND(DK30/5*6,0)</f>
        <v>143</v>
      </c>
      <c r="DM30" s="329">
        <f t="shared" si="3"/>
        <v>259</v>
      </c>
      <c r="DN30" s="272">
        <v>40</v>
      </c>
      <c r="DO30" s="250">
        <f>ROUND(DN30/5*6,0)</f>
        <v>48</v>
      </c>
      <c r="DP30" s="271">
        <v>36</v>
      </c>
      <c r="DQ30" s="248">
        <f>ROUND(DP30/5*6,0)</f>
        <v>43</v>
      </c>
      <c r="DR30" s="252">
        <f t="shared" si="25"/>
        <v>91</v>
      </c>
      <c r="DS30" s="272">
        <v>35</v>
      </c>
      <c r="DT30" s="250">
        <f>ROUND(DS30/5*6,0)</f>
        <v>42</v>
      </c>
      <c r="DU30" s="271">
        <v>46</v>
      </c>
      <c r="DV30" s="248">
        <f>ROUND(DU30/5*6,0)</f>
        <v>55</v>
      </c>
      <c r="DW30" s="252">
        <f t="shared" si="26"/>
        <v>97</v>
      </c>
      <c r="DX30" s="272">
        <v>246</v>
      </c>
      <c r="DY30" s="250">
        <f>ROUND(DX30/5*6,0)</f>
        <v>295</v>
      </c>
      <c r="DZ30" s="271">
        <v>205</v>
      </c>
      <c r="EA30" s="248">
        <f>ROUND(DZ30/5*6,0)</f>
        <v>246</v>
      </c>
      <c r="EB30" s="252">
        <f t="shared" si="27"/>
        <v>541</v>
      </c>
      <c r="EC30" s="272">
        <v>334</v>
      </c>
      <c r="ED30" s="250">
        <f>ROUND(EC30/5*6,0)</f>
        <v>401</v>
      </c>
      <c r="EE30" s="271">
        <v>296</v>
      </c>
      <c r="EF30" s="248">
        <f>ROUND(EE30/5*6,0)</f>
        <v>355</v>
      </c>
      <c r="EG30" s="252">
        <f t="shared" si="28"/>
        <v>756</v>
      </c>
      <c r="EH30" s="272">
        <v>36</v>
      </c>
      <c r="EI30" s="250">
        <f>ROUND(EH30/5*6,0)</f>
        <v>43</v>
      </c>
      <c r="EJ30" s="271">
        <v>47</v>
      </c>
      <c r="EK30" s="248">
        <f>ROUND(EJ30/5*6,0)</f>
        <v>56</v>
      </c>
      <c r="EL30" s="252">
        <f t="shared" si="29"/>
        <v>99</v>
      </c>
      <c r="EM30" s="272">
        <v>8</v>
      </c>
      <c r="EN30" s="250">
        <f>ROUND(EM30/5*6,0)</f>
        <v>10</v>
      </c>
      <c r="EO30" s="271">
        <v>10</v>
      </c>
      <c r="EP30" s="248">
        <f>ROUND(EO30/5*6,0)</f>
        <v>12</v>
      </c>
      <c r="EQ30" s="252">
        <f t="shared" si="30"/>
        <v>22</v>
      </c>
      <c r="ER30" s="272">
        <v>18</v>
      </c>
      <c r="ES30" s="250">
        <f>ROUND(ER30/5*6,0)</f>
        <v>22</v>
      </c>
      <c r="ET30" s="271">
        <v>16</v>
      </c>
      <c r="EU30" s="248">
        <f>ROUND(ET30/5*6,0)</f>
        <v>19</v>
      </c>
      <c r="EV30" s="252">
        <f t="shared" si="31"/>
        <v>41</v>
      </c>
      <c r="EW30" s="272">
        <v>184</v>
      </c>
      <c r="EX30" s="250">
        <f>ROUND(EW30/5*6,0)</f>
        <v>221</v>
      </c>
      <c r="EY30" s="271">
        <v>56</v>
      </c>
      <c r="EZ30" s="248">
        <f>ROUND(EY30/5*6,0)</f>
        <v>67</v>
      </c>
      <c r="FA30" s="252">
        <f t="shared" si="32"/>
        <v>288</v>
      </c>
      <c r="FB30" s="272">
        <v>214</v>
      </c>
      <c r="FC30" s="250">
        <f>ROUND(FB30/5*6,0)</f>
        <v>257</v>
      </c>
      <c r="FD30" s="271">
        <v>20</v>
      </c>
      <c r="FE30" s="248">
        <f>ROUND(FD30/5*6,0)</f>
        <v>24</v>
      </c>
      <c r="FF30" s="252">
        <f t="shared" si="33"/>
        <v>281</v>
      </c>
      <c r="FG30" s="272">
        <v>2</v>
      </c>
      <c r="FH30" s="250">
        <f>ROUND(FG30/5*6,0)</f>
        <v>2</v>
      </c>
      <c r="FI30" s="271">
        <v>9</v>
      </c>
      <c r="FJ30" s="248">
        <f>ROUND(FI30/5*6,0)</f>
        <v>11</v>
      </c>
      <c r="FK30" s="252">
        <f t="shared" si="34"/>
        <v>13</v>
      </c>
      <c r="FL30" s="272">
        <v>17</v>
      </c>
      <c r="FM30" s="250">
        <f>ROUND(FL30/5*6,0)</f>
        <v>20</v>
      </c>
      <c r="FN30" s="271">
        <v>24</v>
      </c>
      <c r="FO30" s="248">
        <f>ROUND(FN30/5*6,0)</f>
        <v>29</v>
      </c>
      <c r="FP30" s="252">
        <f t="shared" si="35"/>
        <v>49</v>
      </c>
      <c r="FQ30" s="272">
        <v>11</v>
      </c>
      <c r="FR30" s="250">
        <f>ROUND(FQ30/5*6,0)</f>
        <v>13</v>
      </c>
      <c r="FS30" s="271">
        <v>35</v>
      </c>
      <c r="FT30" s="248">
        <f>ROUND(FS30/5*6,0)</f>
        <v>42</v>
      </c>
      <c r="FU30" s="252">
        <f t="shared" si="36"/>
        <v>55</v>
      </c>
      <c r="FV30" s="272">
        <v>9</v>
      </c>
      <c r="FW30" s="250">
        <f>ROUND(FV30/5*6,0)</f>
        <v>11</v>
      </c>
      <c r="FX30" s="271">
        <v>19</v>
      </c>
      <c r="FY30" s="248">
        <f>ROUND(FX30/5*6,0)</f>
        <v>23</v>
      </c>
      <c r="FZ30" s="252">
        <f t="shared" si="37"/>
        <v>34</v>
      </c>
      <c r="GA30" s="272">
        <v>12</v>
      </c>
      <c r="GB30" s="250">
        <f>ROUND(GA30/5*6,0)</f>
        <v>14</v>
      </c>
      <c r="GC30" s="271">
        <v>19</v>
      </c>
      <c r="GD30" s="248">
        <f>ROUND(GC30/5*6,0)</f>
        <v>23</v>
      </c>
      <c r="GE30" s="252">
        <f t="shared" si="38"/>
        <v>37</v>
      </c>
      <c r="GF30" s="272">
        <v>3</v>
      </c>
      <c r="GG30" s="250">
        <f>ROUND(GF30/5*6,0)</f>
        <v>4</v>
      </c>
      <c r="GH30" s="271">
        <v>11</v>
      </c>
      <c r="GI30" s="248">
        <f>ROUND(GH30/5*6,0)</f>
        <v>13</v>
      </c>
      <c r="GJ30" s="252">
        <f t="shared" si="39"/>
        <v>17</v>
      </c>
      <c r="GK30" s="272">
        <v>35</v>
      </c>
      <c r="GL30" s="250">
        <f>ROUND(GK30/5*6,0)</f>
        <v>42</v>
      </c>
      <c r="GM30" s="271">
        <v>98</v>
      </c>
      <c r="GN30" s="248">
        <f>ROUND(GM30/5*6,0)</f>
        <v>118</v>
      </c>
      <c r="GO30" s="252">
        <f t="shared" si="40"/>
        <v>160</v>
      </c>
      <c r="GP30" s="272">
        <v>12</v>
      </c>
      <c r="GQ30" s="250">
        <f>ROUND(GP30/5*6,0)</f>
        <v>14</v>
      </c>
      <c r="GR30" s="271">
        <v>35</v>
      </c>
      <c r="GS30" s="248">
        <f>ROUND(GR30/5*6,0)</f>
        <v>42</v>
      </c>
      <c r="GT30" s="252">
        <f t="shared" si="41"/>
        <v>56</v>
      </c>
      <c r="GU30" s="272">
        <v>103</v>
      </c>
      <c r="GV30" s="250">
        <f>ROUND(GU30/5*6,0)</f>
        <v>124</v>
      </c>
      <c r="GW30" s="271">
        <v>88</v>
      </c>
      <c r="GX30" s="248">
        <f>ROUND(GW30/5*6,0)</f>
        <v>106</v>
      </c>
      <c r="GY30" s="252">
        <f t="shared" si="42"/>
        <v>230</v>
      </c>
      <c r="GZ30" s="272">
        <v>65</v>
      </c>
      <c r="HA30" s="250">
        <f>ROUND(GZ30/5*6,0)</f>
        <v>78</v>
      </c>
      <c r="HB30" s="271">
        <v>29</v>
      </c>
      <c r="HC30" s="248">
        <f>ROUND(HB30/5*6,0)</f>
        <v>35</v>
      </c>
      <c r="HD30" s="252">
        <f t="shared" si="43"/>
        <v>113</v>
      </c>
      <c r="HE30" s="272">
        <v>615</v>
      </c>
      <c r="HF30" s="250">
        <f>ROUND(HE30/5*6,0)</f>
        <v>738</v>
      </c>
      <c r="HG30" s="271">
        <v>737</v>
      </c>
      <c r="HH30" s="248">
        <f>ROUND(HG30/5*6,0)</f>
        <v>884</v>
      </c>
      <c r="HI30" s="252">
        <f t="shared" si="44"/>
        <v>1622</v>
      </c>
      <c r="HJ30" s="272">
        <v>139</v>
      </c>
      <c r="HK30" s="250">
        <f>ROUND(HJ30/5*6,0)</f>
        <v>167</v>
      </c>
      <c r="HL30" s="271">
        <v>119</v>
      </c>
      <c r="HM30" s="248">
        <f>ROUND(HL30/5*6,0)</f>
        <v>143</v>
      </c>
      <c r="HN30" s="252">
        <f t="shared" si="45"/>
        <v>310</v>
      </c>
      <c r="HO30" s="272">
        <v>144</v>
      </c>
      <c r="HP30" s="250">
        <f>ROUND(HO30/5*6,0)</f>
        <v>173</v>
      </c>
      <c r="HQ30" s="271">
        <v>257</v>
      </c>
      <c r="HR30" s="248">
        <f>ROUND(HQ30/5*6,0)</f>
        <v>308</v>
      </c>
      <c r="HS30" s="252">
        <f t="shared" si="46"/>
        <v>481</v>
      </c>
      <c r="HT30" s="272">
        <v>53</v>
      </c>
      <c r="HU30" s="250">
        <f>ROUND(HT30/5*6,0)</f>
        <v>64</v>
      </c>
      <c r="HV30" s="271">
        <v>57</v>
      </c>
      <c r="HW30" s="248">
        <f>ROUND(HV30/5*6,0)</f>
        <v>68</v>
      </c>
      <c r="HX30" s="252">
        <f t="shared" si="47"/>
        <v>132</v>
      </c>
      <c r="HY30" s="272">
        <v>95</v>
      </c>
      <c r="HZ30" s="250">
        <f>ROUND(HY30/5*6,0)</f>
        <v>114</v>
      </c>
      <c r="IA30" s="271">
        <v>77</v>
      </c>
      <c r="IB30" s="248">
        <f>ROUND(IA30/5*6,0)</f>
        <v>92</v>
      </c>
      <c r="IC30" s="252">
        <f t="shared" si="48"/>
        <v>206</v>
      </c>
      <c r="ID30" s="270">
        <f t="shared" si="4"/>
        <v>9467</v>
      </c>
      <c r="IE30" s="268">
        <f t="shared" si="5"/>
        <v>10133</v>
      </c>
      <c r="IF30" s="245">
        <f t="shared" si="5"/>
        <v>19600</v>
      </c>
    </row>
    <row r="31" spans="1:242" s="237" customFormat="1" x14ac:dyDescent="0.15">
      <c r="A31" s="661"/>
      <c r="B31" s="267" t="s">
        <v>85</v>
      </c>
      <c r="C31" s="243">
        <f>SUM(C29:C30)</f>
        <v>194</v>
      </c>
      <c r="D31" s="243">
        <f>SUM(D29:D30)</f>
        <v>233</v>
      </c>
      <c r="E31" s="242">
        <f>SUM(E29:E30)</f>
        <v>332</v>
      </c>
      <c r="F31" s="241">
        <f>SUM(F29:F30)</f>
        <v>398</v>
      </c>
      <c r="G31" s="244">
        <f t="shared" si="6"/>
        <v>631</v>
      </c>
      <c r="H31" s="243">
        <f>SUM(H29:H30)</f>
        <v>370</v>
      </c>
      <c r="I31" s="243">
        <f>SUM(I29:I30)</f>
        <v>444</v>
      </c>
      <c r="J31" s="242">
        <f>SUM(J29:J30)</f>
        <v>218</v>
      </c>
      <c r="K31" s="241">
        <f>SUM(K29:K30)</f>
        <v>262</v>
      </c>
      <c r="L31" s="244">
        <f t="shared" si="7"/>
        <v>706</v>
      </c>
      <c r="M31" s="243">
        <f>SUM(M29:M30)</f>
        <v>671</v>
      </c>
      <c r="N31" s="243">
        <f>SUM(N29:N30)</f>
        <v>805</v>
      </c>
      <c r="O31" s="242">
        <f>SUM(O29:O30)</f>
        <v>1029</v>
      </c>
      <c r="P31" s="241">
        <f>SUM(P29:P30)</f>
        <v>1235</v>
      </c>
      <c r="Q31" s="244">
        <f t="shared" si="8"/>
        <v>2040</v>
      </c>
      <c r="R31" s="338">
        <f>SUM(R29:R30)</f>
        <v>1235</v>
      </c>
      <c r="S31" s="339">
        <f>SUM(S29:S30)</f>
        <v>1482</v>
      </c>
      <c r="T31" s="340">
        <f>SUM(T29:T30)</f>
        <v>1579</v>
      </c>
      <c r="U31" s="263">
        <f>SUM(U29:U30)</f>
        <v>1895</v>
      </c>
      <c r="V31" s="262">
        <f t="shared" si="0"/>
        <v>3377</v>
      </c>
      <c r="W31" s="243">
        <f>SUM(W29:W30)</f>
        <v>2119</v>
      </c>
      <c r="X31" s="243">
        <f>SUM(X29:X30)</f>
        <v>2543</v>
      </c>
      <c r="Y31" s="242">
        <f>SUM(Y29:Y30)</f>
        <v>2549</v>
      </c>
      <c r="Z31" s="241">
        <f>SUM(Z29:Z30)</f>
        <v>3058</v>
      </c>
      <c r="AA31" s="244">
        <f t="shared" si="9"/>
        <v>5601</v>
      </c>
      <c r="AB31" s="243">
        <f>SUM(AB29:AB30)</f>
        <v>867</v>
      </c>
      <c r="AC31" s="243">
        <f>SUM(AC29:AC30)</f>
        <v>1040</v>
      </c>
      <c r="AD31" s="242">
        <f>SUM(AD29:AD30)</f>
        <v>844</v>
      </c>
      <c r="AE31" s="241">
        <f>SUM(AE29:AE30)</f>
        <v>1012</v>
      </c>
      <c r="AF31" s="244">
        <f t="shared" si="10"/>
        <v>2052</v>
      </c>
      <c r="AG31" s="338">
        <f>SUM(AG29:AG30)</f>
        <v>2986</v>
      </c>
      <c r="AH31" s="339">
        <f>SUM(AH29:AH30)</f>
        <v>3583</v>
      </c>
      <c r="AI31" s="340">
        <f>SUM(AI29:AI30)</f>
        <v>3393</v>
      </c>
      <c r="AJ31" s="341">
        <f>SUM(AJ29:AJ30)</f>
        <v>4072</v>
      </c>
      <c r="AK31" s="342">
        <f t="shared" si="1"/>
        <v>7655</v>
      </c>
      <c r="AL31" s="243">
        <f>SUM(AL29:AL30)</f>
        <v>520</v>
      </c>
      <c r="AM31" s="243">
        <f>SUM(AM29:AM30)</f>
        <v>624</v>
      </c>
      <c r="AN31" s="242">
        <f>SUM(AN29:AN30)</f>
        <v>480</v>
      </c>
      <c r="AO31" s="241">
        <f>SUM(AO29:AO30)</f>
        <v>576</v>
      </c>
      <c r="AP31" s="244">
        <f t="shared" si="11"/>
        <v>1200</v>
      </c>
      <c r="AQ31" s="243">
        <f>SUM(AQ29:AQ30)</f>
        <v>649</v>
      </c>
      <c r="AR31" s="243">
        <f>SUM(AR29:AR30)</f>
        <v>779</v>
      </c>
      <c r="AS31" s="242">
        <f>SUM(AS29:AS30)</f>
        <v>579</v>
      </c>
      <c r="AT31" s="241">
        <f>SUM(AT29:AT30)</f>
        <v>695</v>
      </c>
      <c r="AU31" s="244">
        <f t="shared" si="12"/>
        <v>1474</v>
      </c>
      <c r="AV31" s="243">
        <f>SUM(AV29:AV30)</f>
        <v>1164</v>
      </c>
      <c r="AW31" s="243">
        <f>SUM(AW29:AW30)</f>
        <v>1397</v>
      </c>
      <c r="AX31" s="242">
        <f>SUM(AX29:AX30)</f>
        <v>964</v>
      </c>
      <c r="AY31" s="241">
        <f>SUM(AY29:AY30)</f>
        <v>1157</v>
      </c>
      <c r="AZ31" s="244">
        <f t="shared" si="13"/>
        <v>2554</v>
      </c>
      <c r="BA31" s="243">
        <f>SUM(BA29:BA30)</f>
        <v>384</v>
      </c>
      <c r="BB31" s="243">
        <f>SUM(BB29:BB30)</f>
        <v>461</v>
      </c>
      <c r="BC31" s="242">
        <f>SUM(BC29:BC30)</f>
        <v>348</v>
      </c>
      <c r="BD31" s="241">
        <f>SUM(BD29:BD30)</f>
        <v>418</v>
      </c>
      <c r="BE31" s="244">
        <f t="shared" si="14"/>
        <v>879</v>
      </c>
      <c r="BF31" s="243">
        <f>SUM(BF29:BF30)</f>
        <v>685</v>
      </c>
      <c r="BG31" s="243">
        <f>SUM(BG29:BG30)</f>
        <v>822</v>
      </c>
      <c r="BH31" s="242">
        <f>SUM(BH29:BH30)</f>
        <v>639</v>
      </c>
      <c r="BI31" s="241">
        <f>SUM(BI29:BI30)</f>
        <v>767</v>
      </c>
      <c r="BJ31" s="244">
        <f t="shared" si="15"/>
        <v>1589</v>
      </c>
      <c r="BK31" s="243">
        <f>SUM(BK29:BK30)</f>
        <v>297</v>
      </c>
      <c r="BL31" s="243">
        <f>SUM(BL29:BL30)</f>
        <v>356</v>
      </c>
      <c r="BM31" s="242">
        <f>SUM(BM29:BM30)</f>
        <v>286</v>
      </c>
      <c r="BN31" s="241">
        <f>SUM(BN29:BN30)</f>
        <v>343</v>
      </c>
      <c r="BO31" s="244">
        <f t="shared" si="16"/>
        <v>699</v>
      </c>
      <c r="BP31" s="243">
        <f>SUM(BP29:BP30)</f>
        <v>406</v>
      </c>
      <c r="BQ31" s="243">
        <f>SUM(BQ29:BQ30)</f>
        <v>487</v>
      </c>
      <c r="BR31" s="242">
        <f>SUM(BR29:BR30)</f>
        <v>571</v>
      </c>
      <c r="BS31" s="241">
        <f>SUM(BS29:BS30)</f>
        <v>685</v>
      </c>
      <c r="BT31" s="244">
        <f t="shared" si="17"/>
        <v>1172</v>
      </c>
      <c r="BU31" s="243">
        <f>SUM(BU29:BU30)</f>
        <v>315</v>
      </c>
      <c r="BV31" s="243">
        <f>SUM(BV29:BV30)</f>
        <v>378</v>
      </c>
      <c r="BW31" s="242">
        <f>SUM(BW29:BW30)</f>
        <v>404</v>
      </c>
      <c r="BX31" s="241">
        <f>SUM(BX29:BX30)</f>
        <v>485</v>
      </c>
      <c r="BY31" s="244">
        <f t="shared" si="18"/>
        <v>863</v>
      </c>
      <c r="BZ31" s="243">
        <f>SUM(BZ29:BZ30)</f>
        <v>422</v>
      </c>
      <c r="CA31" s="243">
        <f>SUM(CA29:CA30)</f>
        <v>506</v>
      </c>
      <c r="CB31" s="242">
        <f>SUM(CB29:CB30)</f>
        <v>447</v>
      </c>
      <c r="CC31" s="241">
        <f>SUM(CC29:CC30)</f>
        <v>537</v>
      </c>
      <c r="CD31" s="244">
        <f t="shared" si="19"/>
        <v>1043</v>
      </c>
      <c r="CE31" s="243">
        <f>SUM(CE29:CE30)</f>
        <v>119</v>
      </c>
      <c r="CF31" s="243">
        <f>SUM(CF29:CF30)</f>
        <v>142</v>
      </c>
      <c r="CG31" s="242">
        <f>SUM(CG29:CG30)</f>
        <v>177</v>
      </c>
      <c r="CH31" s="241">
        <f>SUM(CH29:CH30)</f>
        <v>212</v>
      </c>
      <c r="CI31" s="244">
        <f t="shared" si="20"/>
        <v>354</v>
      </c>
      <c r="CJ31" s="243">
        <f>SUM(CJ29:CJ30)</f>
        <v>505</v>
      </c>
      <c r="CK31" s="243">
        <f>SUM(CK29:CK30)</f>
        <v>606</v>
      </c>
      <c r="CL31" s="242">
        <f>SUM(CL29:CL30)</f>
        <v>548</v>
      </c>
      <c r="CM31" s="241">
        <f>SUM(CM29:CM30)</f>
        <v>657</v>
      </c>
      <c r="CN31" s="244">
        <f t="shared" si="21"/>
        <v>1263</v>
      </c>
      <c r="CO31" s="339">
        <f>SUM(CO29:CO30)</f>
        <v>624</v>
      </c>
      <c r="CP31" s="339">
        <f>SUM(CP29:CP30)</f>
        <v>748</v>
      </c>
      <c r="CQ31" s="340">
        <f>SUM(CQ29:CQ30)</f>
        <v>725</v>
      </c>
      <c r="CR31" s="341">
        <f>SUM(CR29:CR30)</f>
        <v>870</v>
      </c>
      <c r="CS31" s="342">
        <f t="shared" si="2"/>
        <v>1618</v>
      </c>
      <c r="CT31" s="243">
        <f>SUM(CT29:CT30)</f>
        <v>221</v>
      </c>
      <c r="CU31" s="243">
        <f>SUM(CU29:CU30)</f>
        <v>265</v>
      </c>
      <c r="CV31" s="242">
        <f>SUM(CV29:CV30)</f>
        <v>384</v>
      </c>
      <c r="CW31" s="241">
        <f>SUM(CW29:CW30)</f>
        <v>460</v>
      </c>
      <c r="CX31" s="244">
        <f t="shared" si="22"/>
        <v>725</v>
      </c>
      <c r="CY31" s="243">
        <f>SUM(CY29:CY30)</f>
        <v>123</v>
      </c>
      <c r="CZ31" s="243">
        <f>SUM(CZ29:CZ30)</f>
        <v>148</v>
      </c>
      <c r="DA31" s="242">
        <f>SUM(DA29:DA30)</f>
        <v>144</v>
      </c>
      <c r="DB31" s="241">
        <f>SUM(DB29:DB30)</f>
        <v>173</v>
      </c>
      <c r="DC31" s="244">
        <f t="shared" si="23"/>
        <v>321</v>
      </c>
      <c r="DD31" s="243">
        <f>SUM(DD29:DD30)</f>
        <v>86</v>
      </c>
      <c r="DE31" s="243">
        <f>SUM(DE29:DE30)</f>
        <v>103</v>
      </c>
      <c r="DF31" s="242">
        <f>SUM(DF29:DF30)</f>
        <v>98</v>
      </c>
      <c r="DG31" s="241">
        <f>SUM(DG29:DG30)</f>
        <v>118</v>
      </c>
      <c r="DH31" s="244">
        <f t="shared" si="24"/>
        <v>221</v>
      </c>
      <c r="DI31" s="338">
        <f>SUM(DI29:DI30)</f>
        <v>209</v>
      </c>
      <c r="DJ31" s="339">
        <f>SUM(DJ29:DJ30)</f>
        <v>250</v>
      </c>
      <c r="DK31" s="340">
        <f>SUM(DK29:DK30)</f>
        <v>242</v>
      </c>
      <c r="DL31" s="341">
        <f>SUM(DL29:DL30)</f>
        <v>291</v>
      </c>
      <c r="DM31" s="342">
        <f t="shared" si="3"/>
        <v>541</v>
      </c>
      <c r="DN31" s="243">
        <f>SUM(DN29:DN30)</f>
        <v>100</v>
      </c>
      <c r="DO31" s="243">
        <f>SUM(DO29:DO30)</f>
        <v>120</v>
      </c>
      <c r="DP31" s="242">
        <f>SUM(DP29:DP30)</f>
        <v>86</v>
      </c>
      <c r="DQ31" s="241">
        <f>SUM(DQ29:DQ30)</f>
        <v>103</v>
      </c>
      <c r="DR31" s="244">
        <f t="shared" si="25"/>
        <v>223</v>
      </c>
      <c r="DS31" s="243">
        <f>SUM(DS29:DS30)</f>
        <v>75</v>
      </c>
      <c r="DT31" s="243">
        <f>SUM(DT29:DT30)</f>
        <v>90</v>
      </c>
      <c r="DU31" s="242">
        <f>SUM(DU29:DU30)</f>
        <v>87</v>
      </c>
      <c r="DV31" s="241">
        <f>SUM(DV29:DV30)</f>
        <v>104</v>
      </c>
      <c r="DW31" s="244">
        <f t="shared" si="26"/>
        <v>194</v>
      </c>
      <c r="DX31" s="243">
        <f>SUM(DX29:DX30)</f>
        <v>440</v>
      </c>
      <c r="DY31" s="243">
        <f>SUM(DY29:DY30)</f>
        <v>528</v>
      </c>
      <c r="DZ31" s="242">
        <f>SUM(DZ29:DZ30)</f>
        <v>390</v>
      </c>
      <c r="EA31" s="241">
        <f>SUM(EA29:EA30)</f>
        <v>468</v>
      </c>
      <c r="EB31" s="244">
        <f t="shared" si="27"/>
        <v>996</v>
      </c>
      <c r="EC31" s="243">
        <f>SUM(EC29:EC30)</f>
        <v>559</v>
      </c>
      <c r="ED31" s="243">
        <f>SUM(ED29:ED30)</f>
        <v>671</v>
      </c>
      <c r="EE31" s="242">
        <f>SUM(EE29:EE30)</f>
        <v>434</v>
      </c>
      <c r="EF31" s="241">
        <f>SUM(EF29:EF30)</f>
        <v>521</v>
      </c>
      <c r="EG31" s="244">
        <f t="shared" si="28"/>
        <v>1192</v>
      </c>
      <c r="EH31" s="243">
        <f>SUM(EH29:EH30)</f>
        <v>79</v>
      </c>
      <c r="EI31" s="243">
        <f>SUM(EI29:EI30)</f>
        <v>95</v>
      </c>
      <c r="EJ31" s="242">
        <f>SUM(EJ29:EJ30)</f>
        <v>84</v>
      </c>
      <c r="EK31" s="241">
        <f>SUM(EK29:EK30)</f>
        <v>100</v>
      </c>
      <c r="EL31" s="244">
        <f t="shared" si="29"/>
        <v>195</v>
      </c>
      <c r="EM31" s="243">
        <f>SUM(EM29:EM30)</f>
        <v>17</v>
      </c>
      <c r="EN31" s="243">
        <f>SUM(EN29:EN30)</f>
        <v>21</v>
      </c>
      <c r="EO31" s="242">
        <f>SUM(EO29:EO30)</f>
        <v>22</v>
      </c>
      <c r="EP31" s="241">
        <f>SUM(EP29:EP30)</f>
        <v>26</v>
      </c>
      <c r="EQ31" s="244">
        <f t="shared" si="30"/>
        <v>47</v>
      </c>
      <c r="ER31" s="243">
        <f>SUM(ER29:ER30)</f>
        <v>34</v>
      </c>
      <c r="ES31" s="243">
        <f>SUM(ES29:ES30)</f>
        <v>41</v>
      </c>
      <c r="ET31" s="242">
        <f>SUM(ET29:ET30)</f>
        <v>23</v>
      </c>
      <c r="EU31" s="241">
        <f>SUM(EU29:EU30)</f>
        <v>27</v>
      </c>
      <c r="EV31" s="244">
        <f t="shared" si="31"/>
        <v>68</v>
      </c>
      <c r="EW31" s="243">
        <f>SUM(EW29:EW30)</f>
        <v>322</v>
      </c>
      <c r="EX31" s="243">
        <f>SUM(EX29:EX30)</f>
        <v>387</v>
      </c>
      <c r="EY31" s="242">
        <f>SUM(EY29:EY30)</f>
        <v>108</v>
      </c>
      <c r="EZ31" s="241">
        <f>SUM(EZ29:EZ30)</f>
        <v>129</v>
      </c>
      <c r="FA31" s="244">
        <f t="shared" si="32"/>
        <v>516</v>
      </c>
      <c r="FB31" s="243">
        <f>SUM(FB29:FB30)</f>
        <v>418</v>
      </c>
      <c r="FC31" s="243">
        <f>SUM(FC29:FC30)</f>
        <v>502</v>
      </c>
      <c r="FD31" s="242">
        <f>SUM(FD29:FD30)</f>
        <v>44</v>
      </c>
      <c r="FE31" s="241">
        <f>SUM(FE29:FE30)</f>
        <v>53</v>
      </c>
      <c r="FF31" s="244">
        <f t="shared" si="33"/>
        <v>555</v>
      </c>
      <c r="FG31" s="243">
        <f>SUM(FG29:FG30)</f>
        <v>3</v>
      </c>
      <c r="FH31" s="243">
        <f>SUM(FH29:FH30)</f>
        <v>3</v>
      </c>
      <c r="FI31" s="242">
        <f>SUM(FI29:FI30)</f>
        <v>18</v>
      </c>
      <c r="FJ31" s="241">
        <f>SUM(FJ29:FJ30)</f>
        <v>22</v>
      </c>
      <c r="FK31" s="244">
        <f t="shared" si="34"/>
        <v>25</v>
      </c>
      <c r="FL31" s="243">
        <f>SUM(FL29:FL30)</f>
        <v>45</v>
      </c>
      <c r="FM31" s="243">
        <f>SUM(FM29:FM30)</f>
        <v>54</v>
      </c>
      <c r="FN31" s="242">
        <f>SUM(FN29:FN30)</f>
        <v>57</v>
      </c>
      <c r="FO31" s="241">
        <f>SUM(FO29:FO30)</f>
        <v>69</v>
      </c>
      <c r="FP31" s="244">
        <f t="shared" si="35"/>
        <v>123</v>
      </c>
      <c r="FQ31" s="243">
        <f>SUM(FQ29:FQ30)</f>
        <v>35</v>
      </c>
      <c r="FR31" s="243">
        <f>SUM(FR29:FR30)</f>
        <v>42</v>
      </c>
      <c r="FS31" s="242">
        <f>SUM(FS29:FS30)</f>
        <v>85</v>
      </c>
      <c r="FT31" s="241">
        <f>SUM(FT29:FT30)</f>
        <v>102</v>
      </c>
      <c r="FU31" s="244">
        <f t="shared" si="36"/>
        <v>144</v>
      </c>
      <c r="FV31" s="243">
        <f>SUM(FV29:FV30)</f>
        <v>26</v>
      </c>
      <c r="FW31" s="243">
        <f>SUM(FW29:FW30)</f>
        <v>31</v>
      </c>
      <c r="FX31" s="242">
        <f>SUM(FX29:FX30)</f>
        <v>45</v>
      </c>
      <c r="FY31" s="241">
        <f>SUM(FY29:FY30)</f>
        <v>54</v>
      </c>
      <c r="FZ31" s="244">
        <f t="shared" si="37"/>
        <v>85</v>
      </c>
      <c r="GA31" s="243">
        <f>SUM(GA29:GA30)</f>
        <v>48</v>
      </c>
      <c r="GB31" s="243">
        <f>SUM(GB29:GB30)</f>
        <v>57</v>
      </c>
      <c r="GC31" s="242">
        <f>SUM(GC29:GC30)</f>
        <v>71</v>
      </c>
      <c r="GD31" s="241">
        <f>SUM(GD29:GD30)</f>
        <v>85</v>
      </c>
      <c r="GE31" s="244">
        <f t="shared" si="38"/>
        <v>142</v>
      </c>
      <c r="GF31" s="243">
        <f>SUM(GF29:GF30)</f>
        <v>19</v>
      </c>
      <c r="GG31" s="243">
        <f>SUM(GG29:GG30)</f>
        <v>23</v>
      </c>
      <c r="GH31" s="242">
        <f>SUM(GH29:GH30)</f>
        <v>25</v>
      </c>
      <c r="GI31" s="241">
        <f>SUM(GI29:GI30)</f>
        <v>30</v>
      </c>
      <c r="GJ31" s="244">
        <f t="shared" si="39"/>
        <v>53</v>
      </c>
      <c r="GK31" s="243">
        <f>SUM(GK29:GK30)</f>
        <v>94</v>
      </c>
      <c r="GL31" s="243">
        <f>SUM(GL29:GL30)</f>
        <v>113</v>
      </c>
      <c r="GM31" s="242">
        <f>SUM(GM29:GM30)</f>
        <v>198</v>
      </c>
      <c r="GN31" s="241">
        <f>SUM(GN29:GN30)</f>
        <v>238</v>
      </c>
      <c r="GO31" s="244">
        <f t="shared" si="40"/>
        <v>351</v>
      </c>
      <c r="GP31" s="243">
        <f>SUM(GP29:GP30)</f>
        <v>43</v>
      </c>
      <c r="GQ31" s="243">
        <f>SUM(GQ29:GQ30)</f>
        <v>51</v>
      </c>
      <c r="GR31" s="242">
        <f>SUM(GR29:GR30)</f>
        <v>93</v>
      </c>
      <c r="GS31" s="241">
        <f>SUM(GS29:GS30)</f>
        <v>112</v>
      </c>
      <c r="GT31" s="244">
        <f t="shared" si="41"/>
        <v>163</v>
      </c>
      <c r="GU31" s="243">
        <f>SUM(GU29:GU30)</f>
        <v>231</v>
      </c>
      <c r="GV31" s="243">
        <f>SUM(GV29:GV30)</f>
        <v>278</v>
      </c>
      <c r="GW31" s="242">
        <f>SUM(GW29:GW30)</f>
        <v>212</v>
      </c>
      <c r="GX31" s="241">
        <f>SUM(GX29:GX30)</f>
        <v>255</v>
      </c>
      <c r="GY31" s="244">
        <f t="shared" si="42"/>
        <v>533</v>
      </c>
      <c r="GZ31" s="243">
        <f>SUM(GZ29:GZ30)</f>
        <v>111</v>
      </c>
      <c r="HA31" s="243">
        <f>SUM(HA29:HA30)</f>
        <v>133</v>
      </c>
      <c r="HB31" s="242">
        <f>SUM(HB29:HB30)</f>
        <v>58</v>
      </c>
      <c r="HC31" s="241">
        <f>SUM(HC29:HC30)</f>
        <v>70</v>
      </c>
      <c r="HD31" s="244">
        <f t="shared" si="43"/>
        <v>203</v>
      </c>
      <c r="HE31" s="243">
        <f>SUM(HE29:HE30)</f>
        <v>1151</v>
      </c>
      <c r="HF31" s="243">
        <f>SUM(HF29:HF30)</f>
        <v>1381</v>
      </c>
      <c r="HG31" s="242">
        <f>SUM(HG29:HG30)</f>
        <v>1633</v>
      </c>
      <c r="HH31" s="241">
        <f>SUM(HH29:HH30)</f>
        <v>1959</v>
      </c>
      <c r="HI31" s="244">
        <f t="shared" si="44"/>
        <v>3340</v>
      </c>
      <c r="HJ31" s="243">
        <f>SUM(HJ29:HJ30)</f>
        <v>216</v>
      </c>
      <c r="HK31" s="243">
        <f>SUM(HK29:HK30)</f>
        <v>259</v>
      </c>
      <c r="HL31" s="242">
        <f>SUM(HL29:HL30)</f>
        <v>178</v>
      </c>
      <c r="HM31" s="241">
        <f>SUM(HM29:HM30)</f>
        <v>214</v>
      </c>
      <c r="HN31" s="244">
        <f t="shared" si="45"/>
        <v>473</v>
      </c>
      <c r="HO31" s="243">
        <f>SUM(HO29:HO30)</f>
        <v>268</v>
      </c>
      <c r="HP31" s="243">
        <f>SUM(HP29:HP30)</f>
        <v>322</v>
      </c>
      <c r="HQ31" s="242">
        <f>SUM(HQ29:HQ30)</f>
        <v>425</v>
      </c>
      <c r="HR31" s="241">
        <f>SUM(HR29:HR30)</f>
        <v>510</v>
      </c>
      <c r="HS31" s="244">
        <f t="shared" si="46"/>
        <v>832</v>
      </c>
      <c r="HT31" s="243">
        <f>SUM(HT29:HT30)</f>
        <v>90</v>
      </c>
      <c r="HU31" s="243">
        <f>SUM(HU29:HU30)</f>
        <v>108</v>
      </c>
      <c r="HV31" s="242">
        <f>SUM(HV29:HV30)</f>
        <v>94</v>
      </c>
      <c r="HW31" s="241">
        <f>SUM(HW29:HW30)</f>
        <v>112</v>
      </c>
      <c r="HX31" s="244">
        <f t="shared" si="47"/>
        <v>220</v>
      </c>
      <c r="HY31" s="243">
        <f>SUM(HY29:HY30)</f>
        <v>185</v>
      </c>
      <c r="HZ31" s="243">
        <f>SUM(HZ29:HZ30)</f>
        <v>222</v>
      </c>
      <c r="IA31" s="242">
        <f>SUM(IA29:IA30)</f>
        <v>183</v>
      </c>
      <c r="IB31" s="241">
        <f>SUM(IB29:IB30)</f>
        <v>219</v>
      </c>
      <c r="IC31" s="244">
        <f t="shared" si="48"/>
        <v>441</v>
      </c>
      <c r="ID31" s="240">
        <f t="shared" si="4"/>
        <v>17670</v>
      </c>
      <c r="IE31" s="261">
        <f t="shared" si="5"/>
        <v>18833</v>
      </c>
      <c r="IF31" s="239">
        <f t="shared" si="5"/>
        <v>36503</v>
      </c>
      <c r="IH31" s="237">
        <f>SUM(V31,AK31,AP31,AU31,AZ31,BE31,BJ31,BO31,BY31,CD31,BT31)</f>
        <v>22505</v>
      </c>
    </row>
    <row r="32" spans="1:242" s="237" customFormat="1" x14ac:dyDescent="0.15">
      <c r="A32" s="657" t="s">
        <v>112</v>
      </c>
      <c r="B32" s="260" t="s">
        <v>110</v>
      </c>
      <c r="C32" s="273">
        <v>89</v>
      </c>
      <c r="D32" s="270">
        <f>ROUND(C32/5*6,0)</f>
        <v>107</v>
      </c>
      <c r="E32" s="269">
        <v>126</v>
      </c>
      <c r="F32" s="274">
        <f>ROUND(E32/5*6,0)</f>
        <v>151</v>
      </c>
      <c r="G32" s="275">
        <f t="shared" si="6"/>
        <v>258</v>
      </c>
      <c r="H32" s="273">
        <v>172</v>
      </c>
      <c r="I32" s="270">
        <f>ROUND(H32/5*6,0)</f>
        <v>206</v>
      </c>
      <c r="J32" s="269">
        <v>110</v>
      </c>
      <c r="K32" s="274">
        <f>ROUND(J32/5*6,0)</f>
        <v>132</v>
      </c>
      <c r="L32" s="275">
        <f t="shared" si="7"/>
        <v>338</v>
      </c>
      <c r="M32" s="273">
        <v>304</v>
      </c>
      <c r="N32" s="270">
        <f>ROUND(M32/5*6,0)</f>
        <v>365</v>
      </c>
      <c r="O32" s="269">
        <v>433</v>
      </c>
      <c r="P32" s="274">
        <f>ROUND(O32/5*6,0)</f>
        <v>520</v>
      </c>
      <c r="Q32" s="275">
        <f t="shared" si="8"/>
        <v>885</v>
      </c>
      <c r="R32" s="335">
        <f>SUM(C32,H32,M32)</f>
        <v>565</v>
      </c>
      <c r="S32" s="337">
        <f>ROUND(R32/5*6,0)</f>
        <v>678</v>
      </c>
      <c r="T32" s="336">
        <f>SUM(E32,J32,O32)</f>
        <v>669</v>
      </c>
      <c r="U32" s="255">
        <f>ROUND(T32/5*6,0)</f>
        <v>803</v>
      </c>
      <c r="V32" s="254">
        <f t="shared" si="0"/>
        <v>1481</v>
      </c>
      <c r="W32" s="273">
        <v>1560</v>
      </c>
      <c r="X32" s="270">
        <f>ROUND(W32/5*6,0)</f>
        <v>1872</v>
      </c>
      <c r="Y32" s="269">
        <v>1358</v>
      </c>
      <c r="Z32" s="274">
        <f>ROUND(Y32/5*6,0)</f>
        <v>1630</v>
      </c>
      <c r="AA32" s="275">
        <f t="shared" si="9"/>
        <v>3502</v>
      </c>
      <c r="AB32" s="273">
        <v>463</v>
      </c>
      <c r="AC32" s="270">
        <f>ROUND(AB32/5*6,0)</f>
        <v>556</v>
      </c>
      <c r="AD32" s="269">
        <v>356</v>
      </c>
      <c r="AE32" s="274">
        <f>ROUND(AD32/5*6,0)</f>
        <v>427</v>
      </c>
      <c r="AF32" s="275">
        <f t="shared" si="10"/>
        <v>983</v>
      </c>
      <c r="AG32" s="335">
        <f>SUM(W32,AB32)</f>
        <v>2023</v>
      </c>
      <c r="AH32" s="337">
        <f>ROUND(AG32/5*6,0)</f>
        <v>2428</v>
      </c>
      <c r="AI32" s="336">
        <f>SUM(Y32,AD32)</f>
        <v>1714</v>
      </c>
      <c r="AJ32" s="343">
        <f>ROUND(AI32/5*6,0)</f>
        <v>2057</v>
      </c>
      <c r="AK32" s="344">
        <f t="shared" si="1"/>
        <v>4485</v>
      </c>
      <c r="AL32" s="273">
        <v>212</v>
      </c>
      <c r="AM32" s="270">
        <f>ROUND(AL32/5*6,0)</f>
        <v>254</v>
      </c>
      <c r="AN32" s="269">
        <v>252</v>
      </c>
      <c r="AO32" s="274">
        <f>ROUND(AN32/5*6,0)</f>
        <v>302</v>
      </c>
      <c r="AP32" s="275">
        <f t="shared" si="11"/>
        <v>556</v>
      </c>
      <c r="AQ32" s="273">
        <v>257</v>
      </c>
      <c r="AR32" s="270">
        <f>ROUND(AQ32/5*6,0)</f>
        <v>308</v>
      </c>
      <c r="AS32" s="269">
        <v>295</v>
      </c>
      <c r="AT32" s="274">
        <f>ROUND(AS32/5*6,0)</f>
        <v>354</v>
      </c>
      <c r="AU32" s="275">
        <f t="shared" si="12"/>
        <v>662</v>
      </c>
      <c r="AV32" s="273">
        <v>532</v>
      </c>
      <c r="AW32" s="270">
        <f>ROUND(AV32/5*6,0)</f>
        <v>638</v>
      </c>
      <c r="AX32" s="269">
        <v>468</v>
      </c>
      <c r="AY32" s="274">
        <f>ROUND(AX32/5*6,0)</f>
        <v>562</v>
      </c>
      <c r="AZ32" s="275">
        <f t="shared" si="13"/>
        <v>1200</v>
      </c>
      <c r="BA32" s="273">
        <v>153</v>
      </c>
      <c r="BB32" s="270">
        <f>ROUND(BA32/5*6,0)</f>
        <v>184</v>
      </c>
      <c r="BC32" s="269">
        <v>168</v>
      </c>
      <c r="BD32" s="274">
        <f>ROUND(BC32/5*6,0)</f>
        <v>202</v>
      </c>
      <c r="BE32" s="275">
        <f t="shared" si="14"/>
        <v>386</v>
      </c>
      <c r="BF32" s="273">
        <v>295</v>
      </c>
      <c r="BG32" s="270">
        <f>ROUND(BF32/5*6,0)</f>
        <v>354</v>
      </c>
      <c r="BH32" s="269">
        <v>336</v>
      </c>
      <c r="BI32" s="274">
        <f>ROUND(BH32/5*6,0)</f>
        <v>403</v>
      </c>
      <c r="BJ32" s="275">
        <f t="shared" si="15"/>
        <v>757</v>
      </c>
      <c r="BK32" s="273">
        <v>149</v>
      </c>
      <c r="BL32" s="270">
        <f>ROUND(BK32/5*6,0)</f>
        <v>179</v>
      </c>
      <c r="BM32" s="269">
        <v>136</v>
      </c>
      <c r="BN32" s="274">
        <f>ROUND(BM32/5*6,0)</f>
        <v>163</v>
      </c>
      <c r="BO32" s="275">
        <f t="shared" si="16"/>
        <v>342</v>
      </c>
      <c r="BP32" s="273">
        <v>148</v>
      </c>
      <c r="BQ32" s="270">
        <f>ROUND(BP32/5*6,0)</f>
        <v>178</v>
      </c>
      <c r="BR32" s="269">
        <v>215</v>
      </c>
      <c r="BS32" s="274">
        <f>ROUND(BR32/5*6,0)</f>
        <v>258</v>
      </c>
      <c r="BT32" s="275">
        <f t="shared" si="17"/>
        <v>436</v>
      </c>
      <c r="BU32" s="273">
        <v>111</v>
      </c>
      <c r="BV32" s="270">
        <f>ROUND(BU32/5*6,0)</f>
        <v>133</v>
      </c>
      <c r="BW32" s="269">
        <v>167</v>
      </c>
      <c r="BX32" s="274">
        <f>ROUND(BW32/5*6,0)</f>
        <v>200</v>
      </c>
      <c r="BY32" s="275">
        <f t="shared" si="18"/>
        <v>333</v>
      </c>
      <c r="BZ32" s="273">
        <v>124</v>
      </c>
      <c r="CA32" s="270">
        <f>ROUND(BZ32/5*6,0)</f>
        <v>149</v>
      </c>
      <c r="CB32" s="269">
        <v>160</v>
      </c>
      <c r="CC32" s="274">
        <f>ROUND(CB32/5*6,0)</f>
        <v>192</v>
      </c>
      <c r="CD32" s="275">
        <f t="shared" si="19"/>
        <v>341</v>
      </c>
      <c r="CE32" s="273">
        <v>81</v>
      </c>
      <c r="CF32" s="270">
        <f>ROUND(CE32/5*6,0)</f>
        <v>97</v>
      </c>
      <c r="CG32" s="269">
        <v>140</v>
      </c>
      <c r="CH32" s="274">
        <f>ROUND(CG32/5*6,0)</f>
        <v>168</v>
      </c>
      <c r="CI32" s="275">
        <f t="shared" si="20"/>
        <v>265</v>
      </c>
      <c r="CJ32" s="273">
        <v>194</v>
      </c>
      <c r="CK32" s="270">
        <f>ROUND(CJ32/5*6,0)</f>
        <v>233</v>
      </c>
      <c r="CL32" s="269">
        <v>285</v>
      </c>
      <c r="CM32" s="274">
        <f>ROUND(CL32/5*6,0)</f>
        <v>342</v>
      </c>
      <c r="CN32" s="275">
        <f t="shared" si="21"/>
        <v>575</v>
      </c>
      <c r="CO32" s="335">
        <f>SUM(CE32,CJ32)</f>
        <v>275</v>
      </c>
      <c r="CP32" s="337">
        <f>ROUND(CO32/5*6,0)</f>
        <v>330</v>
      </c>
      <c r="CQ32" s="336">
        <f>SUM(CG32,CL32)</f>
        <v>425</v>
      </c>
      <c r="CR32" s="336">
        <f>ROUND(CQ32/5*6,0)</f>
        <v>510</v>
      </c>
      <c r="CS32" s="344">
        <f t="shared" si="2"/>
        <v>840</v>
      </c>
      <c r="CT32" s="273">
        <v>73</v>
      </c>
      <c r="CU32" s="270">
        <f>ROUND(CT32/5*6,0)</f>
        <v>88</v>
      </c>
      <c r="CV32" s="269">
        <v>90</v>
      </c>
      <c r="CW32" s="274">
        <f>ROUND(CV32/5*6,0)</f>
        <v>108</v>
      </c>
      <c r="CX32" s="275">
        <f t="shared" si="22"/>
        <v>196</v>
      </c>
      <c r="CY32" s="273">
        <v>73</v>
      </c>
      <c r="CZ32" s="270">
        <f>ROUND(CY32/5*6,0)</f>
        <v>88</v>
      </c>
      <c r="DA32" s="269">
        <v>74</v>
      </c>
      <c r="DB32" s="274">
        <f>ROUND(DA32/5*6,0)</f>
        <v>89</v>
      </c>
      <c r="DC32" s="275">
        <f t="shared" si="23"/>
        <v>177</v>
      </c>
      <c r="DD32" s="273">
        <v>33</v>
      </c>
      <c r="DE32" s="270">
        <f>ROUND(DD32/5*6,0)</f>
        <v>40</v>
      </c>
      <c r="DF32" s="269">
        <v>58</v>
      </c>
      <c r="DG32" s="274">
        <f>ROUND(DF32/5*6,0)</f>
        <v>70</v>
      </c>
      <c r="DH32" s="275">
        <f t="shared" si="24"/>
        <v>110</v>
      </c>
      <c r="DI32" s="335">
        <f>SUM(CY32,DD32)</f>
        <v>106</v>
      </c>
      <c r="DJ32" s="337">
        <f>ROUND(DI32/5*6,0)</f>
        <v>127</v>
      </c>
      <c r="DK32" s="336">
        <f>SUM(DA32,DF32)</f>
        <v>132</v>
      </c>
      <c r="DL32" s="343">
        <f>ROUND(DK32/5*6,0)</f>
        <v>158</v>
      </c>
      <c r="DM32" s="344">
        <f t="shared" si="3"/>
        <v>285</v>
      </c>
      <c r="DN32" s="273">
        <v>56</v>
      </c>
      <c r="DO32" s="270">
        <f>ROUND(DN32/5*6,0)</f>
        <v>67</v>
      </c>
      <c r="DP32" s="269">
        <v>46</v>
      </c>
      <c r="DQ32" s="274">
        <f>ROUND(DP32/5*6,0)</f>
        <v>55</v>
      </c>
      <c r="DR32" s="275">
        <f t="shared" si="25"/>
        <v>122</v>
      </c>
      <c r="DS32" s="273">
        <v>53</v>
      </c>
      <c r="DT32" s="270">
        <f>ROUND(DS32/5*6,0)</f>
        <v>64</v>
      </c>
      <c r="DU32" s="269">
        <v>44</v>
      </c>
      <c r="DV32" s="274">
        <f>ROUND(DU32/5*6,0)</f>
        <v>53</v>
      </c>
      <c r="DW32" s="275">
        <f t="shared" si="26"/>
        <v>117</v>
      </c>
      <c r="DX32" s="273">
        <v>175</v>
      </c>
      <c r="DY32" s="270">
        <f>ROUND(DX32/5*6,0)</f>
        <v>210</v>
      </c>
      <c r="DZ32" s="269">
        <v>179</v>
      </c>
      <c r="EA32" s="274">
        <f>ROUND(DZ32/5*6,0)</f>
        <v>215</v>
      </c>
      <c r="EB32" s="275">
        <f t="shared" si="27"/>
        <v>425</v>
      </c>
      <c r="EC32" s="273">
        <v>180</v>
      </c>
      <c r="ED32" s="270">
        <f>ROUND(EC32/5*6,0)</f>
        <v>216</v>
      </c>
      <c r="EE32" s="269">
        <v>131</v>
      </c>
      <c r="EF32" s="274">
        <f>ROUND(EE32/5*6,0)</f>
        <v>157</v>
      </c>
      <c r="EG32" s="275">
        <f t="shared" si="28"/>
        <v>373</v>
      </c>
      <c r="EH32" s="273">
        <v>58</v>
      </c>
      <c r="EI32" s="270">
        <f>ROUND(EH32/5*6,0)</f>
        <v>70</v>
      </c>
      <c r="EJ32" s="269">
        <v>65</v>
      </c>
      <c r="EK32" s="274">
        <f>ROUND(EJ32/5*6,0)</f>
        <v>78</v>
      </c>
      <c r="EL32" s="275">
        <f t="shared" si="29"/>
        <v>148</v>
      </c>
      <c r="EM32" s="273">
        <v>17</v>
      </c>
      <c r="EN32" s="270">
        <f>ROUND(EM32/5*6,0)</f>
        <v>20</v>
      </c>
      <c r="EO32" s="269">
        <v>10</v>
      </c>
      <c r="EP32" s="274">
        <f>ROUND(EO32/5*6,0)</f>
        <v>12</v>
      </c>
      <c r="EQ32" s="275">
        <f t="shared" si="30"/>
        <v>32</v>
      </c>
      <c r="ER32" s="273">
        <v>11</v>
      </c>
      <c r="ES32" s="270">
        <f>ROUND(ER32/5*6,0)</f>
        <v>13</v>
      </c>
      <c r="ET32" s="269">
        <v>14</v>
      </c>
      <c r="EU32" s="274">
        <f>ROUND(ET32/5*6,0)</f>
        <v>17</v>
      </c>
      <c r="EV32" s="275">
        <f t="shared" si="31"/>
        <v>30</v>
      </c>
      <c r="EW32" s="273">
        <v>54</v>
      </c>
      <c r="EX32" s="270">
        <f>ROUND(EW32/5*6,0)</f>
        <v>65</v>
      </c>
      <c r="EY32" s="269">
        <v>30</v>
      </c>
      <c r="EZ32" s="274">
        <f>ROUND(EY32/5*6,0)</f>
        <v>36</v>
      </c>
      <c r="FA32" s="275">
        <f t="shared" si="32"/>
        <v>101</v>
      </c>
      <c r="FB32" s="273">
        <v>76</v>
      </c>
      <c r="FC32" s="270">
        <f>ROUND(FB32/5*6,0)</f>
        <v>91</v>
      </c>
      <c r="FD32" s="269">
        <v>15</v>
      </c>
      <c r="FE32" s="274">
        <f>ROUND(FD32/5*6,0)</f>
        <v>18</v>
      </c>
      <c r="FF32" s="275">
        <f t="shared" si="33"/>
        <v>109</v>
      </c>
      <c r="FG32" s="273">
        <v>2</v>
      </c>
      <c r="FH32" s="270">
        <f>ROUND(FG32/5*6,0)</f>
        <v>2</v>
      </c>
      <c r="FI32" s="269">
        <v>12</v>
      </c>
      <c r="FJ32" s="274">
        <f>ROUND(FI32/5*6,0)</f>
        <v>14</v>
      </c>
      <c r="FK32" s="275">
        <f t="shared" si="34"/>
        <v>16</v>
      </c>
      <c r="FL32" s="273">
        <v>31</v>
      </c>
      <c r="FM32" s="270">
        <f>ROUND(FL32/5*6,0)</f>
        <v>37</v>
      </c>
      <c r="FN32" s="269">
        <v>19</v>
      </c>
      <c r="FO32" s="274">
        <f>ROUND(FN32/5*6,0)</f>
        <v>23</v>
      </c>
      <c r="FP32" s="275">
        <f t="shared" si="35"/>
        <v>60</v>
      </c>
      <c r="FQ32" s="273">
        <v>10</v>
      </c>
      <c r="FR32" s="270">
        <f>ROUND(FQ32/5*6,0)</f>
        <v>12</v>
      </c>
      <c r="FS32" s="269">
        <v>36</v>
      </c>
      <c r="FT32" s="274">
        <f>ROUND(FS32/5*6,0)</f>
        <v>43</v>
      </c>
      <c r="FU32" s="275">
        <f t="shared" si="36"/>
        <v>55</v>
      </c>
      <c r="FV32" s="273">
        <v>11</v>
      </c>
      <c r="FW32" s="270">
        <f>ROUND(FV32/5*6,0)</f>
        <v>13</v>
      </c>
      <c r="FX32" s="269">
        <v>22</v>
      </c>
      <c r="FY32" s="274">
        <f>ROUND(FX32/5*6,0)</f>
        <v>26</v>
      </c>
      <c r="FZ32" s="275">
        <f t="shared" si="37"/>
        <v>39</v>
      </c>
      <c r="GA32" s="273">
        <v>43</v>
      </c>
      <c r="GB32" s="270">
        <f>ROUND(GA32/5*6,0)</f>
        <v>52</v>
      </c>
      <c r="GC32" s="269">
        <v>58</v>
      </c>
      <c r="GD32" s="274">
        <f>ROUND(GC32/5*6,0)</f>
        <v>70</v>
      </c>
      <c r="GE32" s="275">
        <f t="shared" si="38"/>
        <v>122</v>
      </c>
      <c r="GF32" s="273">
        <v>7</v>
      </c>
      <c r="GG32" s="270">
        <f>ROUND(GF32/5*6,0)</f>
        <v>8</v>
      </c>
      <c r="GH32" s="269">
        <v>16</v>
      </c>
      <c r="GI32" s="274">
        <f>ROUND(GH32/5*6,0)</f>
        <v>19</v>
      </c>
      <c r="GJ32" s="275">
        <f t="shared" si="39"/>
        <v>27</v>
      </c>
      <c r="GK32" s="273">
        <v>15</v>
      </c>
      <c r="GL32" s="270">
        <f>ROUND(GK32/5*6,0)</f>
        <v>18</v>
      </c>
      <c r="GM32" s="269">
        <v>27</v>
      </c>
      <c r="GN32" s="274">
        <f>ROUND(GM32/5*6,0)</f>
        <v>32</v>
      </c>
      <c r="GO32" s="275">
        <f t="shared" si="40"/>
        <v>50</v>
      </c>
      <c r="GP32" s="273">
        <v>15</v>
      </c>
      <c r="GQ32" s="270">
        <f>ROUND(GP32/5*6,0)</f>
        <v>18</v>
      </c>
      <c r="GR32" s="269">
        <v>59</v>
      </c>
      <c r="GS32" s="274">
        <f>ROUND(GR32/5*6,0)</f>
        <v>71</v>
      </c>
      <c r="GT32" s="275">
        <f t="shared" si="41"/>
        <v>89</v>
      </c>
      <c r="GU32" s="273">
        <v>151</v>
      </c>
      <c r="GV32" s="270">
        <f>ROUND(GU32/5*6,0)</f>
        <v>181</v>
      </c>
      <c r="GW32" s="269">
        <v>128</v>
      </c>
      <c r="GX32" s="274">
        <f>ROUND(GW32/5*6,0)</f>
        <v>154</v>
      </c>
      <c r="GY32" s="275">
        <f t="shared" si="42"/>
        <v>335</v>
      </c>
      <c r="GZ32" s="273">
        <v>27</v>
      </c>
      <c r="HA32" s="270">
        <f>ROUND(GZ32/5*6,0)</f>
        <v>32</v>
      </c>
      <c r="HB32" s="269">
        <v>23</v>
      </c>
      <c r="HC32" s="274">
        <f>ROUND(HB32/5*6,0)</f>
        <v>28</v>
      </c>
      <c r="HD32" s="275">
        <f t="shared" si="43"/>
        <v>60</v>
      </c>
      <c r="HE32" s="273">
        <v>561</v>
      </c>
      <c r="HF32" s="270">
        <f>ROUND(HE32/5*6,0)</f>
        <v>673</v>
      </c>
      <c r="HG32" s="269">
        <v>1001</v>
      </c>
      <c r="HH32" s="274">
        <f>ROUND(HG32/5*6,0)</f>
        <v>1201</v>
      </c>
      <c r="HI32" s="275">
        <f t="shared" si="44"/>
        <v>1874</v>
      </c>
      <c r="HJ32" s="273">
        <v>37</v>
      </c>
      <c r="HK32" s="270">
        <f>ROUND(HJ32/5*6,0)</f>
        <v>44</v>
      </c>
      <c r="HL32" s="269">
        <v>44</v>
      </c>
      <c r="HM32" s="274">
        <f>ROUND(HL32/5*6,0)</f>
        <v>53</v>
      </c>
      <c r="HN32" s="275">
        <f t="shared" si="45"/>
        <v>97</v>
      </c>
      <c r="HO32" s="273">
        <v>105</v>
      </c>
      <c r="HP32" s="270">
        <f>ROUND(HO32/5*6,0)</f>
        <v>126</v>
      </c>
      <c r="HQ32" s="269">
        <v>205</v>
      </c>
      <c r="HR32" s="274">
        <f>ROUND(HQ32/5*6,0)</f>
        <v>246</v>
      </c>
      <c r="HS32" s="275">
        <f t="shared" si="46"/>
        <v>372</v>
      </c>
      <c r="HT32" s="273">
        <v>33</v>
      </c>
      <c r="HU32" s="270">
        <f>ROUND(HT32/5*6,0)</f>
        <v>40</v>
      </c>
      <c r="HV32" s="269">
        <v>49</v>
      </c>
      <c r="HW32" s="274">
        <f>ROUND(HV32/5*6,0)</f>
        <v>59</v>
      </c>
      <c r="HX32" s="275">
        <f t="shared" si="47"/>
        <v>99</v>
      </c>
      <c r="HY32" s="273">
        <v>91</v>
      </c>
      <c r="HZ32" s="270">
        <f>ROUND(HY32/5*6,0)</f>
        <v>109</v>
      </c>
      <c r="IA32" s="269">
        <v>97</v>
      </c>
      <c r="IB32" s="274">
        <f>ROUND(IA32/5*6,0)</f>
        <v>116</v>
      </c>
      <c r="IC32" s="275">
        <f t="shared" si="48"/>
        <v>225</v>
      </c>
      <c r="ID32" s="270">
        <f t="shared" si="4"/>
        <v>8209</v>
      </c>
      <c r="IE32" s="268">
        <f t="shared" si="5"/>
        <v>9068</v>
      </c>
      <c r="IF32" s="245">
        <f t="shared" si="5"/>
        <v>17277</v>
      </c>
    </row>
    <row r="33" spans="1:242" s="237" customFormat="1" x14ac:dyDescent="0.15">
      <c r="A33" s="658"/>
      <c r="B33" s="253" t="s">
        <v>109</v>
      </c>
      <c r="C33" s="272">
        <v>76</v>
      </c>
      <c r="D33" s="250">
        <f>ROUND(C33/5*6,0)</f>
        <v>91</v>
      </c>
      <c r="E33" s="271">
        <v>103</v>
      </c>
      <c r="F33" s="248">
        <f>ROUND(E33/5*6,0)</f>
        <v>124</v>
      </c>
      <c r="G33" s="252">
        <f t="shared" si="6"/>
        <v>215</v>
      </c>
      <c r="H33" s="272">
        <v>107</v>
      </c>
      <c r="I33" s="250">
        <f>ROUND(H33/5*6,0)</f>
        <v>128</v>
      </c>
      <c r="J33" s="271">
        <v>86</v>
      </c>
      <c r="K33" s="248">
        <f>ROUND(J33/5*6,0)</f>
        <v>103</v>
      </c>
      <c r="L33" s="252">
        <f t="shared" si="7"/>
        <v>231</v>
      </c>
      <c r="M33" s="272">
        <v>289</v>
      </c>
      <c r="N33" s="250">
        <f>ROUND(M33/5*6,0)</f>
        <v>347</v>
      </c>
      <c r="O33" s="271">
        <v>399</v>
      </c>
      <c r="P33" s="248">
        <f>ROUND(O33/5*6,0)</f>
        <v>479</v>
      </c>
      <c r="Q33" s="252">
        <f t="shared" si="8"/>
        <v>826</v>
      </c>
      <c r="R33" s="325">
        <f>SUM(C33,H33,M33)</f>
        <v>472</v>
      </c>
      <c r="S33" s="326">
        <f>ROUND(R33/5*6,0)</f>
        <v>566</v>
      </c>
      <c r="T33" s="327">
        <f>SUM(E33,J33,O33)</f>
        <v>588</v>
      </c>
      <c r="U33" s="248">
        <f>ROUND(T33/5*6,0)</f>
        <v>706</v>
      </c>
      <c r="V33" s="247">
        <f t="shared" si="0"/>
        <v>1272</v>
      </c>
      <c r="W33" s="272">
        <v>1414</v>
      </c>
      <c r="X33" s="250">
        <f>ROUND(W33/5*6,0)</f>
        <v>1697</v>
      </c>
      <c r="Y33" s="271">
        <v>1107</v>
      </c>
      <c r="Z33" s="248">
        <f>ROUND(Y33/5*6,0)</f>
        <v>1328</v>
      </c>
      <c r="AA33" s="252">
        <f t="shared" si="9"/>
        <v>3025</v>
      </c>
      <c r="AB33" s="272">
        <v>443</v>
      </c>
      <c r="AC33" s="250">
        <f>ROUND(AB33/5*6,0)</f>
        <v>532</v>
      </c>
      <c r="AD33" s="271">
        <v>407</v>
      </c>
      <c r="AE33" s="248">
        <f>ROUND(AD33/5*6,0)</f>
        <v>488</v>
      </c>
      <c r="AF33" s="252">
        <f t="shared" si="10"/>
        <v>1020</v>
      </c>
      <c r="AG33" s="325">
        <f>SUM(W33,AB33)</f>
        <v>1857</v>
      </c>
      <c r="AH33" s="326">
        <f>ROUND(AG33/5*6,0)</f>
        <v>2228</v>
      </c>
      <c r="AI33" s="327">
        <f>SUM(Y33,AD33)</f>
        <v>1514</v>
      </c>
      <c r="AJ33" s="328">
        <f>ROUND(AI33/5*6,0)</f>
        <v>1817</v>
      </c>
      <c r="AK33" s="329">
        <f t="shared" si="1"/>
        <v>4045</v>
      </c>
      <c r="AL33" s="272">
        <v>192</v>
      </c>
      <c r="AM33" s="250">
        <f>ROUND(AL33/5*6,0)</f>
        <v>230</v>
      </c>
      <c r="AN33" s="271">
        <v>242</v>
      </c>
      <c r="AO33" s="248">
        <f>ROUND(AN33/5*6,0)</f>
        <v>290</v>
      </c>
      <c r="AP33" s="252">
        <f t="shared" si="11"/>
        <v>520</v>
      </c>
      <c r="AQ33" s="272">
        <v>240</v>
      </c>
      <c r="AR33" s="250">
        <f>ROUND(AQ33/5*6,0)</f>
        <v>288</v>
      </c>
      <c r="AS33" s="271">
        <v>279</v>
      </c>
      <c r="AT33" s="248">
        <f>ROUND(AS33/5*6,0)</f>
        <v>335</v>
      </c>
      <c r="AU33" s="252">
        <f t="shared" si="12"/>
        <v>623</v>
      </c>
      <c r="AV33" s="272">
        <v>602</v>
      </c>
      <c r="AW33" s="250">
        <f>ROUND(AV33/5*6,0)</f>
        <v>722</v>
      </c>
      <c r="AX33" s="271">
        <v>467</v>
      </c>
      <c r="AY33" s="248">
        <f>ROUND(AX33/5*6,0)</f>
        <v>560</v>
      </c>
      <c r="AZ33" s="252">
        <f t="shared" si="13"/>
        <v>1282</v>
      </c>
      <c r="BA33" s="272">
        <v>169</v>
      </c>
      <c r="BB33" s="250">
        <f>ROUND(BA33/5*6,0)</f>
        <v>203</v>
      </c>
      <c r="BC33" s="271">
        <v>198</v>
      </c>
      <c r="BD33" s="248">
        <f>ROUND(BC33/5*6,0)</f>
        <v>238</v>
      </c>
      <c r="BE33" s="252">
        <f t="shared" si="14"/>
        <v>441</v>
      </c>
      <c r="BF33" s="272">
        <v>431</v>
      </c>
      <c r="BG33" s="250">
        <f>ROUND(BF33/5*6,0)</f>
        <v>517</v>
      </c>
      <c r="BH33" s="271">
        <v>410</v>
      </c>
      <c r="BI33" s="248">
        <f>ROUND(BH33/5*6,0)</f>
        <v>492</v>
      </c>
      <c r="BJ33" s="252">
        <f t="shared" si="15"/>
        <v>1009</v>
      </c>
      <c r="BK33" s="272">
        <v>170</v>
      </c>
      <c r="BL33" s="250">
        <f>ROUND(BK33/5*6,0)</f>
        <v>204</v>
      </c>
      <c r="BM33" s="271">
        <v>124</v>
      </c>
      <c r="BN33" s="248">
        <f>ROUND(BM33/5*6,0)</f>
        <v>149</v>
      </c>
      <c r="BO33" s="252">
        <f t="shared" si="16"/>
        <v>353</v>
      </c>
      <c r="BP33" s="272">
        <v>251</v>
      </c>
      <c r="BQ33" s="250">
        <f>ROUND(BP33/5*6,0)</f>
        <v>301</v>
      </c>
      <c r="BR33" s="271">
        <v>358</v>
      </c>
      <c r="BS33" s="248">
        <f>ROUND(BR33/5*6,0)</f>
        <v>430</v>
      </c>
      <c r="BT33" s="252">
        <f t="shared" si="17"/>
        <v>731</v>
      </c>
      <c r="BU33" s="272">
        <v>161</v>
      </c>
      <c r="BV33" s="250">
        <f>ROUND(BU33/5*6,0)</f>
        <v>193</v>
      </c>
      <c r="BW33" s="271">
        <v>172</v>
      </c>
      <c r="BX33" s="248">
        <f>ROUND(BW33/5*6,0)</f>
        <v>206</v>
      </c>
      <c r="BY33" s="252">
        <f t="shared" si="18"/>
        <v>399</v>
      </c>
      <c r="BZ33" s="272">
        <v>141</v>
      </c>
      <c r="CA33" s="250">
        <f>ROUND(BZ33/5*6,0)</f>
        <v>169</v>
      </c>
      <c r="CB33" s="271">
        <v>224</v>
      </c>
      <c r="CC33" s="248">
        <f>ROUND(CB33/5*6,0)</f>
        <v>269</v>
      </c>
      <c r="CD33" s="252">
        <f t="shared" si="19"/>
        <v>438</v>
      </c>
      <c r="CE33" s="272">
        <v>39</v>
      </c>
      <c r="CF33" s="250">
        <f>ROUND(CE33/5*6,0)</f>
        <v>47</v>
      </c>
      <c r="CG33" s="271">
        <v>75</v>
      </c>
      <c r="CH33" s="248">
        <f>ROUND(CG33/5*6,0)</f>
        <v>90</v>
      </c>
      <c r="CI33" s="252">
        <f t="shared" si="20"/>
        <v>137</v>
      </c>
      <c r="CJ33" s="272">
        <v>180</v>
      </c>
      <c r="CK33" s="250">
        <f>ROUND(CJ33/5*6,0)</f>
        <v>216</v>
      </c>
      <c r="CL33" s="271">
        <v>200</v>
      </c>
      <c r="CM33" s="248">
        <f>ROUND(CL33/5*6,0)</f>
        <v>240</v>
      </c>
      <c r="CN33" s="252">
        <f t="shared" si="21"/>
        <v>456</v>
      </c>
      <c r="CO33" s="321">
        <f>SUM(CE33,CJ33)</f>
        <v>219</v>
      </c>
      <c r="CP33" s="321">
        <f>ROUND(CO33/5*6,0)</f>
        <v>263</v>
      </c>
      <c r="CQ33" s="322">
        <f>SUM(CG33,CL33)</f>
        <v>275</v>
      </c>
      <c r="CR33" s="323">
        <f>ROUND(CQ33/5*6,0)</f>
        <v>330</v>
      </c>
      <c r="CS33" s="329">
        <f t="shared" si="2"/>
        <v>593</v>
      </c>
      <c r="CT33" s="272">
        <v>84</v>
      </c>
      <c r="CU33" s="250">
        <f>ROUND(CT33/5*6,0)</f>
        <v>101</v>
      </c>
      <c r="CV33" s="271">
        <v>134</v>
      </c>
      <c r="CW33" s="248">
        <f>ROUND(CV33/5*6,0)</f>
        <v>161</v>
      </c>
      <c r="CX33" s="252">
        <f t="shared" si="22"/>
        <v>262</v>
      </c>
      <c r="CY33" s="272">
        <v>64</v>
      </c>
      <c r="CZ33" s="250">
        <f>ROUND(CY33/5*6,0)</f>
        <v>77</v>
      </c>
      <c r="DA33" s="271">
        <v>85</v>
      </c>
      <c r="DB33" s="248">
        <f>ROUND(DA33/5*6,0)</f>
        <v>102</v>
      </c>
      <c r="DC33" s="252">
        <f t="shared" si="23"/>
        <v>179</v>
      </c>
      <c r="DD33" s="272">
        <v>36</v>
      </c>
      <c r="DE33" s="250">
        <f>ROUND(DD33/5*6,0)</f>
        <v>43</v>
      </c>
      <c r="DF33" s="271">
        <v>42</v>
      </c>
      <c r="DG33" s="248">
        <f>ROUND(DF33/5*6,0)</f>
        <v>50</v>
      </c>
      <c r="DH33" s="252">
        <f t="shared" si="24"/>
        <v>93</v>
      </c>
      <c r="DI33" s="325">
        <f>SUM(CY33,DD33)</f>
        <v>100</v>
      </c>
      <c r="DJ33" s="326">
        <f>ROUND(DI33/5*6,0)</f>
        <v>120</v>
      </c>
      <c r="DK33" s="322">
        <f>SUM(DA33,DF33)</f>
        <v>127</v>
      </c>
      <c r="DL33" s="328">
        <f>ROUND(DK33/5*6,0)</f>
        <v>152</v>
      </c>
      <c r="DM33" s="329">
        <f t="shared" si="3"/>
        <v>272</v>
      </c>
      <c r="DN33" s="272">
        <v>43</v>
      </c>
      <c r="DO33" s="250">
        <f>ROUND(DN33/5*6,0)</f>
        <v>52</v>
      </c>
      <c r="DP33" s="271">
        <v>25</v>
      </c>
      <c r="DQ33" s="248">
        <f>ROUND(DP33/5*6,0)</f>
        <v>30</v>
      </c>
      <c r="DR33" s="252">
        <f t="shared" si="25"/>
        <v>82</v>
      </c>
      <c r="DS33" s="272">
        <v>39</v>
      </c>
      <c r="DT33" s="250">
        <f>ROUND(DS33/5*6,0)</f>
        <v>47</v>
      </c>
      <c r="DU33" s="271">
        <v>60</v>
      </c>
      <c r="DV33" s="248">
        <f>ROUND(DU33/5*6,0)</f>
        <v>72</v>
      </c>
      <c r="DW33" s="252">
        <f t="shared" si="26"/>
        <v>119</v>
      </c>
      <c r="DX33" s="272">
        <v>173</v>
      </c>
      <c r="DY33" s="250">
        <f>ROUND(DX33/5*6,0)</f>
        <v>208</v>
      </c>
      <c r="DZ33" s="271">
        <v>176</v>
      </c>
      <c r="EA33" s="248">
        <f>ROUND(DZ33/5*6,0)</f>
        <v>211</v>
      </c>
      <c r="EB33" s="252">
        <f t="shared" si="27"/>
        <v>419</v>
      </c>
      <c r="EC33" s="272">
        <v>262</v>
      </c>
      <c r="ED33" s="250">
        <f>ROUND(EC33/5*6,0)</f>
        <v>314</v>
      </c>
      <c r="EE33" s="271">
        <v>232</v>
      </c>
      <c r="EF33" s="248">
        <f>ROUND(EE33/5*6,0)</f>
        <v>278</v>
      </c>
      <c r="EG33" s="252">
        <f t="shared" si="28"/>
        <v>592</v>
      </c>
      <c r="EH33" s="272">
        <v>36</v>
      </c>
      <c r="EI33" s="250">
        <f>ROUND(EH33/5*6,0)</f>
        <v>43</v>
      </c>
      <c r="EJ33" s="271">
        <v>58</v>
      </c>
      <c r="EK33" s="248">
        <f>ROUND(EJ33/5*6,0)</f>
        <v>70</v>
      </c>
      <c r="EL33" s="252">
        <f t="shared" si="29"/>
        <v>113</v>
      </c>
      <c r="EM33" s="272">
        <v>17</v>
      </c>
      <c r="EN33" s="250">
        <f>ROUND(EM33/5*6,0)</f>
        <v>20</v>
      </c>
      <c r="EO33" s="271">
        <v>6</v>
      </c>
      <c r="EP33" s="248">
        <f>ROUND(EO33/5*6,0)</f>
        <v>7</v>
      </c>
      <c r="EQ33" s="252">
        <f t="shared" si="30"/>
        <v>27</v>
      </c>
      <c r="ER33" s="272">
        <v>16</v>
      </c>
      <c r="ES33" s="250">
        <f>ROUND(ER33/5*6,0)</f>
        <v>19</v>
      </c>
      <c r="ET33" s="271">
        <v>9</v>
      </c>
      <c r="EU33" s="248">
        <f>ROUND(ET33/5*6,0)</f>
        <v>11</v>
      </c>
      <c r="EV33" s="252">
        <f t="shared" si="31"/>
        <v>30</v>
      </c>
      <c r="EW33" s="272">
        <v>95</v>
      </c>
      <c r="EX33" s="250">
        <f>ROUND(EW33/5*6,0)</f>
        <v>114</v>
      </c>
      <c r="EY33" s="271">
        <v>46</v>
      </c>
      <c r="EZ33" s="248">
        <f>ROUND(EY33/5*6,0)</f>
        <v>55</v>
      </c>
      <c r="FA33" s="252">
        <f t="shared" si="32"/>
        <v>169</v>
      </c>
      <c r="FB33" s="272">
        <v>96</v>
      </c>
      <c r="FC33" s="250">
        <f>ROUND(FB33/5*6,0)</f>
        <v>115</v>
      </c>
      <c r="FD33" s="271">
        <v>21</v>
      </c>
      <c r="FE33" s="248">
        <f>ROUND(FD33/5*6,0)</f>
        <v>25</v>
      </c>
      <c r="FF33" s="252">
        <f t="shared" si="33"/>
        <v>140</v>
      </c>
      <c r="FG33" s="272">
        <v>3</v>
      </c>
      <c r="FH33" s="250">
        <f>ROUND(FG33/5*6,0)</f>
        <v>4</v>
      </c>
      <c r="FI33" s="271">
        <v>9</v>
      </c>
      <c r="FJ33" s="248">
        <f>ROUND(FI33/5*6,0)</f>
        <v>11</v>
      </c>
      <c r="FK33" s="252">
        <f t="shared" si="34"/>
        <v>15</v>
      </c>
      <c r="FL33" s="272">
        <v>10</v>
      </c>
      <c r="FM33" s="250">
        <f>ROUND(FL33/5*6,0)</f>
        <v>12</v>
      </c>
      <c r="FN33" s="271">
        <v>5</v>
      </c>
      <c r="FO33" s="248">
        <f>ROUND(FN33/5*6,0)</f>
        <v>6</v>
      </c>
      <c r="FP33" s="252">
        <f t="shared" si="35"/>
        <v>18</v>
      </c>
      <c r="FQ33" s="272">
        <v>4</v>
      </c>
      <c r="FR33" s="250">
        <f>ROUND(FQ33/5*6,0)</f>
        <v>5</v>
      </c>
      <c r="FS33" s="271">
        <v>17</v>
      </c>
      <c r="FT33" s="248">
        <f>ROUND(FS33/5*6,0)</f>
        <v>20</v>
      </c>
      <c r="FU33" s="252">
        <f t="shared" si="36"/>
        <v>25</v>
      </c>
      <c r="FV33" s="272">
        <v>13</v>
      </c>
      <c r="FW33" s="250">
        <f>ROUND(FV33/5*6,0)</f>
        <v>16</v>
      </c>
      <c r="FX33" s="271">
        <v>13</v>
      </c>
      <c r="FY33" s="248">
        <f>ROUND(FX33/5*6,0)</f>
        <v>16</v>
      </c>
      <c r="FZ33" s="252">
        <f t="shared" si="37"/>
        <v>32</v>
      </c>
      <c r="GA33" s="272">
        <v>14</v>
      </c>
      <c r="GB33" s="250">
        <f>ROUND(GA33/5*6,0)</f>
        <v>17</v>
      </c>
      <c r="GC33" s="271">
        <v>23</v>
      </c>
      <c r="GD33" s="248">
        <f>ROUND(GC33/5*6,0)</f>
        <v>28</v>
      </c>
      <c r="GE33" s="252">
        <f t="shared" si="38"/>
        <v>45</v>
      </c>
      <c r="GF33" s="272">
        <v>4</v>
      </c>
      <c r="GG33" s="250">
        <f>ROUND(GF33/5*6,0)</f>
        <v>5</v>
      </c>
      <c r="GH33" s="271">
        <v>5</v>
      </c>
      <c r="GI33" s="248">
        <f>ROUND(GH33/5*6,0)</f>
        <v>6</v>
      </c>
      <c r="GJ33" s="252">
        <f t="shared" si="39"/>
        <v>11</v>
      </c>
      <c r="GK33" s="272">
        <v>12</v>
      </c>
      <c r="GL33" s="250">
        <f>ROUND(GK33/5*6,0)</f>
        <v>14</v>
      </c>
      <c r="GM33" s="271">
        <v>25</v>
      </c>
      <c r="GN33" s="248">
        <f>ROUND(GM33/5*6,0)</f>
        <v>30</v>
      </c>
      <c r="GO33" s="252">
        <f t="shared" si="40"/>
        <v>44</v>
      </c>
      <c r="GP33" s="272">
        <v>12</v>
      </c>
      <c r="GQ33" s="250">
        <f>ROUND(GP33/5*6,0)</f>
        <v>14</v>
      </c>
      <c r="GR33" s="271">
        <v>33</v>
      </c>
      <c r="GS33" s="248">
        <f>ROUND(GR33/5*6,0)</f>
        <v>40</v>
      </c>
      <c r="GT33" s="252">
        <f t="shared" si="41"/>
        <v>54</v>
      </c>
      <c r="GU33" s="272">
        <v>79</v>
      </c>
      <c r="GV33" s="250">
        <f>ROUND(GU33/5*6,0)</f>
        <v>95</v>
      </c>
      <c r="GW33" s="271">
        <v>63</v>
      </c>
      <c r="GX33" s="248">
        <f>ROUND(GW33/5*6,0)</f>
        <v>76</v>
      </c>
      <c r="GY33" s="252">
        <f t="shared" si="42"/>
        <v>171</v>
      </c>
      <c r="GZ33" s="272">
        <v>25</v>
      </c>
      <c r="HA33" s="250">
        <f>ROUND(GZ33/5*6,0)</f>
        <v>30</v>
      </c>
      <c r="HB33" s="271">
        <v>23</v>
      </c>
      <c r="HC33" s="248">
        <f>ROUND(HB33/5*6,0)</f>
        <v>28</v>
      </c>
      <c r="HD33" s="252">
        <f t="shared" si="43"/>
        <v>58</v>
      </c>
      <c r="HE33" s="272">
        <v>780</v>
      </c>
      <c r="HF33" s="250">
        <f>ROUND(HE33/5*6,0)</f>
        <v>936</v>
      </c>
      <c r="HG33" s="271">
        <v>682</v>
      </c>
      <c r="HH33" s="248">
        <f>ROUND(HG33/5*6,0)</f>
        <v>818</v>
      </c>
      <c r="HI33" s="252">
        <f t="shared" si="44"/>
        <v>1754</v>
      </c>
      <c r="HJ33" s="272">
        <v>59</v>
      </c>
      <c r="HK33" s="250">
        <f>ROUND(HJ33/5*6,0)</f>
        <v>71</v>
      </c>
      <c r="HL33" s="271">
        <v>57</v>
      </c>
      <c r="HM33" s="248">
        <f>ROUND(HL33/5*6,0)</f>
        <v>68</v>
      </c>
      <c r="HN33" s="252">
        <f t="shared" si="45"/>
        <v>139</v>
      </c>
      <c r="HO33" s="272">
        <v>125</v>
      </c>
      <c r="HP33" s="250">
        <f>ROUND(HO33/5*6,0)</f>
        <v>150</v>
      </c>
      <c r="HQ33" s="271">
        <v>309</v>
      </c>
      <c r="HR33" s="248">
        <f>ROUND(HQ33/5*6,0)</f>
        <v>371</v>
      </c>
      <c r="HS33" s="252">
        <f t="shared" si="46"/>
        <v>521</v>
      </c>
      <c r="HT33" s="272">
        <v>52</v>
      </c>
      <c r="HU33" s="250">
        <f>ROUND(HT33/5*6,0)</f>
        <v>62</v>
      </c>
      <c r="HV33" s="271">
        <v>67</v>
      </c>
      <c r="HW33" s="248">
        <f>ROUND(HV33/5*6,0)</f>
        <v>80</v>
      </c>
      <c r="HX33" s="252">
        <f t="shared" si="47"/>
        <v>142</v>
      </c>
      <c r="HY33" s="272">
        <v>76</v>
      </c>
      <c r="HZ33" s="250">
        <f>ROUND(HY33/5*6,0)</f>
        <v>91</v>
      </c>
      <c r="IA33" s="271">
        <v>68</v>
      </c>
      <c r="IB33" s="248">
        <f>ROUND(IA33/5*6,0)</f>
        <v>82</v>
      </c>
      <c r="IC33" s="252">
        <f t="shared" si="48"/>
        <v>173</v>
      </c>
      <c r="ID33" s="270">
        <f t="shared" si="4"/>
        <v>8559</v>
      </c>
      <c r="IE33" s="268">
        <f t="shared" si="5"/>
        <v>8574</v>
      </c>
      <c r="IF33" s="245">
        <f t="shared" si="5"/>
        <v>17133</v>
      </c>
    </row>
    <row r="34" spans="1:242" s="237" customFormat="1" x14ac:dyDescent="0.15">
      <c r="A34" s="659"/>
      <c r="B34" s="443" t="s">
        <v>85</v>
      </c>
      <c r="C34" s="243">
        <f>SUM(C32:C33)</f>
        <v>165</v>
      </c>
      <c r="D34" s="243">
        <f>SUM(D32:D33)</f>
        <v>198</v>
      </c>
      <c r="E34" s="242">
        <f>SUM(E32:E33)</f>
        <v>229</v>
      </c>
      <c r="F34" s="241">
        <f>SUM(F32:F33)</f>
        <v>275</v>
      </c>
      <c r="G34" s="244">
        <f t="shared" si="6"/>
        <v>473</v>
      </c>
      <c r="H34" s="243">
        <f>SUM(H32:H33)</f>
        <v>279</v>
      </c>
      <c r="I34" s="243">
        <f>SUM(I32:I33)</f>
        <v>334</v>
      </c>
      <c r="J34" s="242">
        <f>SUM(J32:J33)</f>
        <v>196</v>
      </c>
      <c r="K34" s="241">
        <f>SUM(K32:K33)</f>
        <v>235</v>
      </c>
      <c r="L34" s="244">
        <f t="shared" si="7"/>
        <v>569</v>
      </c>
      <c r="M34" s="243">
        <f>SUM(M32:M33)</f>
        <v>593</v>
      </c>
      <c r="N34" s="243">
        <f>SUM(N32:N33)</f>
        <v>712</v>
      </c>
      <c r="O34" s="242">
        <f>SUM(O32:O33)</f>
        <v>832</v>
      </c>
      <c r="P34" s="241">
        <f>SUM(P32:P33)</f>
        <v>999</v>
      </c>
      <c r="Q34" s="244">
        <f t="shared" si="8"/>
        <v>1711</v>
      </c>
      <c r="R34" s="330">
        <f>SUM(R32:R33)</f>
        <v>1037</v>
      </c>
      <c r="S34" s="331">
        <f>SUM(S32:S33)</f>
        <v>1244</v>
      </c>
      <c r="T34" s="332">
        <f>SUM(T32:T33)</f>
        <v>1257</v>
      </c>
      <c r="U34" s="241">
        <f>SUM(U32:U33)</f>
        <v>1509</v>
      </c>
      <c r="V34" s="239">
        <f t="shared" si="0"/>
        <v>2753</v>
      </c>
      <c r="W34" s="243">
        <f>SUM(W32:W33)</f>
        <v>2974</v>
      </c>
      <c r="X34" s="243">
        <f>SUM(X32:X33)</f>
        <v>3569</v>
      </c>
      <c r="Y34" s="242">
        <f>SUM(Y32:Y33)</f>
        <v>2465</v>
      </c>
      <c r="Z34" s="241">
        <f>SUM(Z32:Z33)</f>
        <v>2958</v>
      </c>
      <c r="AA34" s="244">
        <f t="shared" si="9"/>
        <v>6527</v>
      </c>
      <c r="AB34" s="243">
        <f>SUM(AB32:AB33)</f>
        <v>906</v>
      </c>
      <c r="AC34" s="243">
        <f>SUM(AC32:AC33)</f>
        <v>1088</v>
      </c>
      <c r="AD34" s="242">
        <f>SUM(AD32:AD33)</f>
        <v>763</v>
      </c>
      <c r="AE34" s="241">
        <f>SUM(AE32:AE33)</f>
        <v>915</v>
      </c>
      <c r="AF34" s="244">
        <f t="shared" si="10"/>
        <v>2003</v>
      </c>
      <c r="AG34" s="330">
        <f>SUM(AG32:AG33)</f>
        <v>3880</v>
      </c>
      <c r="AH34" s="331">
        <f>SUM(AH32:AH33)</f>
        <v>4656</v>
      </c>
      <c r="AI34" s="332">
        <f>SUM(AI32:AI33)</f>
        <v>3228</v>
      </c>
      <c r="AJ34" s="333">
        <f>SUM(AJ32:AJ33)</f>
        <v>3874</v>
      </c>
      <c r="AK34" s="334">
        <f t="shared" si="1"/>
        <v>8530</v>
      </c>
      <c r="AL34" s="243">
        <f>SUM(AL32:AL33)</f>
        <v>404</v>
      </c>
      <c r="AM34" s="243">
        <f>SUM(AM32:AM33)</f>
        <v>484</v>
      </c>
      <c r="AN34" s="242">
        <f>SUM(AN32:AN33)</f>
        <v>494</v>
      </c>
      <c r="AO34" s="241">
        <f>SUM(AO32:AO33)</f>
        <v>592</v>
      </c>
      <c r="AP34" s="244">
        <f t="shared" si="11"/>
        <v>1076</v>
      </c>
      <c r="AQ34" s="243">
        <f>SUM(AQ32:AQ33)</f>
        <v>497</v>
      </c>
      <c r="AR34" s="243">
        <f>SUM(AR32:AR33)</f>
        <v>596</v>
      </c>
      <c r="AS34" s="242">
        <f>SUM(AS32:AS33)</f>
        <v>574</v>
      </c>
      <c r="AT34" s="241">
        <f>SUM(AT32:AT33)</f>
        <v>689</v>
      </c>
      <c r="AU34" s="244">
        <f t="shared" si="12"/>
        <v>1285</v>
      </c>
      <c r="AV34" s="243">
        <f>SUM(AV32:AV33)</f>
        <v>1134</v>
      </c>
      <c r="AW34" s="243">
        <f>SUM(AW32:AW33)</f>
        <v>1360</v>
      </c>
      <c r="AX34" s="242">
        <f>SUM(AX32:AX33)</f>
        <v>935</v>
      </c>
      <c r="AY34" s="241">
        <f>SUM(AY32:AY33)</f>
        <v>1122</v>
      </c>
      <c r="AZ34" s="244">
        <f t="shared" si="13"/>
        <v>2482</v>
      </c>
      <c r="BA34" s="243">
        <f>SUM(BA32:BA33)</f>
        <v>322</v>
      </c>
      <c r="BB34" s="243">
        <f>SUM(BB32:BB33)</f>
        <v>387</v>
      </c>
      <c r="BC34" s="242">
        <f>SUM(BC32:BC33)</f>
        <v>366</v>
      </c>
      <c r="BD34" s="241">
        <f>SUM(BD32:BD33)</f>
        <v>440</v>
      </c>
      <c r="BE34" s="244">
        <f t="shared" si="14"/>
        <v>827</v>
      </c>
      <c r="BF34" s="243">
        <f>SUM(BF32:BF33)</f>
        <v>726</v>
      </c>
      <c r="BG34" s="243">
        <f>SUM(BG32:BG33)</f>
        <v>871</v>
      </c>
      <c r="BH34" s="242">
        <f>SUM(BH32:BH33)</f>
        <v>746</v>
      </c>
      <c r="BI34" s="241">
        <f>SUM(BI32:BI33)</f>
        <v>895</v>
      </c>
      <c r="BJ34" s="244">
        <f t="shared" si="15"/>
        <v>1766</v>
      </c>
      <c r="BK34" s="243">
        <f>SUM(BK32:BK33)</f>
        <v>319</v>
      </c>
      <c r="BL34" s="243">
        <f>SUM(BL32:BL33)</f>
        <v>383</v>
      </c>
      <c r="BM34" s="242">
        <f>SUM(BM32:BM33)</f>
        <v>260</v>
      </c>
      <c r="BN34" s="241">
        <f>SUM(BN32:BN33)</f>
        <v>312</v>
      </c>
      <c r="BO34" s="244">
        <f t="shared" si="16"/>
        <v>695</v>
      </c>
      <c r="BP34" s="243">
        <f>SUM(BP32:BP33)</f>
        <v>399</v>
      </c>
      <c r="BQ34" s="243">
        <f>SUM(BQ32:BQ33)</f>
        <v>479</v>
      </c>
      <c r="BR34" s="242">
        <f>SUM(BR32:BR33)</f>
        <v>573</v>
      </c>
      <c r="BS34" s="241">
        <f>SUM(BS32:BS33)</f>
        <v>688</v>
      </c>
      <c r="BT34" s="244">
        <f t="shared" si="17"/>
        <v>1167</v>
      </c>
      <c r="BU34" s="243">
        <f>SUM(BU32:BU33)</f>
        <v>272</v>
      </c>
      <c r="BV34" s="243">
        <f>SUM(BV32:BV33)</f>
        <v>326</v>
      </c>
      <c r="BW34" s="242">
        <f>SUM(BW32:BW33)</f>
        <v>339</v>
      </c>
      <c r="BX34" s="241">
        <f>SUM(BX32:BX33)</f>
        <v>406</v>
      </c>
      <c r="BY34" s="244">
        <f t="shared" si="18"/>
        <v>732</v>
      </c>
      <c r="BZ34" s="243">
        <f>SUM(BZ32:BZ33)</f>
        <v>265</v>
      </c>
      <c r="CA34" s="243">
        <f>SUM(CA32:CA33)</f>
        <v>318</v>
      </c>
      <c r="CB34" s="242">
        <f>SUM(CB32:CB33)</f>
        <v>384</v>
      </c>
      <c r="CC34" s="241">
        <f>SUM(CC32:CC33)</f>
        <v>461</v>
      </c>
      <c r="CD34" s="244">
        <f t="shared" si="19"/>
        <v>779</v>
      </c>
      <c r="CE34" s="243">
        <f>SUM(CE32:CE33)</f>
        <v>120</v>
      </c>
      <c r="CF34" s="243">
        <f>SUM(CF32:CF33)</f>
        <v>144</v>
      </c>
      <c r="CG34" s="242">
        <f>SUM(CG32:CG33)</f>
        <v>215</v>
      </c>
      <c r="CH34" s="241">
        <f>SUM(CH32:CH33)</f>
        <v>258</v>
      </c>
      <c r="CI34" s="244">
        <f t="shared" si="20"/>
        <v>402</v>
      </c>
      <c r="CJ34" s="243">
        <f>SUM(CJ32:CJ33)</f>
        <v>374</v>
      </c>
      <c r="CK34" s="243">
        <f>SUM(CK32:CK33)</f>
        <v>449</v>
      </c>
      <c r="CL34" s="242">
        <f>SUM(CL32:CL33)</f>
        <v>485</v>
      </c>
      <c r="CM34" s="241">
        <f>SUM(CM32:CM33)</f>
        <v>582</v>
      </c>
      <c r="CN34" s="244">
        <f t="shared" si="21"/>
        <v>1031</v>
      </c>
      <c r="CO34" s="331">
        <f>SUM(CO32:CO33)</f>
        <v>494</v>
      </c>
      <c r="CP34" s="331">
        <f>SUM(CP32:CP33)</f>
        <v>593</v>
      </c>
      <c r="CQ34" s="332">
        <f>SUM(CQ32:CQ33)</f>
        <v>700</v>
      </c>
      <c r="CR34" s="333">
        <f>SUM(CR32:CR33)</f>
        <v>840</v>
      </c>
      <c r="CS34" s="334">
        <f t="shared" si="2"/>
        <v>1433</v>
      </c>
      <c r="CT34" s="243">
        <f>SUM(CT32:CT33)</f>
        <v>157</v>
      </c>
      <c r="CU34" s="243">
        <f>SUM(CU32:CU33)</f>
        <v>189</v>
      </c>
      <c r="CV34" s="242">
        <f>SUM(CV32:CV33)</f>
        <v>224</v>
      </c>
      <c r="CW34" s="241">
        <f>SUM(CW32:CW33)</f>
        <v>269</v>
      </c>
      <c r="CX34" s="244">
        <f t="shared" si="22"/>
        <v>458</v>
      </c>
      <c r="CY34" s="243">
        <f>SUM(CY32:CY33)</f>
        <v>137</v>
      </c>
      <c r="CZ34" s="243">
        <f>SUM(CZ32:CZ33)</f>
        <v>165</v>
      </c>
      <c r="DA34" s="242">
        <f>SUM(DA32:DA33)</f>
        <v>159</v>
      </c>
      <c r="DB34" s="241">
        <f>SUM(DB32:DB33)</f>
        <v>191</v>
      </c>
      <c r="DC34" s="244">
        <f t="shared" si="23"/>
        <v>356</v>
      </c>
      <c r="DD34" s="243">
        <f>SUM(DD32:DD33)</f>
        <v>69</v>
      </c>
      <c r="DE34" s="243">
        <f>SUM(DE32:DE33)</f>
        <v>83</v>
      </c>
      <c r="DF34" s="242">
        <f>SUM(DF32:DF33)</f>
        <v>100</v>
      </c>
      <c r="DG34" s="241">
        <f>SUM(DG32:DG33)</f>
        <v>120</v>
      </c>
      <c r="DH34" s="244">
        <f t="shared" si="24"/>
        <v>203</v>
      </c>
      <c r="DI34" s="330">
        <f>SUM(DI32:DI33)</f>
        <v>206</v>
      </c>
      <c r="DJ34" s="331">
        <f>SUM(DJ32:DJ33)</f>
        <v>247</v>
      </c>
      <c r="DK34" s="332">
        <f>SUM(DK32:DK33)</f>
        <v>259</v>
      </c>
      <c r="DL34" s="333">
        <f>SUM(DL32:DL33)</f>
        <v>310</v>
      </c>
      <c r="DM34" s="334">
        <f t="shared" si="3"/>
        <v>557</v>
      </c>
      <c r="DN34" s="243">
        <f>SUM(DN32:DN33)</f>
        <v>99</v>
      </c>
      <c r="DO34" s="243">
        <f>SUM(DO32:DO33)</f>
        <v>119</v>
      </c>
      <c r="DP34" s="242">
        <f>SUM(DP32:DP33)</f>
        <v>71</v>
      </c>
      <c r="DQ34" s="241">
        <f>SUM(DQ32:DQ33)</f>
        <v>85</v>
      </c>
      <c r="DR34" s="244">
        <f t="shared" si="25"/>
        <v>204</v>
      </c>
      <c r="DS34" s="243">
        <f>SUM(DS32:DS33)</f>
        <v>92</v>
      </c>
      <c r="DT34" s="243">
        <f>SUM(DT32:DT33)</f>
        <v>111</v>
      </c>
      <c r="DU34" s="242">
        <f>SUM(DU32:DU33)</f>
        <v>104</v>
      </c>
      <c r="DV34" s="241">
        <f>SUM(DV32:DV33)</f>
        <v>125</v>
      </c>
      <c r="DW34" s="244">
        <f t="shared" si="26"/>
        <v>236</v>
      </c>
      <c r="DX34" s="243">
        <f>SUM(DX32:DX33)</f>
        <v>348</v>
      </c>
      <c r="DY34" s="243">
        <f>SUM(DY32:DY33)</f>
        <v>418</v>
      </c>
      <c r="DZ34" s="242">
        <f>SUM(DZ32:DZ33)</f>
        <v>355</v>
      </c>
      <c r="EA34" s="241">
        <f>SUM(EA32:EA33)</f>
        <v>426</v>
      </c>
      <c r="EB34" s="244">
        <f t="shared" si="27"/>
        <v>844</v>
      </c>
      <c r="EC34" s="243">
        <f>SUM(EC32:EC33)</f>
        <v>442</v>
      </c>
      <c r="ED34" s="243">
        <f>SUM(ED32:ED33)</f>
        <v>530</v>
      </c>
      <c r="EE34" s="242">
        <f>SUM(EE32:EE33)</f>
        <v>363</v>
      </c>
      <c r="EF34" s="241">
        <f>SUM(EF32:EF33)</f>
        <v>435</v>
      </c>
      <c r="EG34" s="244">
        <f t="shared" si="28"/>
        <v>965</v>
      </c>
      <c r="EH34" s="243">
        <f>SUM(EH32:EH33)</f>
        <v>94</v>
      </c>
      <c r="EI34" s="243">
        <f>SUM(EI32:EI33)</f>
        <v>113</v>
      </c>
      <c r="EJ34" s="242">
        <f>SUM(EJ32:EJ33)</f>
        <v>123</v>
      </c>
      <c r="EK34" s="241">
        <f>SUM(EK32:EK33)</f>
        <v>148</v>
      </c>
      <c r="EL34" s="244">
        <f t="shared" si="29"/>
        <v>261</v>
      </c>
      <c r="EM34" s="243">
        <f>SUM(EM32:EM33)</f>
        <v>34</v>
      </c>
      <c r="EN34" s="243">
        <f>SUM(EN32:EN33)</f>
        <v>40</v>
      </c>
      <c r="EO34" s="242">
        <f>SUM(EO32:EO33)</f>
        <v>16</v>
      </c>
      <c r="EP34" s="241">
        <f>SUM(EP32:EP33)</f>
        <v>19</v>
      </c>
      <c r="EQ34" s="244">
        <f t="shared" si="30"/>
        <v>59</v>
      </c>
      <c r="ER34" s="243">
        <f>SUM(ER32:ER33)</f>
        <v>27</v>
      </c>
      <c r="ES34" s="243">
        <f>SUM(ES32:ES33)</f>
        <v>32</v>
      </c>
      <c r="ET34" s="242">
        <f>SUM(ET32:ET33)</f>
        <v>23</v>
      </c>
      <c r="EU34" s="241">
        <f>SUM(EU32:EU33)</f>
        <v>28</v>
      </c>
      <c r="EV34" s="244">
        <f t="shared" si="31"/>
        <v>60</v>
      </c>
      <c r="EW34" s="243">
        <f>SUM(EW32:EW33)</f>
        <v>149</v>
      </c>
      <c r="EX34" s="243">
        <f>SUM(EX32:EX33)</f>
        <v>179</v>
      </c>
      <c r="EY34" s="242">
        <f>SUM(EY32:EY33)</f>
        <v>76</v>
      </c>
      <c r="EZ34" s="241">
        <f>SUM(EZ32:EZ33)</f>
        <v>91</v>
      </c>
      <c r="FA34" s="244">
        <f t="shared" si="32"/>
        <v>270</v>
      </c>
      <c r="FB34" s="243">
        <f>SUM(FB32:FB33)</f>
        <v>172</v>
      </c>
      <c r="FC34" s="243">
        <f>SUM(FC32:FC33)</f>
        <v>206</v>
      </c>
      <c r="FD34" s="242">
        <f>SUM(FD32:FD33)</f>
        <v>36</v>
      </c>
      <c r="FE34" s="241">
        <f>SUM(FE32:FE33)</f>
        <v>43</v>
      </c>
      <c r="FF34" s="244">
        <f t="shared" si="33"/>
        <v>249</v>
      </c>
      <c r="FG34" s="243">
        <f>SUM(FG32:FG33)</f>
        <v>5</v>
      </c>
      <c r="FH34" s="243">
        <f>SUM(FH32:FH33)</f>
        <v>6</v>
      </c>
      <c r="FI34" s="242">
        <f>SUM(FI32:FI33)</f>
        <v>21</v>
      </c>
      <c r="FJ34" s="241">
        <f>SUM(FJ32:FJ33)</f>
        <v>25</v>
      </c>
      <c r="FK34" s="244">
        <f t="shared" si="34"/>
        <v>31</v>
      </c>
      <c r="FL34" s="243">
        <f>SUM(FL32:FL33)</f>
        <v>41</v>
      </c>
      <c r="FM34" s="243">
        <f>SUM(FM32:FM33)</f>
        <v>49</v>
      </c>
      <c r="FN34" s="242">
        <f>SUM(FN32:FN33)</f>
        <v>24</v>
      </c>
      <c r="FO34" s="241">
        <f>SUM(FO32:FO33)</f>
        <v>29</v>
      </c>
      <c r="FP34" s="244">
        <f t="shared" si="35"/>
        <v>78</v>
      </c>
      <c r="FQ34" s="243">
        <f>SUM(FQ32:FQ33)</f>
        <v>14</v>
      </c>
      <c r="FR34" s="243">
        <f>SUM(FR32:FR33)</f>
        <v>17</v>
      </c>
      <c r="FS34" s="242">
        <f>SUM(FS32:FS33)</f>
        <v>53</v>
      </c>
      <c r="FT34" s="241">
        <f>SUM(FT32:FT33)</f>
        <v>63</v>
      </c>
      <c r="FU34" s="244">
        <f t="shared" si="36"/>
        <v>80</v>
      </c>
      <c r="FV34" s="243">
        <f>SUM(FV32:FV33)</f>
        <v>24</v>
      </c>
      <c r="FW34" s="243">
        <f>SUM(FW32:FW33)</f>
        <v>29</v>
      </c>
      <c r="FX34" s="242">
        <f>SUM(FX32:FX33)</f>
        <v>35</v>
      </c>
      <c r="FY34" s="241">
        <f>SUM(FY32:FY33)</f>
        <v>42</v>
      </c>
      <c r="FZ34" s="244">
        <f t="shared" si="37"/>
        <v>71</v>
      </c>
      <c r="GA34" s="243">
        <f>SUM(GA32:GA33)</f>
        <v>57</v>
      </c>
      <c r="GB34" s="243">
        <f>SUM(GB32:GB33)</f>
        <v>69</v>
      </c>
      <c r="GC34" s="242">
        <f>SUM(GC32:GC33)</f>
        <v>81</v>
      </c>
      <c r="GD34" s="241">
        <f>SUM(GD32:GD33)</f>
        <v>98</v>
      </c>
      <c r="GE34" s="244">
        <f t="shared" si="38"/>
        <v>167</v>
      </c>
      <c r="GF34" s="243">
        <f>SUM(GF32:GF33)</f>
        <v>11</v>
      </c>
      <c r="GG34" s="243">
        <f>SUM(GG32:GG33)</f>
        <v>13</v>
      </c>
      <c r="GH34" s="242">
        <f>SUM(GH32:GH33)</f>
        <v>21</v>
      </c>
      <c r="GI34" s="241">
        <f>SUM(GI32:GI33)</f>
        <v>25</v>
      </c>
      <c r="GJ34" s="244">
        <f t="shared" si="39"/>
        <v>38</v>
      </c>
      <c r="GK34" s="243">
        <f>SUM(GK32:GK33)</f>
        <v>27</v>
      </c>
      <c r="GL34" s="243">
        <f>SUM(GL32:GL33)</f>
        <v>32</v>
      </c>
      <c r="GM34" s="242">
        <f>SUM(GM32:GM33)</f>
        <v>52</v>
      </c>
      <c r="GN34" s="241">
        <f>SUM(GN32:GN33)</f>
        <v>62</v>
      </c>
      <c r="GO34" s="244">
        <f t="shared" si="40"/>
        <v>94</v>
      </c>
      <c r="GP34" s="243">
        <f>SUM(GP32:GP33)</f>
        <v>27</v>
      </c>
      <c r="GQ34" s="243">
        <f>SUM(GQ32:GQ33)</f>
        <v>32</v>
      </c>
      <c r="GR34" s="242">
        <f>SUM(GR32:GR33)</f>
        <v>92</v>
      </c>
      <c r="GS34" s="241">
        <f>SUM(GS32:GS33)</f>
        <v>111</v>
      </c>
      <c r="GT34" s="244">
        <f t="shared" si="41"/>
        <v>143</v>
      </c>
      <c r="GU34" s="243">
        <f>SUM(GU32:GU33)</f>
        <v>230</v>
      </c>
      <c r="GV34" s="243">
        <f>SUM(GV32:GV33)</f>
        <v>276</v>
      </c>
      <c r="GW34" s="242">
        <f>SUM(GW32:GW33)</f>
        <v>191</v>
      </c>
      <c r="GX34" s="241">
        <f>SUM(GX32:GX33)</f>
        <v>230</v>
      </c>
      <c r="GY34" s="244">
        <f t="shared" si="42"/>
        <v>506</v>
      </c>
      <c r="GZ34" s="243">
        <f>SUM(GZ32:GZ33)</f>
        <v>52</v>
      </c>
      <c r="HA34" s="243">
        <f>SUM(HA32:HA33)</f>
        <v>62</v>
      </c>
      <c r="HB34" s="242">
        <f>SUM(HB32:HB33)</f>
        <v>46</v>
      </c>
      <c r="HC34" s="241">
        <f>SUM(HC32:HC33)</f>
        <v>56</v>
      </c>
      <c r="HD34" s="244">
        <f t="shared" si="43"/>
        <v>118</v>
      </c>
      <c r="HE34" s="243">
        <f>SUM(HE32:HE33)</f>
        <v>1341</v>
      </c>
      <c r="HF34" s="243">
        <f>SUM(HF32:HF33)</f>
        <v>1609</v>
      </c>
      <c r="HG34" s="242">
        <f>SUM(HG32:HG33)</f>
        <v>1683</v>
      </c>
      <c r="HH34" s="241">
        <f>SUM(HH32:HH33)</f>
        <v>2019</v>
      </c>
      <c r="HI34" s="244">
        <f t="shared" si="44"/>
        <v>3628</v>
      </c>
      <c r="HJ34" s="243">
        <f>SUM(HJ32:HJ33)</f>
        <v>96</v>
      </c>
      <c r="HK34" s="243">
        <f>SUM(HK32:HK33)</f>
        <v>115</v>
      </c>
      <c r="HL34" s="242">
        <f>SUM(HL32:HL33)</f>
        <v>101</v>
      </c>
      <c r="HM34" s="241">
        <f>SUM(HM32:HM33)</f>
        <v>121</v>
      </c>
      <c r="HN34" s="244">
        <f t="shared" si="45"/>
        <v>236</v>
      </c>
      <c r="HO34" s="243">
        <f>SUM(HO32:HO33)</f>
        <v>230</v>
      </c>
      <c r="HP34" s="243">
        <f>SUM(HP32:HP33)</f>
        <v>276</v>
      </c>
      <c r="HQ34" s="242">
        <f>SUM(HQ32:HQ33)</f>
        <v>514</v>
      </c>
      <c r="HR34" s="241">
        <f>SUM(HR32:HR33)</f>
        <v>617</v>
      </c>
      <c r="HS34" s="244">
        <f t="shared" si="46"/>
        <v>893</v>
      </c>
      <c r="HT34" s="243">
        <f>SUM(HT32:HT33)</f>
        <v>85</v>
      </c>
      <c r="HU34" s="243">
        <f>SUM(HU32:HU33)</f>
        <v>102</v>
      </c>
      <c r="HV34" s="242">
        <f>SUM(HV32:HV33)</f>
        <v>116</v>
      </c>
      <c r="HW34" s="241">
        <f>SUM(HW32:HW33)</f>
        <v>139</v>
      </c>
      <c r="HX34" s="244">
        <f t="shared" si="47"/>
        <v>241</v>
      </c>
      <c r="HY34" s="243">
        <f>SUM(HY32:HY33)</f>
        <v>167</v>
      </c>
      <c r="HZ34" s="243">
        <f>SUM(HZ32:HZ33)</f>
        <v>200</v>
      </c>
      <c r="IA34" s="242">
        <f>SUM(IA32:IA33)</f>
        <v>165</v>
      </c>
      <c r="IB34" s="241">
        <f>SUM(IB32:IB33)</f>
        <v>198</v>
      </c>
      <c r="IC34" s="244">
        <f t="shared" si="48"/>
        <v>398</v>
      </c>
      <c r="ID34" s="240">
        <f t="shared" si="4"/>
        <v>16768</v>
      </c>
      <c r="IE34" s="261">
        <f t="shared" si="5"/>
        <v>17642</v>
      </c>
      <c r="IF34" s="239">
        <f t="shared" si="5"/>
        <v>34410</v>
      </c>
      <c r="IH34" s="237">
        <f>SUM(V34,AK34,AP34,AU34,AZ34,BE34,BJ34,BO34,BY34,CD34,BT34)</f>
        <v>22092</v>
      </c>
    </row>
    <row r="35" spans="1:242" s="237" customFormat="1" x14ac:dyDescent="0.15">
      <c r="A35" s="660" t="s">
        <v>111</v>
      </c>
      <c r="B35" s="276" t="s">
        <v>110</v>
      </c>
      <c r="C35" s="273">
        <v>99</v>
      </c>
      <c r="D35" s="270">
        <f>ROUND(C35/5*6,0)</f>
        <v>119</v>
      </c>
      <c r="E35" s="269">
        <v>159</v>
      </c>
      <c r="F35" s="274">
        <f>ROUND(E35/5*6,0)</f>
        <v>191</v>
      </c>
      <c r="G35" s="275">
        <f t="shared" si="6"/>
        <v>310</v>
      </c>
      <c r="H35" s="273">
        <v>144</v>
      </c>
      <c r="I35" s="270">
        <f>ROUND(H35/5*6,0)</f>
        <v>173</v>
      </c>
      <c r="J35" s="269">
        <v>112</v>
      </c>
      <c r="K35" s="274">
        <f>ROUND(J35/5*6,0)</f>
        <v>134</v>
      </c>
      <c r="L35" s="275">
        <f t="shared" si="7"/>
        <v>307</v>
      </c>
      <c r="M35" s="273">
        <v>197</v>
      </c>
      <c r="N35" s="270">
        <f>ROUND(M35/5*6,0)</f>
        <v>236</v>
      </c>
      <c r="O35" s="269">
        <v>331</v>
      </c>
      <c r="P35" s="274">
        <f>ROUND(O35/5*6,0)</f>
        <v>397</v>
      </c>
      <c r="Q35" s="275">
        <f t="shared" si="8"/>
        <v>633</v>
      </c>
      <c r="R35" s="335">
        <f>SUM(C35,H35,M35)</f>
        <v>440</v>
      </c>
      <c r="S35" s="321">
        <f>ROUND(R35/5*6,0)</f>
        <v>528</v>
      </c>
      <c r="T35" s="336">
        <f>SUM(E35,J35,O35)</f>
        <v>602</v>
      </c>
      <c r="U35" s="274">
        <f>ROUND(T35/5*6,0)</f>
        <v>722</v>
      </c>
      <c r="V35" s="245">
        <f t="shared" si="0"/>
        <v>1250</v>
      </c>
      <c r="W35" s="273">
        <v>719</v>
      </c>
      <c r="X35" s="270">
        <f>ROUND(W35/5*6,0)</f>
        <v>863</v>
      </c>
      <c r="Y35" s="269">
        <v>675</v>
      </c>
      <c r="Z35" s="274">
        <f>ROUND(Y35/5*6,0)</f>
        <v>810</v>
      </c>
      <c r="AA35" s="275">
        <f t="shared" si="9"/>
        <v>1673</v>
      </c>
      <c r="AB35" s="273">
        <v>361</v>
      </c>
      <c r="AC35" s="270">
        <f>ROUND(AB35/5*6,0)</f>
        <v>433</v>
      </c>
      <c r="AD35" s="269">
        <v>268</v>
      </c>
      <c r="AE35" s="274">
        <f>ROUND(AD35/5*6,0)</f>
        <v>322</v>
      </c>
      <c r="AF35" s="275">
        <f t="shared" si="10"/>
        <v>755</v>
      </c>
      <c r="AG35" s="335">
        <f>SUM(W35,AB35)</f>
        <v>1080</v>
      </c>
      <c r="AH35" s="321">
        <f>ROUND(AG35/5*6,0)</f>
        <v>1296</v>
      </c>
      <c r="AI35" s="336">
        <f>SUM(Y35,AD35)</f>
        <v>943</v>
      </c>
      <c r="AJ35" s="323">
        <f>ROUND(AI35/5*6,0)</f>
        <v>1132</v>
      </c>
      <c r="AK35" s="324">
        <f t="shared" si="1"/>
        <v>2428</v>
      </c>
      <c r="AL35" s="273">
        <v>443</v>
      </c>
      <c r="AM35" s="270">
        <f>ROUND(AL35/5*6,0)</f>
        <v>532</v>
      </c>
      <c r="AN35" s="269">
        <v>470</v>
      </c>
      <c r="AO35" s="274">
        <f>ROUND(AN35/5*6,0)</f>
        <v>564</v>
      </c>
      <c r="AP35" s="275">
        <f t="shared" si="11"/>
        <v>1096</v>
      </c>
      <c r="AQ35" s="273">
        <v>220</v>
      </c>
      <c r="AR35" s="270">
        <f>ROUND(AQ35/5*6,0)</f>
        <v>264</v>
      </c>
      <c r="AS35" s="269">
        <v>147</v>
      </c>
      <c r="AT35" s="274">
        <f>ROUND(AS35/5*6,0)</f>
        <v>176</v>
      </c>
      <c r="AU35" s="275">
        <f t="shared" si="12"/>
        <v>440</v>
      </c>
      <c r="AV35" s="273">
        <v>433</v>
      </c>
      <c r="AW35" s="270">
        <f>ROUND(AV35/5*6,0)</f>
        <v>520</v>
      </c>
      <c r="AX35" s="269">
        <v>353</v>
      </c>
      <c r="AY35" s="274">
        <f>ROUND(AX35/5*6,0)</f>
        <v>424</v>
      </c>
      <c r="AZ35" s="275">
        <f t="shared" si="13"/>
        <v>944</v>
      </c>
      <c r="BA35" s="273">
        <v>110</v>
      </c>
      <c r="BB35" s="270">
        <f>ROUND(BA35/5*6,0)</f>
        <v>132</v>
      </c>
      <c r="BC35" s="269">
        <v>148</v>
      </c>
      <c r="BD35" s="274">
        <f>ROUND(BC35/5*6,0)</f>
        <v>178</v>
      </c>
      <c r="BE35" s="275">
        <f t="shared" si="14"/>
        <v>310</v>
      </c>
      <c r="BF35" s="273">
        <v>202</v>
      </c>
      <c r="BG35" s="270">
        <f>ROUND(BF35/5*6,0)</f>
        <v>242</v>
      </c>
      <c r="BH35" s="269">
        <v>231</v>
      </c>
      <c r="BI35" s="274">
        <f>ROUND(BH35/5*6,0)</f>
        <v>277</v>
      </c>
      <c r="BJ35" s="275">
        <f t="shared" si="15"/>
        <v>519</v>
      </c>
      <c r="BK35" s="273">
        <v>79</v>
      </c>
      <c r="BL35" s="270">
        <f>ROUND(BK35/5*6,0)</f>
        <v>95</v>
      </c>
      <c r="BM35" s="269">
        <v>139</v>
      </c>
      <c r="BN35" s="274">
        <f>ROUND(BM35/5*6,0)</f>
        <v>167</v>
      </c>
      <c r="BO35" s="275">
        <f t="shared" si="16"/>
        <v>262</v>
      </c>
      <c r="BP35" s="273">
        <v>97</v>
      </c>
      <c r="BQ35" s="270">
        <f>ROUND(BP35/5*6,0)</f>
        <v>116</v>
      </c>
      <c r="BR35" s="269">
        <v>210</v>
      </c>
      <c r="BS35" s="274">
        <f>ROUND(BR35/5*6,0)</f>
        <v>252</v>
      </c>
      <c r="BT35" s="275">
        <f t="shared" si="17"/>
        <v>368</v>
      </c>
      <c r="BU35" s="273">
        <v>88</v>
      </c>
      <c r="BV35" s="270">
        <f>ROUND(BU35/5*6,0)</f>
        <v>106</v>
      </c>
      <c r="BW35" s="269">
        <v>99</v>
      </c>
      <c r="BX35" s="274">
        <f>ROUND(BW35/5*6,0)</f>
        <v>119</v>
      </c>
      <c r="BY35" s="275">
        <f t="shared" si="18"/>
        <v>225</v>
      </c>
      <c r="BZ35" s="273">
        <v>110</v>
      </c>
      <c r="CA35" s="270">
        <f>ROUND(BZ35/5*6,0)</f>
        <v>132</v>
      </c>
      <c r="CB35" s="269">
        <v>144</v>
      </c>
      <c r="CC35" s="274">
        <f>ROUND(CB35/5*6,0)</f>
        <v>173</v>
      </c>
      <c r="CD35" s="275">
        <f t="shared" si="19"/>
        <v>305</v>
      </c>
      <c r="CE35" s="273">
        <v>54</v>
      </c>
      <c r="CF35" s="270">
        <f>ROUND(CE35/5*6,0)</f>
        <v>65</v>
      </c>
      <c r="CG35" s="269">
        <v>70</v>
      </c>
      <c r="CH35" s="274">
        <f>ROUND(CG35/5*6,0)</f>
        <v>84</v>
      </c>
      <c r="CI35" s="275">
        <f t="shared" si="20"/>
        <v>149</v>
      </c>
      <c r="CJ35" s="273">
        <v>158</v>
      </c>
      <c r="CK35" s="270">
        <f>ROUND(CJ35/5*6,0)</f>
        <v>190</v>
      </c>
      <c r="CL35" s="269">
        <v>211</v>
      </c>
      <c r="CM35" s="274">
        <f>ROUND(CL35/5*6,0)</f>
        <v>253</v>
      </c>
      <c r="CN35" s="275">
        <f t="shared" si="21"/>
        <v>443</v>
      </c>
      <c r="CO35" s="321">
        <f>SUM(CE35,CJ35)</f>
        <v>212</v>
      </c>
      <c r="CP35" s="321">
        <f>ROUND(CO35/5*6,0)</f>
        <v>254</v>
      </c>
      <c r="CQ35" s="322">
        <f>SUM(CG35,CL35)</f>
        <v>281</v>
      </c>
      <c r="CR35" s="323">
        <f>ROUND(CQ35/5*6,0)</f>
        <v>337</v>
      </c>
      <c r="CS35" s="324">
        <f t="shared" si="2"/>
        <v>591</v>
      </c>
      <c r="CT35" s="273">
        <v>48</v>
      </c>
      <c r="CU35" s="270">
        <f>ROUND(CT35/5*6,0)</f>
        <v>58</v>
      </c>
      <c r="CV35" s="269">
        <v>39</v>
      </c>
      <c r="CW35" s="274">
        <f>ROUND(CV35/5*6,0)</f>
        <v>47</v>
      </c>
      <c r="CX35" s="275">
        <f t="shared" si="22"/>
        <v>105</v>
      </c>
      <c r="CY35" s="273">
        <v>76</v>
      </c>
      <c r="CZ35" s="270">
        <f>ROUND(CY35/5*6,0)</f>
        <v>91</v>
      </c>
      <c r="DA35" s="269">
        <v>87</v>
      </c>
      <c r="DB35" s="274">
        <f>ROUND(DA35/5*6,0)</f>
        <v>104</v>
      </c>
      <c r="DC35" s="275">
        <f t="shared" si="23"/>
        <v>195</v>
      </c>
      <c r="DD35" s="273">
        <v>32</v>
      </c>
      <c r="DE35" s="270">
        <f>ROUND(DD35/5*6,0)</f>
        <v>38</v>
      </c>
      <c r="DF35" s="269">
        <v>48</v>
      </c>
      <c r="DG35" s="274">
        <f>ROUND(DF35/5*6,0)</f>
        <v>58</v>
      </c>
      <c r="DH35" s="275">
        <f t="shared" si="24"/>
        <v>96</v>
      </c>
      <c r="DI35" s="335">
        <f>SUM(CY35,DD35)</f>
        <v>108</v>
      </c>
      <c r="DJ35" s="337">
        <f>ROUND(DI35/5*6,0)</f>
        <v>130</v>
      </c>
      <c r="DK35" s="336">
        <f>SUM(DA35,DF35)</f>
        <v>135</v>
      </c>
      <c r="DL35" s="323">
        <f>ROUND(DK35/5*6,0)</f>
        <v>162</v>
      </c>
      <c r="DM35" s="324">
        <f t="shared" si="3"/>
        <v>292</v>
      </c>
      <c r="DN35" s="273">
        <v>36</v>
      </c>
      <c r="DO35" s="270">
        <f>ROUND(DN35/5*6,0)</f>
        <v>43</v>
      </c>
      <c r="DP35" s="269">
        <v>50</v>
      </c>
      <c r="DQ35" s="274">
        <f>ROUND(DP35/5*6,0)</f>
        <v>60</v>
      </c>
      <c r="DR35" s="275">
        <f t="shared" si="25"/>
        <v>103</v>
      </c>
      <c r="DS35" s="273">
        <v>32</v>
      </c>
      <c r="DT35" s="270">
        <f>ROUND(DS35/5*6,0)</f>
        <v>38</v>
      </c>
      <c r="DU35" s="269">
        <v>52</v>
      </c>
      <c r="DV35" s="274">
        <f>ROUND(DU35/5*6,0)</f>
        <v>62</v>
      </c>
      <c r="DW35" s="275">
        <f t="shared" si="26"/>
        <v>100</v>
      </c>
      <c r="DX35" s="273">
        <v>157</v>
      </c>
      <c r="DY35" s="270">
        <f>ROUND(DX35/5*6,0)</f>
        <v>188</v>
      </c>
      <c r="DZ35" s="269">
        <v>123</v>
      </c>
      <c r="EA35" s="274">
        <f>ROUND(DZ35/5*6,0)</f>
        <v>148</v>
      </c>
      <c r="EB35" s="275">
        <f t="shared" si="27"/>
        <v>336</v>
      </c>
      <c r="EC35" s="273">
        <v>106</v>
      </c>
      <c r="ED35" s="270">
        <f>ROUND(EC35/5*6,0)</f>
        <v>127</v>
      </c>
      <c r="EE35" s="269">
        <v>127</v>
      </c>
      <c r="EF35" s="274">
        <f>ROUND(EE35/5*6,0)</f>
        <v>152</v>
      </c>
      <c r="EG35" s="275">
        <f t="shared" si="28"/>
        <v>279</v>
      </c>
      <c r="EH35" s="273">
        <v>19</v>
      </c>
      <c r="EI35" s="270">
        <f>ROUND(EH35/5*6,0)</f>
        <v>23</v>
      </c>
      <c r="EJ35" s="269">
        <v>50</v>
      </c>
      <c r="EK35" s="274">
        <f>ROUND(EJ35/5*6,0)</f>
        <v>60</v>
      </c>
      <c r="EL35" s="275">
        <f t="shared" si="29"/>
        <v>83</v>
      </c>
      <c r="EM35" s="273">
        <v>10</v>
      </c>
      <c r="EN35" s="270">
        <f>ROUND(EM35/5*6,0)</f>
        <v>12</v>
      </c>
      <c r="EO35" s="269">
        <v>13</v>
      </c>
      <c r="EP35" s="274">
        <f>ROUND(EO35/5*6,0)</f>
        <v>16</v>
      </c>
      <c r="EQ35" s="275">
        <f t="shared" si="30"/>
        <v>28</v>
      </c>
      <c r="ER35" s="273">
        <v>8</v>
      </c>
      <c r="ES35" s="270">
        <f>ROUND(ER35/5*6,0)</f>
        <v>10</v>
      </c>
      <c r="ET35" s="269">
        <v>5</v>
      </c>
      <c r="EU35" s="274">
        <f>ROUND(ET35/5*6,0)</f>
        <v>6</v>
      </c>
      <c r="EV35" s="275">
        <f t="shared" si="31"/>
        <v>16</v>
      </c>
      <c r="EW35" s="273">
        <v>9</v>
      </c>
      <c r="EX35" s="270">
        <f>ROUND(EW35/5*6,0)</f>
        <v>11</v>
      </c>
      <c r="EY35" s="269">
        <v>9</v>
      </c>
      <c r="EZ35" s="274">
        <f>ROUND(EY35/5*6,0)</f>
        <v>11</v>
      </c>
      <c r="FA35" s="275">
        <f t="shared" si="32"/>
        <v>22</v>
      </c>
      <c r="FB35" s="273">
        <v>5</v>
      </c>
      <c r="FC35" s="270">
        <f>ROUND(FB35/5*6,0)</f>
        <v>6</v>
      </c>
      <c r="FD35" s="269">
        <v>8</v>
      </c>
      <c r="FE35" s="274">
        <f>ROUND(FD35/5*6,0)</f>
        <v>10</v>
      </c>
      <c r="FF35" s="275">
        <f t="shared" si="33"/>
        <v>16</v>
      </c>
      <c r="FG35" s="273">
        <v>4</v>
      </c>
      <c r="FH35" s="270">
        <f>ROUND(FG35/5*6,0)</f>
        <v>5</v>
      </c>
      <c r="FI35" s="269">
        <v>8</v>
      </c>
      <c r="FJ35" s="274">
        <f>ROUND(FI35/5*6,0)</f>
        <v>10</v>
      </c>
      <c r="FK35" s="275">
        <f t="shared" si="34"/>
        <v>15</v>
      </c>
      <c r="FL35" s="273">
        <v>12</v>
      </c>
      <c r="FM35" s="270">
        <f>ROUND(FL35/5*6,0)</f>
        <v>14</v>
      </c>
      <c r="FN35" s="269">
        <v>6</v>
      </c>
      <c r="FO35" s="274">
        <f>ROUND(FN35/5*6,0)</f>
        <v>7</v>
      </c>
      <c r="FP35" s="275">
        <f t="shared" si="35"/>
        <v>21</v>
      </c>
      <c r="FQ35" s="273">
        <v>9</v>
      </c>
      <c r="FR35" s="270">
        <f>ROUND(FQ35/5*6,0)</f>
        <v>11</v>
      </c>
      <c r="FS35" s="269">
        <v>16</v>
      </c>
      <c r="FT35" s="274">
        <f>ROUND(FS35/5*6,0)</f>
        <v>19</v>
      </c>
      <c r="FU35" s="275">
        <f t="shared" si="36"/>
        <v>30</v>
      </c>
      <c r="FV35" s="273">
        <v>13</v>
      </c>
      <c r="FW35" s="270">
        <f>ROUND(FV35/5*6,0)</f>
        <v>16</v>
      </c>
      <c r="FX35" s="269">
        <v>31</v>
      </c>
      <c r="FY35" s="274">
        <f>ROUND(FX35/5*6,0)</f>
        <v>37</v>
      </c>
      <c r="FZ35" s="275">
        <f t="shared" si="37"/>
        <v>53</v>
      </c>
      <c r="GA35" s="273">
        <v>36</v>
      </c>
      <c r="GB35" s="270">
        <f>ROUND(GA35/5*6,0)</f>
        <v>43</v>
      </c>
      <c r="GC35" s="269">
        <v>44</v>
      </c>
      <c r="GD35" s="274">
        <f>ROUND(GC35/5*6,0)</f>
        <v>53</v>
      </c>
      <c r="GE35" s="275">
        <f t="shared" si="38"/>
        <v>96</v>
      </c>
      <c r="GF35" s="273">
        <v>12</v>
      </c>
      <c r="GG35" s="270">
        <f>ROUND(GF35/5*6,0)</f>
        <v>14</v>
      </c>
      <c r="GH35" s="269">
        <v>14</v>
      </c>
      <c r="GI35" s="274">
        <f>ROUND(GH35/5*6,0)</f>
        <v>17</v>
      </c>
      <c r="GJ35" s="275">
        <f t="shared" si="39"/>
        <v>31</v>
      </c>
      <c r="GK35" s="273">
        <v>5</v>
      </c>
      <c r="GL35" s="270">
        <f>ROUND(GK35/5*6,0)</f>
        <v>6</v>
      </c>
      <c r="GM35" s="269">
        <v>5</v>
      </c>
      <c r="GN35" s="274">
        <f>ROUND(GM35/5*6,0)</f>
        <v>6</v>
      </c>
      <c r="GO35" s="275">
        <f t="shared" si="40"/>
        <v>12</v>
      </c>
      <c r="GP35" s="273">
        <v>12</v>
      </c>
      <c r="GQ35" s="270">
        <f>ROUND(GP35/5*6,0)</f>
        <v>14</v>
      </c>
      <c r="GR35" s="269">
        <v>52</v>
      </c>
      <c r="GS35" s="274">
        <f>ROUND(GR35/5*6,0)</f>
        <v>62</v>
      </c>
      <c r="GT35" s="275">
        <f t="shared" si="41"/>
        <v>76</v>
      </c>
      <c r="GU35" s="273">
        <v>116</v>
      </c>
      <c r="GV35" s="270">
        <f>ROUND(GU35/5*6,0)</f>
        <v>139</v>
      </c>
      <c r="GW35" s="269">
        <v>137</v>
      </c>
      <c r="GX35" s="274">
        <f>ROUND(GW35/5*6,0)</f>
        <v>164</v>
      </c>
      <c r="GY35" s="275">
        <f t="shared" si="42"/>
        <v>303</v>
      </c>
      <c r="GZ35" s="273">
        <v>17</v>
      </c>
      <c r="HA35" s="270">
        <f>ROUND(GZ35/5*6,0)</f>
        <v>20</v>
      </c>
      <c r="HB35" s="269">
        <v>18</v>
      </c>
      <c r="HC35" s="274">
        <f>ROUND(HB35/5*6,0)</f>
        <v>22</v>
      </c>
      <c r="HD35" s="275">
        <f t="shared" si="43"/>
        <v>42</v>
      </c>
      <c r="HE35" s="273">
        <v>459</v>
      </c>
      <c r="HF35" s="270">
        <f>ROUND(HE35/5*6,0)</f>
        <v>551</v>
      </c>
      <c r="HG35" s="269">
        <v>797</v>
      </c>
      <c r="HH35" s="274">
        <f>ROUND(HG35/5*6,0)</f>
        <v>956</v>
      </c>
      <c r="HI35" s="275">
        <f t="shared" si="44"/>
        <v>1507</v>
      </c>
      <c r="HJ35" s="273">
        <v>46</v>
      </c>
      <c r="HK35" s="270">
        <f>ROUND(HJ35/5*6,0)</f>
        <v>55</v>
      </c>
      <c r="HL35" s="269">
        <v>31</v>
      </c>
      <c r="HM35" s="274">
        <f>ROUND(HL35/5*6,0)</f>
        <v>37</v>
      </c>
      <c r="HN35" s="275">
        <f t="shared" si="45"/>
        <v>92</v>
      </c>
      <c r="HO35" s="273">
        <v>86</v>
      </c>
      <c r="HP35" s="270">
        <f>ROUND(HO35/5*6,0)</f>
        <v>103</v>
      </c>
      <c r="HQ35" s="269">
        <v>191</v>
      </c>
      <c r="HR35" s="274">
        <f>ROUND(HQ35/5*6,0)</f>
        <v>229</v>
      </c>
      <c r="HS35" s="275">
        <f t="shared" si="46"/>
        <v>332</v>
      </c>
      <c r="HT35" s="273">
        <v>38</v>
      </c>
      <c r="HU35" s="270">
        <f>ROUND(HT35/5*6,0)</f>
        <v>46</v>
      </c>
      <c r="HV35" s="269">
        <v>62</v>
      </c>
      <c r="HW35" s="274">
        <f>ROUND(HV35/5*6,0)</f>
        <v>74</v>
      </c>
      <c r="HX35" s="275">
        <f t="shared" si="47"/>
        <v>120</v>
      </c>
      <c r="HY35" s="273">
        <v>38</v>
      </c>
      <c r="HZ35" s="270">
        <f>ROUND(HY35/5*6,0)</f>
        <v>46</v>
      </c>
      <c r="IA35" s="269">
        <v>41</v>
      </c>
      <c r="IB35" s="274">
        <f>ROUND(IA35/5*6,0)</f>
        <v>49</v>
      </c>
      <c r="IC35" s="275">
        <f t="shared" si="48"/>
        <v>95</v>
      </c>
      <c r="ID35" s="270">
        <f t="shared" si="4"/>
        <v>5946</v>
      </c>
      <c r="IE35" s="268">
        <f t="shared" si="5"/>
        <v>6997</v>
      </c>
      <c r="IF35" s="245">
        <f t="shared" si="5"/>
        <v>12943</v>
      </c>
    </row>
    <row r="36" spans="1:242" s="237" customFormat="1" x14ac:dyDescent="0.15">
      <c r="A36" s="658"/>
      <c r="B36" s="253" t="s">
        <v>109</v>
      </c>
      <c r="C36" s="272">
        <v>86</v>
      </c>
      <c r="D36" s="250">
        <f>ROUND(C36/5*6,0)</f>
        <v>103</v>
      </c>
      <c r="E36" s="271">
        <v>114</v>
      </c>
      <c r="F36" s="248">
        <f>ROUND(E36/5*6,0)</f>
        <v>137</v>
      </c>
      <c r="G36" s="252">
        <f t="shared" si="6"/>
        <v>240</v>
      </c>
      <c r="H36" s="272">
        <v>135</v>
      </c>
      <c r="I36" s="250">
        <f>ROUND(H36/5*6,0)</f>
        <v>162</v>
      </c>
      <c r="J36" s="271">
        <v>83</v>
      </c>
      <c r="K36" s="248">
        <f>ROUND(J36/5*6,0)</f>
        <v>100</v>
      </c>
      <c r="L36" s="252">
        <f t="shared" si="7"/>
        <v>262</v>
      </c>
      <c r="M36" s="272">
        <v>185</v>
      </c>
      <c r="N36" s="250">
        <f>ROUND(M36/5*6,0)</f>
        <v>222</v>
      </c>
      <c r="O36" s="271">
        <v>353</v>
      </c>
      <c r="P36" s="248">
        <f>ROUND(O36/5*6,0)</f>
        <v>424</v>
      </c>
      <c r="Q36" s="252">
        <f t="shared" si="8"/>
        <v>646</v>
      </c>
      <c r="R36" s="325">
        <f>SUM(C36,H36,M36)</f>
        <v>406</v>
      </c>
      <c r="S36" s="326">
        <f>ROUND(R36/5*6,0)</f>
        <v>487</v>
      </c>
      <c r="T36" s="327">
        <f>SUM(E36,J36,O36)</f>
        <v>550</v>
      </c>
      <c r="U36" s="248">
        <f>ROUND(T36/5*6,0)</f>
        <v>660</v>
      </c>
      <c r="V36" s="247">
        <f t="shared" si="0"/>
        <v>1147</v>
      </c>
      <c r="W36" s="272">
        <v>624</v>
      </c>
      <c r="X36" s="250">
        <f>ROUND(W36/5*6,0)</f>
        <v>749</v>
      </c>
      <c r="Y36" s="271">
        <v>824</v>
      </c>
      <c r="Z36" s="248">
        <f>ROUND(Y36/5*6,0)</f>
        <v>989</v>
      </c>
      <c r="AA36" s="252">
        <f t="shared" si="9"/>
        <v>1738</v>
      </c>
      <c r="AB36" s="272">
        <v>346</v>
      </c>
      <c r="AC36" s="250">
        <f>ROUND(AB36/5*6,0)</f>
        <v>415</v>
      </c>
      <c r="AD36" s="271">
        <v>303</v>
      </c>
      <c r="AE36" s="248">
        <f>ROUND(AD36/5*6,0)</f>
        <v>364</v>
      </c>
      <c r="AF36" s="252">
        <f t="shared" si="10"/>
        <v>779</v>
      </c>
      <c r="AG36" s="325">
        <f>SUM(W36,AB36)</f>
        <v>970</v>
      </c>
      <c r="AH36" s="326">
        <f>ROUND(AG36/5*6,0)</f>
        <v>1164</v>
      </c>
      <c r="AI36" s="327">
        <f>SUM(Y36,AD36)</f>
        <v>1127</v>
      </c>
      <c r="AJ36" s="328">
        <f>ROUND(AI36/5*6,0)</f>
        <v>1352</v>
      </c>
      <c r="AK36" s="329">
        <f t="shared" si="1"/>
        <v>2516</v>
      </c>
      <c r="AL36" s="272">
        <v>374</v>
      </c>
      <c r="AM36" s="250">
        <f>ROUND(AL36/5*6,0)</f>
        <v>449</v>
      </c>
      <c r="AN36" s="271">
        <v>614</v>
      </c>
      <c r="AO36" s="248">
        <f>ROUND(AN36/5*6,0)</f>
        <v>737</v>
      </c>
      <c r="AP36" s="252">
        <f t="shared" si="11"/>
        <v>1186</v>
      </c>
      <c r="AQ36" s="272">
        <v>172</v>
      </c>
      <c r="AR36" s="250">
        <f>ROUND(AQ36/5*6,0)</f>
        <v>206</v>
      </c>
      <c r="AS36" s="271">
        <v>169</v>
      </c>
      <c r="AT36" s="248">
        <f>ROUND(AS36/5*6,0)</f>
        <v>203</v>
      </c>
      <c r="AU36" s="252">
        <f t="shared" si="12"/>
        <v>409</v>
      </c>
      <c r="AV36" s="272">
        <v>546</v>
      </c>
      <c r="AW36" s="250">
        <f>ROUND(AV36/5*6,0)</f>
        <v>655</v>
      </c>
      <c r="AX36" s="271">
        <v>333</v>
      </c>
      <c r="AY36" s="248">
        <f>ROUND(AX36/5*6,0)</f>
        <v>400</v>
      </c>
      <c r="AZ36" s="252">
        <f t="shared" si="13"/>
        <v>1055</v>
      </c>
      <c r="BA36" s="272">
        <v>123</v>
      </c>
      <c r="BB36" s="250">
        <f>ROUND(BA36/5*6,0)</f>
        <v>148</v>
      </c>
      <c r="BC36" s="271">
        <v>222</v>
      </c>
      <c r="BD36" s="248">
        <f>ROUND(BC36/5*6,0)</f>
        <v>266</v>
      </c>
      <c r="BE36" s="252">
        <f t="shared" si="14"/>
        <v>414</v>
      </c>
      <c r="BF36" s="272">
        <v>208</v>
      </c>
      <c r="BG36" s="250">
        <f>ROUND(BF36/5*6,0)</f>
        <v>250</v>
      </c>
      <c r="BH36" s="271">
        <v>279</v>
      </c>
      <c r="BI36" s="248">
        <f>ROUND(BH36/5*6,0)</f>
        <v>335</v>
      </c>
      <c r="BJ36" s="252">
        <f t="shared" si="15"/>
        <v>585</v>
      </c>
      <c r="BK36" s="272">
        <v>73</v>
      </c>
      <c r="BL36" s="250">
        <f>ROUND(BK36/5*6,0)</f>
        <v>88</v>
      </c>
      <c r="BM36" s="271">
        <v>158</v>
      </c>
      <c r="BN36" s="248">
        <f>ROUND(BM36/5*6,0)</f>
        <v>190</v>
      </c>
      <c r="BO36" s="252">
        <f t="shared" si="16"/>
        <v>278</v>
      </c>
      <c r="BP36" s="272">
        <v>164</v>
      </c>
      <c r="BQ36" s="250">
        <f>ROUND(BP36/5*6,0)</f>
        <v>197</v>
      </c>
      <c r="BR36" s="271">
        <v>437</v>
      </c>
      <c r="BS36" s="248">
        <f>ROUND(BR36/5*6,0)</f>
        <v>524</v>
      </c>
      <c r="BT36" s="252">
        <f t="shared" si="17"/>
        <v>721</v>
      </c>
      <c r="BU36" s="272">
        <v>81</v>
      </c>
      <c r="BV36" s="250">
        <f>ROUND(BU36/5*6,0)</f>
        <v>97</v>
      </c>
      <c r="BW36" s="271">
        <v>114</v>
      </c>
      <c r="BX36" s="248">
        <f>ROUND(BW36/5*6,0)</f>
        <v>137</v>
      </c>
      <c r="BY36" s="252">
        <f t="shared" si="18"/>
        <v>234</v>
      </c>
      <c r="BZ36" s="272">
        <v>126</v>
      </c>
      <c r="CA36" s="250">
        <f>ROUND(BZ36/5*6,0)</f>
        <v>151</v>
      </c>
      <c r="CB36" s="271">
        <v>210</v>
      </c>
      <c r="CC36" s="248">
        <f>ROUND(CB36/5*6,0)</f>
        <v>252</v>
      </c>
      <c r="CD36" s="252">
        <f t="shared" si="19"/>
        <v>403</v>
      </c>
      <c r="CE36" s="272">
        <v>42</v>
      </c>
      <c r="CF36" s="250">
        <f>ROUND(CE36/5*6,0)</f>
        <v>50</v>
      </c>
      <c r="CG36" s="271">
        <v>38</v>
      </c>
      <c r="CH36" s="248">
        <f>ROUND(CG36/5*6,0)</f>
        <v>46</v>
      </c>
      <c r="CI36" s="252">
        <f t="shared" si="20"/>
        <v>96</v>
      </c>
      <c r="CJ36" s="272">
        <v>118</v>
      </c>
      <c r="CK36" s="250">
        <f>ROUND(CJ36/5*6,0)</f>
        <v>142</v>
      </c>
      <c r="CL36" s="271">
        <v>164</v>
      </c>
      <c r="CM36" s="248">
        <f>ROUND(CL36/5*6,0)</f>
        <v>197</v>
      </c>
      <c r="CN36" s="252">
        <f t="shared" si="21"/>
        <v>339</v>
      </c>
      <c r="CO36" s="321">
        <f>SUM(CE36,CJ36)</f>
        <v>160</v>
      </c>
      <c r="CP36" s="326">
        <f>ROUND(CO36/5*6,0)</f>
        <v>192</v>
      </c>
      <c r="CQ36" s="322">
        <f>SUM(CG36,CL36)</f>
        <v>202</v>
      </c>
      <c r="CR36" s="328">
        <f>ROUND(CQ36/5*6,0)</f>
        <v>242</v>
      </c>
      <c r="CS36" s="329">
        <f t="shared" si="2"/>
        <v>434</v>
      </c>
      <c r="CT36" s="272">
        <v>47</v>
      </c>
      <c r="CU36" s="250">
        <f>ROUND(CT36/5*6,0)</f>
        <v>56</v>
      </c>
      <c r="CV36" s="271">
        <v>73</v>
      </c>
      <c r="CW36" s="248">
        <f>ROUND(CV36/5*6,0)</f>
        <v>88</v>
      </c>
      <c r="CX36" s="252">
        <f t="shared" si="22"/>
        <v>144</v>
      </c>
      <c r="CY36" s="272">
        <v>108</v>
      </c>
      <c r="CZ36" s="250">
        <f>ROUND(CY36/5*6,0)</f>
        <v>130</v>
      </c>
      <c r="DA36" s="271">
        <v>70</v>
      </c>
      <c r="DB36" s="248">
        <f>ROUND(DA36/5*6,0)</f>
        <v>84</v>
      </c>
      <c r="DC36" s="252">
        <f t="shared" si="23"/>
        <v>214</v>
      </c>
      <c r="DD36" s="272">
        <v>38</v>
      </c>
      <c r="DE36" s="250">
        <f>ROUND(DD36/5*6,0)</f>
        <v>46</v>
      </c>
      <c r="DF36" s="271">
        <v>39</v>
      </c>
      <c r="DG36" s="248">
        <f>ROUND(DF36/5*6,0)</f>
        <v>47</v>
      </c>
      <c r="DH36" s="252">
        <f t="shared" si="24"/>
        <v>93</v>
      </c>
      <c r="DI36" s="320">
        <f>SUM(CY36,DD36)</f>
        <v>146</v>
      </c>
      <c r="DJ36" s="321">
        <f>ROUND(DI36/5*6,0)</f>
        <v>175</v>
      </c>
      <c r="DK36" s="322">
        <f>SUM(DA36,DF36)</f>
        <v>109</v>
      </c>
      <c r="DL36" s="328">
        <f>ROUND(DK36/5*6,0)</f>
        <v>131</v>
      </c>
      <c r="DM36" s="329">
        <f t="shared" si="3"/>
        <v>306</v>
      </c>
      <c r="DN36" s="272">
        <v>32</v>
      </c>
      <c r="DO36" s="250">
        <f>ROUND(DN36/5*6,0)</f>
        <v>38</v>
      </c>
      <c r="DP36" s="271">
        <v>36</v>
      </c>
      <c r="DQ36" s="248">
        <f>ROUND(DP36/5*6,0)</f>
        <v>43</v>
      </c>
      <c r="DR36" s="252">
        <f t="shared" si="25"/>
        <v>81</v>
      </c>
      <c r="DS36" s="272">
        <v>19</v>
      </c>
      <c r="DT36" s="250">
        <f>ROUND(DS36/5*6,0)</f>
        <v>23</v>
      </c>
      <c r="DU36" s="271">
        <v>104</v>
      </c>
      <c r="DV36" s="248">
        <f>ROUND(DU36/5*6,0)</f>
        <v>125</v>
      </c>
      <c r="DW36" s="252">
        <f t="shared" si="26"/>
        <v>148</v>
      </c>
      <c r="DX36" s="272">
        <v>125</v>
      </c>
      <c r="DY36" s="250">
        <f>ROUND(DX36/5*6,0)</f>
        <v>150</v>
      </c>
      <c r="DZ36" s="271">
        <v>117</v>
      </c>
      <c r="EA36" s="248">
        <f>ROUND(DZ36/5*6,0)</f>
        <v>140</v>
      </c>
      <c r="EB36" s="252">
        <f t="shared" si="27"/>
        <v>290</v>
      </c>
      <c r="EC36" s="272">
        <v>168</v>
      </c>
      <c r="ED36" s="250">
        <f>ROUND(EC36/5*6,0)</f>
        <v>202</v>
      </c>
      <c r="EE36" s="271">
        <v>201</v>
      </c>
      <c r="EF36" s="248">
        <f>ROUND(EE36/5*6,0)</f>
        <v>241</v>
      </c>
      <c r="EG36" s="252">
        <f t="shared" si="28"/>
        <v>443</v>
      </c>
      <c r="EH36" s="272">
        <v>27</v>
      </c>
      <c r="EI36" s="250">
        <f>ROUND(EH36/5*6,0)</f>
        <v>32</v>
      </c>
      <c r="EJ36" s="271">
        <v>67</v>
      </c>
      <c r="EK36" s="248">
        <f>ROUND(EJ36/5*6,0)</f>
        <v>80</v>
      </c>
      <c r="EL36" s="252">
        <f t="shared" si="29"/>
        <v>112</v>
      </c>
      <c r="EM36" s="272">
        <v>10</v>
      </c>
      <c r="EN36" s="250">
        <f>ROUND(EM36/5*6,0)</f>
        <v>12</v>
      </c>
      <c r="EO36" s="271">
        <v>12</v>
      </c>
      <c r="EP36" s="248">
        <f>ROUND(EO36/5*6,0)</f>
        <v>14</v>
      </c>
      <c r="EQ36" s="252">
        <f t="shared" si="30"/>
        <v>26</v>
      </c>
      <c r="ER36" s="272">
        <v>2</v>
      </c>
      <c r="ES36" s="250">
        <f>ROUND(ER36/5*6,0)</f>
        <v>2</v>
      </c>
      <c r="ET36" s="271">
        <v>4</v>
      </c>
      <c r="EU36" s="248">
        <f>ROUND(ET36/5*6,0)</f>
        <v>5</v>
      </c>
      <c r="EV36" s="252">
        <f t="shared" si="31"/>
        <v>7</v>
      </c>
      <c r="EW36" s="272">
        <v>24</v>
      </c>
      <c r="EX36" s="250">
        <f>ROUND(EW36/5*6,0)</f>
        <v>29</v>
      </c>
      <c r="EY36" s="271">
        <v>7</v>
      </c>
      <c r="EZ36" s="248">
        <f>ROUND(EY36/5*6,0)</f>
        <v>8</v>
      </c>
      <c r="FA36" s="252">
        <f t="shared" si="32"/>
        <v>37</v>
      </c>
      <c r="FB36" s="272">
        <v>2</v>
      </c>
      <c r="FC36" s="250">
        <f>ROUND(FB36/5*6,0)</f>
        <v>2</v>
      </c>
      <c r="FD36" s="271">
        <v>5</v>
      </c>
      <c r="FE36" s="248">
        <f>ROUND(FD36/5*6,0)</f>
        <v>6</v>
      </c>
      <c r="FF36" s="252">
        <f t="shared" si="33"/>
        <v>8</v>
      </c>
      <c r="FG36" s="272">
        <v>6</v>
      </c>
      <c r="FH36" s="250">
        <f>ROUND(FG36/5*6,0)</f>
        <v>7</v>
      </c>
      <c r="FI36" s="271">
        <v>5</v>
      </c>
      <c r="FJ36" s="248">
        <f>ROUND(FI36/5*6,0)</f>
        <v>6</v>
      </c>
      <c r="FK36" s="252">
        <f t="shared" si="34"/>
        <v>13</v>
      </c>
      <c r="FL36" s="272">
        <v>12</v>
      </c>
      <c r="FM36" s="250">
        <f>ROUND(FL36/5*6,0)</f>
        <v>14</v>
      </c>
      <c r="FN36" s="271">
        <v>10</v>
      </c>
      <c r="FO36" s="248">
        <f>ROUND(FN36/5*6,0)</f>
        <v>12</v>
      </c>
      <c r="FP36" s="252">
        <f t="shared" si="35"/>
        <v>26</v>
      </c>
      <c r="FQ36" s="272">
        <v>8</v>
      </c>
      <c r="FR36" s="250">
        <f>ROUND(FQ36/5*6,0)</f>
        <v>10</v>
      </c>
      <c r="FS36" s="271">
        <v>6</v>
      </c>
      <c r="FT36" s="248">
        <f>ROUND(FS36/5*6,0)</f>
        <v>7</v>
      </c>
      <c r="FU36" s="252">
        <f t="shared" si="36"/>
        <v>17</v>
      </c>
      <c r="FV36" s="272">
        <v>5</v>
      </c>
      <c r="FW36" s="250">
        <f>ROUND(FV36/5*6,0)</f>
        <v>6</v>
      </c>
      <c r="FX36" s="271">
        <v>15</v>
      </c>
      <c r="FY36" s="248">
        <f>ROUND(FX36/5*6,0)</f>
        <v>18</v>
      </c>
      <c r="FZ36" s="252">
        <f t="shared" si="37"/>
        <v>24</v>
      </c>
      <c r="GA36" s="272">
        <v>12</v>
      </c>
      <c r="GB36" s="250">
        <f>ROUND(GA36/5*6,0)</f>
        <v>14</v>
      </c>
      <c r="GC36" s="271">
        <v>19</v>
      </c>
      <c r="GD36" s="248">
        <f>ROUND(GC36/5*6,0)</f>
        <v>23</v>
      </c>
      <c r="GE36" s="252">
        <f t="shared" si="38"/>
        <v>37</v>
      </c>
      <c r="GF36" s="272">
        <v>5</v>
      </c>
      <c r="GG36" s="250">
        <f>ROUND(GF36/5*6,0)</f>
        <v>6</v>
      </c>
      <c r="GH36" s="271">
        <v>7</v>
      </c>
      <c r="GI36" s="248">
        <f>ROUND(GH36/5*6,0)</f>
        <v>8</v>
      </c>
      <c r="GJ36" s="252">
        <f t="shared" si="39"/>
        <v>14</v>
      </c>
      <c r="GK36" s="272">
        <v>1</v>
      </c>
      <c r="GL36" s="250">
        <f>ROUND(GK36/5*6,0)</f>
        <v>1</v>
      </c>
      <c r="GM36" s="271">
        <v>0</v>
      </c>
      <c r="GN36" s="248">
        <f>ROUND(GM36/5*6,0)</f>
        <v>0</v>
      </c>
      <c r="GO36" s="252">
        <f t="shared" si="40"/>
        <v>1</v>
      </c>
      <c r="GP36" s="272">
        <v>7</v>
      </c>
      <c r="GQ36" s="250">
        <f>ROUND(GP36/5*6,0)</f>
        <v>8</v>
      </c>
      <c r="GR36" s="271">
        <v>25</v>
      </c>
      <c r="GS36" s="248">
        <f>ROUND(GR36/5*6,0)</f>
        <v>30</v>
      </c>
      <c r="GT36" s="252">
        <f t="shared" si="41"/>
        <v>38</v>
      </c>
      <c r="GU36" s="272">
        <v>85</v>
      </c>
      <c r="GV36" s="250">
        <f>ROUND(GU36/5*6,0)</f>
        <v>102</v>
      </c>
      <c r="GW36" s="271">
        <v>77</v>
      </c>
      <c r="GX36" s="248">
        <f>ROUND(GW36/5*6,0)</f>
        <v>92</v>
      </c>
      <c r="GY36" s="252">
        <f t="shared" si="42"/>
        <v>194</v>
      </c>
      <c r="GZ36" s="272">
        <v>32</v>
      </c>
      <c r="HA36" s="250">
        <f>ROUND(GZ36/5*6,0)</f>
        <v>38</v>
      </c>
      <c r="HB36" s="271">
        <v>14</v>
      </c>
      <c r="HC36" s="248">
        <f>ROUND(HB36/5*6,0)</f>
        <v>17</v>
      </c>
      <c r="HD36" s="252">
        <f t="shared" si="43"/>
        <v>55</v>
      </c>
      <c r="HE36" s="272">
        <v>616</v>
      </c>
      <c r="HF36" s="250">
        <f>ROUND(HE36/5*6,0)</f>
        <v>739</v>
      </c>
      <c r="HG36" s="271">
        <v>736</v>
      </c>
      <c r="HH36" s="248">
        <f>ROUND(HG36/5*6,0)</f>
        <v>883</v>
      </c>
      <c r="HI36" s="252">
        <f t="shared" si="44"/>
        <v>1622</v>
      </c>
      <c r="HJ36" s="272">
        <v>90</v>
      </c>
      <c r="HK36" s="250">
        <f>ROUND(HJ36/5*6,0)</f>
        <v>108</v>
      </c>
      <c r="HL36" s="271">
        <v>40</v>
      </c>
      <c r="HM36" s="248">
        <f>ROUND(HL36/5*6,0)</f>
        <v>48</v>
      </c>
      <c r="HN36" s="252">
        <f t="shared" si="45"/>
        <v>156</v>
      </c>
      <c r="HO36" s="272">
        <v>104</v>
      </c>
      <c r="HP36" s="250">
        <f>ROUND(HO36/5*6,0)</f>
        <v>125</v>
      </c>
      <c r="HQ36" s="271">
        <v>414</v>
      </c>
      <c r="HR36" s="248">
        <f>ROUND(HQ36/5*6,0)</f>
        <v>497</v>
      </c>
      <c r="HS36" s="252">
        <f t="shared" si="46"/>
        <v>622</v>
      </c>
      <c r="HT36" s="272">
        <v>66</v>
      </c>
      <c r="HU36" s="250">
        <f>ROUND(HT36/5*6,0)</f>
        <v>79</v>
      </c>
      <c r="HV36" s="271">
        <v>80</v>
      </c>
      <c r="HW36" s="248">
        <f>ROUND(HV36/5*6,0)</f>
        <v>96</v>
      </c>
      <c r="HX36" s="252">
        <f t="shared" si="47"/>
        <v>175</v>
      </c>
      <c r="HY36" s="272">
        <v>32</v>
      </c>
      <c r="HZ36" s="250">
        <f>ROUND(HY36/5*6,0)</f>
        <v>38</v>
      </c>
      <c r="IA36" s="271">
        <v>32</v>
      </c>
      <c r="IB36" s="248">
        <f>ROUND(IA36/5*6,0)</f>
        <v>38</v>
      </c>
      <c r="IC36" s="252">
        <f t="shared" si="48"/>
        <v>76</v>
      </c>
      <c r="ID36" s="270">
        <f t="shared" si="4"/>
        <v>6100</v>
      </c>
      <c r="IE36" s="268">
        <f t="shared" si="5"/>
        <v>7954</v>
      </c>
      <c r="IF36" s="245">
        <f t="shared" si="5"/>
        <v>14054</v>
      </c>
    </row>
    <row r="37" spans="1:242" s="237" customFormat="1" x14ac:dyDescent="0.15">
      <c r="A37" s="661"/>
      <c r="B37" s="267" t="s">
        <v>85</v>
      </c>
      <c r="C37" s="243">
        <f>SUM(C35:C36)</f>
        <v>185</v>
      </c>
      <c r="D37" s="243">
        <f>SUM(D35:D36)</f>
        <v>222</v>
      </c>
      <c r="E37" s="242">
        <f>SUM(E35:E36)</f>
        <v>273</v>
      </c>
      <c r="F37" s="241">
        <f>SUM(F35:F36)</f>
        <v>328</v>
      </c>
      <c r="G37" s="244">
        <f t="shared" si="6"/>
        <v>550</v>
      </c>
      <c r="H37" s="243">
        <f>SUM(H35:H36)</f>
        <v>279</v>
      </c>
      <c r="I37" s="243">
        <f>SUM(I35:I36)</f>
        <v>335</v>
      </c>
      <c r="J37" s="242">
        <f>SUM(J35:J36)</f>
        <v>195</v>
      </c>
      <c r="K37" s="241">
        <f>SUM(K35:K36)</f>
        <v>234</v>
      </c>
      <c r="L37" s="244">
        <f t="shared" si="7"/>
        <v>569</v>
      </c>
      <c r="M37" s="243">
        <f>SUM(M35:M36)</f>
        <v>382</v>
      </c>
      <c r="N37" s="243">
        <f>SUM(N35:N36)</f>
        <v>458</v>
      </c>
      <c r="O37" s="242">
        <f>SUM(O35:O36)</f>
        <v>684</v>
      </c>
      <c r="P37" s="241">
        <f>SUM(P35:P36)</f>
        <v>821</v>
      </c>
      <c r="Q37" s="244">
        <f t="shared" si="8"/>
        <v>1279</v>
      </c>
      <c r="R37" s="266">
        <f>SUM(R35:R36)</f>
        <v>846</v>
      </c>
      <c r="S37" s="265">
        <f>SUM(S35:S36)</f>
        <v>1015</v>
      </c>
      <c r="T37" s="264">
        <f>SUM(T35:T36)</f>
        <v>1152</v>
      </c>
      <c r="U37" s="263">
        <f>SUM(U35:U36)</f>
        <v>1382</v>
      </c>
      <c r="V37" s="262">
        <f t="shared" si="0"/>
        <v>2397</v>
      </c>
      <c r="W37" s="243">
        <f>SUM(W35:W36)</f>
        <v>1343</v>
      </c>
      <c r="X37" s="243">
        <f>SUM(X35:X36)</f>
        <v>1612</v>
      </c>
      <c r="Y37" s="242">
        <f>SUM(Y35:Y36)</f>
        <v>1499</v>
      </c>
      <c r="Z37" s="241">
        <f>SUM(Z35:Z36)</f>
        <v>1799</v>
      </c>
      <c r="AA37" s="244">
        <f t="shared" si="9"/>
        <v>3411</v>
      </c>
      <c r="AB37" s="243">
        <f>SUM(AB35:AB36)</f>
        <v>707</v>
      </c>
      <c r="AC37" s="243">
        <f>SUM(AC35:AC36)</f>
        <v>848</v>
      </c>
      <c r="AD37" s="242">
        <f>SUM(AD35:AD36)</f>
        <v>571</v>
      </c>
      <c r="AE37" s="241">
        <f>SUM(AE35:AE36)</f>
        <v>686</v>
      </c>
      <c r="AF37" s="244">
        <f t="shared" si="10"/>
        <v>1534</v>
      </c>
      <c r="AG37" s="266">
        <f>SUM(AG35:AG36)</f>
        <v>2050</v>
      </c>
      <c r="AH37" s="265">
        <f>SUM(AH35:AH36)</f>
        <v>2460</v>
      </c>
      <c r="AI37" s="264">
        <f>SUM(AI35:AI36)</f>
        <v>2070</v>
      </c>
      <c r="AJ37" s="263">
        <f>SUM(AJ35:AJ36)</f>
        <v>2484</v>
      </c>
      <c r="AK37" s="262">
        <f t="shared" si="1"/>
        <v>4944</v>
      </c>
      <c r="AL37" s="243">
        <f>SUM(AL35:AL36)</f>
        <v>817</v>
      </c>
      <c r="AM37" s="243">
        <f>SUM(AM35:AM36)</f>
        <v>981</v>
      </c>
      <c r="AN37" s="242">
        <f>SUM(AN35:AN36)</f>
        <v>1084</v>
      </c>
      <c r="AO37" s="241">
        <f>SUM(AO35:AO36)</f>
        <v>1301</v>
      </c>
      <c r="AP37" s="244">
        <f t="shared" si="11"/>
        <v>2282</v>
      </c>
      <c r="AQ37" s="243">
        <f>SUM(AQ35:AQ36)</f>
        <v>392</v>
      </c>
      <c r="AR37" s="243">
        <f>SUM(AR35:AR36)</f>
        <v>470</v>
      </c>
      <c r="AS37" s="242">
        <f>SUM(AS35:AS36)</f>
        <v>316</v>
      </c>
      <c r="AT37" s="241">
        <f>SUM(AT35:AT36)</f>
        <v>379</v>
      </c>
      <c r="AU37" s="244">
        <f t="shared" si="12"/>
        <v>849</v>
      </c>
      <c r="AV37" s="243">
        <f>SUM(AV35:AV36)</f>
        <v>979</v>
      </c>
      <c r="AW37" s="243">
        <f>SUM(AW35:AW36)</f>
        <v>1175</v>
      </c>
      <c r="AX37" s="242">
        <f>SUM(AX35:AX36)</f>
        <v>686</v>
      </c>
      <c r="AY37" s="241">
        <f>SUM(AY35:AY36)</f>
        <v>824</v>
      </c>
      <c r="AZ37" s="244">
        <f t="shared" si="13"/>
        <v>1999</v>
      </c>
      <c r="BA37" s="243">
        <f>SUM(BA35:BA36)</f>
        <v>233</v>
      </c>
      <c r="BB37" s="243">
        <f>SUM(BB35:BB36)</f>
        <v>280</v>
      </c>
      <c r="BC37" s="242">
        <f>SUM(BC35:BC36)</f>
        <v>370</v>
      </c>
      <c r="BD37" s="241">
        <f>SUM(BD35:BD36)</f>
        <v>444</v>
      </c>
      <c r="BE37" s="244">
        <f t="shared" si="14"/>
        <v>724</v>
      </c>
      <c r="BF37" s="243">
        <f>SUM(BF35:BF36)</f>
        <v>410</v>
      </c>
      <c r="BG37" s="243">
        <f>SUM(BG35:BG36)</f>
        <v>492</v>
      </c>
      <c r="BH37" s="242">
        <f>SUM(BH35:BH36)</f>
        <v>510</v>
      </c>
      <c r="BI37" s="241">
        <f>SUM(BI35:BI36)</f>
        <v>612</v>
      </c>
      <c r="BJ37" s="244">
        <f t="shared" si="15"/>
        <v>1104</v>
      </c>
      <c r="BK37" s="243">
        <f>SUM(BK35:BK36)</f>
        <v>152</v>
      </c>
      <c r="BL37" s="243">
        <f>SUM(BL35:BL36)</f>
        <v>183</v>
      </c>
      <c r="BM37" s="242">
        <f>SUM(BM35:BM36)</f>
        <v>297</v>
      </c>
      <c r="BN37" s="241">
        <f>SUM(BN35:BN36)</f>
        <v>357</v>
      </c>
      <c r="BO37" s="244">
        <f t="shared" si="16"/>
        <v>540</v>
      </c>
      <c r="BP37" s="243">
        <f>SUM(BP35:BP36)</f>
        <v>261</v>
      </c>
      <c r="BQ37" s="243">
        <f>SUM(BQ35:BQ36)</f>
        <v>313</v>
      </c>
      <c r="BR37" s="242">
        <f>SUM(BR35:BR36)</f>
        <v>647</v>
      </c>
      <c r="BS37" s="241">
        <f>SUM(BS35:BS36)</f>
        <v>776</v>
      </c>
      <c r="BT37" s="244">
        <f t="shared" si="17"/>
        <v>1089</v>
      </c>
      <c r="BU37" s="243">
        <f>SUM(BU35:BU36)</f>
        <v>169</v>
      </c>
      <c r="BV37" s="243">
        <f>SUM(BV35:BV36)</f>
        <v>203</v>
      </c>
      <c r="BW37" s="242">
        <f>SUM(BW35:BW36)</f>
        <v>213</v>
      </c>
      <c r="BX37" s="241">
        <f>SUM(BX35:BX36)</f>
        <v>256</v>
      </c>
      <c r="BY37" s="244">
        <f t="shared" si="18"/>
        <v>459</v>
      </c>
      <c r="BZ37" s="243">
        <f>SUM(BZ35:BZ36)</f>
        <v>236</v>
      </c>
      <c r="CA37" s="243">
        <f>SUM(CA35:CA36)</f>
        <v>283</v>
      </c>
      <c r="CB37" s="242">
        <f>SUM(CB35:CB36)</f>
        <v>354</v>
      </c>
      <c r="CC37" s="241">
        <f>SUM(CC35:CC36)</f>
        <v>425</v>
      </c>
      <c r="CD37" s="244">
        <f t="shared" si="19"/>
        <v>708</v>
      </c>
      <c r="CE37" s="243">
        <f>SUM(CE35:CE36)</f>
        <v>96</v>
      </c>
      <c r="CF37" s="243">
        <f>SUM(CF35:CF36)</f>
        <v>115</v>
      </c>
      <c r="CG37" s="242">
        <f>SUM(CG35:CG36)</f>
        <v>108</v>
      </c>
      <c r="CH37" s="241">
        <f>SUM(CH35:CH36)</f>
        <v>130</v>
      </c>
      <c r="CI37" s="244">
        <f t="shared" si="20"/>
        <v>245</v>
      </c>
      <c r="CJ37" s="243">
        <f>SUM(CJ35:CJ36)</f>
        <v>276</v>
      </c>
      <c r="CK37" s="243">
        <f>SUM(CK35:CK36)</f>
        <v>332</v>
      </c>
      <c r="CL37" s="242">
        <f>SUM(CL35:CL36)</f>
        <v>375</v>
      </c>
      <c r="CM37" s="241">
        <f>SUM(CM35:CM36)</f>
        <v>450</v>
      </c>
      <c r="CN37" s="244">
        <f t="shared" si="21"/>
        <v>782</v>
      </c>
      <c r="CO37" s="339">
        <f>SUM(CO35:CO36)</f>
        <v>372</v>
      </c>
      <c r="CP37" s="339">
        <f>SUM(CP35:CP36)</f>
        <v>446</v>
      </c>
      <c r="CQ37" s="340">
        <f>SUM(CQ35:CQ36)</f>
        <v>483</v>
      </c>
      <c r="CR37" s="341">
        <f>SUM(CR35:CR36)</f>
        <v>579</v>
      </c>
      <c r="CS37" s="342">
        <f t="shared" si="2"/>
        <v>1025</v>
      </c>
      <c r="CT37" s="243">
        <f>SUM(CT35:CT36)</f>
        <v>95</v>
      </c>
      <c r="CU37" s="243">
        <f>SUM(CU35:CU36)</f>
        <v>114</v>
      </c>
      <c r="CV37" s="242">
        <f>SUM(CV35:CV36)</f>
        <v>112</v>
      </c>
      <c r="CW37" s="241">
        <f>SUM(CW35:CW36)</f>
        <v>135</v>
      </c>
      <c r="CX37" s="244">
        <f t="shared" si="22"/>
        <v>249</v>
      </c>
      <c r="CY37" s="243">
        <f>SUM(CY35:CY36)</f>
        <v>184</v>
      </c>
      <c r="CZ37" s="243">
        <f>SUM(CZ35:CZ36)</f>
        <v>221</v>
      </c>
      <c r="DA37" s="242">
        <f>SUM(DA35:DA36)</f>
        <v>157</v>
      </c>
      <c r="DB37" s="241">
        <f>SUM(DB35:DB36)</f>
        <v>188</v>
      </c>
      <c r="DC37" s="244">
        <f t="shared" si="23"/>
        <v>409</v>
      </c>
      <c r="DD37" s="243">
        <f>SUM(DD35:DD36)</f>
        <v>70</v>
      </c>
      <c r="DE37" s="243">
        <f>SUM(DE35:DE36)</f>
        <v>84</v>
      </c>
      <c r="DF37" s="242">
        <f>SUM(DF35:DF36)</f>
        <v>87</v>
      </c>
      <c r="DG37" s="241">
        <f>SUM(DG35:DG36)</f>
        <v>105</v>
      </c>
      <c r="DH37" s="244">
        <f t="shared" si="24"/>
        <v>189</v>
      </c>
      <c r="DI37" s="338">
        <f>SUM(DI35:DI36)</f>
        <v>254</v>
      </c>
      <c r="DJ37" s="339">
        <f>SUM(DJ35:DJ36)</f>
        <v>305</v>
      </c>
      <c r="DK37" s="340">
        <f>SUM(DK35:DK36)</f>
        <v>244</v>
      </c>
      <c r="DL37" s="341">
        <f>SUM(DL35:DL36)</f>
        <v>293</v>
      </c>
      <c r="DM37" s="342">
        <f t="shared" si="3"/>
        <v>598</v>
      </c>
      <c r="DN37" s="243">
        <f>SUM(DN35:DN36)</f>
        <v>68</v>
      </c>
      <c r="DO37" s="243">
        <f>SUM(DO35:DO36)</f>
        <v>81</v>
      </c>
      <c r="DP37" s="242">
        <f>SUM(DP35:DP36)</f>
        <v>86</v>
      </c>
      <c r="DQ37" s="241">
        <f>SUM(DQ35:DQ36)</f>
        <v>103</v>
      </c>
      <c r="DR37" s="244">
        <f t="shared" si="25"/>
        <v>184</v>
      </c>
      <c r="DS37" s="243">
        <f>SUM(DS35:DS36)</f>
        <v>51</v>
      </c>
      <c r="DT37" s="243">
        <f>SUM(DT35:DT36)</f>
        <v>61</v>
      </c>
      <c r="DU37" s="242">
        <f>SUM(DU35:DU36)</f>
        <v>156</v>
      </c>
      <c r="DV37" s="241">
        <f>SUM(DV35:DV36)</f>
        <v>187</v>
      </c>
      <c r="DW37" s="244">
        <f t="shared" si="26"/>
        <v>248</v>
      </c>
      <c r="DX37" s="243">
        <f>SUM(DX35:DX36)</f>
        <v>282</v>
      </c>
      <c r="DY37" s="243">
        <f>SUM(DY35:DY36)</f>
        <v>338</v>
      </c>
      <c r="DZ37" s="242">
        <f>SUM(DZ35:DZ36)</f>
        <v>240</v>
      </c>
      <c r="EA37" s="241">
        <f>SUM(EA35:EA36)</f>
        <v>288</v>
      </c>
      <c r="EB37" s="244">
        <f t="shared" si="27"/>
        <v>626</v>
      </c>
      <c r="EC37" s="243">
        <f>SUM(EC35:EC36)</f>
        <v>274</v>
      </c>
      <c r="ED37" s="243">
        <f>SUM(ED35:ED36)</f>
        <v>329</v>
      </c>
      <c r="EE37" s="242">
        <f>SUM(EE35:EE36)</f>
        <v>328</v>
      </c>
      <c r="EF37" s="241">
        <f>SUM(EF35:EF36)</f>
        <v>393</v>
      </c>
      <c r="EG37" s="244">
        <f t="shared" si="28"/>
        <v>722</v>
      </c>
      <c r="EH37" s="243">
        <f>SUM(EH35:EH36)</f>
        <v>46</v>
      </c>
      <c r="EI37" s="243">
        <f>SUM(EI35:EI36)</f>
        <v>55</v>
      </c>
      <c r="EJ37" s="242">
        <f>SUM(EJ35:EJ36)</f>
        <v>117</v>
      </c>
      <c r="EK37" s="241">
        <f>SUM(EK35:EK36)</f>
        <v>140</v>
      </c>
      <c r="EL37" s="244">
        <f t="shared" si="29"/>
        <v>195</v>
      </c>
      <c r="EM37" s="243">
        <f>SUM(EM35:EM36)</f>
        <v>20</v>
      </c>
      <c r="EN37" s="243">
        <f>SUM(EN35:EN36)</f>
        <v>24</v>
      </c>
      <c r="EO37" s="242">
        <f>SUM(EO35:EO36)</f>
        <v>25</v>
      </c>
      <c r="EP37" s="241">
        <f>SUM(EP35:EP36)</f>
        <v>30</v>
      </c>
      <c r="EQ37" s="244">
        <f t="shared" si="30"/>
        <v>54</v>
      </c>
      <c r="ER37" s="243">
        <f>SUM(ER35:ER36)</f>
        <v>10</v>
      </c>
      <c r="ES37" s="243">
        <f>SUM(ES35:ES36)</f>
        <v>12</v>
      </c>
      <c r="ET37" s="242">
        <f>SUM(ET35:ET36)</f>
        <v>9</v>
      </c>
      <c r="EU37" s="241">
        <f>SUM(EU35:EU36)</f>
        <v>11</v>
      </c>
      <c r="EV37" s="244">
        <f t="shared" si="31"/>
        <v>23</v>
      </c>
      <c r="EW37" s="243">
        <f>SUM(EW35:EW36)</f>
        <v>33</v>
      </c>
      <c r="EX37" s="243">
        <f>SUM(EX35:EX36)</f>
        <v>40</v>
      </c>
      <c r="EY37" s="242">
        <f>SUM(EY35:EY36)</f>
        <v>16</v>
      </c>
      <c r="EZ37" s="241">
        <f>SUM(EZ35:EZ36)</f>
        <v>19</v>
      </c>
      <c r="FA37" s="244">
        <f t="shared" si="32"/>
        <v>59</v>
      </c>
      <c r="FB37" s="243">
        <f>SUM(FB35:FB36)</f>
        <v>7</v>
      </c>
      <c r="FC37" s="243">
        <f>SUM(FC35:FC36)</f>
        <v>8</v>
      </c>
      <c r="FD37" s="242">
        <f>SUM(FD35:FD36)</f>
        <v>13</v>
      </c>
      <c r="FE37" s="241">
        <f>SUM(FE35:FE36)</f>
        <v>16</v>
      </c>
      <c r="FF37" s="244">
        <f t="shared" si="33"/>
        <v>24</v>
      </c>
      <c r="FG37" s="243">
        <f>SUM(FG35:FG36)</f>
        <v>10</v>
      </c>
      <c r="FH37" s="243">
        <f>SUM(FH35:FH36)</f>
        <v>12</v>
      </c>
      <c r="FI37" s="242">
        <f>SUM(FI35:FI36)</f>
        <v>13</v>
      </c>
      <c r="FJ37" s="241">
        <f>SUM(FJ35:FJ36)</f>
        <v>16</v>
      </c>
      <c r="FK37" s="244">
        <f t="shared" si="34"/>
        <v>28</v>
      </c>
      <c r="FL37" s="243">
        <f>SUM(FL35:FL36)</f>
        <v>24</v>
      </c>
      <c r="FM37" s="243">
        <f>SUM(FM35:FM36)</f>
        <v>28</v>
      </c>
      <c r="FN37" s="242">
        <f>SUM(FN35:FN36)</f>
        <v>16</v>
      </c>
      <c r="FO37" s="241">
        <f>SUM(FO35:FO36)</f>
        <v>19</v>
      </c>
      <c r="FP37" s="244">
        <f t="shared" si="35"/>
        <v>47</v>
      </c>
      <c r="FQ37" s="243">
        <f>SUM(FQ35:FQ36)</f>
        <v>17</v>
      </c>
      <c r="FR37" s="243">
        <f>SUM(FR35:FR36)</f>
        <v>21</v>
      </c>
      <c r="FS37" s="242">
        <f>SUM(FS35:FS36)</f>
        <v>22</v>
      </c>
      <c r="FT37" s="241">
        <f>SUM(FT35:FT36)</f>
        <v>26</v>
      </c>
      <c r="FU37" s="244">
        <f t="shared" si="36"/>
        <v>47</v>
      </c>
      <c r="FV37" s="243">
        <f>SUM(FV35:FV36)</f>
        <v>18</v>
      </c>
      <c r="FW37" s="243">
        <f>SUM(FW35:FW36)</f>
        <v>22</v>
      </c>
      <c r="FX37" s="242">
        <f>SUM(FX35:FX36)</f>
        <v>46</v>
      </c>
      <c r="FY37" s="241">
        <f>SUM(FY35:FY36)</f>
        <v>55</v>
      </c>
      <c r="FZ37" s="244">
        <f t="shared" si="37"/>
        <v>77</v>
      </c>
      <c r="GA37" s="243">
        <f>SUM(GA35:GA36)</f>
        <v>48</v>
      </c>
      <c r="GB37" s="243">
        <f>SUM(GB35:GB36)</f>
        <v>57</v>
      </c>
      <c r="GC37" s="242">
        <f>SUM(GC35:GC36)</f>
        <v>63</v>
      </c>
      <c r="GD37" s="241">
        <f>SUM(GD35:GD36)</f>
        <v>76</v>
      </c>
      <c r="GE37" s="244">
        <f t="shared" si="38"/>
        <v>133</v>
      </c>
      <c r="GF37" s="243">
        <f>SUM(GF35:GF36)</f>
        <v>17</v>
      </c>
      <c r="GG37" s="243">
        <f>SUM(GG35:GG36)</f>
        <v>20</v>
      </c>
      <c r="GH37" s="242">
        <f>SUM(GH35:GH36)</f>
        <v>21</v>
      </c>
      <c r="GI37" s="241">
        <f>SUM(GI35:GI36)</f>
        <v>25</v>
      </c>
      <c r="GJ37" s="244">
        <f t="shared" si="39"/>
        <v>45</v>
      </c>
      <c r="GK37" s="243">
        <f>SUM(GK35:GK36)</f>
        <v>6</v>
      </c>
      <c r="GL37" s="243">
        <f>SUM(GL35:GL36)</f>
        <v>7</v>
      </c>
      <c r="GM37" s="242">
        <f>SUM(GM35:GM36)</f>
        <v>5</v>
      </c>
      <c r="GN37" s="241">
        <f>SUM(GN35:GN36)</f>
        <v>6</v>
      </c>
      <c r="GO37" s="244">
        <f t="shared" si="40"/>
        <v>13</v>
      </c>
      <c r="GP37" s="243">
        <f>SUM(GP35:GP36)</f>
        <v>19</v>
      </c>
      <c r="GQ37" s="243">
        <f>SUM(GQ35:GQ36)</f>
        <v>22</v>
      </c>
      <c r="GR37" s="242">
        <f>SUM(GR35:GR36)</f>
        <v>77</v>
      </c>
      <c r="GS37" s="241">
        <f>SUM(GS35:GS36)</f>
        <v>92</v>
      </c>
      <c r="GT37" s="244">
        <f t="shared" si="41"/>
        <v>114</v>
      </c>
      <c r="GU37" s="243">
        <f>SUM(GU35:GU36)</f>
        <v>201</v>
      </c>
      <c r="GV37" s="243">
        <f>SUM(GV35:GV36)</f>
        <v>241</v>
      </c>
      <c r="GW37" s="242">
        <f>SUM(GW35:GW36)</f>
        <v>214</v>
      </c>
      <c r="GX37" s="241">
        <f>SUM(GX35:GX36)</f>
        <v>256</v>
      </c>
      <c r="GY37" s="244">
        <f t="shared" si="42"/>
        <v>497</v>
      </c>
      <c r="GZ37" s="243">
        <f>SUM(GZ35:GZ36)</f>
        <v>49</v>
      </c>
      <c r="HA37" s="243">
        <f>SUM(HA35:HA36)</f>
        <v>58</v>
      </c>
      <c r="HB37" s="242">
        <f>SUM(HB35:HB36)</f>
        <v>32</v>
      </c>
      <c r="HC37" s="241">
        <f>SUM(HC35:HC36)</f>
        <v>39</v>
      </c>
      <c r="HD37" s="244">
        <f t="shared" si="43"/>
        <v>97</v>
      </c>
      <c r="HE37" s="243">
        <f>SUM(HE35:HE36)</f>
        <v>1075</v>
      </c>
      <c r="HF37" s="243">
        <f>SUM(HF35:HF36)</f>
        <v>1290</v>
      </c>
      <c r="HG37" s="242">
        <f>SUM(HG35:HG36)</f>
        <v>1533</v>
      </c>
      <c r="HH37" s="241">
        <f>SUM(HH35:HH36)</f>
        <v>1839</v>
      </c>
      <c r="HI37" s="244">
        <f t="shared" si="44"/>
        <v>3129</v>
      </c>
      <c r="HJ37" s="243">
        <f>SUM(HJ35:HJ36)</f>
        <v>136</v>
      </c>
      <c r="HK37" s="243">
        <f>SUM(HK35:HK36)</f>
        <v>163</v>
      </c>
      <c r="HL37" s="242">
        <f>SUM(HL35:HL36)</f>
        <v>71</v>
      </c>
      <c r="HM37" s="241">
        <f>SUM(HM35:HM36)</f>
        <v>85</v>
      </c>
      <c r="HN37" s="244">
        <f t="shared" si="45"/>
        <v>248</v>
      </c>
      <c r="HO37" s="243">
        <f>SUM(HO35:HO36)</f>
        <v>190</v>
      </c>
      <c r="HP37" s="243">
        <f>SUM(HP35:HP36)</f>
        <v>228</v>
      </c>
      <c r="HQ37" s="242">
        <f>SUM(HQ35:HQ36)</f>
        <v>605</v>
      </c>
      <c r="HR37" s="241">
        <f>SUM(HR35:HR36)</f>
        <v>726</v>
      </c>
      <c r="HS37" s="244">
        <f t="shared" si="46"/>
        <v>954</v>
      </c>
      <c r="HT37" s="243">
        <f>SUM(HT35:HT36)</f>
        <v>104</v>
      </c>
      <c r="HU37" s="243">
        <f>SUM(HU35:HU36)</f>
        <v>125</v>
      </c>
      <c r="HV37" s="242">
        <f>SUM(HV35:HV36)</f>
        <v>142</v>
      </c>
      <c r="HW37" s="241">
        <f>SUM(HW35:HW36)</f>
        <v>170</v>
      </c>
      <c r="HX37" s="244">
        <f t="shared" si="47"/>
        <v>295</v>
      </c>
      <c r="HY37" s="243">
        <f>SUM(HY35:HY36)</f>
        <v>70</v>
      </c>
      <c r="HZ37" s="243">
        <f>SUM(HZ35:HZ36)</f>
        <v>84</v>
      </c>
      <c r="IA37" s="242">
        <f>SUM(IA35:IA36)</f>
        <v>73</v>
      </c>
      <c r="IB37" s="241">
        <f>SUM(IB35:IB36)</f>
        <v>87</v>
      </c>
      <c r="IC37" s="244">
        <f t="shared" si="48"/>
        <v>171</v>
      </c>
      <c r="ID37" s="261">
        <f t="shared" si="4"/>
        <v>12046</v>
      </c>
      <c r="IE37" s="261">
        <f t="shared" si="5"/>
        <v>14951</v>
      </c>
      <c r="IF37" s="239">
        <f t="shared" si="5"/>
        <v>26997</v>
      </c>
      <c r="IH37" s="237">
        <f>SUM(V37,AK37,AP37,AU37,AZ37,BE37,BJ37,BO37,BY37,CD37,BT37)</f>
        <v>17095</v>
      </c>
    </row>
    <row r="38" spans="1:242" s="237" customFormat="1" x14ac:dyDescent="0.15">
      <c r="A38" s="657" t="s">
        <v>86</v>
      </c>
      <c r="B38" s="260" t="s">
        <v>110</v>
      </c>
      <c r="C38" s="257">
        <f t="shared" ref="C38:F39" si="49">C8+C11+C14+C17+C20+C23+C26+C29+C32+C35</f>
        <v>847</v>
      </c>
      <c r="D38" s="257">
        <f t="shared" si="49"/>
        <v>1018</v>
      </c>
      <c r="E38" s="256">
        <f t="shared" si="49"/>
        <v>1439</v>
      </c>
      <c r="F38" s="255">
        <f t="shared" si="49"/>
        <v>1726</v>
      </c>
      <c r="G38" s="259">
        <f>D38+F38</f>
        <v>2744</v>
      </c>
      <c r="H38" s="257">
        <f t="shared" ref="H38:K39" si="50">H8+H11+H14+H17+H20+H23+H26+H29+H32+H35</f>
        <v>1923</v>
      </c>
      <c r="I38" s="257">
        <f t="shared" si="50"/>
        <v>2308</v>
      </c>
      <c r="J38" s="256">
        <f t="shared" si="50"/>
        <v>970</v>
      </c>
      <c r="K38" s="255">
        <f t="shared" si="50"/>
        <v>1163</v>
      </c>
      <c r="L38" s="259">
        <f>I38+K38</f>
        <v>3471</v>
      </c>
      <c r="M38" s="257">
        <f t="shared" ref="M38:P39" si="51">M8+M11+M14+M17+M20+M23+M26+M29+M32+M35</f>
        <v>2976</v>
      </c>
      <c r="N38" s="257">
        <f t="shared" si="51"/>
        <v>3572</v>
      </c>
      <c r="O38" s="256">
        <f t="shared" si="51"/>
        <v>3945</v>
      </c>
      <c r="P38" s="255">
        <f t="shared" si="51"/>
        <v>4735</v>
      </c>
      <c r="Q38" s="259">
        <f>N38+P38</f>
        <v>8307</v>
      </c>
      <c r="R38" s="258">
        <f t="shared" ref="R38:U39" si="52">R8+R11+R14+R17+R20+R23+R26+R29+R32+R35</f>
        <v>5746</v>
      </c>
      <c r="S38" s="257">
        <f t="shared" si="52"/>
        <v>6894</v>
      </c>
      <c r="T38" s="256">
        <f t="shared" si="52"/>
        <v>6354</v>
      </c>
      <c r="U38" s="255">
        <f t="shared" si="52"/>
        <v>7625</v>
      </c>
      <c r="V38" s="254">
        <f t="shared" si="0"/>
        <v>14519</v>
      </c>
      <c r="W38" s="257">
        <f t="shared" ref="W38:Z39" si="53">W8+W11+W14+W17+W20+W23+W26+W29+W32+W35</f>
        <v>9017</v>
      </c>
      <c r="X38" s="257">
        <f t="shared" si="53"/>
        <v>10820</v>
      </c>
      <c r="Y38" s="256">
        <f t="shared" si="53"/>
        <v>8407</v>
      </c>
      <c r="Z38" s="255">
        <f t="shared" si="53"/>
        <v>10089</v>
      </c>
      <c r="AA38" s="259">
        <f>X38+Z38</f>
        <v>20909</v>
      </c>
      <c r="AB38" s="257">
        <f t="shared" ref="AB38:AE39" si="54">AB8+AB11+AB14+AB17+AB20+AB23+AB26+AB29+AB32+AB35</f>
        <v>3096</v>
      </c>
      <c r="AC38" s="257">
        <f t="shared" si="54"/>
        <v>3717</v>
      </c>
      <c r="AD38" s="256">
        <f t="shared" si="54"/>
        <v>2928</v>
      </c>
      <c r="AE38" s="255">
        <f t="shared" si="54"/>
        <v>3514</v>
      </c>
      <c r="AF38" s="259">
        <f>AC38+AE38</f>
        <v>7231</v>
      </c>
      <c r="AG38" s="258">
        <f t="shared" ref="AG38:AJ39" si="55">AG8+AG11+AG14+AG17+AG20+AG23+AG26+AG29+AG32+AG35</f>
        <v>12113</v>
      </c>
      <c r="AH38" s="257">
        <f t="shared" si="55"/>
        <v>14536</v>
      </c>
      <c r="AI38" s="256">
        <f t="shared" si="55"/>
        <v>11335</v>
      </c>
      <c r="AJ38" s="255">
        <f t="shared" si="55"/>
        <v>13603</v>
      </c>
      <c r="AK38" s="254">
        <f t="shared" si="1"/>
        <v>28139</v>
      </c>
      <c r="AL38" s="257">
        <f t="shared" ref="AL38:AO39" si="56">AL8+AL11+AL14+AL17+AL20+AL23+AL26+AL29+AL32+AL35</f>
        <v>2163</v>
      </c>
      <c r="AM38" s="257">
        <f t="shared" si="56"/>
        <v>2597</v>
      </c>
      <c r="AN38" s="256">
        <f t="shared" si="56"/>
        <v>1992</v>
      </c>
      <c r="AO38" s="255">
        <f t="shared" si="56"/>
        <v>2390</v>
      </c>
      <c r="AP38" s="254">
        <f>AM38+AO38</f>
        <v>4987</v>
      </c>
      <c r="AQ38" s="257">
        <f t="shared" ref="AQ38:AT39" si="57">AQ8+AQ11+AQ14+AQ17+AQ20+AQ23+AQ26+AQ29+AQ32+AQ35</f>
        <v>2523</v>
      </c>
      <c r="AR38" s="257">
        <f t="shared" si="57"/>
        <v>3026</v>
      </c>
      <c r="AS38" s="256">
        <f t="shared" si="57"/>
        <v>2169</v>
      </c>
      <c r="AT38" s="255">
        <f t="shared" si="57"/>
        <v>2602</v>
      </c>
      <c r="AU38" s="254">
        <f>AR38+AT38</f>
        <v>5628</v>
      </c>
      <c r="AV38" s="257">
        <f t="shared" ref="AV38:AY39" si="58">AV8+AV11+AV14+AV17+AV20+AV23+AV26+AV29+AV32+AV35</f>
        <v>4040</v>
      </c>
      <c r="AW38" s="257">
        <f t="shared" si="58"/>
        <v>4848</v>
      </c>
      <c r="AX38" s="256">
        <f t="shared" si="58"/>
        <v>3735</v>
      </c>
      <c r="AY38" s="255">
        <f t="shared" si="58"/>
        <v>4483</v>
      </c>
      <c r="AZ38" s="254">
        <f>AW38+AY38</f>
        <v>9331</v>
      </c>
      <c r="BA38" s="257">
        <f t="shared" ref="BA38:BD39" si="59">BA8+BA11+BA14+BA17+BA20+BA23+BA26+BA29+BA32+BA35</f>
        <v>1273</v>
      </c>
      <c r="BB38" s="257">
        <f t="shared" si="59"/>
        <v>1528</v>
      </c>
      <c r="BC38" s="256">
        <f t="shared" si="59"/>
        <v>1178</v>
      </c>
      <c r="BD38" s="255">
        <f t="shared" si="59"/>
        <v>1416</v>
      </c>
      <c r="BE38" s="254">
        <f>BB38+BD38</f>
        <v>2944</v>
      </c>
      <c r="BF38" s="257">
        <f t="shared" ref="BF38:BI39" si="60">BF8+BF11+BF14+BF17+BF20+BF23+BF26+BF29+BF32+BF35</f>
        <v>2618</v>
      </c>
      <c r="BG38" s="257">
        <f t="shared" si="60"/>
        <v>3141</v>
      </c>
      <c r="BH38" s="256">
        <f t="shared" si="60"/>
        <v>2498</v>
      </c>
      <c r="BI38" s="255">
        <f t="shared" si="60"/>
        <v>2997</v>
      </c>
      <c r="BJ38" s="254">
        <f>BG38+BI38</f>
        <v>6138</v>
      </c>
      <c r="BK38" s="257">
        <f t="shared" ref="BK38:BN39" si="61">BK8+BK11+BK14+BK17+BK20+BK23+BK26+BK29+BK32+BK35</f>
        <v>1258</v>
      </c>
      <c r="BL38" s="257">
        <f t="shared" si="61"/>
        <v>1510</v>
      </c>
      <c r="BM38" s="256">
        <f t="shared" si="61"/>
        <v>1173</v>
      </c>
      <c r="BN38" s="255">
        <f t="shared" si="61"/>
        <v>1408</v>
      </c>
      <c r="BO38" s="254">
        <f>BL38+BN38</f>
        <v>2918</v>
      </c>
      <c r="BP38" s="257">
        <f t="shared" ref="BP38:BS39" si="62">BP8+BP11+BP14+BP17+BP20+BP23+BP26+BP29+BP32+BP35</f>
        <v>1604</v>
      </c>
      <c r="BQ38" s="257">
        <f t="shared" si="62"/>
        <v>1925</v>
      </c>
      <c r="BR38" s="256">
        <f t="shared" si="62"/>
        <v>1878</v>
      </c>
      <c r="BS38" s="255">
        <f t="shared" si="62"/>
        <v>2254</v>
      </c>
      <c r="BT38" s="254">
        <f>BQ38+BS38</f>
        <v>4179</v>
      </c>
      <c r="BU38" s="257">
        <f t="shared" ref="BU38:BX39" si="63">BU8+BU11+BU14+BU17+BU20+BU23+BU26+BU29+BU32+BU35</f>
        <v>1175</v>
      </c>
      <c r="BV38" s="257">
        <f t="shared" si="63"/>
        <v>1410</v>
      </c>
      <c r="BW38" s="256">
        <f t="shared" si="63"/>
        <v>1178</v>
      </c>
      <c r="BX38" s="255">
        <f t="shared" si="63"/>
        <v>1413</v>
      </c>
      <c r="BY38" s="254">
        <f>BV38+BX38</f>
        <v>2823</v>
      </c>
      <c r="BZ38" s="257">
        <f t="shared" ref="BZ38:CC39" si="64">BZ8+BZ11+BZ14+BZ17+BZ20+BZ23+BZ26+BZ29+BZ32+BZ35</f>
        <v>1493</v>
      </c>
      <c r="CA38" s="257">
        <f t="shared" si="64"/>
        <v>1793</v>
      </c>
      <c r="CB38" s="256">
        <f t="shared" si="64"/>
        <v>1563</v>
      </c>
      <c r="CC38" s="255">
        <f t="shared" si="64"/>
        <v>1875</v>
      </c>
      <c r="CD38" s="254">
        <f>CA38+CC38</f>
        <v>3668</v>
      </c>
      <c r="CE38" s="257">
        <f t="shared" ref="CE38:CH39" si="65">CE8+CE11+CE14+CE17+CE20+CE23+CE26+CE29+CE32+CE35</f>
        <v>808</v>
      </c>
      <c r="CF38" s="257">
        <f t="shared" si="65"/>
        <v>969</v>
      </c>
      <c r="CG38" s="256">
        <f t="shared" si="65"/>
        <v>975</v>
      </c>
      <c r="CH38" s="255">
        <f t="shared" si="65"/>
        <v>1170</v>
      </c>
      <c r="CI38" s="259">
        <f>CF38+CH38</f>
        <v>2139</v>
      </c>
      <c r="CJ38" s="257">
        <f t="shared" ref="CJ38:CM39" si="66">CJ8+CJ11+CJ14+CJ17+CJ20+CJ23+CJ26+CJ29+CJ32+CJ35</f>
        <v>1906</v>
      </c>
      <c r="CK38" s="257">
        <f t="shared" si="66"/>
        <v>2287</v>
      </c>
      <c r="CL38" s="256">
        <f t="shared" si="66"/>
        <v>1920</v>
      </c>
      <c r="CM38" s="255">
        <f t="shared" si="66"/>
        <v>2303</v>
      </c>
      <c r="CN38" s="259">
        <f>CK38+CM38</f>
        <v>4590</v>
      </c>
      <c r="CO38" s="337">
        <f t="shared" ref="CO38:CR39" si="67">CO8+CO11+CO14+CO17+CO20+CO23+CO26+CO29+CO32+CO35</f>
        <v>2714</v>
      </c>
      <c r="CP38" s="337">
        <f t="shared" si="67"/>
        <v>3256</v>
      </c>
      <c r="CQ38" s="336">
        <f t="shared" si="67"/>
        <v>2895</v>
      </c>
      <c r="CR38" s="343">
        <f t="shared" si="67"/>
        <v>3474</v>
      </c>
      <c r="CS38" s="344">
        <f t="shared" si="2"/>
        <v>6730</v>
      </c>
      <c r="CT38" s="257">
        <f t="shared" ref="CT38:CW39" si="68">CT8+CT11+CT14+CT17+CT20+CT23+CT26+CT29+CT32+CT35</f>
        <v>1356</v>
      </c>
      <c r="CU38" s="257">
        <f t="shared" si="68"/>
        <v>1629</v>
      </c>
      <c r="CV38" s="256">
        <f t="shared" si="68"/>
        <v>1561</v>
      </c>
      <c r="CW38" s="255">
        <f t="shared" si="68"/>
        <v>1873</v>
      </c>
      <c r="CX38" s="254">
        <f>CU38+CW38</f>
        <v>3502</v>
      </c>
      <c r="CY38" s="257">
        <f t="shared" ref="CY38:DB39" si="69">CY8+CY11+CY14+CY17+CY20+CY23+CY26+CY29+CY32+CY35</f>
        <v>529</v>
      </c>
      <c r="CZ38" s="257">
        <f t="shared" si="69"/>
        <v>636</v>
      </c>
      <c r="DA38" s="256">
        <f t="shared" si="69"/>
        <v>597</v>
      </c>
      <c r="DB38" s="255">
        <f t="shared" si="69"/>
        <v>717</v>
      </c>
      <c r="DC38" s="259">
        <f>CZ38+DB38</f>
        <v>1353</v>
      </c>
      <c r="DD38" s="257">
        <f t="shared" ref="DD38:DG39" si="70">DD8+DD11+DD14+DD17+DD20+DD23+DD26+DD29+DD32+DD35</f>
        <v>338</v>
      </c>
      <c r="DE38" s="257">
        <f t="shared" si="70"/>
        <v>407</v>
      </c>
      <c r="DF38" s="256">
        <f t="shared" si="70"/>
        <v>460</v>
      </c>
      <c r="DG38" s="255">
        <f t="shared" si="70"/>
        <v>553</v>
      </c>
      <c r="DH38" s="259">
        <f>DE38+DG38</f>
        <v>960</v>
      </c>
      <c r="DI38" s="335">
        <f t="shared" ref="DI38:DL39" si="71">DI8+DI11+DI14+DI17+DI20+DI23+DI26+DI29+DI32+DI35</f>
        <v>867</v>
      </c>
      <c r="DJ38" s="337">
        <f t="shared" si="71"/>
        <v>1039</v>
      </c>
      <c r="DK38" s="336">
        <f t="shared" si="71"/>
        <v>1057</v>
      </c>
      <c r="DL38" s="343">
        <f t="shared" si="71"/>
        <v>1268</v>
      </c>
      <c r="DM38" s="344">
        <f t="shared" si="3"/>
        <v>2307</v>
      </c>
      <c r="DN38" s="257">
        <f t="shared" ref="DN38:DQ39" si="72">DN8+DN11+DN14+DN17+DN20+DN23+DN26+DN29+DN32+DN35</f>
        <v>383</v>
      </c>
      <c r="DO38" s="257">
        <f t="shared" si="72"/>
        <v>458</v>
      </c>
      <c r="DP38" s="256">
        <f t="shared" si="72"/>
        <v>331</v>
      </c>
      <c r="DQ38" s="255">
        <f t="shared" si="72"/>
        <v>398</v>
      </c>
      <c r="DR38" s="254">
        <f>DO38+DQ38</f>
        <v>856</v>
      </c>
      <c r="DS38" s="258">
        <f t="shared" ref="DS38:DV39" si="73">DS8+DS11+DS14+DS17+DS20+DS23+DS26+DS29+DS32+DS35</f>
        <v>384</v>
      </c>
      <c r="DT38" s="257">
        <f t="shared" si="73"/>
        <v>461</v>
      </c>
      <c r="DU38" s="256">
        <f t="shared" si="73"/>
        <v>408</v>
      </c>
      <c r="DV38" s="255">
        <f t="shared" si="73"/>
        <v>490</v>
      </c>
      <c r="DW38" s="254">
        <f>DT38+DV38</f>
        <v>951</v>
      </c>
      <c r="DX38" s="257">
        <f t="shared" ref="DX38:EA39" si="74">DX8+DX11+DX14+DX17+DX20+DX23+DX26+DX29+DX32+DX35</f>
        <v>1528</v>
      </c>
      <c r="DY38" s="257">
        <f t="shared" si="74"/>
        <v>1833</v>
      </c>
      <c r="DZ38" s="256">
        <f t="shared" si="74"/>
        <v>1335</v>
      </c>
      <c r="EA38" s="255">
        <f t="shared" si="74"/>
        <v>1603</v>
      </c>
      <c r="EB38" s="254">
        <f>DY38+EA38</f>
        <v>3436</v>
      </c>
      <c r="EC38" s="257">
        <f t="shared" ref="EC38:EF39" si="75">EC8+EC11+EC14+EC17+EC20+EC23+EC26+EC29+EC32+EC35</f>
        <v>1736</v>
      </c>
      <c r="ED38" s="257">
        <f t="shared" si="75"/>
        <v>2083</v>
      </c>
      <c r="EE38" s="256">
        <f t="shared" si="75"/>
        <v>1077</v>
      </c>
      <c r="EF38" s="255">
        <f t="shared" si="75"/>
        <v>1292</v>
      </c>
      <c r="EG38" s="254">
        <f>ED38+EF38</f>
        <v>3375</v>
      </c>
      <c r="EH38" s="257">
        <f t="shared" ref="EH38:EK39" si="76">EH8+EH11+EH14+EH17+EH20+EH23+EH26+EH29+EH32+EH35</f>
        <v>386</v>
      </c>
      <c r="EI38" s="257">
        <f t="shared" si="76"/>
        <v>464</v>
      </c>
      <c r="EJ38" s="256">
        <f t="shared" si="76"/>
        <v>393</v>
      </c>
      <c r="EK38" s="255">
        <f t="shared" si="76"/>
        <v>471</v>
      </c>
      <c r="EL38" s="254">
        <f>EI38+EK38</f>
        <v>935</v>
      </c>
      <c r="EM38" s="257">
        <f t="shared" ref="EM38:EP39" si="77">EM8+EM11+EM14+EM17+EM20+EM23+EM26+EM29+EM32+EM35</f>
        <v>131</v>
      </c>
      <c r="EN38" s="257">
        <f t="shared" si="77"/>
        <v>157</v>
      </c>
      <c r="EO38" s="256">
        <f t="shared" si="77"/>
        <v>132</v>
      </c>
      <c r="EP38" s="255">
        <f t="shared" si="77"/>
        <v>159</v>
      </c>
      <c r="EQ38" s="254">
        <f>EN38+EP38</f>
        <v>316</v>
      </c>
      <c r="ER38" s="257">
        <f t="shared" ref="ER38:EU39" si="78">ER8+ER11+ER14+ER17+ER20+ER23+ER26+ER29+ER32+ER35</f>
        <v>115</v>
      </c>
      <c r="ES38" s="257">
        <f t="shared" si="78"/>
        <v>139</v>
      </c>
      <c r="ET38" s="256">
        <f t="shared" si="78"/>
        <v>108</v>
      </c>
      <c r="EU38" s="255">
        <f t="shared" si="78"/>
        <v>129</v>
      </c>
      <c r="EV38" s="259">
        <f>ES38+EU38</f>
        <v>268</v>
      </c>
      <c r="EW38" s="257">
        <f t="shared" ref="EW38:EZ39" si="79">EW8+EW11+EW14+EW17+EW20+EW23+EW26+EW29+EW32+EW35</f>
        <v>1236</v>
      </c>
      <c r="EX38" s="257">
        <f t="shared" si="79"/>
        <v>1485</v>
      </c>
      <c r="EY38" s="256">
        <f t="shared" si="79"/>
        <v>1042</v>
      </c>
      <c r="EZ38" s="255">
        <f t="shared" si="79"/>
        <v>1250</v>
      </c>
      <c r="FA38" s="259">
        <f>EX38+EZ38</f>
        <v>2735</v>
      </c>
      <c r="FB38" s="257">
        <f t="shared" ref="FB38:FE39" si="80">FB8+FB11+FB14+FB17+FB20+FB23+FB26+FB29+FB32+FB35</f>
        <v>2947</v>
      </c>
      <c r="FC38" s="257">
        <f t="shared" si="80"/>
        <v>3536</v>
      </c>
      <c r="FD38" s="256">
        <f t="shared" si="80"/>
        <v>831</v>
      </c>
      <c r="FE38" s="255">
        <f t="shared" si="80"/>
        <v>996</v>
      </c>
      <c r="FF38" s="259">
        <f t="shared" si="33"/>
        <v>4532</v>
      </c>
      <c r="FG38" s="257">
        <f t="shared" ref="FG38:FJ39" si="81">FG8+FG11+FG14+FG17+FG20+FG23+FG26+FG29+FG32+FG35</f>
        <v>345</v>
      </c>
      <c r="FH38" s="257">
        <f t="shared" si="81"/>
        <v>413</v>
      </c>
      <c r="FI38" s="256">
        <f t="shared" si="81"/>
        <v>291</v>
      </c>
      <c r="FJ38" s="255">
        <f t="shared" si="81"/>
        <v>349</v>
      </c>
      <c r="FK38" s="259">
        <f t="shared" si="34"/>
        <v>762</v>
      </c>
      <c r="FL38" s="257">
        <f t="shared" ref="FL38:FO39" si="82">FL8+FL11+FL14+FL17+FL20+FL23+FL26+FL29+FL32+FL35</f>
        <v>297</v>
      </c>
      <c r="FM38" s="257">
        <f t="shared" si="82"/>
        <v>356</v>
      </c>
      <c r="FN38" s="256">
        <f t="shared" si="82"/>
        <v>271</v>
      </c>
      <c r="FO38" s="255">
        <f t="shared" si="82"/>
        <v>325</v>
      </c>
      <c r="FP38" s="259">
        <f t="shared" si="35"/>
        <v>681</v>
      </c>
      <c r="FQ38" s="257">
        <f t="shared" ref="FQ38:FT39" si="83">FQ8+FQ11+FQ14+FQ17+FQ20+FQ23+FQ26+FQ29+FQ32+FQ35</f>
        <v>310</v>
      </c>
      <c r="FR38" s="257">
        <f t="shared" si="83"/>
        <v>373</v>
      </c>
      <c r="FS38" s="256">
        <f t="shared" si="83"/>
        <v>465</v>
      </c>
      <c r="FT38" s="255">
        <f t="shared" si="83"/>
        <v>557</v>
      </c>
      <c r="FU38" s="259">
        <f t="shared" si="36"/>
        <v>930</v>
      </c>
      <c r="FV38" s="257">
        <f t="shared" ref="FV38:FY39" si="84">FV8+FV11+FV14+FV17+FV20+FV23+FV26+FV29+FV32+FV35</f>
        <v>201</v>
      </c>
      <c r="FW38" s="257">
        <f t="shared" si="84"/>
        <v>239</v>
      </c>
      <c r="FX38" s="256">
        <f t="shared" si="84"/>
        <v>202</v>
      </c>
      <c r="FY38" s="255">
        <f t="shared" si="84"/>
        <v>241</v>
      </c>
      <c r="FZ38" s="259">
        <f t="shared" si="37"/>
        <v>480</v>
      </c>
      <c r="GA38" s="257">
        <f t="shared" ref="GA38:GD39" si="85">GA8+GA11+GA14+GA17+GA20+GA23+GA26+GA29+GA32+GA35</f>
        <v>359</v>
      </c>
      <c r="GB38" s="257">
        <f t="shared" si="85"/>
        <v>431</v>
      </c>
      <c r="GC38" s="256">
        <f t="shared" si="85"/>
        <v>467</v>
      </c>
      <c r="GD38" s="255">
        <f t="shared" si="85"/>
        <v>561</v>
      </c>
      <c r="GE38" s="259">
        <f t="shared" si="38"/>
        <v>992</v>
      </c>
      <c r="GF38" s="257">
        <f t="shared" ref="GF38:GI39" si="86">GF8+GF11+GF14+GF17+GF20+GF23+GF26+GF29+GF32+GF35</f>
        <v>94</v>
      </c>
      <c r="GG38" s="257">
        <f t="shared" si="86"/>
        <v>111</v>
      </c>
      <c r="GH38" s="256">
        <f t="shared" si="86"/>
        <v>110</v>
      </c>
      <c r="GI38" s="255">
        <f t="shared" si="86"/>
        <v>133</v>
      </c>
      <c r="GJ38" s="259">
        <f t="shared" si="39"/>
        <v>244</v>
      </c>
      <c r="GK38" s="257">
        <f t="shared" ref="GK38:GN39" si="87">GK8+GK11+GK14+GK17+GK20+GK23+GK26+GK29+GK32+GK35</f>
        <v>799</v>
      </c>
      <c r="GL38" s="257">
        <f t="shared" si="87"/>
        <v>959</v>
      </c>
      <c r="GM38" s="256">
        <f t="shared" si="87"/>
        <v>875</v>
      </c>
      <c r="GN38" s="255">
        <f t="shared" si="87"/>
        <v>1049</v>
      </c>
      <c r="GO38" s="259">
        <f t="shared" si="40"/>
        <v>2008</v>
      </c>
      <c r="GP38" s="257">
        <f t="shared" ref="GP38:GS39" si="88">GP8+GP11+GP14+GP17+GP20+GP23+GP26+GP29+GP32+GP35</f>
        <v>224</v>
      </c>
      <c r="GQ38" s="257">
        <f t="shared" si="88"/>
        <v>269</v>
      </c>
      <c r="GR38" s="256">
        <f t="shared" si="88"/>
        <v>465</v>
      </c>
      <c r="GS38" s="255">
        <f t="shared" si="88"/>
        <v>558</v>
      </c>
      <c r="GT38" s="254">
        <f>GQ38+GS38</f>
        <v>827</v>
      </c>
      <c r="GU38" s="257">
        <f t="shared" ref="GU38:GX39" si="89">GU8+GU11+GU14+GU17+GU20+GU23+GU26+GU29+GU32+GU35</f>
        <v>1303</v>
      </c>
      <c r="GV38" s="257">
        <f t="shared" si="89"/>
        <v>1563</v>
      </c>
      <c r="GW38" s="256">
        <f t="shared" si="89"/>
        <v>1139</v>
      </c>
      <c r="GX38" s="255">
        <f t="shared" si="89"/>
        <v>1367</v>
      </c>
      <c r="GY38" s="254">
        <f>GV38+GX38</f>
        <v>2930</v>
      </c>
      <c r="GZ38" s="257">
        <f t="shared" ref="GZ38:HC39" si="90">GZ8+GZ11+GZ14+GZ17+GZ20+GZ23+GZ26+GZ29+GZ32+GZ35</f>
        <v>1166</v>
      </c>
      <c r="HA38" s="257">
        <f t="shared" si="90"/>
        <v>1399</v>
      </c>
      <c r="HB38" s="256">
        <f t="shared" si="90"/>
        <v>1227</v>
      </c>
      <c r="HC38" s="255">
        <f t="shared" si="90"/>
        <v>1473</v>
      </c>
      <c r="HD38" s="254">
        <f>HA38+HC38</f>
        <v>2872</v>
      </c>
      <c r="HE38" s="257">
        <f t="shared" ref="HE38:HH39" si="91">HE8+HE11+HE14+HE17+HE20+HE23+HE26+HE29+HE32+HE35</f>
        <v>3714</v>
      </c>
      <c r="HF38" s="257">
        <f t="shared" si="91"/>
        <v>4456</v>
      </c>
      <c r="HG38" s="256">
        <f t="shared" si="91"/>
        <v>4982</v>
      </c>
      <c r="HH38" s="255">
        <f t="shared" si="91"/>
        <v>5977</v>
      </c>
      <c r="HI38" s="254">
        <f>HF38+HH38</f>
        <v>10433</v>
      </c>
      <c r="HJ38" s="257">
        <f t="shared" ref="HJ38:HM39" si="92">HJ8+HJ11+HJ14+HJ17+HJ20+HJ23+HJ26+HJ29+HJ32+HJ35</f>
        <v>752</v>
      </c>
      <c r="HK38" s="257">
        <f t="shared" si="92"/>
        <v>902</v>
      </c>
      <c r="HL38" s="256">
        <f t="shared" si="92"/>
        <v>628</v>
      </c>
      <c r="HM38" s="255">
        <f t="shared" si="92"/>
        <v>753</v>
      </c>
      <c r="HN38" s="254">
        <f>HK38+HM38</f>
        <v>1655</v>
      </c>
      <c r="HO38" s="257">
        <f t="shared" ref="HO38:HR39" si="93">HO8+HO11+HO14+HO17+HO20+HO23+HO26+HO29+HO32+HO35</f>
        <v>1154</v>
      </c>
      <c r="HP38" s="257">
        <f t="shared" si="93"/>
        <v>1385</v>
      </c>
      <c r="HQ38" s="256">
        <f t="shared" si="93"/>
        <v>1572</v>
      </c>
      <c r="HR38" s="255">
        <f t="shared" si="93"/>
        <v>1886</v>
      </c>
      <c r="HS38" s="254">
        <f>HP38+HR38</f>
        <v>3271</v>
      </c>
      <c r="HT38" s="257">
        <f t="shared" ref="HT38:HW39" si="94">HT8+HT11+HT14+HT17+HT20+HT23+HT26+HT29+HT32+HT35</f>
        <v>380</v>
      </c>
      <c r="HU38" s="257">
        <f t="shared" si="94"/>
        <v>456</v>
      </c>
      <c r="HV38" s="256">
        <f t="shared" si="94"/>
        <v>457</v>
      </c>
      <c r="HW38" s="255">
        <f t="shared" si="94"/>
        <v>547</v>
      </c>
      <c r="HX38" s="254">
        <f>HU38+HW38</f>
        <v>1003</v>
      </c>
      <c r="HY38" s="257">
        <f t="shared" ref="HY38:IB39" si="95">HY8+HY11+HY14+HY17+HY20+HY23+HY26+HY29+HY32+HY35</f>
        <v>680</v>
      </c>
      <c r="HZ38" s="257">
        <f t="shared" si="95"/>
        <v>816</v>
      </c>
      <c r="IA38" s="256">
        <f t="shared" si="95"/>
        <v>742</v>
      </c>
      <c r="IB38" s="255">
        <f t="shared" si="95"/>
        <v>889</v>
      </c>
      <c r="IC38" s="254">
        <f>HZ38+IB38</f>
        <v>1705</v>
      </c>
      <c r="ID38" s="246">
        <f t="shared" si="4"/>
        <v>73876</v>
      </c>
      <c r="IE38" s="246">
        <f t="shared" si="5"/>
        <v>72134</v>
      </c>
      <c r="IF38" s="245">
        <f t="shared" si="5"/>
        <v>146010</v>
      </c>
    </row>
    <row r="39" spans="1:242" s="237" customFormat="1" x14ac:dyDescent="0.15">
      <c r="A39" s="658"/>
      <c r="B39" s="253" t="s">
        <v>109</v>
      </c>
      <c r="C39" s="250">
        <f t="shared" si="49"/>
        <v>802</v>
      </c>
      <c r="D39" s="250">
        <f t="shared" si="49"/>
        <v>963</v>
      </c>
      <c r="E39" s="249">
        <f t="shared" si="49"/>
        <v>1291</v>
      </c>
      <c r="F39" s="248">
        <f t="shared" si="49"/>
        <v>1550</v>
      </c>
      <c r="G39" s="252">
        <f>D39+F39</f>
        <v>2513</v>
      </c>
      <c r="H39" s="250">
        <f t="shared" si="50"/>
        <v>1641</v>
      </c>
      <c r="I39" s="250">
        <f t="shared" si="50"/>
        <v>1969</v>
      </c>
      <c r="J39" s="249">
        <f t="shared" si="50"/>
        <v>820</v>
      </c>
      <c r="K39" s="248">
        <f t="shared" si="50"/>
        <v>984</v>
      </c>
      <c r="L39" s="252">
        <f>I39+K39</f>
        <v>2953</v>
      </c>
      <c r="M39" s="250">
        <f t="shared" si="51"/>
        <v>2838</v>
      </c>
      <c r="N39" s="250">
        <f t="shared" si="51"/>
        <v>3406</v>
      </c>
      <c r="O39" s="249">
        <f t="shared" si="51"/>
        <v>4200</v>
      </c>
      <c r="P39" s="248">
        <f t="shared" si="51"/>
        <v>5040</v>
      </c>
      <c r="Q39" s="252">
        <f>N39+P39</f>
        <v>8446</v>
      </c>
      <c r="R39" s="251">
        <f t="shared" si="52"/>
        <v>5281</v>
      </c>
      <c r="S39" s="250">
        <f t="shared" si="52"/>
        <v>6335</v>
      </c>
      <c r="T39" s="249">
        <f t="shared" si="52"/>
        <v>6311</v>
      </c>
      <c r="U39" s="248">
        <f t="shared" si="52"/>
        <v>7574</v>
      </c>
      <c r="V39" s="247">
        <f t="shared" si="0"/>
        <v>13909</v>
      </c>
      <c r="W39" s="250">
        <f t="shared" si="53"/>
        <v>8427</v>
      </c>
      <c r="X39" s="250">
        <f t="shared" si="53"/>
        <v>10113</v>
      </c>
      <c r="Y39" s="249">
        <f t="shared" si="53"/>
        <v>10545</v>
      </c>
      <c r="Z39" s="248">
        <f t="shared" si="53"/>
        <v>12652</v>
      </c>
      <c r="AA39" s="252">
        <f>X39+Z39</f>
        <v>22765</v>
      </c>
      <c r="AB39" s="250">
        <f t="shared" si="54"/>
        <v>3336</v>
      </c>
      <c r="AC39" s="250">
        <f t="shared" si="54"/>
        <v>4002</v>
      </c>
      <c r="AD39" s="249">
        <f t="shared" si="54"/>
        <v>3564</v>
      </c>
      <c r="AE39" s="248">
        <f t="shared" si="54"/>
        <v>4276</v>
      </c>
      <c r="AF39" s="252">
        <f>AC39+AE39</f>
        <v>8278</v>
      </c>
      <c r="AG39" s="251">
        <f t="shared" si="55"/>
        <v>11763</v>
      </c>
      <c r="AH39" s="250">
        <f t="shared" si="55"/>
        <v>14116</v>
      </c>
      <c r="AI39" s="249">
        <f t="shared" si="55"/>
        <v>14109</v>
      </c>
      <c r="AJ39" s="248">
        <f t="shared" si="55"/>
        <v>16930</v>
      </c>
      <c r="AK39" s="247">
        <f t="shared" si="1"/>
        <v>31046</v>
      </c>
      <c r="AL39" s="250">
        <f t="shared" si="56"/>
        <v>2268</v>
      </c>
      <c r="AM39" s="250">
        <f t="shared" si="56"/>
        <v>2723</v>
      </c>
      <c r="AN39" s="249">
        <f t="shared" si="56"/>
        <v>2235</v>
      </c>
      <c r="AO39" s="248">
        <f t="shared" si="56"/>
        <v>2681</v>
      </c>
      <c r="AP39" s="247">
        <f>AM39+AO39</f>
        <v>5404</v>
      </c>
      <c r="AQ39" s="250">
        <f t="shared" si="57"/>
        <v>2801</v>
      </c>
      <c r="AR39" s="250">
        <f t="shared" si="57"/>
        <v>3361</v>
      </c>
      <c r="AS39" s="249">
        <f t="shared" si="57"/>
        <v>2291</v>
      </c>
      <c r="AT39" s="248">
        <f t="shared" si="57"/>
        <v>2749</v>
      </c>
      <c r="AU39" s="247">
        <f>AR39+AT39</f>
        <v>6110</v>
      </c>
      <c r="AV39" s="250">
        <f t="shared" si="58"/>
        <v>5185</v>
      </c>
      <c r="AW39" s="250">
        <f t="shared" si="58"/>
        <v>6221</v>
      </c>
      <c r="AX39" s="249">
        <f t="shared" si="58"/>
        <v>4470</v>
      </c>
      <c r="AY39" s="248">
        <f t="shared" si="58"/>
        <v>5364</v>
      </c>
      <c r="AZ39" s="247">
        <f>AW39+AY39</f>
        <v>11585</v>
      </c>
      <c r="BA39" s="250">
        <f t="shared" si="59"/>
        <v>2072</v>
      </c>
      <c r="BB39" s="250">
        <f t="shared" si="59"/>
        <v>2488</v>
      </c>
      <c r="BC39" s="249">
        <f t="shared" si="59"/>
        <v>1627</v>
      </c>
      <c r="BD39" s="248">
        <f t="shared" si="59"/>
        <v>1952</v>
      </c>
      <c r="BE39" s="247">
        <f>BB39+BD39</f>
        <v>4440</v>
      </c>
      <c r="BF39" s="250">
        <f t="shared" si="60"/>
        <v>3638</v>
      </c>
      <c r="BG39" s="250">
        <f t="shared" si="60"/>
        <v>4366</v>
      </c>
      <c r="BH39" s="249">
        <f t="shared" si="60"/>
        <v>3555</v>
      </c>
      <c r="BI39" s="248">
        <f t="shared" si="60"/>
        <v>4266</v>
      </c>
      <c r="BJ39" s="247">
        <f>BG39+BI39</f>
        <v>8632</v>
      </c>
      <c r="BK39" s="250">
        <f t="shared" si="61"/>
        <v>1601</v>
      </c>
      <c r="BL39" s="250">
        <f t="shared" si="61"/>
        <v>1922</v>
      </c>
      <c r="BM39" s="249">
        <f t="shared" si="61"/>
        <v>1395</v>
      </c>
      <c r="BN39" s="248">
        <f t="shared" si="61"/>
        <v>1674</v>
      </c>
      <c r="BO39" s="247">
        <f>BL39+BN39</f>
        <v>3596</v>
      </c>
      <c r="BP39" s="250">
        <f t="shared" si="62"/>
        <v>2964</v>
      </c>
      <c r="BQ39" s="250">
        <f t="shared" si="62"/>
        <v>3556</v>
      </c>
      <c r="BR39" s="249">
        <f t="shared" si="62"/>
        <v>3284</v>
      </c>
      <c r="BS39" s="248">
        <f t="shared" si="62"/>
        <v>3941</v>
      </c>
      <c r="BT39" s="247">
        <f>BQ39+BS39</f>
        <v>7497</v>
      </c>
      <c r="BU39" s="250">
        <f t="shared" si="63"/>
        <v>1490</v>
      </c>
      <c r="BV39" s="250">
        <f t="shared" si="63"/>
        <v>1787</v>
      </c>
      <c r="BW39" s="249">
        <f t="shared" si="63"/>
        <v>1543</v>
      </c>
      <c r="BX39" s="248">
        <f t="shared" si="63"/>
        <v>1852</v>
      </c>
      <c r="BY39" s="247">
        <f>BV39+BX39</f>
        <v>3639</v>
      </c>
      <c r="BZ39" s="250">
        <f t="shared" si="64"/>
        <v>1858</v>
      </c>
      <c r="CA39" s="250">
        <f t="shared" si="64"/>
        <v>2229</v>
      </c>
      <c r="CB39" s="249">
        <f t="shared" si="64"/>
        <v>2110</v>
      </c>
      <c r="CC39" s="248">
        <f t="shared" si="64"/>
        <v>2533</v>
      </c>
      <c r="CD39" s="247">
        <f>CA39+CC39</f>
        <v>4762</v>
      </c>
      <c r="CE39" s="250">
        <f t="shared" si="65"/>
        <v>550</v>
      </c>
      <c r="CF39" s="250">
        <f t="shared" si="65"/>
        <v>659</v>
      </c>
      <c r="CG39" s="249">
        <f t="shared" si="65"/>
        <v>679</v>
      </c>
      <c r="CH39" s="248">
        <f t="shared" si="65"/>
        <v>815</v>
      </c>
      <c r="CI39" s="252">
        <f>CF39+CH39</f>
        <v>1474</v>
      </c>
      <c r="CJ39" s="250">
        <f t="shared" si="66"/>
        <v>1752</v>
      </c>
      <c r="CK39" s="250">
        <f t="shared" si="66"/>
        <v>2103</v>
      </c>
      <c r="CL39" s="249">
        <f t="shared" si="66"/>
        <v>1905</v>
      </c>
      <c r="CM39" s="248">
        <f t="shared" si="66"/>
        <v>2286</v>
      </c>
      <c r="CN39" s="252">
        <f>CK39+CM39</f>
        <v>4389</v>
      </c>
      <c r="CO39" s="326">
        <f t="shared" si="67"/>
        <v>2302</v>
      </c>
      <c r="CP39" s="326">
        <f t="shared" si="67"/>
        <v>2761</v>
      </c>
      <c r="CQ39" s="327">
        <f t="shared" si="67"/>
        <v>2584</v>
      </c>
      <c r="CR39" s="328">
        <f t="shared" si="67"/>
        <v>3100</v>
      </c>
      <c r="CS39" s="329">
        <f t="shared" si="2"/>
        <v>5861</v>
      </c>
      <c r="CT39" s="250">
        <f t="shared" si="68"/>
        <v>1476</v>
      </c>
      <c r="CU39" s="250">
        <f t="shared" si="68"/>
        <v>1772</v>
      </c>
      <c r="CV39" s="249">
        <f t="shared" si="68"/>
        <v>1626</v>
      </c>
      <c r="CW39" s="248">
        <f t="shared" si="68"/>
        <v>1953</v>
      </c>
      <c r="CX39" s="247">
        <f>CU39+CW39</f>
        <v>3725</v>
      </c>
      <c r="CY39" s="250">
        <f t="shared" si="69"/>
        <v>564</v>
      </c>
      <c r="CZ39" s="250">
        <f t="shared" si="69"/>
        <v>678</v>
      </c>
      <c r="DA39" s="249">
        <f t="shared" si="69"/>
        <v>547</v>
      </c>
      <c r="DB39" s="248">
        <f t="shared" si="69"/>
        <v>657</v>
      </c>
      <c r="DC39" s="252">
        <f>CZ39+DB39</f>
        <v>1335</v>
      </c>
      <c r="DD39" s="250">
        <f t="shared" si="70"/>
        <v>326</v>
      </c>
      <c r="DE39" s="250">
        <f t="shared" si="70"/>
        <v>391</v>
      </c>
      <c r="DF39" s="249">
        <f t="shared" si="70"/>
        <v>479</v>
      </c>
      <c r="DG39" s="248">
        <f t="shared" si="70"/>
        <v>575</v>
      </c>
      <c r="DH39" s="252">
        <f>DE39+DG39</f>
        <v>966</v>
      </c>
      <c r="DI39" s="325">
        <f t="shared" si="71"/>
        <v>890</v>
      </c>
      <c r="DJ39" s="326">
        <f t="shared" si="71"/>
        <v>1068</v>
      </c>
      <c r="DK39" s="327">
        <f t="shared" si="71"/>
        <v>1026</v>
      </c>
      <c r="DL39" s="328">
        <f t="shared" si="71"/>
        <v>1230</v>
      </c>
      <c r="DM39" s="329">
        <f t="shared" si="3"/>
        <v>2298</v>
      </c>
      <c r="DN39" s="250">
        <f t="shared" si="72"/>
        <v>297</v>
      </c>
      <c r="DO39" s="250">
        <f t="shared" si="72"/>
        <v>358</v>
      </c>
      <c r="DP39" s="249">
        <f t="shared" si="72"/>
        <v>300</v>
      </c>
      <c r="DQ39" s="248">
        <f t="shared" si="72"/>
        <v>361</v>
      </c>
      <c r="DR39" s="247">
        <f>DO39+DQ39</f>
        <v>719</v>
      </c>
      <c r="DS39" s="251">
        <f t="shared" si="73"/>
        <v>396</v>
      </c>
      <c r="DT39" s="250">
        <f t="shared" si="73"/>
        <v>475</v>
      </c>
      <c r="DU39" s="249">
        <f t="shared" si="73"/>
        <v>529</v>
      </c>
      <c r="DV39" s="248">
        <f t="shared" si="73"/>
        <v>636</v>
      </c>
      <c r="DW39" s="247">
        <f>DT39+DV39</f>
        <v>1111</v>
      </c>
      <c r="DX39" s="250">
        <f t="shared" si="74"/>
        <v>1873</v>
      </c>
      <c r="DY39" s="250">
        <f t="shared" si="74"/>
        <v>2248</v>
      </c>
      <c r="DZ39" s="249">
        <f t="shared" si="74"/>
        <v>1426</v>
      </c>
      <c r="EA39" s="248">
        <f t="shared" si="74"/>
        <v>1711</v>
      </c>
      <c r="EB39" s="247">
        <f>DY39+EA39</f>
        <v>3959</v>
      </c>
      <c r="EC39" s="250">
        <f t="shared" si="75"/>
        <v>3548</v>
      </c>
      <c r="ED39" s="250">
        <f t="shared" si="75"/>
        <v>4260</v>
      </c>
      <c r="EE39" s="249">
        <f t="shared" si="75"/>
        <v>2270</v>
      </c>
      <c r="EF39" s="248">
        <f t="shared" si="75"/>
        <v>2722</v>
      </c>
      <c r="EG39" s="247">
        <f>ED39+EF39</f>
        <v>6982</v>
      </c>
      <c r="EH39" s="250">
        <f t="shared" si="76"/>
        <v>360</v>
      </c>
      <c r="EI39" s="250">
        <f t="shared" si="76"/>
        <v>431</v>
      </c>
      <c r="EJ39" s="249">
        <f t="shared" si="76"/>
        <v>443</v>
      </c>
      <c r="EK39" s="248">
        <f t="shared" si="76"/>
        <v>532</v>
      </c>
      <c r="EL39" s="247">
        <f>EI39+EK39</f>
        <v>963</v>
      </c>
      <c r="EM39" s="250">
        <f t="shared" si="77"/>
        <v>128</v>
      </c>
      <c r="EN39" s="250">
        <f t="shared" si="77"/>
        <v>154</v>
      </c>
      <c r="EO39" s="249">
        <f t="shared" si="77"/>
        <v>93</v>
      </c>
      <c r="EP39" s="248">
        <f t="shared" si="77"/>
        <v>112</v>
      </c>
      <c r="EQ39" s="247">
        <f>EN39+EP39</f>
        <v>266</v>
      </c>
      <c r="ER39" s="250">
        <f t="shared" si="78"/>
        <v>110</v>
      </c>
      <c r="ES39" s="250">
        <f t="shared" si="78"/>
        <v>131</v>
      </c>
      <c r="ET39" s="249">
        <f t="shared" si="78"/>
        <v>109</v>
      </c>
      <c r="EU39" s="248">
        <f t="shared" si="78"/>
        <v>130</v>
      </c>
      <c r="EV39" s="252">
        <f>ES39+EU39</f>
        <v>261</v>
      </c>
      <c r="EW39" s="250">
        <f t="shared" si="79"/>
        <v>1261</v>
      </c>
      <c r="EX39" s="250">
        <f t="shared" si="79"/>
        <v>1515</v>
      </c>
      <c r="EY39" s="249">
        <f t="shared" si="79"/>
        <v>950</v>
      </c>
      <c r="EZ39" s="248">
        <f t="shared" si="79"/>
        <v>1138</v>
      </c>
      <c r="FA39" s="252">
        <f>EX39+EZ39</f>
        <v>2653</v>
      </c>
      <c r="FB39" s="250">
        <f t="shared" si="80"/>
        <v>3192</v>
      </c>
      <c r="FC39" s="250">
        <f t="shared" si="80"/>
        <v>3829</v>
      </c>
      <c r="FD39" s="249">
        <f t="shared" si="80"/>
        <v>753</v>
      </c>
      <c r="FE39" s="248">
        <f t="shared" si="80"/>
        <v>903</v>
      </c>
      <c r="FF39" s="252">
        <f t="shared" si="33"/>
        <v>4732</v>
      </c>
      <c r="FG39" s="250">
        <f t="shared" si="81"/>
        <v>138</v>
      </c>
      <c r="FH39" s="250">
        <f t="shared" si="81"/>
        <v>164</v>
      </c>
      <c r="FI39" s="249">
        <f t="shared" si="81"/>
        <v>118</v>
      </c>
      <c r="FJ39" s="248">
        <f t="shared" si="81"/>
        <v>141</v>
      </c>
      <c r="FK39" s="252">
        <f t="shared" si="34"/>
        <v>305</v>
      </c>
      <c r="FL39" s="250">
        <f t="shared" si="82"/>
        <v>212</v>
      </c>
      <c r="FM39" s="250">
        <f t="shared" si="82"/>
        <v>254</v>
      </c>
      <c r="FN39" s="249">
        <f t="shared" si="82"/>
        <v>169</v>
      </c>
      <c r="FO39" s="248">
        <f t="shared" si="82"/>
        <v>203</v>
      </c>
      <c r="FP39" s="252">
        <f t="shared" si="35"/>
        <v>457</v>
      </c>
      <c r="FQ39" s="250">
        <f t="shared" si="83"/>
        <v>224</v>
      </c>
      <c r="FR39" s="250">
        <f t="shared" si="83"/>
        <v>270</v>
      </c>
      <c r="FS39" s="249">
        <f t="shared" si="83"/>
        <v>281</v>
      </c>
      <c r="FT39" s="248">
        <f t="shared" si="83"/>
        <v>336</v>
      </c>
      <c r="FU39" s="252">
        <f t="shared" si="36"/>
        <v>606</v>
      </c>
      <c r="FV39" s="250">
        <f t="shared" si="84"/>
        <v>132</v>
      </c>
      <c r="FW39" s="250">
        <f t="shared" si="84"/>
        <v>159</v>
      </c>
      <c r="FX39" s="249">
        <f t="shared" si="84"/>
        <v>116</v>
      </c>
      <c r="FY39" s="248">
        <f t="shared" si="84"/>
        <v>139</v>
      </c>
      <c r="FZ39" s="252">
        <f t="shared" si="37"/>
        <v>298</v>
      </c>
      <c r="GA39" s="250">
        <f t="shared" si="85"/>
        <v>132</v>
      </c>
      <c r="GB39" s="250">
        <f t="shared" si="85"/>
        <v>158</v>
      </c>
      <c r="GC39" s="249">
        <f t="shared" si="85"/>
        <v>181</v>
      </c>
      <c r="GD39" s="248">
        <f t="shared" si="85"/>
        <v>218</v>
      </c>
      <c r="GE39" s="252">
        <f t="shared" si="38"/>
        <v>376</v>
      </c>
      <c r="GF39" s="250">
        <f t="shared" si="86"/>
        <v>42</v>
      </c>
      <c r="GG39" s="250">
        <f t="shared" si="86"/>
        <v>52</v>
      </c>
      <c r="GH39" s="249">
        <f t="shared" si="86"/>
        <v>46</v>
      </c>
      <c r="GI39" s="248">
        <f t="shared" si="86"/>
        <v>54</v>
      </c>
      <c r="GJ39" s="252">
        <f t="shared" si="39"/>
        <v>106</v>
      </c>
      <c r="GK39" s="250">
        <f t="shared" si="87"/>
        <v>654</v>
      </c>
      <c r="GL39" s="250">
        <f t="shared" si="87"/>
        <v>785</v>
      </c>
      <c r="GM39" s="249">
        <f t="shared" si="87"/>
        <v>738</v>
      </c>
      <c r="GN39" s="248">
        <f t="shared" si="87"/>
        <v>885</v>
      </c>
      <c r="GO39" s="252">
        <f t="shared" si="40"/>
        <v>1670</v>
      </c>
      <c r="GP39" s="250">
        <f t="shared" si="88"/>
        <v>128</v>
      </c>
      <c r="GQ39" s="250">
        <f t="shared" si="88"/>
        <v>152</v>
      </c>
      <c r="GR39" s="249">
        <f t="shared" si="88"/>
        <v>276</v>
      </c>
      <c r="GS39" s="248">
        <f t="shared" si="88"/>
        <v>331</v>
      </c>
      <c r="GT39" s="247">
        <f>GQ39+GS39</f>
        <v>483</v>
      </c>
      <c r="GU39" s="250">
        <f t="shared" si="89"/>
        <v>919</v>
      </c>
      <c r="GV39" s="250">
        <f t="shared" si="89"/>
        <v>1103</v>
      </c>
      <c r="GW39" s="249">
        <f t="shared" si="89"/>
        <v>765</v>
      </c>
      <c r="GX39" s="248">
        <f t="shared" si="89"/>
        <v>917</v>
      </c>
      <c r="GY39" s="247">
        <f>GV39+GX39</f>
        <v>2020</v>
      </c>
      <c r="GZ39" s="250">
        <f t="shared" si="90"/>
        <v>1321</v>
      </c>
      <c r="HA39" s="250">
        <f t="shared" si="90"/>
        <v>1584</v>
      </c>
      <c r="HB39" s="249">
        <f t="shared" si="90"/>
        <v>1264</v>
      </c>
      <c r="HC39" s="248">
        <f t="shared" si="90"/>
        <v>1517</v>
      </c>
      <c r="HD39" s="247">
        <f>HA39+HC39</f>
        <v>3101</v>
      </c>
      <c r="HE39" s="250">
        <f t="shared" si="91"/>
        <v>5035</v>
      </c>
      <c r="HF39" s="250">
        <f t="shared" si="91"/>
        <v>6042</v>
      </c>
      <c r="HG39" s="249">
        <f t="shared" si="91"/>
        <v>5187</v>
      </c>
      <c r="HH39" s="248">
        <f t="shared" si="91"/>
        <v>6224</v>
      </c>
      <c r="HI39" s="247">
        <f>HF39+HH39</f>
        <v>12266</v>
      </c>
      <c r="HJ39" s="250">
        <f t="shared" si="92"/>
        <v>1439</v>
      </c>
      <c r="HK39" s="250">
        <f t="shared" si="92"/>
        <v>1727</v>
      </c>
      <c r="HL39" s="249">
        <f t="shared" si="92"/>
        <v>1397</v>
      </c>
      <c r="HM39" s="248">
        <f t="shared" si="92"/>
        <v>1675</v>
      </c>
      <c r="HN39" s="247">
        <f>HK39+HM39</f>
        <v>3402</v>
      </c>
      <c r="HO39" s="250">
        <f t="shared" si="93"/>
        <v>1821</v>
      </c>
      <c r="HP39" s="250">
        <f t="shared" si="93"/>
        <v>2186</v>
      </c>
      <c r="HQ39" s="249">
        <f t="shared" si="93"/>
        <v>2442</v>
      </c>
      <c r="HR39" s="248">
        <f t="shared" si="93"/>
        <v>2930</v>
      </c>
      <c r="HS39" s="247">
        <f>HP39+HR39</f>
        <v>5116</v>
      </c>
      <c r="HT39" s="250">
        <f t="shared" si="94"/>
        <v>604</v>
      </c>
      <c r="HU39" s="250">
        <f t="shared" si="94"/>
        <v>724</v>
      </c>
      <c r="HV39" s="249">
        <f t="shared" si="94"/>
        <v>704</v>
      </c>
      <c r="HW39" s="248">
        <f t="shared" si="94"/>
        <v>844</v>
      </c>
      <c r="HX39" s="247">
        <f>HU39+HW39</f>
        <v>1568</v>
      </c>
      <c r="HY39" s="250">
        <f t="shared" si="95"/>
        <v>642</v>
      </c>
      <c r="HZ39" s="250">
        <f t="shared" si="95"/>
        <v>769</v>
      </c>
      <c r="IA39" s="249">
        <f t="shared" si="95"/>
        <v>676</v>
      </c>
      <c r="IB39" s="248">
        <f t="shared" si="95"/>
        <v>812</v>
      </c>
      <c r="IC39" s="247">
        <f>HZ39+IB39</f>
        <v>1581</v>
      </c>
      <c r="ID39" s="246">
        <f t="shared" si="4"/>
        <v>84235</v>
      </c>
      <c r="IE39" s="246">
        <f t="shared" si="5"/>
        <v>83270</v>
      </c>
      <c r="IF39" s="245">
        <f t="shared" si="5"/>
        <v>167505</v>
      </c>
    </row>
    <row r="40" spans="1:242" s="236" customFormat="1" x14ac:dyDescent="0.15">
      <c r="A40" s="659"/>
      <c r="B40" s="284" t="s">
        <v>85</v>
      </c>
      <c r="C40" s="240">
        <f>SUM(C38:C39)</f>
        <v>1649</v>
      </c>
      <c r="D40" s="240">
        <f>SUM(D38:D39)</f>
        <v>1981</v>
      </c>
      <c r="E40" s="261">
        <f>SUM(E38:E39)</f>
        <v>2730</v>
      </c>
      <c r="F40" s="445">
        <f>SUM(F38:F39)</f>
        <v>3276</v>
      </c>
      <c r="G40" s="239">
        <f>D40+F40</f>
        <v>5257</v>
      </c>
      <c r="H40" s="240">
        <f>SUM(H38:H39)</f>
        <v>3564</v>
      </c>
      <c r="I40" s="240">
        <f>SUM(I38:I39)</f>
        <v>4277</v>
      </c>
      <c r="J40" s="261">
        <f>SUM(J38:J39)</f>
        <v>1790</v>
      </c>
      <c r="K40" s="445">
        <f>SUM(K38:K39)</f>
        <v>2147</v>
      </c>
      <c r="L40" s="239">
        <f>I40+K40</f>
        <v>6424</v>
      </c>
      <c r="M40" s="240">
        <f>SUM(M38:M39)</f>
        <v>5814</v>
      </c>
      <c r="N40" s="240">
        <f>SUM(N38:N39)</f>
        <v>6978</v>
      </c>
      <c r="O40" s="261">
        <f>SUM(O38:O39)</f>
        <v>8145</v>
      </c>
      <c r="P40" s="445">
        <f>SUM(P38:P39)</f>
        <v>9775</v>
      </c>
      <c r="Q40" s="239">
        <f>N40+P40</f>
        <v>16753</v>
      </c>
      <c r="R40" s="446">
        <f>SUM(R38:R39)</f>
        <v>11027</v>
      </c>
      <c r="S40" s="240">
        <f>SUM(S38:S39)</f>
        <v>13229</v>
      </c>
      <c r="T40" s="261">
        <f>SUM(T38:T39)</f>
        <v>12665</v>
      </c>
      <c r="U40" s="445">
        <f>SUM(U38:U39)</f>
        <v>15199</v>
      </c>
      <c r="V40" s="239">
        <f t="shared" si="0"/>
        <v>28428</v>
      </c>
      <c r="W40" s="240">
        <f>SUM(W38:W39)</f>
        <v>17444</v>
      </c>
      <c r="X40" s="240">
        <f>SUM(X38:X39)</f>
        <v>20933</v>
      </c>
      <c r="Y40" s="261">
        <f>SUM(Y38:Y39)</f>
        <v>18952</v>
      </c>
      <c r="Z40" s="445">
        <f>SUM(Z38:Z39)</f>
        <v>22741</v>
      </c>
      <c r="AA40" s="239">
        <f>X40+Z40</f>
        <v>43674</v>
      </c>
      <c r="AB40" s="240">
        <f>SUM(AB38:AB39)</f>
        <v>6432</v>
      </c>
      <c r="AC40" s="240">
        <f>SUM(AC38:AC39)</f>
        <v>7719</v>
      </c>
      <c r="AD40" s="261">
        <f>SUM(AD38:AD39)</f>
        <v>6492</v>
      </c>
      <c r="AE40" s="445">
        <f>SUM(AE38:AE39)</f>
        <v>7790</v>
      </c>
      <c r="AF40" s="239">
        <f>AC40+AE40</f>
        <v>15509</v>
      </c>
      <c r="AG40" s="446">
        <f>SUM(AG38:AG39)</f>
        <v>23876</v>
      </c>
      <c r="AH40" s="240">
        <f>SUM(AH38:AH39)</f>
        <v>28652</v>
      </c>
      <c r="AI40" s="261">
        <f>SUM(AI38:AI39)</f>
        <v>25444</v>
      </c>
      <c r="AJ40" s="445">
        <f>SUM(AJ38:AJ39)</f>
        <v>30533</v>
      </c>
      <c r="AK40" s="239">
        <f t="shared" si="1"/>
        <v>59185</v>
      </c>
      <c r="AL40" s="240">
        <f>SUM(AL38:AL39)</f>
        <v>4431</v>
      </c>
      <c r="AM40" s="240">
        <f>SUM(AM38:AM39)</f>
        <v>5320</v>
      </c>
      <c r="AN40" s="261">
        <f>SUM(AN38:AN39)</f>
        <v>4227</v>
      </c>
      <c r="AO40" s="445">
        <f>SUM(AO38:AO39)</f>
        <v>5071</v>
      </c>
      <c r="AP40" s="239">
        <f>AM40+AO40</f>
        <v>10391</v>
      </c>
      <c r="AQ40" s="240">
        <f>SUM(AQ38:AQ39)</f>
        <v>5324</v>
      </c>
      <c r="AR40" s="240">
        <f>SUM(AR38:AR39)</f>
        <v>6387</v>
      </c>
      <c r="AS40" s="261">
        <f>SUM(AS38:AS39)</f>
        <v>4460</v>
      </c>
      <c r="AT40" s="445">
        <f>SUM(AT38:AT39)</f>
        <v>5351</v>
      </c>
      <c r="AU40" s="239">
        <f>AR40+AT40</f>
        <v>11738</v>
      </c>
      <c r="AV40" s="240">
        <f>SUM(AV38:AV39)</f>
        <v>9225</v>
      </c>
      <c r="AW40" s="240">
        <f>SUM(AW38:AW39)</f>
        <v>11069</v>
      </c>
      <c r="AX40" s="261">
        <f>SUM(AX38:AX39)</f>
        <v>8205</v>
      </c>
      <c r="AY40" s="445">
        <f>SUM(AY38:AY39)</f>
        <v>9847</v>
      </c>
      <c r="AZ40" s="239">
        <f>AW40+AY40</f>
        <v>20916</v>
      </c>
      <c r="BA40" s="240">
        <f>SUM(BA38:BA39)</f>
        <v>3345</v>
      </c>
      <c r="BB40" s="240">
        <f>SUM(BB38:BB39)</f>
        <v>4016</v>
      </c>
      <c r="BC40" s="261">
        <f>SUM(BC38:BC39)</f>
        <v>2805</v>
      </c>
      <c r="BD40" s="445">
        <f>SUM(BD38:BD39)</f>
        <v>3368</v>
      </c>
      <c r="BE40" s="239">
        <f>BB40+BD40</f>
        <v>7384</v>
      </c>
      <c r="BF40" s="240">
        <f>SUM(BF38:BF39)</f>
        <v>6256</v>
      </c>
      <c r="BG40" s="240">
        <f>SUM(BG38:BG39)</f>
        <v>7507</v>
      </c>
      <c r="BH40" s="261">
        <f>SUM(BH38:BH39)</f>
        <v>6053</v>
      </c>
      <c r="BI40" s="445">
        <f>SUM(BI38:BI39)</f>
        <v>7263</v>
      </c>
      <c r="BJ40" s="239">
        <f>BG40+BI40</f>
        <v>14770</v>
      </c>
      <c r="BK40" s="240">
        <f>SUM(BK38:BK39)</f>
        <v>2859</v>
      </c>
      <c r="BL40" s="240">
        <f>SUM(BL38:BL39)</f>
        <v>3432</v>
      </c>
      <c r="BM40" s="261">
        <f>SUM(BM38:BM39)</f>
        <v>2568</v>
      </c>
      <c r="BN40" s="445">
        <f>SUM(BN38:BN39)</f>
        <v>3082</v>
      </c>
      <c r="BO40" s="239">
        <f>BL40+BN40</f>
        <v>6514</v>
      </c>
      <c r="BP40" s="240">
        <f>SUM(BP38:BP39)</f>
        <v>4568</v>
      </c>
      <c r="BQ40" s="240">
        <f>SUM(BQ38:BQ39)</f>
        <v>5481</v>
      </c>
      <c r="BR40" s="261">
        <f>SUM(BR38:BR39)</f>
        <v>5162</v>
      </c>
      <c r="BS40" s="445">
        <f>SUM(BS38:BS39)</f>
        <v>6195</v>
      </c>
      <c r="BT40" s="239">
        <f>BQ40+BS40</f>
        <v>11676</v>
      </c>
      <c r="BU40" s="240">
        <f>SUM(BU38:BU39)</f>
        <v>2665</v>
      </c>
      <c r="BV40" s="240">
        <f>SUM(BV38:BV39)</f>
        <v>3197</v>
      </c>
      <c r="BW40" s="261">
        <f>SUM(BW38:BW39)</f>
        <v>2721</v>
      </c>
      <c r="BX40" s="445">
        <f>SUM(BX38:BX39)</f>
        <v>3265</v>
      </c>
      <c r="BY40" s="239">
        <f>BV40+BX40</f>
        <v>6462</v>
      </c>
      <c r="BZ40" s="240">
        <f>SUM(BZ38:BZ39)</f>
        <v>3351</v>
      </c>
      <c r="CA40" s="240">
        <f>SUM(CA38:CA39)</f>
        <v>4022</v>
      </c>
      <c r="CB40" s="261">
        <f>SUM(CB38:CB39)</f>
        <v>3673</v>
      </c>
      <c r="CC40" s="445">
        <f>SUM(CC38:CC39)</f>
        <v>4408</v>
      </c>
      <c r="CD40" s="239">
        <f>CA40+CC40</f>
        <v>8430</v>
      </c>
      <c r="CE40" s="240">
        <f>SUM(CE38:CE39)</f>
        <v>1358</v>
      </c>
      <c r="CF40" s="240">
        <f>SUM(CF38:CF39)</f>
        <v>1628</v>
      </c>
      <c r="CG40" s="261">
        <f>SUM(CG38:CG39)</f>
        <v>1654</v>
      </c>
      <c r="CH40" s="445">
        <f>SUM(CH38:CH39)</f>
        <v>1985</v>
      </c>
      <c r="CI40" s="239">
        <f>CF40+CH40</f>
        <v>3613</v>
      </c>
      <c r="CJ40" s="240">
        <f>SUM(CJ38:CJ39)</f>
        <v>3658</v>
      </c>
      <c r="CK40" s="240">
        <f>SUM(CK38:CK39)</f>
        <v>4390</v>
      </c>
      <c r="CL40" s="261">
        <f>SUM(CL38:CL39)</f>
        <v>3825</v>
      </c>
      <c r="CM40" s="445">
        <f>SUM(CM38:CM39)</f>
        <v>4589</v>
      </c>
      <c r="CN40" s="239">
        <f>CK40+CM40</f>
        <v>8979</v>
      </c>
      <c r="CO40" s="240">
        <f>SUM(CO38:CO39)</f>
        <v>5016</v>
      </c>
      <c r="CP40" s="240">
        <f>SUM(CP38:CP39)</f>
        <v>6017</v>
      </c>
      <c r="CQ40" s="261">
        <f>SUM(CQ38:CQ39)</f>
        <v>5479</v>
      </c>
      <c r="CR40" s="445">
        <f>SUM(CR38:CR39)</f>
        <v>6574</v>
      </c>
      <c r="CS40" s="239">
        <f t="shared" si="2"/>
        <v>12591</v>
      </c>
      <c r="CT40" s="240">
        <f>SUM(CT38:CT39)</f>
        <v>2832</v>
      </c>
      <c r="CU40" s="240">
        <f>SUM(CU38:CU39)</f>
        <v>3401</v>
      </c>
      <c r="CV40" s="261">
        <f>SUM(CV38:CV39)</f>
        <v>3187</v>
      </c>
      <c r="CW40" s="445">
        <f>SUM(CW38:CW39)</f>
        <v>3826</v>
      </c>
      <c r="CX40" s="239">
        <f>CU40+CW40</f>
        <v>7227</v>
      </c>
      <c r="CY40" s="240">
        <f>SUM(CY38:CY39)</f>
        <v>1093</v>
      </c>
      <c r="CZ40" s="240">
        <f>SUM(CZ38:CZ39)</f>
        <v>1314</v>
      </c>
      <c r="DA40" s="261">
        <f>SUM(DA38:DA39)</f>
        <v>1144</v>
      </c>
      <c r="DB40" s="445">
        <f>SUM(DB38:DB39)</f>
        <v>1374</v>
      </c>
      <c r="DC40" s="239">
        <f>CZ40+DB40</f>
        <v>2688</v>
      </c>
      <c r="DD40" s="240">
        <f>SUM(DD38:DD39)</f>
        <v>664</v>
      </c>
      <c r="DE40" s="240">
        <f>SUM(DE38:DE39)</f>
        <v>798</v>
      </c>
      <c r="DF40" s="261">
        <f>SUM(DF38:DF39)</f>
        <v>939</v>
      </c>
      <c r="DG40" s="445">
        <f>SUM(DG38:DG39)</f>
        <v>1128</v>
      </c>
      <c r="DH40" s="239">
        <f>DE40+DG40</f>
        <v>1926</v>
      </c>
      <c r="DI40" s="446">
        <f>SUM(DI38:DI39)</f>
        <v>1757</v>
      </c>
      <c r="DJ40" s="240">
        <f>SUM(DJ38:DJ39)</f>
        <v>2107</v>
      </c>
      <c r="DK40" s="261">
        <f>SUM(DK38:DK39)</f>
        <v>2083</v>
      </c>
      <c r="DL40" s="445">
        <f>SUM(DL38:DL39)</f>
        <v>2498</v>
      </c>
      <c r="DM40" s="239">
        <f t="shared" si="3"/>
        <v>4605</v>
      </c>
      <c r="DN40" s="240">
        <f>SUM(DN38:DN39)</f>
        <v>680</v>
      </c>
      <c r="DO40" s="240">
        <f>SUM(DO38:DO39)</f>
        <v>816</v>
      </c>
      <c r="DP40" s="261">
        <f>SUM(DP38:DP39)</f>
        <v>631</v>
      </c>
      <c r="DQ40" s="445">
        <f>SUM(DQ38:DQ39)</f>
        <v>759</v>
      </c>
      <c r="DR40" s="239">
        <f>DO40+DQ40</f>
        <v>1575</v>
      </c>
      <c r="DS40" s="446">
        <f>SUM(DS38:DS39)</f>
        <v>780</v>
      </c>
      <c r="DT40" s="240">
        <f>SUM(DT38:DT39)</f>
        <v>936</v>
      </c>
      <c r="DU40" s="261">
        <f>SUM(DU38:DU39)</f>
        <v>937</v>
      </c>
      <c r="DV40" s="445">
        <f>SUM(DV38:DV39)</f>
        <v>1126</v>
      </c>
      <c r="DW40" s="239">
        <f>DT40+DV40</f>
        <v>2062</v>
      </c>
      <c r="DX40" s="240">
        <f>SUM(DX38:DX39)</f>
        <v>3401</v>
      </c>
      <c r="DY40" s="240">
        <f>SUM(DY38:DY39)</f>
        <v>4081</v>
      </c>
      <c r="DZ40" s="261">
        <f>SUM(DZ38:DZ39)</f>
        <v>2761</v>
      </c>
      <c r="EA40" s="445">
        <f>SUM(EA38:EA39)</f>
        <v>3314</v>
      </c>
      <c r="EB40" s="239">
        <f>DY40+EA40</f>
        <v>7395</v>
      </c>
      <c r="EC40" s="240">
        <f>SUM(EC38:EC39)</f>
        <v>5284</v>
      </c>
      <c r="ED40" s="240">
        <f>SUM(ED38:ED39)</f>
        <v>6343</v>
      </c>
      <c r="EE40" s="261">
        <f>SUM(EE38:EE39)</f>
        <v>3347</v>
      </c>
      <c r="EF40" s="445">
        <f>SUM(EF38:EF39)</f>
        <v>4014</v>
      </c>
      <c r="EG40" s="239">
        <f>ED40+EF40</f>
        <v>10357</v>
      </c>
      <c r="EH40" s="240">
        <f>SUM(EH38:EH39)</f>
        <v>746</v>
      </c>
      <c r="EI40" s="240">
        <f>SUM(EI38:EI39)</f>
        <v>895</v>
      </c>
      <c r="EJ40" s="261">
        <f>SUM(EJ38:EJ39)</f>
        <v>836</v>
      </c>
      <c r="EK40" s="445">
        <f>SUM(EK38:EK39)</f>
        <v>1003</v>
      </c>
      <c r="EL40" s="239">
        <f>EI40+EK40</f>
        <v>1898</v>
      </c>
      <c r="EM40" s="240">
        <f>SUM(EM38:EM39)</f>
        <v>259</v>
      </c>
      <c r="EN40" s="240">
        <f>SUM(EN38:EN39)</f>
        <v>311</v>
      </c>
      <c r="EO40" s="261">
        <f>SUM(EO38:EO39)</f>
        <v>225</v>
      </c>
      <c r="EP40" s="445">
        <f>SUM(EP38:EP39)</f>
        <v>271</v>
      </c>
      <c r="EQ40" s="239">
        <f>EN40+EP40</f>
        <v>582</v>
      </c>
      <c r="ER40" s="240">
        <f>SUM(ER38:ER39)</f>
        <v>225</v>
      </c>
      <c r="ES40" s="240">
        <f>SUM(ES38:ES39)</f>
        <v>270</v>
      </c>
      <c r="ET40" s="261">
        <f>SUM(ET38:ET39)</f>
        <v>217</v>
      </c>
      <c r="EU40" s="445">
        <f>SUM(EU38:EU39)</f>
        <v>259</v>
      </c>
      <c r="EV40" s="239">
        <f>ES40+EU40</f>
        <v>529</v>
      </c>
      <c r="EW40" s="240">
        <f>SUM(EW38:EW39)</f>
        <v>2497</v>
      </c>
      <c r="EX40" s="240">
        <f>SUM(EX38:EX39)</f>
        <v>3000</v>
      </c>
      <c r="EY40" s="261">
        <f>SUM(EY38:EY39)</f>
        <v>1992</v>
      </c>
      <c r="EZ40" s="445">
        <f>SUM(EZ38:EZ39)</f>
        <v>2388</v>
      </c>
      <c r="FA40" s="239">
        <f>EX40+EZ40</f>
        <v>5388</v>
      </c>
      <c r="FB40" s="240">
        <f>SUM(FB38:FB39)</f>
        <v>6139</v>
      </c>
      <c r="FC40" s="240">
        <f>SUM(FC38:FC39)</f>
        <v>7365</v>
      </c>
      <c r="FD40" s="261">
        <f>SUM(FD38:FD39)</f>
        <v>1584</v>
      </c>
      <c r="FE40" s="445">
        <f>SUM(FE38:FE39)</f>
        <v>1899</v>
      </c>
      <c r="FF40" s="239">
        <f t="shared" si="33"/>
        <v>9264</v>
      </c>
      <c r="FG40" s="240">
        <f>SUM(FG38:FG39)</f>
        <v>483</v>
      </c>
      <c r="FH40" s="240">
        <f>SUM(FH38:FH39)</f>
        <v>577</v>
      </c>
      <c r="FI40" s="261">
        <f>SUM(FI38:FI39)</f>
        <v>409</v>
      </c>
      <c r="FJ40" s="445">
        <f>SUM(FJ38:FJ39)</f>
        <v>490</v>
      </c>
      <c r="FK40" s="239">
        <f t="shared" si="34"/>
        <v>1067</v>
      </c>
      <c r="FL40" s="240">
        <f>SUM(FL38:FL39)</f>
        <v>509</v>
      </c>
      <c r="FM40" s="240">
        <f>SUM(FM38:FM39)</f>
        <v>610</v>
      </c>
      <c r="FN40" s="261">
        <f>SUM(FN38:FN39)</f>
        <v>440</v>
      </c>
      <c r="FO40" s="445">
        <f>SUM(FO38:FO39)</f>
        <v>528</v>
      </c>
      <c r="FP40" s="239">
        <f t="shared" si="35"/>
        <v>1138</v>
      </c>
      <c r="FQ40" s="240">
        <f>SUM(FQ38:FQ39)</f>
        <v>534</v>
      </c>
      <c r="FR40" s="240">
        <f>SUM(FR38:FR39)</f>
        <v>643</v>
      </c>
      <c r="FS40" s="261">
        <f>SUM(FS38:FS39)</f>
        <v>746</v>
      </c>
      <c r="FT40" s="445">
        <f>SUM(FT38:FT39)</f>
        <v>893</v>
      </c>
      <c r="FU40" s="239">
        <f t="shared" si="36"/>
        <v>1536</v>
      </c>
      <c r="FV40" s="240">
        <f>SUM(FV38:FV39)</f>
        <v>333</v>
      </c>
      <c r="FW40" s="240">
        <f>SUM(FW38:FW39)</f>
        <v>398</v>
      </c>
      <c r="FX40" s="261">
        <f>SUM(FX38:FX39)</f>
        <v>318</v>
      </c>
      <c r="FY40" s="445">
        <f>SUM(FY38:FY39)</f>
        <v>380</v>
      </c>
      <c r="FZ40" s="239">
        <f>FW40+FY40</f>
        <v>778</v>
      </c>
      <c r="GA40" s="240">
        <f>SUM(GA38:GA39)</f>
        <v>491</v>
      </c>
      <c r="GB40" s="240">
        <f>SUM(GB38:GB39)</f>
        <v>589</v>
      </c>
      <c r="GC40" s="261">
        <f>SUM(GC38:GC39)</f>
        <v>648</v>
      </c>
      <c r="GD40" s="445">
        <f>SUM(GD38:GD39)</f>
        <v>779</v>
      </c>
      <c r="GE40" s="239">
        <f t="shared" si="38"/>
        <v>1368</v>
      </c>
      <c r="GF40" s="240">
        <f>SUM(GF38:GF39)</f>
        <v>136</v>
      </c>
      <c r="GG40" s="240">
        <f>SUM(GG38:GG39)</f>
        <v>163</v>
      </c>
      <c r="GH40" s="261">
        <f>SUM(GH38:GH39)</f>
        <v>156</v>
      </c>
      <c r="GI40" s="445">
        <f>SUM(GI38:GI39)</f>
        <v>187</v>
      </c>
      <c r="GJ40" s="239">
        <f t="shared" si="39"/>
        <v>350</v>
      </c>
      <c r="GK40" s="240">
        <f>SUM(GK38:GK39)</f>
        <v>1453</v>
      </c>
      <c r="GL40" s="240">
        <f>SUM(GL38:GL39)</f>
        <v>1744</v>
      </c>
      <c r="GM40" s="261">
        <f>SUM(GM38:GM39)</f>
        <v>1613</v>
      </c>
      <c r="GN40" s="445">
        <f>SUM(GN38:GN39)</f>
        <v>1934</v>
      </c>
      <c r="GO40" s="239">
        <f t="shared" si="40"/>
        <v>3678</v>
      </c>
      <c r="GP40" s="240">
        <f>SUM(GP38:GP39)</f>
        <v>352</v>
      </c>
      <c r="GQ40" s="240">
        <f>SUM(GQ38:GQ39)</f>
        <v>421</v>
      </c>
      <c r="GR40" s="261">
        <f>SUM(GR38:GR39)</f>
        <v>741</v>
      </c>
      <c r="GS40" s="445">
        <f>SUM(GS38:GS39)</f>
        <v>889</v>
      </c>
      <c r="GT40" s="239">
        <f>GQ40+GS40</f>
        <v>1310</v>
      </c>
      <c r="GU40" s="240">
        <f>SUM(GU38:GU39)</f>
        <v>2222</v>
      </c>
      <c r="GV40" s="240">
        <f>SUM(GV38:GV39)</f>
        <v>2666</v>
      </c>
      <c r="GW40" s="261">
        <f>SUM(GW38:GW39)</f>
        <v>1904</v>
      </c>
      <c r="GX40" s="445">
        <f>SUM(GX38:GX39)</f>
        <v>2284</v>
      </c>
      <c r="GY40" s="239">
        <f>GV40+GX40</f>
        <v>4950</v>
      </c>
      <c r="GZ40" s="240">
        <f>SUM(GZ38:GZ39)</f>
        <v>2487</v>
      </c>
      <c r="HA40" s="240">
        <f>SUM(HA38:HA39)</f>
        <v>2983</v>
      </c>
      <c r="HB40" s="261">
        <f>SUM(HB38:HB39)</f>
        <v>2491</v>
      </c>
      <c r="HC40" s="445">
        <f>SUM(HC38:HC39)</f>
        <v>2990</v>
      </c>
      <c r="HD40" s="239">
        <f>HA40+HC40</f>
        <v>5973</v>
      </c>
      <c r="HE40" s="240">
        <f>SUM(HE38:HE39)</f>
        <v>8749</v>
      </c>
      <c r="HF40" s="240">
        <f>SUM(HF38:HF39)</f>
        <v>10498</v>
      </c>
      <c r="HG40" s="261">
        <f>SUM(HG38:HG39)</f>
        <v>10169</v>
      </c>
      <c r="HH40" s="445">
        <f>SUM(HH38:HH39)</f>
        <v>12201</v>
      </c>
      <c r="HI40" s="239">
        <f>HF40+HH40</f>
        <v>22699</v>
      </c>
      <c r="HJ40" s="240">
        <f>SUM(HJ38:HJ39)</f>
        <v>2191</v>
      </c>
      <c r="HK40" s="240">
        <f>SUM(HK38:HK39)</f>
        <v>2629</v>
      </c>
      <c r="HL40" s="261">
        <f>SUM(HL38:HL39)</f>
        <v>2025</v>
      </c>
      <c r="HM40" s="445">
        <f>SUM(HM38:HM39)</f>
        <v>2428</v>
      </c>
      <c r="HN40" s="239">
        <f>HK40+HM40</f>
        <v>5057</v>
      </c>
      <c r="HO40" s="240">
        <f>SUM(HO38:HO39)</f>
        <v>2975</v>
      </c>
      <c r="HP40" s="240">
        <f>SUM(HP38:HP39)</f>
        <v>3571</v>
      </c>
      <c r="HQ40" s="261">
        <f>SUM(HQ38:HQ39)</f>
        <v>4014</v>
      </c>
      <c r="HR40" s="445">
        <f>SUM(HR38:HR39)</f>
        <v>4816</v>
      </c>
      <c r="HS40" s="239">
        <f>HP40+HR40</f>
        <v>8387</v>
      </c>
      <c r="HT40" s="240">
        <f>SUM(HT38:HT39)</f>
        <v>984</v>
      </c>
      <c r="HU40" s="240">
        <f>SUM(HU38:HU39)</f>
        <v>1180</v>
      </c>
      <c r="HV40" s="261">
        <f>SUM(HV38:HV39)</f>
        <v>1161</v>
      </c>
      <c r="HW40" s="445">
        <f>SUM(HW38:HW39)</f>
        <v>1391</v>
      </c>
      <c r="HX40" s="239">
        <f>HU40+HW40</f>
        <v>2571</v>
      </c>
      <c r="HY40" s="240">
        <f>SUM(HY38:HY39)</f>
        <v>1322</v>
      </c>
      <c r="HZ40" s="240">
        <f>SUM(HZ38:HZ39)</f>
        <v>1585</v>
      </c>
      <c r="IA40" s="261">
        <f>SUM(IA38:IA39)</f>
        <v>1418</v>
      </c>
      <c r="IB40" s="445">
        <f>SUM(IB38:IB39)</f>
        <v>1701</v>
      </c>
      <c r="IC40" s="239">
        <f>HZ40+IB40</f>
        <v>3286</v>
      </c>
      <c r="ID40" s="240">
        <f t="shared" si="4"/>
        <v>158111</v>
      </c>
      <c r="IE40" s="240">
        <f t="shared" si="5"/>
        <v>155404</v>
      </c>
      <c r="IF40" s="239">
        <f t="shared" si="5"/>
        <v>313515</v>
      </c>
    </row>
    <row r="42" spans="1:242" s="237" customFormat="1" x14ac:dyDescent="0.15">
      <c r="A42" s="237" t="s">
        <v>108</v>
      </c>
      <c r="R42" s="314"/>
      <c r="S42" s="314"/>
      <c r="T42" s="314"/>
      <c r="U42" s="314"/>
      <c r="V42" s="314"/>
      <c r="AG42" s="314"/>
      <c r="AH42" s="314"/>
      <c r="AI42" s="314"/>
      <c r="AJ42" s="314"/>
      <c r="AK42" s="314"/>
      <c r="AP42" s="236"/>
      <c r="AU42" s="236"/>
      <c r="AZ42" s="236"/>
      <c r="BE42" s="236"/>
      <c r="BJ42" s="236"/>
      <c r="BO42" s="236"/>
      <c r="BT42" s="236"/>
      <c r="BY42" s="236"/>
      <c r="CD42" s="236"/>
      <c r="CO42" s="314"/>
      <c r="CP42" s="314"/>
      <c r="CQ42" s="314"/>
      <c r="CR42" s="314"/>
      <c r="CS42" s="314"/>
      <c r="CX42" s="236"/>
      <c r="DI42" s="314"/>
      <c r="DJ42" s="314"/>
      <c r="DK42" s="314"/>
      <c r="DL42" s="314"/>
      <c r="DM42" s="314"/>
      <c r="DR42" s="236"/>
      <c r="DW42" s="236"/>
      <c r="EB42" s="236"/>
      <c r="EG42" s="236"/>
      <c r="EL42" s="236"/>
      <c r="EQ42" s="236"/>
      <c r="GT42" s="236"/>
      <c r="GY42" s="236"/>
      <c r="HD42" s="236"/>
      <c r="HI42" s="236"/>
      <c r="HN42" s="236"/>
      <c r="HS42" s="236"/>
      <c r="HX42" s="236"/>
      <c r="IC42" s="236"/>
      <c r="IF42" s="236"/>
    </row>
    <row r="43" spans="1:242" s="237" customFormat="1" x14ac:dyDescent="0.15">
      <c r="A43" s="237" t="s">
        <v>106</v>
      </c>
      <c r="B43" s="237" t="s">
        <v>105</v>
      </c>
      <c r="C43" s="237">
        <v>837</v>
      </c>
      <c r="D43" s="237">
        <v>1005</v>
      </c>
      <c r="E43" s="237">
        <v>1373</v>
      </c>
      <c r="F43" s="237">
        <v>1647</v>
      </c>
      <c r="G43" s="237">
        <v>2652</v>
      </c>
      <c r="H43" s="238">
        <v>2131</v>
      </c>
      <c r="I43" s="238">
        <v>2556</v>
      </c>
      <c r="J43" s="238">
        <v>1295</v>
      </c>
      <c r="K43" s="238">
        <v>1554</v>
      </c>
      <c r="L43" s="238">
        <v>4110</v>
      </c>
      <c r="M43" s="237">
        <v>2722</v>
      </c>
      <c r="N43" s="237">
        <v>3266</v>
      </c>
      <c r="O43" s="237">
        <v>3414</v>
      </c>
      <c r="P43" s="237">
        <v>4098</v>
      </c>
      <c r="Q43" s="237">
        <v>7364</v>
      </c>
      <c r="R43" s="314">
        <v>5690</v>
      </c>
      <c r="S43" s="314">
        <v>6829</v>
      </c>
      <c r="T43" s="314">
        <v>6082</v>
      </c>
      <c r="U43" s="314">
        <v>7298</v>
      </c>
      <c r="V43" s="314">
        <v>14127</v>
      </c>
      <c r="W43" s="237">
        <v>4042</v>
      </c>
      <c r="X43" s="237">
        <v>4850</v>
      </c>
      <c r="Y43" s="237">
        <v>4073</v>
      </c>
      <c r="Z43" s="237">
        <v>4888</v>
      </c>
      <c r="AA43" s="237">
        <v>9738</v>
      </c>
      <c r="AB43" s="237">
        <v>2216</v>
      </c>
      <c r="AC43" s="237">
        <v>2660</v>
      </c>
      <c r="AD43" s="237">
        <v>2658</v>
      </c>
      <c r="AE43" s="237">
        <v>3191</v>
      </c>
      <c r="AF43" s="237">
        <v>5851</v>
      </c>
      <c r="AG43" s="314">
        <v>6258</v>
      </c>
      <c r="AH43" s="314">
        <v>7510</v>
      </c>
      <c r="AI43" s="314">
        <v>6731</v>
      </c>
      <c r="AJ43" s="314">
        <v>8077</v>
      </c>
      <c r="AK43" s="314">
        <v>15587</v>
      </c>
      <c r="AL43" s="237">
        <v>2017</v>
      </c>
      <c r="AM43" s="237">
        <v>2422</v>
      </c>
      <c r="AN43" s="237">
        <v>1911</v>
      </c>
      <c r="AO43" s="237">
        <v>2294</v>
      </c>
      <c r="AP43" s="236">
        <v>4716</v>
      </c>
      <c r="AQ43" s="237">
        <v>2092</v>
      </c>
      <c r="AR43" s="237">
        <v>2510</v>
      </c>
      <c r="AS43" s="237">
        <v>1898</v>
      </c>
      <c r="AT43" s="237">
        <v>2279</v>
      </c>
      <c r="AU43" s="236">
        <v>4789</v>
      </c>
      <c r="AV43" s="237">
        <v>3457</v>
      </c>
      <c r="AW43" s="237">
        <v>4148</v>
      </c>
      <c r="AX43" s="237">
        <v>3080</v>
      </c>
      <c r="AY43" s="237">
        <v>3696</v>
      </c>
      <c r="AZ43" s="236">
        <v>7844</v>
      </c>
      <c r="BA43" s="237">
        <v>1309</v>
      </c>
      <c r="BB43" s="237">
        <v>1572</v>
      </c>
      <c r="BC43" s="237">
        <v>1213</v>
      </c>
      <c r="BD43" s="237">
        <v>1455</v>
      </c>
      <c r="BE43" s="236">
        <v>3027</v>
      </c>
      <c r="BF43" s="237">
        <v>2174</v>
      </c>
      <c r="BG43" s="237">
        <v>2611</v>
      </c>
      <c r="BH43" s="237">
        <v>2246</v>
      </c>
      <c r="BI43" s="237">
        <v>2695</v>
      </c>
      <c r="BJ43" s="236">
        <v>5306</v>
      </c>
      <c r="BK43" s="237">
        <v>1107</v>
      </c>
      <c r="BL43" s="237">
        <v>1329</v>
      </c>
      <c r="BM43" s="237">
        <v>1134</v>
      </c>
      <c r="BN43" s="237">
        <v>1361</v>
      </c>
      <c r="BO43" s="236">
        <v>2690</v>
      </c>
      <c r="BP43" s="237">
        <v>1545</v>
      </c>
      <c r="BQ43" s="237">
        <v>1854</v>
      </c>
      <c r="BR43" s="237">
        <v>1671</v>
      </c>
      <c r="BS43" s="237">
        <v>2005</v>
      </c>
      <c r="BT43" s="236">
        <v>3859</v>
      </c>
      <c r="BU43" s="237">
        <v>1368</v>
      </c>
      <c r="BV43" s="237">
        <v>1641</v>
      </c>
      <c r="BW43" s="237">
        <v>1499</v>
      </c>
      <c r="BX43" s="237">
        <v>1800</v>
      </c>
      <c r="BY43" s="236">
        <v>3441</v>
      </c>
      <c r="BZ43" s="237">
        <v>1341</v>
      </c>
      <c r="CA43" s="237">
        <v>1610</v>
      </c>
      <c r="CB43" s="237">
        <v>1409</v>
      </c>
      <c r="CC43" s="237">
        <v>1691</v>
      </c>
      <c r="CD43" s="236">
        <v>3301</v>
      </c>
      <c r="CE43" s="237">
        <v>718</v>
      </c>
      <c r="CF43" s="237">
        <v>863</v>
      </c>
      <c r="CG43" s="237">
        <v>944</v>
      </c>
      <c r="CH43" s="237">
        <v>1132</v>
      </c>
      <c r="CI43" s="237">
        <v>1995</v>
      </c>
      <c r="CJ43" s="237">
        <v>1831</v>
      </c>
      <c r="CK43" s="237">
        <v>2197</v>
      </c>
      <c r="CL43" s="237">
        <v>1834</v>
      </c>
      <c r="CM43" s="237">
        <v>2200</v>
      </c>
      <c r="CN43" s="237">
        <v>4397</v>
      </c>
      <c r="CO43" s="314">
        <v>2549</v>
      </c>
      <c r="CP43" s="314">
        <v>3058</v>
      </c>
      <c r="CQ43" s="314">
        <v>2778</v>
      </c>
      <c r="CR43" s="314">
        <v>3335</v>
      </c>
      <c r="CS43" s="314">
        <v>6393</v>
      </c>
      <c r="CT43" s="237">
        <v>710</v>
      </c>
      <c r="CU43" s="237">
        <v>853</v>
      </c>
      <c r="CV43" s="237">
        <v>586</v>
      </c>
      <c r="CW43" s="237">
        <v>704</v>
      </c>
      <c r="CX43" s="236">
        <v>1557</v>
      </c>
      <c r="CY43" s="237">
        <v>395</v>
      </c>
      <c r="CZ43" s="237">
        <v>474</v>
      </c>
      <c r="DA43" s="237">
        <v>452</v>
      </c>
      <c r="DB43" s="237">
        <v>543</v>
      </c>
      <c r="DC43" s="237">
        <v>1017</v>
      </c>
      <c r="DD43" s="237">
        <v>392</v>
      </c>
      <c r="DE43" s="237">
        <v>471</v>
      </c>
      <c r="DF43" s="237">
        <v>378</v>
      </c>
      <c r="DG43" s="237">
        <v>454</v>
      </c>
      <c r="DH43" s="237">
        <v>925</v>
      </c>
      <c r="DI43" s="314">
        <v>787</v>
      </c>
      <c r="DJ43" s="314">
        <v>944</v>
      </c>
      <c r="DK43" s="314">
        <v>830</v>
      </c>
      <c r="DL43" s="314">
        <v>995</v>
      </c>
      <c r="DM43" s="314">
        <v>1939</v>
      </c>
      <c r="DN43" s="237">
        <v>269</v>
      </c>
      <c r="DO43" s="237">
        <v>324</v>
      </c>
      <c r="DP43" s="237">
        <v>288</v>
      </c>
      <c r="DQ43" s="237">
        <v>347</v>
      </c>
      <c r="DR43" s="236">
        <v>671</v>
      </c>
      <c r="DS43" s="237">
        <v>329</v>
      </c>
      <c r="DT43" s="237">
        <v>395</v>
      </c>
      <c r="DU43" s="237">
        <v>305</v>
      </c>
      <c r="DV43" s="237">
        <v>368</v>
      </c>
      <c r="DW43" s="236">
        <v>763</v>
      </c>
      <c r="DX43" s="237">
        <v>1335</v>
      </c>
      <c r="DY43" s="237">
        <v>1603</v>
      </c>
      <c r="DZ43" s="237">
        <v>1145</v>
      </c>
      <c r="EA43" s="237">
        <v>1372</v>
      </c>
      <c r="EB43" s="236">
        <v>2975</v>
      </c>
      <c r="EC43" s="237">
        <v>1552</v>
      </c>
      <c r="ED43" s="237">
        <v>1862</v>
      </c>
      <c r="EE43" s="237">
        <v>1353</v>
      </c>
      <c r="EF43" s="237">
        <v>1622</v>
      </c>
      <c r="EG43" s="236">
        <v>3484</v>
      </c>
      <c r="EH43" s="237">
        <v>303</v>
      </c>
      <c r="EI43" s="237">
        <v>362</v>
      </c>
      <c r="EJ43" s="237">
        <v>305</v>
      </c>
      <c r="EK43" s="237">
        <v>366</v>
      </c>
      <c r="EL43" s="236">
        <v>728</v>
      </c>
      <c r="EM43" s="237">
        <v>134</v>
      </c>
      <c r="EN43" s="237">
        <v>162</v>
      </c>
      <c r="EO43" s="237">
        <v>141</v>
      </c>
      <c r="EP43" s="237">
        <v>169</v>
      </c>
      <c r="EQ43" s="236">
        <v>331</v>
      </c>
      <c r="ER43" s="237">
        <v>113</v>
      </c>
      <c r="ES43" s="237">
        <v>136</v>
      </c>
      <c r="ET43" s="237">
        <v>98</v>
      </c>
      <c r="EU43" s="237">
        <v>116</v>
      </c>
      <c r="EV43" s="237">
        <v>252</v>
      </c>
      <c r="EW43" s="237">
        <v>772</v>
      </c>
      <c r="EX43" s="237">
        <v>926</v>
      </c>
      <c r="EY43" s="237">
        <v>724</v>
      </c>
      <c r="EZ43" s="237">
        <v>868</v>
      </c>
      <c r="FA43" s="237">
        <v>1794</v>
      </c>
      <c r="FB43" s="237">
        <v>986</v>
      </c>
      <c r="FC43" s="237">
        <v>1185</v>
      </c>
      <c r="FD43" s="237">
        <v>934</v>
      </c>
      <c r="FE43" s="237">
        <v>1121</v>
      </c>
      <c r="FF43" s="237">
        <v>2306</v>
      </c>
      <c r="FG43" s="237">
        <v>66</v>
      </c>
      <c r="FH43" s="237">
        <v>79</v>
      </c>
      <c r="FI43" s="237">
        <v>40</v>
      </c>
      <c r="FJ43" s="237">
        <v>47</v>
      </c>
      <c r="FK43" s="237">
        <v>126</v>
      </c>
      <c r="FL43" s="237">
        <v>191</v>
      </c>
      <c r="FM43" s="237">
        <v>229</v>
      </c>
      <c r="FN43" s="237">
        <v>166</v>
      </c>
      <c r="FO43" s="237">
        <v>198</v>
      </c>
      <c r="FP43" s="237">
        <v>427</v>
      </c>
      <c r="FQ43" s="237">
        <v>107</v>
      </c>
      <c r="FR43" s="237">
        <v>129</v>
      </c>
      <c r="FS43" s="237">
        <v>156</v>
      </c>
      <c r="FT43" s="237">
        <v>187</v>
      </c>
      <c r="FU43" s="237">
        <v>316</v>
      </c>
      <c r="FV43" s="237">
        <v>182</v>
      </c>
      <c r="FW43" s="237">
        <v>219</v>
      </c>
      <c r="FX43" s="237">
        <v>206</v>
      </c>
      <c r="FY43" s="237">
        <v>246</v>
      </c>
      <c r="FZ43" s="237">
        <v>465</v>
      </c>
      <c r="GA43" s="237">
        <v>258</v>
      </c>
      <c r="GB43" s="237">
        <v>309</v>
      </c>
      <c r="GC43" s="237">
        <v>306</v>
      </c>
      <c r="GD43" s="237">
        <v>368</v>
      </c>
      <c r="GE43" s="237">
        <v>677</v>
      </c>
      <c r="GF43" s="237">
        <v>69</v>
      </c>
      <c r="GG43" s="237">
        <v>83</v>
      </c>
      <c r="GH43" s="237">
        <v>85</v>
      </c>
      <c r="GI43" s="237">
        <v>101</v>
      </c>
      <c r="GJ43" s="237">
        <v>184</v>
      </c>
      <c r="GK43" s="237">
        <v>434</v>
      </c>
      <c r="GL43" s="237">
        <v>519</v>
      </c>
      <c r="GM43" s="237">
        <v>466</v>
      </c>
      <c r="GN43" s="237">
        <v>560</v>
      </c>
      <c r="GO43" s="237">
        <v>1079</v>
      </c>
      <c r="GP43" s="237">
        <v>212</v>
      </c>
      <c r="GQ43" s="237">
        <v>253</v>
      </c>
      <c r="GR43" s="237">
        <v>448</v>
      </c>
      <c r="GS43" s="237">
        <v>538</v>
      </c>
      <c r="GT43" s="236">
        <v>791</v>
      </c>
      <c r="GU43" s="237">
        <v>1164</v>
      </c>
      <c r="GV43" s="237">
        <v>1395</v>
      </c>
      <c r="GW43" s="237">
        <v>1063</v>
      </c>
      <c r="GX43" s="237">
        <v>1276</v>
      </c>
      <c r="GY43" s="236">
        <v>2671</v>
      </c>
      <c r="GZ43" s="237">
        <v>212</v>
      </c>
      <c r="HA43" s="237">
        <v>253</v>
      </c>
      <c r="HB43" s="237">
        <v>448</v>
      </c>
      <c r="HC43" s="237">
        <v>538</v>
      </c>
      <c r="HD43" s="236">
        <v>791</v>
      </c>
      <c r="HE43" s="237">
        <v>1164</v>
      </c>
      <c r="HF43" s="237">
        <v>1395</v>
      </c>
      <c r="HG43" s="237">
        <v>1063</v>
      </c>
      <c r="HH43" s="237">
        <v>1276</v>
      </c>
      <c r="HI43" s="236">
        <v>2671</v>
      </c>
      <c r="HJ43" s="237">
        <v>212</v>
      </c>
      <c r="HK43" s="237">
        <v>253</v>
      </c>
      <c r="HL43" s="237">
        <v>448</v>
      </c>
      <c r="HM43" s="237">
        <v>538</v>
      </c>
      <c r="HN43" s="236">
        <v>791</v>
      </c>
      <c r="HO43" s="237">
        <v>1164</v>
      </c>
      <c r="HP43" s="237">
        <v>1395</v>
      </c>
      <c r="HQ43" s="237">
        <v>1063</v>
      </c>
      <c r="HR43" s="237">
        <v>1276</v>
      </c>
      <c r="HS43" s="236">
        <v>2671</v>
      </c>
      <c r="HT43" s="237">
        <v>212</v>
      </c>
      <c r="HU43" s="237">
        <v>253</v>
      </c>
      <c r="HV43" s="237">
        <v>448</v>
      </c>
      <c r="HW43" s="237">
        <v>538</v>
      </c>
      <c r="HX43" s="236">
        <v>791</v>
      </c>
      <c r="HY43" s="237">
        <v>1164</v>
      </c>
      <c r="HZ43" s="237">
        <v>1395</v>
      </c>
      <c r="IA43" s="237">
        <v>1063</v>
      </c>
      <c r="IB43" s="237">
        <v>1276</v>
      </c>
      <c r="IC43" s="236">
        <v>2671</v>
      </c>
      <c r="ID43" s="237">
        <v>49061</v>
      </c>
      <c r="IE43" s="237">
        <v>49555</v>
      </c>
      <c r="IF43" s="236">
        <v>98616</v>
      </c>
    </row>
    <row r="44" spans="1:242" s="237" customFormat="1" x14ac:dyDescent="0.15">
      <c r="B44" s="237" t="s">
        <v>104</v>
      </c>
      <c r="C44" s="237">
        <v>759</v>
      </c>
      <c r="D44" s="237">
        <v>911</v>
      </c>
      <c r="E44" s="237">
        <v>1280</v>
      </c>
      <c r="F44" s="237">
        <v>1536</v>
      </c>
      <c r="G44" s="237">
        <v>2447</v>
      </c>
      <c r="H44" s="238">
        <v>1715</v>
      </c>
      <c r="I44" s="238">
        <v>2058</v>
      </c>
      <c r="J44" s="238">
        <v>1185</v>
      </c>
      <c r="K44" s="238">
        <v>1423</v>
      </c>
      <c r="L44" s="238">
        <v>3481</v>
      </c>
      <c r="M44" s="237">
        <v>2478</v>
      </c>
      <c r="N44" s="237">
        <v>2975</v>
      </c>
      <c r="O44" s="237">
        <v>3314</v>
      </c>
      <c r="P44" s="237">
        <v>3977</v>
      </c>
      <c r="Q44" s="237">
        <v>6952</v>
      </c>
      <c r="R44" s="314">
        <v>4952</v>
      </c>
      <c r="S44" s="314">
        <v>5941</v>
      </c>
      <c r="T44" s="314">
        <v>5779</v>
      </c>
      <c r="U44" s="314">
        <v>6934</v>
      </c>
      <c r="V44" s="314">
        <v>12875</v>
      </c>
      <c r="W44" s="237">
        <v>4962</v>
      </c>
      <c r="X44" s="237">
        <v>5955</v>
      </c>
      <c r="Y44" s="237">
        <v>4439</v>
      </c>
      <c r="Z44" s="237">
        <v>5326</v>
      </c>
      <c r="AA44" s="237">
        <v>11281</v>
      </c>
      <c r="AB44" s="237">
        <v>2093</v>
      </c>
      <c r="AC44" s="237">
        <v>2513</v>
      </c>
      <c r="AD44" s="237">
        <v>3250</v>
      </c>
      <c r="AE44" s="237">
        <v>3901</v>
      </c>
      <c r="AF44" s="237">
        <v>6414</v>
      </c>
      <c r="AG44" s="314">
        <v>7055</v>
      </c>
      <c r="AH44" s="314">
        <v>8467</v>
      </c>
      <c r="AI44" s="314">
        <v>7689</v>
      </c>
      <c r="AJ44" s="314">
        <v>9227</v>
      </c>
      <c r="AK44" s="314">
        <v>17694</v>
      </c>
      <c r="AL44" s="237">
        <v>2788</v>
      </c>
      <c r="AM44" s="237">
        <v>3345</v>
      </c>
      <c r="AN44" s="237">
        <v>2670</v>
      </c>
      <c r="AO44" s="237">
        <v>3204</v>
      </c>
      <c r="AP44" s="236">
        <v>6549</v>
      </c>
      <c r="AQ44" s="237">
        <v>2455</v>
      </c>
      <c r="AR44" s="237">
        <v>2946</v>
      </c>
      <c r="AS44" s="237">
        <v>2009</v>
      </c>
      <c r="AT44" s="237">
        <v>2410</v>
      </c>
      <c r="AU44" s="236">
        <v>5356</v>
      </c>
      <c r="AV44" s="237">
        <v>4706</v>
      </c>
      <c r="AW44" s="237">
        <v>5647</v>
      </c>
      <c r="AX44" s="237">
        <v>4057</v>
      </c>
      <c r="AY44" s="237">
        <v>4869</v>
      </c>
      <c r="AZ44" s="236">
        <v>10516</v>
      </c>
      <c r="BA44" s="237">
        <v>2108</v>
      </c>
      <c r="BB44" s="237">
        <v>2530</v>
      </c>
      <c r="BC44" s="237">
        <v>1646</v>
      </c>
      <c r="BD44" s="237">
        <v>1976</v>
      </c>
      <c r="BE44" s="236">
        <v>4506</v>
      </c>
      <c r="BF44" s="237">
        <v>3132</v>
      </c>
      <c r="BG44" s="237">
        <v>3758</v>
      </c>
      <c r="BH44" s="237">
        <v>3275</v>
      </c>
      <c r="BI44" s="237">
        <v>3929</v>
      </c>
      <c r="BJ44" s="236">
        <v>7687</v>
      </c>
      <c r="BK44" s="237">
        <v>1192</v>
      </c>
      <c r="BL44" s="237">
        <v>1430</v>
      </c>
      <c r="BM44" s="237">
        <v>1270</v>
      </c>
      <c r="BN44" s="237">
        <v>1525</v>
      </c>
      <c r="BO44" s="236">
        <v>2955</v>
      </c>
      <c r="BP44" s="237">
        <v>2879</v>
      </c>
      <c r="BQ44" s="237">
        <v>3455</v>
      </c>
      <c r="BR44" s="237">
        <v>2910</v>
      </c>
      <c r="BS44" s="237">
        <v>3493</v>
      </c>
      <c r="BT44" s="236">
        <v>6948</v>
      </c>
      <c r="BU44" s="237">
        <v>1658</v>
      </c>
      <c r="BV44" s="237">
        <v>1991</v>
      </c>
      <c r="BW44" s="237">
        <v>1818</v>
      </c>
      <c r="BX44" s="237">
        <v>2181</v>
      </c>
      <c r="BY44" s="236">
        <v>4172</v>
      </c>
      <c r="BZ44" s="237">
        <v>1585</v>
      </c>
      <c r="CA44" s="237">
        <v>1903</v>
      </c>
      <c r="CB44" s="237">
        <v>1760</v>
      </c>
      <c r="CC44" s="237">
        <v>2111</v>
      </c>
      <c r="CD44" s="236">
        <v>4014</v>
      </c>
      <c r="CE44" s="237">
        <v>503</v>
      </c>
      <c r="CF44" s="237">
        <v>604</v>
      </c>
      <c r="CG44" s="237">
        <v>664</v>
      </c>
      <c r="CH44" s="237">
        <v>798</v>
      </c>
      <c r="CI44" s="237">
        <v>1402</v>
      </c>
      <c r="CJ44" s="237">
        <v>1418</v>
      </c>
      <c r="CK44" s="237">
        <v>1702</v>
      </c>
      <c r="CL44" s="237">
        <v>1578</v>
      </c>
      <c r="CM44" s="237">
        <v>1894</v>
      </c>
      <c r="CN44" s="237">
        <v>3596</v>
      </c>
      <c r="CO44" s="314">
        <v>1921</v>
      </c>
      <c r="CP44" s="314">
        <v>2306</v>
      </c>
      <c r="CQ44" s="314">
        <v>2242</v>
      </c>
      <c r="CR44" s="314">
        <v>2692</v>
      </c>
      <c r="CS44" s="314">
        <v>4998</v>
      </c>
      <c r="CT44" s="237">
        <v>763</v>
      </c>
      <c r="CU44" s="237">
        <v>915</v>
      </c>
      <c r="CV44" s="237">
        <v>739</v>
      </c>
      <c r="CW44" s="237">
        <v>889</v>
      </c>
      <c r="CX44" s="236">
        <v>1804</v>
      </c>
      <c r="CY44" s="237">
        <v>312</v>
      </c>
      <c r="CZ44" s="237">
        <v>374</v>
      </c>
      <c r="DA44" s="237">
        <v>370</v>
      </c>
      <c r="DB44" s="237">
        <v>445</v>
      </c>
      <c r="DC44" s="237">
        <v>819</v>
      </c>
      <c r="DD44" s="237">
        <v>307</v>
      </c>
      <c r="DE44" s="237">
        <v>369</v>
      </c>
      <c r="DF44" s="237">
        <v>380</v>
      </c>
      <c r="DG44" s="237">
        <v>455</v>
      </c>
      <c r="DH44" s="237">
        <v>824</v>
      </c>
      <c r="DI44" s="314">
        <v>619</v>
      </c>
      <c r="DJ44" s="314">
        <v>741</v>
      </c>
      <c r="DK44" s="314">
        <v>750</v>
      </c>
      <c r="DL44" s="314">
        <v>900</v>
      </c>
      <c r="DM44" s="314">
        <v>1641</v>
      </c>
      <c r="DN44" s="237">
        <v>188</v>
      </c>
      <c r="DO44" s="237">
        <v>225</v>
      </c>
      <c r="DP44" s="237">
        <v>217</v>
      </c>
      <c r="DQ44" s="237">
        <v>259</v>
      </c>
      <c r="DR44" s="236">
        <v>484</v>
      </c>
      <c r="DS44" s="237">
        <v>318</v>
      </c>
      <c r="DT44" s="237">
        <v>381</v>
      </c>
      <c r="DU44" s="237">
        <v>340</v>
      </c>
      <c r="DV44" s="237">
        <v>408</v>
      </c>
      <c r="DW44" s="236">
        <v>789</v>
      </c>
      <c r="DX44" s="237">
        <v>1683</v>
      </c>
      <c r="DY44" s="237">
        <v>2020</v>
      </c>
      <c r="DZ44" s="237">
        <v>1250</v>
      </c>
      <c r="EA44" s="237">
        <v>1498</v>
      </c>
      <c r="EB44" s="236">
        <v>3518</v>
      </c>
      <c r="EC44" s="237">
        <v>2396</v>
      </c>
      <c r="ED44" s="237">
        <v>2873</v>
      </c>
      <c r="EE44" s="237">
        <v>2290</v>
      </c>
      <c r="EF44" s="237">
        <v>2748</v>
      </c>
      <c r="EG44" s="236">
        <v>5621</v>
      </c>
      <c r="EH44" s="237">
        <v>345</v>
      </c>
      <c r="EI44" s="237">
        <v>414</v>
      </c>
      <c r="EJ44" s="237">
        <v>407</v>
      </c>
      <c r="EK44" s="237">
        <v>487</v>
      </c>
      <c r="EL44" s="236">
        <v>901</v>
      </c>
      <c r="EM44" s="237">
        <v>153</v>
      </c>
      <c r="EN44" s="237">
        <v>183</v>
      </c>
      <c r="EO44" s="237">
        <v>151</v>
      </c>
      <c r="EP44" s="237">
        <v>180</v>
      </c>
      <c r="EQ44" s="236">
        <v>363</v>
      </c>
      <c r="ER44" s="237">
        <v>60</v>
      </c>
      <c r="ES44" s="237">
        <v>72</v>
      </c>
      <c r="ET44" s="237">
        <v>70</v>
      </c>
      <c r="EU44" s="237">
        <v>85</v>
      </c>
      <c r="EV44" s="237">
        <v>157</v>
      </c>
      <c r="EW44" s="237">
        <v>696</v>
      </c>
      <c r="EX44" s="237">
        <v>835</v>
      </c>
      <c r="EY44" s="237">
        <v>691</v>
      </c>
      <c r="EZ44" s="237">
        <v>829</v>
      </c>
      <c r="FA44" s="237">
        <v>1664</v>
      </c>
      <c r="FB44" s="237">
        <v>768</v>
      </c>
      <c r="FC44" s="237">
        <v>921</v>
      </c>
      <c r="FD44" s="237">
        <v>724</v>
      </c>
      <c r="FE44" s="237">
        <v>868</v>
      </c>
      <c r="FF44" s="237">
        <v>1789</v>
      </c>
      <c r="FG44" s="237">
        <v>44</v>
      </c>
      <c r="FH44" s="237">
        <v>53</v>
      </c>
      <c r="FI44" s="237">
        <v>29</v>
      </c>
      <c r="FJ44" s="237">
        <v>33</v>
      </c>
      <c r="FK44" s="237">
        <v>86</v>
      </c>
      <c r="FL44" s="237">
        <v>89</v>
      </c>
      <c r="FM44" s="237">
        <v>107</v>
      </c>
      <c r="FN44" s="237">
        <v>92</v>
      </c>
      <c r="FO44" s="237">
        <v>111</v>
      </c>
      <c r="FP44" s="237">
        <v>218</v>
      </c>
      <c r="FQ44" s="237">
        <v>68</v>
      </c>
      <c r="FR44" s="237">
        <v>82</v>
      </c>
      <c r="FS44" s="237">
        <v>123</v>
      </c>
      <c r="FT44" s="237">
        <v>147</v>
      </c>
      <c r="FU44" s="237">
        <v>229</v>
      </c>
      <c r="FV44" s="237">
        <v>80</v>
      </c>
      <c r="FW44" s="237">
        <v>96</v>
      </c>
      <c r="FX44" s="237">
        <v>102</v>
      </c>
      <c r="FY44" s="237">
        <v>123</v>
      </c>
      <c r="FZ44" s="237">
        <v>219</v>
      </c>
      <c r="GA44" s="237">
        <v>84</v>
      </c>
      <c r="GB44" s="237">
        <v>101</v>
      </c>
      <c r="GC44" s="237">
        <v>126</v>
      </c>
      <c r="GD44" s="237">
        <v>152</v>
      </c>
      <c r="GE44" s="237">
        <v>253</v>
      </c>
      <c r="GF44" s="237">
        <v>20</v>
      </c>
      <c r="GG44" s="237">
        <v>23</v>
      </c>
      <c r="GH44" s="237">
        <v>24</v>
      </c>
      <c r="GI44" s="237">
        <v>29</v>
      </c>
      <c r="GJ44" s="237">
        <v>52</v>
      </c>
      <c r="GK44" s="237">
        <v>283</v>
      </c>
      <c r="GL44" s="237">
        <v>339</v>
      </c>
      <c r="GM44" s="237">
        <v>342</v>
      </c>
      <c r="GN44" s="237">
        <v>410</v>
      </c>
      <c r="GO44" s="237">
        <v>749</v>
      </c>
      <c r="GP44" s="237">
        <v>128</v>
      </c>
      <c r="GQ44" s="237">
        <v>153</v>
      </c>
      <c r="GR44" s="237">
        <v>240</v>
      </c>
      <c r="GS44" s="237">
        <v>288</v>
      </c>
      <c r="GT44" s="236">
        <v>441</v>
      </c>
      <c r="GU44" s="237">
        <v>727</v>
      </c>
      <c r="GV44" s="237">
        <v>874</v>
      </c>
      <c r="GW44" s="237">
        <v>653</v>
      </c>
      <c r="GX44" s="237">
        <v>784</v>
      </c>
      <c r="GY44" s="236">
        <v>1658</v>
      </c>
      <c r="GZ44" s="237">
        <v>128</v>
      </c>
      <c r="HA44" s="237">
        <v>153</v>
      </c>
      <c r="HB44" s="237">
        <v>240</v>
      </c>
      <c r="HC44" s="237">
        <v>288</v>
      </c>
      <c r="HD44" s="236">
        <v>441</v>
      </c>
      <c r="HE44" s="237">
        <v>727</v>
      </c>
      <c r="HF44" s="237">
        <v>874</v>
      </c>
      <c r="HG44" s="237">
        <v>653</v>
      </c>
      <c r="HH44" s="237">
        <v>784</v>
      </c>
      <c r="HI44" s="236">
        <v>1658</v>
      </c>
      <c r="HJ44" s="237">
        <v>128</v>
      </c>
      <c r="HK44" s="237">
        <v>153</v>
      </c>
      <c r="HL44" s="237">
        <v>240</v>
      </c>
      <c r="HM44" s="237">
        <v>288</v>
      </c>
      <c r="HN44" s="236">
        <v>441</v>
      </c>
      <c r="HO44" s="237">
        <v>727</v>
      </c>
      <c r="HP44" s="237">
        <v>874</v>
      </c>
      <c r="HQ44" s="237">
        <v>653</v>
      </c>
      <c r="HR44" s="237">
        <v>784</v>
      </c>
      <c r="HS44" s="236">
        <v>1658</v>
      </c>
      <c r="HT44" s="237">
        <v>128</v>
      </c>
      <c r="HU44" s="237">
        <v>153</v>
      </c>
      <c r="HV44" s="237">
        <v>240</v>
      </c>
      <c r="HW44" s="237">
        <v>288</v>
      </c>
      <c r="HX44" s="236">
        <v>441</v>
      </c>
      <c r="HY44" s="237">
        <v>727</v>
      </c>
      <c r="HZ44" s="237">
        <v>874</v>
      </c>
      <c r="IA44" s="237">
        <v>653</v>
      </c>
      <c r="IB44" s="237">
        <v>784</v>
      </c>
      <c r="IC44" s="236">
        <v>1658</v>
      </c>
      <c r="ID44" s="237">
        <v>55127</v>
      </c>
      <c r="IE44" s="237">
        <v>55779</v>
      </c>
      <c r="IF44" s="236">
        <v>110906</v>
      </c>
    </row>
    <row r="45" spans="1:242" s="237" customFormat="1" x14ac:dyDescent="0.15">
      <c r="B45" s="237" t="s">
        <v>103</v>
      </c>
      <c r="C45" s="237">
        <v>1596</v>
      </c>
      <c r="D45" s="237">
        <v>1916</v>
      </c>
      <c r="E45" s="237">
        <v>2653</v>
      </c>
      <c r="F45" s="237">
        <v>3183</v>
      </c>
      <c r="G45" s="237">
        <v>5099</v>
      </c>
      <c r="H45" s="238">
        <v>3846</v>
      </c>
      <c r="I45" s="238">
        <v>4614</v>
      </c>
      <c r="J45" s="238">
        <v>2480</v>
      </c>
      <c r="K45" s="238">
        <v>2977</v>
      </c>
      <c r="L45" s="238">
        <v>7591</v>
      </c>
      <c r="M45" s="237">
        <v>5200</v>
      </c>
      <c r="N45" s="237">
        <v>6241</v>
      </c>
      <c r="O45" s="237">
        <v>6728</v>
      </c>
      <c r="P45" s="237">
        <v>8075</v>
      </c>
      <c r="Q45" s="237">
        <v>14316</v>
      </c>
      <c r="R45" s="314">
        <v>10642</v>
      </c>
      <c r="S45" s="314">
        <v>12770</v>
      </c>
      <c r="T45" s="314">
        <v>11861</v>
      </c>
      <c r="U45" s="314">
        <v>14232</v>
      </c>
      <c r="V45" s="314">
        <v>27002</v>
      </c>
      <c r="W45" s="237">
        <v>9004</v>
      </c>
      <c r="X45" s="237">
        <v>10805</v>
      </c>
      <c r="Y45" s="237">
        <v>8512</v>
      </c>
      <c r="Z45" s="237">
        <v>10214</v>
      </c>
      <c r="AA45" s="237">
        <v>21019</v>
      </c>
      <c r="AB45" s="237">
        <v>4309</v>
      </c>
      <c r="AC45" s="237">
        <v>5173</v>
      </c>
      <c r="AD45" s="237">
        <v>5908</v>
      </c>
      <c r="AE45" s="237">
        <v>7092</v>
      </c>
      <c r="AF45" s="237">
        <v>12265</v>
      </c>
      <c r="AG45" s="314">
        <v>13313</v>
      </c>
      <c r="AH45" s="314">
        <v>15977</v>
      </c>
      <c r="AI45" s="314">
        <v>14420</v>
      </c>
      <c r="AJ45" s="314">
        <v>17304</v>
      </c>
      <c r="AK45" s="314">
        <v>33281</v>
      </c>
      <c r="AL45" s="237">
        <v>4805</v>
      </c>
      <c r="AM45" s="237">
        <v>5767</v>
      </c>
      <c r="AN45" s="237">
        <v>4581</v>
      </c>
      <c r="AO45" s="237">
        <v>5498</v>
      </c>
      <c r="AP45" s="236">
        <v>11265</v>
      </c>
      <c r="AQ45" s="237">
        <v>4547</v>
      </c>
      <c r="AR45" s="237">
        <v>5456</v>
      </c>
      <c r="AS45" s="237">
        <v>3907</v>
      </c>
      <c r="AT45" s="237">
        <v>4689</v>
      </c>
      <c r="AU45" s="236">
        <v>10145</v>
      </c>
      <c r="AV45" s="237">
        <v>8163</v>
      </c>
      <c r="AW45" s="237">
        <v>9795</v>
      </c>
      <c r="AX45" s="237">
        <v>7137</v>
      </c>
      <c r="AY45" s="237">
        <v>8565</v>
      </c>
      <c r="AZ45" s="236">
        <v>18360</v>
      </c>
      <c r="BA45" s="237">
        <v>3417</v>
      </c>
      <c r="BB45" s="237">
        <v>4102</v>
      </c>
      <c r="BC45" s="237">
        <v>2859</v>
      </c>
      <c r="BD45" s="237">
        <v>3431</v>
      </c>
      <c r="BE45" s="236">
        <v>7533</v>
      </c>
      <c r="BF45" s="237">
        <v>5306</v>
      </c>
      <c r="BG45" s="237">
        <v>6369</v>
      </c>
      <c r="BH45" s="237">
        <v>5521</v>
      </c>
      <c r="BI45" s="237">
        <v>6624</v>
      </c>
      <c r="BJ45" s="236">
        <v>12993</v>
      </c>
      <c r="BK45" s="237">
        <v>2299</v>
      </c>
      <c r="BL45" s="237">
        <v>2759</v>
      </c>
      <c r="BM45" s="237">
        <v>2404</v>
      </c>
      <c r="BN45" s="237">
        <v>2886</v>
      </c>
      <c r="BO45" s="236">
        <v>5645</v>
      </c>
      <c r="BP45" s="237">
        <v>4424</v>
      </c>
      <c r="BQ45" s="237">
        <v>5309</v>
      </c>
      <c r="BR45" s="237">
        <v>4581</v>
      </c>
      <c r="BS45" s="237">
        <v>5498</v>
      </c>
      <c r="BT45" s="236">
        <v>10807</v>
      </c>
      <c r="BU45" s="237">
        <v>3026</v>
      </c>
      <c r="BV45" s="237">
        <v>3632</v>
      </c>
      <c r="BW45" s="237">
        <v>3317</v>
      </c>
      <c r="BX45" s="237">
        <v>3981</v>
      </c>
      <c r="BY45" s="236">
        <v>7613</v>
      </c>
      <c r="BZ45" s="237">
        <v>2926</v>
      </c>
      <c r="CA45" s="237">
        <v>3513</v>
      </c>
      <c r="CB45" s="237">
        <v>3169</v>
      </c>
      <c r="CC45" s="237">
        <v>3802</v>
      </c>
      <c r="CD45" s="236">
        <v>7315</v>
      </c>
      <c r="CE45" s="237">
        <v>1221</v>
      </c>
      <c r="CF45" s="237">
        <v>1467</v>
      </c>
      <c r="CG45" s="237">
        <v>1608</v>
      </c>
      <c r="CH45" s="237">
        <v>1930</v>
      </c>
      <c r="CI45" s="237">
        <v>3397</v>
      </c>
      <c r="CJ45" s="237">
        <v>3249</v>
      </c>
      <c r="CK45" s="237">
        <v>3899</v>
      </c>
      <c r="CL45" s="237">
        <v>3412</v>
      </c>
      <c r="CM45" s="237">
        <v>4094</v>
      </c>
      <c r="CN45" s="237">
        <v>7993</v>
      </c>
      <c r="CO45" s="314">
        <v>4470</v>
      </c>
      <c r="CP45" s="314">
        <v>5364</v>
      </c>
      <c r="CQ45" s="314">
        <v>5020</v>
      </c>
      <c r="CR45" s="314">
        <v>6027</v>
      </c>
      <c r="CS45" s="314">
        <v>11391</v>
      </c>
      <c r="CT45" s="237">
        <v>1473</v>
      </c>
      <c r="CU45" s="237">
        <v>1768</v>
      </c>
      <c r="CV45" s="237">
        <v>1325</v>
      </c>
      <c r="CW45" s="237">
        <v>1593</v>
      </c>
      <c r="CX45" s="236">
        <v>3361</v>
      </c>
      <c r="CY45" s="237">
        <v>707</v>
      </c>
      <c r="CZ45" s="237">
        <v>848</v>
      </c>
      <c r="DA45" s="237">
        <v>822</v>
      </c>
      <c r="DB45" s="237">
        <v>988</v>
      </c>
      <c r="DC45" s="237">
        <v>1836</v>
      </c>
      <c r="DD45" s="237">
        <v>699</v>
      </c>
      <c r="DE45" s="237">
        <v>840</v>
      </c>
      <c r="DF45" s="237">
        <v>758</v>
      </c>
      <c r="DG45" s="237">
        <v>909</v>
      </c>
      <c r="DH45" s="237">
        <v>1749</v>
      </c>
      <c r="DI45" s="314">
        <v>1406</v>
      </c>
      <c r="DJ45" s="314">
        <v>1685</v>
      </c>
      <c r="DK45" s="314">
        <v>1580</v>
      </c>
      <c r="DL45" s="314">
        <v>1895</v>
      </c>
      <c r="DM45" s="314">
        <v>3580</v>
      </c>
      <c r="DN45" s="237">
        <v>457</v>
      </c>
      <c r="DO45" s="237">
        <v>549</v>
      </c>
      <c r="DP45" s="237">
        <v>505</v>
      </c>
      <c r="DQ45" s="237">
        <v>606</v>
      </c>
      <c r="DR45" s="236">
        <v>1155</v>
      </c>
      <c r="DS45" s="237">
        <v>647</v>
      </c>
      <c r="DT45" s="237">
        <v>776</v>
      </c>
      <c r="DU45" s="237">
        <v>645</v>
      </c>
      <c r="DV45" s="237">
        <v>776</v>
      </c>
      <c r="DW45" s="236">
        <v>1552</v>
      </c>
      <c r="DX45" s="237">
        <v>3018</v>
      </c>
      <c r="DY45" s="237">
        <v>3623</v>
      </c>
      <c r="DZ45" s="237">
        <v>2395</v>
      </c>
      <c r="EA45" s="237">
        <v>2870</v>
      </c>
      <c r="EB45" s="236">
        <v>6493</v>
      </c>
      <c r="EC45" s="237">
        <v>3948</v>
      </c>
      <c r="ED45" s="237">
        <v>4735</v>
      </c>
      <c r="EE45" s="237">
        <v>3643</v>
      </c>
      <c r="EF45" s="237">
        <v>4370</v>
      </c>
      <c r="EG45" s="236">
        <v>9105</v>
      </c>
      <c r="EH45" s="237">
        <v>648</v>
      </c>
      <c r="EI45" s="237">
        <v>776</v>
      </c>
      <c r="EJ45" s="237">
        <v>712</v>
      </c>
      <c r="EK45" s="237">
        <v>853</v>
      </c>
      <c r="EL45" s="236">
        <v>1629</v>
      </c>
      <c r="EM45" s="237">
        <v>287</v>
      </c>
      <c r="EN45" s="237">
        <v>345</v>
      </c>
      <c r="EO45" s="237">
        <v>292</v>
      </c>
      <c r="EP45" s="237">
        <v>349</v>
      </c>
      <c r="EQ45" s="236">
        <v>694</v>
      </c>
      <c r="ER45" s="237">
        <v>173</v>
      </c>
      <c r="ES45" s="237">
        <v>208</v>
      </c>
      <c r="ET45" s="237">
        <v>168</v>
      </c>
      <c r="EU45" s="237">
        <v>201</v>
      </c>
      <c r="EV45" s="237">
        <v>409</v>
      </c>
      <c r="EW45" s="237">
        <v>1468</v>
      </c>
      <c r="EX45" s="237">
        <v>1761</v>
      </c>
      <c r="EY45" s="237">
        <v>1415</v>
      </c>
      <c r="EZ45" s="237">
        <v>1697</v>
      </c>
      <c r="FA45" s="237">
        <v>3458</v>
      </c>
      <c r="FB45" s="237">
        <v>1754</v>
      </c>
      <c r="FC45" s="237">
        <v>2106</v>
      </c>
      <c r="FD45" s="237">
        <v>1658</v>
      </c>
      <c r="FE45" s="237">
        <v>1989</v>
      </c>
      <c r="FF45" s="237">
        <v>4095</v>
      </c>
      <c r="FG45" s="237">
        <v>110</v>
      </c>
      <c r="FH45" s="237">
        <v>132</v>
      </c>
      <c r="FI45" s="237">
        <v>69</v>
      </c>
      <c r="FJ45" s="237">
        <v>80</v>
      </c>
      <c r="FK45" s="237">
        <v>212</v>
      </c>
      <c r="FL45" s="237">
        <v>280</v>
      </c>
      <c r="FM45" s="237">
        <v>336</v>
      </c>
      <c r="FN45" s="237">
        <v>258</v>
      </c>
      <c r="FO45" s="237">
        <v>309</v>
      </c>
      <c r="FP45" s="237">
        <v>645</v>
      </c>
      <c r="FQ45" s="237">
        <v>175</v>
      </c>
      <c r="FR45" s="237">
        <v>211</v>
      </c>
      <c r="FS45" s="237">
        <v>279</v>
      </c>
      <c r="FT45" s="237">
        <v>334</v>
      </c>
      <c r="FU45" s="237">
        <v>545</v>
      </c>
      <c r="FV45" s="237">
        <v>262</v>
      </c>
      <c r="FW45" s="237">
        <v>315</v>
      </c>
      <c r="FX45" s="237">
        <v>308</v>
      </c>
      <c r="FY45" s="237">
        <v>369</v>
      </c>
      <c r="FZ45" s="237">
        <v>684</v>
      </c>
      <c r="GA45" s="237">
        <v>342</v>
      </c>
      <c r="GB45" s="237">
        <v>410</v>
      </c>
      <c r="GC45" s="237">
        <v>432</v>
      </c>
      <c r="GD45" s="237">
        <v>520</v>
      </c>
      <c r="GE45" s="237">
        <v>930</v>
      </c>
      <c r="GF45" s="237">
        <v>89</v>
      </c>
      <c r="GG45" s="237">
        <v>106</v>
      </c>
      <c r="GH45" s="237">
        <v>109</v>
      </c>
      <c r="GI45" s="237">
        <v>130</v>
      </c>
      <c r="GJ45" s="237">
        <v>236</v>
      </c>
      <c r="GK45" s="237">
        <v>717</v>
      </c>
      <c r="GL45" s="237">
        <v>858</v>
      </c>
      <c r="GM45" s="237">
        <v>808</v>
      </c>
      <c r="GN45" s="237">
        <v>970</v>
      </c>
      <c r="GO45" s="237">
        <v>1828</v>
      </c>
      <c r="GP45" s="237">
        <v>340</v>
      </c>
      <c r="GQ45" s="237">
        <v>406</v>
      </c>
      <c r="GR45" s="237">
        <v>688</v>
      </c>
      <c r="GS45" s="237">
        <v>826</v>
      </c>
      <c r="GT45" s="236">
        <v>1232</v>
      </c>
      <c r="GU45" s="237">
        <v>1891</v>
      </c>
      <c r="GV45" s="237">
        <v>2269</v>
      </c>
      <c r="GW45" s="237">
        <v>1716</v>
      </c>
      <c r="GX45" s="237">
        <v>2060</v>
      </c>
      <c r="GY45" s="236">
        <v>4329</v>
      </c>
      <c r="GZ45" s="237">
        <v>340</v>
      </c>
      <c r="HA45" s="237">
        <v>406</v>
      </c>
      <c r="HB45" s="237">
        <v>688</v>
      </c>
      <c r="HC45" s="237">
        <v>826</v>
      </c>
      <c r="HD45" s="236">
        <v>1232</v>
      </c>
      <c r="HE45" s="237">
        <v>1891</v>
      </c>
      <c r="HF45" s="237">
        <v>2269</v>
      </c>
      <c r="HG45" s="237">
        <v>1716</v>
      </c>
      <c r="HH45" s="237">
        <v>2060</v>
      </c>
      <c r="HI45" s="236">
        <v>4329</v>
      </c>
      <c r="HJ45" s="237">
        <v>340</v>
      </c>
      <c r="HK45" s="237">
        <v>406</v>
      </c>
      <c r="HL45" s="237">
        <v>688</v>
      </c>
      <c r="HM45" s="237">
        <v>826</v>
      </c>
      <c r="HN45" s="236">
        <v>1232</v>
      </c>
      <c r="HO45" s="237">
        <v>1891</v>
      </c>
      <c r="HP45" s="237">
        <v>2269</v>
      </c>
      <c r="HQ45" s="237">
        <v>1716</v>
      </c>
      <c r="HR45" s="237">
        <v>2060</v>
      </c>
      <c r="HS45" s="236">
        <v>4329</v>
      </c>
      <c r="HT45" s="237">
        <v>340</v>
      </c>
      <c r="HU45" s="237">
        <v>406</v>
      </c>
      <c r="HV45" s="237">
        <v>688</v>
      </c>
      <c r="HW45" s="237">
        <v>826</v>
      </c>
      <c r="HX45" s="236">
        <v>1232</v>
      </c>
      <c r="HY45" s="237">
        <v>1891</v>
      </c>
      <c r="HZ45" s="237">
        <v>2269</v>
      </c>
      <c r="IA45" s="237">
        <v>1716</v>
      </c>
      <c r="IB45" s="237">
        <v>2060</v>
      </c>
      <c r="IC45" s="236">
        <v>4329</v>
      </c>
      <c r="ID45" s="237">
        <v>104188</v>
      </c>
      <c r="IE45" s="237">
        <v>105334</v>
      </c>
      <c r="IF45" s="236">
        <v>209522</v>
      </c>
    </row>
    <row r="46" spans="1:242" s="237" customFormat="1" x14ac:dyDescent="0.15">
      <c r="H46" s="238"/>
      <c r="I46" s="238"/>
      <c r="J46" s="238"/>
      <c r="K46" s="238"/>
      <c r="L46" s="238"/>
      <c r="R46" s="314"/>
      <c r="S46" s="314"/>
      <c r="T46" s="314"/>
      <c r="U46" s="314"/>
      <c r="V46" s="314"/>
      <c r="AG46" s="314"/>
      <c r="AH46" s="314"/>
      <c r="AI46" s="314"/>
      <c r="AJ46" s="314"/>
      <c r="AK46" s="314"/>
      <c r="AP46" s="236"/>
      <c r="AU46" s="236"/>
      <c r="AZ46" s="236"/>
      <c r="BE46" s="236"/>
      <c r="BJ46" s="236"/>
      <c r="BO46" s="236"/>
      <c r="BT46" s="236"/>
      <c r="BY46" s="236"/>
      <c r="CD46" s="236"/>
      <c r="CO46" s="314"/>
      <c r="CP46" s="314"/>
      <c r="CQ46" s="314"/>
      <c r="CR46" s="314"/>
      <c r="CS46" s="314"/>
      <c r="CX46" s="236"/>
      <c r="DI46" s="314"/>
      <c r="DJ46" s="314"/>
      <c r="DK46" s="314"/>
      <c r="DL46" s="314"/>
      <c r="DM46" s="314"/>
      <c r="DR46" s="236"/>
      <c r="DW46" s="236"/>
      <c r="EB46" s="236"/>
      <c r="EG46" s="236"/>
      <c r="EL46" s="236"/>
      <c r="EQ46" s="236"/>
      <c r="GT46" s="236"/>
      <c r="GY46" s="236"/>
      <c r="HD46" s="236"/>
      <c r="HI46" s="236"/>
      <c r="HN46" s="236"/>
      <c r="HS46" s="236"/>
      <c r="HX46" s="236"/>
      <c r="IC46" s="236"/>
      <c r="IF46" s="236"/>
    </row>
    <row r="47" spans="1:242" s="237" customFormat="1" x14ac:dyDescent="0.15">
      <c r="A47" s="237" t="s">
        <v>107</v>
      </c>
      <c r="H47" s="238"/>
      <c r="I47" s="238"/>
      <c r="J47" s="238"/>
      <c r="K47" s="238"/>
      <c r="L47" s="238"/>
      <c r="R47" s="314"/>
      <c r="S47" s="314"/>
      <c r="T47" s="314"/>
      <c r="U47" s="314"/>
      <c r="V47" s="314"/>
      <c r="AG47" s="314"/>
      <c r="AH47" s="314"/>
      <c r="AI47" s="314"/>
      <c r="AJ47" s="314"/>
      <c r="AK47" s="314"/>
      <c r="AP47" s="236"/>
      <c r="AU47" s="236"/>
      <c r="AZ47" s="236"/>
      <c r="BE47" s="236"/>
      <c r="BJ47" s="236"/>
      <c r="BO47" s="236"/>
      <c r="BT47" s="236"/>
      <c r="BY47" s="236"/>
      <c r="CD47" s="236"/>
      <c r="CO47" s="314"/>
      <c r="CP47" s="314"/>
      <c r="CQ47" s="314"/>
      <c r="CR47" s="314"/>
      <c r="CS47" s="314"/>
      <c r="CX47" s="236"/>
      <c r="DI47" s="314"/>
      <c r="DJ47" s="314"/>
      <c r="DK47" s="314"/>
      <c r="DL47" s="314"/>
      <c r="DM47" s="314"/>
      <c r="DR47" s="236"/>
      <c r="DW47" s="236"/>
      <c r="EB47" s="236"/>
      <c r="EG47" s="236"/>
      <c r="EL47" s="236"/>
      <c r="EQ47" s="236"/>
      <c r="GT47" s="236"/>
      <c r="GY47" s="236"/>
      <c r="HD47" s="236"/>
      <c r="HI47" s="236"/>
      <c r="HN47" s="236"/>
      <c r="HS47" s="236"/>
      <c r="HX47" s="236"/>
      <c r="IC47" s="236"/>
      <c r="IF47" s="236"/>
    </row>
    <row r="48" spans="1:242" s="237" customFormat="1" x14ac:dyDescent="0.15">
      <c r="A48" s="237" t="s">
        <v>106</v>
      </c>
      <c r="B48" s="237" t="s">
        <v>105</v>
      </c>
      <c r="C48" s="237">
        <f t="shared" ref="C48:BN50" si="96">C38-C43</f>
        <v>10</v>
      </c>
      <c r="D48" s="237">
        <f t="shared" si="96"/>
        <v>13</v>
      </c>
      <c r="E48" s="237">
        <f t="shared" si="96"/>
        <v>66</v>
      </c>
      <c r="F48" s="237">
        <f t="shared" si="96"/>
        <v>79</v>
      </c>
      <c r="G48" s="237">
        <f t="shared" si="96"/>
        <v>92</v>
      </c>
      <c r="H48" s="237">
        <f t="shared" si="96"/>
        <v>-208</v>
      </c>
      <c r="I48" s="237">
        <f t="shared" si="96"/>
        <v>-248</v>
      </c>
      <c r="J48" s="237">
        <f t="shared" si="96"/>
        <v>-325</v>
      </c>
      <c r="K48" s="237">
        <f t="shared" si="96"/>
        <v>-391</v>
      </c>
      <c r="L48" s="237">
        <f t="shared" si="96"/>
        <v>-639</v>
      </c>
      <c r="M48" s="237">
        <f t="shared" si="96"/>
        <v>254</v>
      </c>
      <c r="N48" s="237">
        <f t="shared" si="96"/>
        <v>306</v>
      </c>
      <c r="O48" s="237">
        <f t="shared" si="96"/>
        <v>531</v>
      </c>
      <c r="P48" s="237">
        <f t="shared" si="96"/>
        <v>637</v>
      </c>
      <c r="Q48" s="237">
        <f t="shared" si="96"/>
        <v>943</v>
      </c>
      <c r="R48" s="314">
        <f t="shared" si="96"/>
        <v>56</v>
      </c>
      <c r="S48" s="314">
        <f t="shared" si="96"/>
        <v>65</v>
      </c>
      <c r="T48" s="314">
        <f t="shared" si="96"/>
        <v>272</v>
      </c>
      <c r="U48" s="314">
        <f t="shared" si="96"/>
        <v>327</v>
      </c>
      <c r="V48" s="314">
        <f t="shared" si="96"/>
        <v>392</v>
      </c>
      <c r="W48" s="237">
        <f t="shared" si="96"/>
        <v>4975</v>
      </c>
      <c r="X48" s="237">
        <f t="shared" si="96"/>
        <v>5970</v>
      </c>
      <c r="Y48" s="237">
        <f t="shared" si="96"/>
        <v>4334</v>
      </c>
      <c r="Z48" s="237">
        <f t="shared" si="96"/>
        <v>5201</v>
      </c>
      <c r="AA48" s="237">
        <f t="shared" si="96"/>
        <v>11171</v>
      </c>
      <c r="AB48" s="237">
        <f t="shared" si="96"/>
        <v>880</v>
      </c>
      <c r="AC48" s="237">
        <f t="shared" si="96"/>
        <v>1057</v>
      </c>
      <c r="AD48" s="237">
        <f t="shared" si="96"/>
        <v>270</v>
      </c>
      <c r="AE48" s="237">
        <f t="shared" si="96"/>
        <v>323</v>
      </c>
      <c r="AF48" s="237">
        <f t="shared" si="96"/>
        <v>1380</v>
      </c>
      <c r="AG48" s="314">
        <f t="shared" si="96"/>
        <v>5855</v>
      </c>
      <c r="AH48" s="314">
        <f t="shared" si="96"/>
        <v>7026</v>
      </c>
      <c r="AI48" s="314">
        <f t="shared" si="96"/>
        <v>4604</v>
      </c>
      <c r="AJ48" s="314">
        <f t="shared" si="96"/>
        <v>5526</v>
      </c>
      <c r="AK48" s="314">
        <f t="shared" si="96"/>
        <v>12552</v>
      </c>
      <c r="AL48" s="237">
        <f t="shared" si="96"/>
        <v>146</v>
      </c>
      <c r="AM48" s="237">
        <f t="shared" si="96"/>
        <v>175</v>
      </c>
      <c r="AN48" s="237">
        <f t="shared" si="96"/>
        <v>81</v>
      </c>
      <c r="AO48" s="237">
        <f t="shared" si="96"/>
        <v>96</v>
      </c>
      <c r="AP48" s="236">
        <f t="shared" si="96"/>
        <v>271</v>
      </c>
      <c r="AQ48" s="237">
        <f t="shared" si="96"/>
        <v>431</v>
      </c>
      <c r="AR48" s="237">
        <f t="shared" si="96"/>
        <v>516</v>
      </c>
      <c r="AS48" s="237">
        <f t="shared" si="96"/>
        <v>271</v>
      </c>
      <c r="AT48" s="237">
        <f t="shared" si="96"/>
        <v>323</v>
      </c>
      <c r="AU48" s="236">
        <f t="shared" si="96"/>
        <v>839</v>
      </c>
      <c r="AV48" s="237">
        <f t="shared" si="96"/>
        <v>583</v>
      </c>
      <c r="AW48" s="237">
        <f t="shared" si="96"/>
        <v>700</v>
      </c>
      <c r="AX48" s="237">
        <f t="shared" si="96"/>
        <v>655</v>
      </c>
      <c r="AY48" s="237">
        <f t="shared" si="96"/>
        <v>787</v>
      </c>
      <c r="AZ48" s="236">
        <f t="shared" si="96"/>
        <v>1487</v>
      </c>
      <c r="BA48" s="237">
        <f t="shared" si="96"/>
        <v>-36</v>
      </c>
      <c r="BB48" s="237">
        <f t="shared" si="96"/>
        <v>-44</v>
      </c>
      <c r="BC48" s="237">
        <f t="shared" si="96"/>
        <v>-35</v>
      </c>
      <c r="BD48" s="237">
        <f t="shared" si="96"/>
        <v>-39</v>
      </c>
      <c r="BE48" s="236">
        <f t="shared" si="96"/>
        <v>-83</v>
      </c>
      <c r="BF48" s="237">
        <f t="shared" si="96"/>
        <v>444</v>
      </c>
      <c r="BG48" s="237">
        <f t="shared" si="96"/>
        <v>530</v>
      </c>
      <c r="BH48" s="237">
        <f t="shared" si="96"/>
        <v>252</v>
      </c>
      <c r="BI48" s="237">
        <f t="shared" si="96"/>
        <v>302</v>
      </c>
      <c r="BJ48" s="236">
        <f t="shared" si="96"/>
        <v>832</v>
      </c>
      <c r="BK48" s="237">
        <f t="shared" si="96"/>
        <v>151</v>
      </c>
      <c r="BL48" s="237">
        <f t="shared" si="96"/>
        <v>181</v>
      </c>
      <c r="BM48" s="237">
        <f t="shared" si="96"/>
        <v>39</v>
      </c>
      <c r="BN48" s="237">
        <f t="shared" si="96"/>
        <v>47</v>
      </c>
      <c r="BO48" s="236">
        <f t="shared" ref="BO48:DZ50" si="97">BO38-BO43</f>
        <v>228</v>
      </c>
      <c r="BP48" s="237">
        <f t="shared" si="97"/>
        <v>59</v>
      </c>
      <c r="BQ48" s="237">
        <f t="shared" si="97"/>
        <v>71</v>
      </c>
      <c r="BR48" s="237">
        <f t="shared" si="97"/>
        <v>207</v>
      </c>
      <c r="BS48" s="237">
        <f t="shared" si="97"/>
        <v>249</v>
      </c>
      <c r="BT48" s="236">
        <f t="shared" si="97"/>
        <v>320</v>
      </c>
      <c r="BU48" s="237">
        <f t="shared" si="97"/>
        <v>-193</v>
      </c>
      <c r="BV48" s="237">
        <f t="shared" si="97"/>
        <v>-231</v>
      </c>
      <c r="BW48" s="237">
        <f t="shared" si="97"/>
        <v>-321</v>
      </c>
      <c r="BX48" s="237">
        <f t="shared" si="97"/>
        <v>-387</v>
      </c>
      <c r="BY48" s="236">
        <f t="shared" si="97"/>
        <v>-618</v>
      </c>
      <c r="BZ48" s="237">
        <f t="shared" si="97"/>
        <v>152</v>
      </c>
      <c r="CA48" s="237">
        <f t="shared" si="97"/>
        <v>183</v>
      </c>
      <c r="CB48" s="237">
        <f t="shared" si="97"/>
        <v>154</v>
      </c>
      <c r="CC48" s="237">
        <f t="shared" si="97"/>
        <v>184</v>
      </c>
      <c r="CD48" s="236">
        <f t="shared" si="97"/>
        <v>367</v>
      </c>
      <c r="CE48" s="237">
        <f t="shared" si="97"/>
        <v>90</v>
      </c>
      <c r="CF48" s="237">
        <f t="shared" si="97"/>
        <v>106</v>
      </c>
      <c r="CG48" s="237">
        <f t="shared" si="97"/>
        <v>31</v>
      </c>
      <c r="CH48" s="237">
        <f t="shared" si="97"/>
        <v>38</v>
      </c>
      <c r="CI48" s="237">
        <f t="shared" si="97"/>
        <v>144</v>
      </c>
      <c r="CJ48" s="237">
        <f t="shared" si="97"/>
        <v>75</v>
      </c>
      <c r="CK48" s="237">
        <f t="shared" si="97"/>
        <v>90</v>
      </c>
      <c r="CL48" s="237">
        <f t="shared" si="97"/>
        <v>86</v>
      </c>
      <c r="CM48" s="237">
        <f t="shared" si="97"/>
        <v>103</v>
      </c>
      <c r="CN48" s="237">
        <f t="shared" si="97"/>
        <v>193</v>
      </c>
      <c r="CO48" s="314">
        <f t="shared" si="97"/>
        <v>165</v>
      </c>
      <c r="CP48" s="314">
        <f t="shared" si="97"/>
        <v>198</v>
      </c>
      <c r="CQ48" s="314">
        <f t="shared" si="97"/>
        <v>117</v>
      </c>
      <c r="CR48" s="314">
        <f t="shared" si="97"/>
        <v>139</v>
      </c>
      <c r="CS48" s="314">
        <f t="shared" si="97"/>
        <v>337</v>
      </c>
      <c r="CT48" s="237">
        <f t="shared" si="97"/>
        <v>646</v>
      </c>
      <c r="CU48" s="237">
        <f t="shared" si="97"/>
        <v>776</v>
      </c>
      <c r="CV48" s="237">
        <f t="shared" si="97"/>
        <v>975</v>
      </c>
      <c r="CW48" s="237">
        <f t="shared" si="97"/>
        <v>1169</v>
      </c>
      <c r="CX48" s="236">
        <f t="shared" si="97"/>
        <v>1945</v>
      </c>
      <c r="CY48" s="237">
        <f t="shared" si="97"/>
        <v>134</v>
      </c>
      <c r="CZ48" s="237">
        <f t="shared" si="97"/>
        <v>162</v>
      </c>
      <c r="DA48" s="237">
        <f t="shared" si="97"/>
        <v>145</v>
      </c>
      <c r="DB48" s="237">
        <f t="shared" si="97"/>
        <v>174</v>
      </c>
      <c r="DC48" s="237">
        <f t="shared" si="97"/>
        <v>336</v>
      </c>
      <c r="DD48" s="237">
        <f t="shared" si="97"/>
        <v>-54</v>
      </c>
      <c r="DE48" s="237">
        <f t="shared" si="97"/>
        <v>-64</v>
      </c>
      <c r="DF48" s="237">
        <f t="shared" si="97"/>
        <v>82</v>
      </c>
      <c r="DG48" s="237">
        <f t="shared" si="97"/>
        <v>99</v>
      </c>
      <c r="DH48" s="237">
        <f t="shared" si="97"/>
        <v>35</v>
      </c>
      <c r="DI48" s="314">
        <f t="shared" si="97"/>
        <v>80</v>
      </c>
      <c r="DJ48" s="314">
        <f t="shared" si="97"/>
        <v>95</v>
      </c>
      <c r="DK48" s="314">
        <f t="shared" si="97"/>
        <v>227</v>
      </c>
      <c r="DL48" s="314">
        <f t="shared" si="97"/>
        <v>273</v>
      </c>
      <c r="DM48" s="314">
        <f t="shared" si="97"/>
        <v>368</v>
      </c>
      <c r="DN48" s="237">
        <f t="shared" si="97"/>
        <v>114</v>
      </c>
      <c r="DO48" s="237">
        <f t="shared" si="97"/>
        <v>134</v>
      </c>
      <c r="DP48" s="237">
        <f t="shared" si="97"/>
        <v>43</v>
      </c>
      <c r="DQ48" s="237">
        <f t="shared" si="97"/>
        <v>51</v>
      </c>
      <c r="DR48" s="236">
        <f t="shared" si="97"/>
        <v>185</v>
      </c>
      <c r="DS48" s="237">
        <f t="shared" si="97"/>
        <v>55</v>
      </c>
      <c r="DT48" s="237">
        <f t="shared" si="97"/>
        <v>66</v>
      </c>
      <c r="DU48" s="237">
        <f t="shared" si="97"/>
        <v>103</v>
      </c>
      <c r="DV48" s="237">
        <f t="shared" si="97"/>
        <v>122</v>
      </c>
      <c r="DW48" s="236">
        <f t="shared" si="97"/>
        <v>188</v>
      </c>
      <c r="DX48" s="237">
        <f t="shared" si="97"/>
        <v>193</v>
      </c>
      <c r="DY48" s="237">
        <f t="shared" si="97"/>
        <v>230</v>
      </c>
      <c r="DZ48" s="237">
        <f t="shared" si="97"/>
        <v>190</v>
      </c>
      <c r="EA48" s="237">
        <f t="shared" ref="EA48:GL50" si="98">EA38-EA43</f>
        <v>231</v>
      </c>
      <c r="EB48" s="236">
        <f t="shared" si="98"/>
        <v>461</v>
      </c>
      <c r="EC48" s="237">
        <f t="shared" si="98"/>
        <v>184</v>
      </c>
      <c r="ED48" s="237">
        <f t="shared" si="98"/>
        <v>221</v>
      </c>
      <c r="EE48" s="237">
        <f t="shared" si="98"/>
        <v>-276</v>
      </c>
      <c r="EF48" s="237">
        <f t="shared" si="98"/>
        <v>-330</v>
      </c>
      <c r="EG48" s="236">
        <f t="shared" si="98"/>
        <v>-109</v>
      </c>
      <c r="EH48" s="237">
        <f t="shared" si="98"/>
        <v>83</v>
      </c>
      <c r="EI48" s="237">
        <f t="shared" si="98"/>
        <v>102</v>
      </c>
      <c r="EJ48" s="237">
        <f t="shared" si="98"/>
        <v>88</v>
      </c>
      <c r="EK48" s="237">
        <f t="shared" si="98"/>
        <v>105</v>
      </c>
      <c r="EL48" s="236">
        <f t="shared" si="98"/>
        <v>207</v>
      </c>
      <c r="EM48" s="237">
        <f t="shared" si="98"/>
        <v>-3</v>
      </c>
      <c r="EN48" s="237">
        <f t="shared" si="98"/>
        <v>-5</v>
      </c>
      <c r="EO48" s="237">
        <f t="shared" si="98"/>
        <v>-9</v>
      </c>
      <c r="EP48" s="237">
        <f t="shared" si="98"/>
        <v>-10</v>
      </c>
      <c r="EQ48" s="236">
        <f t="shared" si="98"/>
        <v>-15</v>
      </c>
      <c r="ER48" s="237">
        <f t="shared" si="98"/>
        <v>2</v>
      </c>
      <c r="ES48" s="237">
        <f t="shared" si="98"/>
        <v>3</v>
      </c>
      <c r="ET48" s="237">
        <f t="shared" si="98"/>
        <v>10</v>
      </c>
      <c r="EU48" s="237">
        <f t="shared" si="98"/>
        <v>13</v>
      </c>
      <c r="EV48" s="237">
        <f t="shared" si="98"/>
        <v>16</v>
      </c>
      <c r="EW48" s="237">
        <f t="shared" si="98"/>
        <v>464</v>
      </c>
      <c r="EX48" s="237">
        <f t="shared" si="98"/>
        <v>559</v>
      </c>
      <c r="EY48" s="237">
        <f t="shared" si="98"/>
        <v>318</v>
      </c>
      <c r="EZ48" s="237">
        <f t="shared" si="98"/>
        <v>382</v>
      </c>
      <c r="FA48" s="237">
        <f t="shared" si="98"/>
        <v>941</v>
      </c>
      <c r="FB48" s="237">
        <f t="shared" si="98"/>
        <v>1961</v>
      </c>
      <c r="FC48" s="237">
        <f t="shared" si="98"/>
        <v>2351</v>
      </c>
      <c r="FD48" s="237">
        <f t="shared" si="98"/>
        <v>-103</v>
      </c>
      <c r="FE48" s="237">
        <f t="shared" si="98"/>
        <v>-125</v>
      </c>
      <c r="FF48" s="237">
        <f t="shared" si="98"/>
        <v>2226</v>
      </c>
      <c r="FG48" s="237">
        <f t="shared" si="98"/>
        <v>279</v>
      </c>
      <c r="FH48" s="237">
        <f t="shared" si="98"/>
        <v>334</v>
      </c>
      <c r="FI48" s="237">
        <f t="shared" si="98"/>
        <v>251</v>
      </c>
      <c r="FJ48" s="237">
        <f t="shared" si="98"/>
        <v>302</v>
      </c>
      <c r="FK48" s="237">
        <f t="shared" si="98"/>
        <v>636</v>
      </c>
      <c r="FL48" s="237">
        <f t="shared" si="98"/>
        <v>106</v>
      </c>
      <c r="FM48" s="237">
        <f t="shared" si="98"/>
        <v>127</v>
      </c>
      <c r="FN48" s="237">
        <f t="shared" si="98"/>
        <v>105</v>
      </c>
      <c r="FO48" s="237">
        <f t="shared" si="98"/>
        <v>127</v>
      </c>
      <c r="FP48" s="237">
        <f t="shared" si="98"/>
        <v>254</v>
      </c>
      <c r="FQ48" s="237">
        <f t="shared" si="98"/>
        <v>203</v>
      </c>
      <c r="FR48" s="237">
        <f t="shared" si="98"/>
        <v>244</v>
      </c>
      <c r="FS48" s="237">
        <f t="shared" si="98"/>
        <v>309</v>
      </c>
      <c r="FT48" s="237">
        <f t="shared" si="98"/>
        <v>370</v>
      </c>
      <c r="FU48" s="237">
        <f t="shared" si="98"/>
        <v>614</v>
      </c>
      <c r="FV48" s="237">
        <f t="shared" si="98"/>
        <v>19</v>
      </c>
      <c r="FW48" s="237">
        <f t="shared" si="98"/>
        <v>20</v>
      </c>
      <c r="FX48" s="237">
        <f t="shared" si="98"/>
        <v>-4</v>
      </c>
      <c r="FY48" s="237">
        <f t="shared" si="98"/>
        <v>-5</v>
      </c>
      <c r="FZ48" s="237">
        <f t="shared" si="98"/>
        <v>15</v>
      </c>
      <c r="GA48" s="237">
        <f t="shared" si="98"/>
        <v>101</v>
      </c>
      <c r="GB48" s="237">
        <f t="shared" si="98"/>
        <v>122</v>
      </c>
      <c r="GC48" s="237">
        <f t="shared" si="98"/>
        <v>161</v>
      </c>
      <c r="GD48" s="237">
        <f t="shared" si="98"/>
        <v>193</v>
      </c>
      <c r="GE48" s="237">
        <f t="shared" si="98"/>
        <v>315</v>
      </c>
      <c r="GF48" s="237">
        <f t="shared" si="98"/>
        <v>25</v>
      </c>
      <c r="GG48" s="237">
        <f t="shared" si="98"/>
        <v>28</v>
      </c>
      <c r="GH48" s="237">
        <f t="shared" si="98"/>
        <v>25</v>
      </c>
      <c r="GI48" s="237">
        <f t="shared" si="98"/>
        <v>32</v>
      </c>
      <c r="GJ48" s="237">
        <f t="shared" si="98"/>
        <v>60</v>
      </c>
      <c r="GK48" s="237">
        <f t="shared" si="98"/>
        <v>365</v>
      </c>
      <c r="GL48" s="237">
        <f t="shared" si="98"/>
        <v>440</v>
      </c>
      <c r="GM48" s="237">
        <f t="shared" ref="GM48:IF50" si="99">GM38-GM43</f>
        <v>409</v>
      </c>
      <c r="GN48" s="237">
        <f t="shared" si="99"/>
        <v>489</v>
      </c>
      <c r="GO48" s="237">
        <f t="shared" si="99"/>
        <v>929</v>
      </c>
      <c r="GP48" s="237">
        <f t="shared" si="99"/>
        <v>12</v>
      </c>
      <c r="GQ48" s="237">
        <f t="shared" si="99"/>
        <v>16</v>
      </c>
      <c r="GR48" s="237">
        <f t="shared" si="99"/>
        <v>17</v>
      </c>
      <c r="GS48" s="237">
        <f t="shared" si="99"/>
        <v>20</v>
      </c>
      <c r="GT48" s="236">
        <f t="shared" si="99"/>
        <v>36</v>
      </c>
      <c r="GU48" s="237">
        <f t="shared" si="99"/>
        <v>139</v>
      </c>
      <c r="GV48" s="237">
        <f t="shared" si="99"/>
        <v>168</v>
      </c>
      <c r="GW48" s="237">
        <f t="shared" si="99"/>
        <v>76</v>
      </c>
      <c r="GX48" s="237">
        <f t="shared" si="99"/>
        <v>91</v>
      </c>
      <c r="GY48" s="236">
        <f t="shared" si="99"/>
        <v>259</v>
      </c>
      <c r="GZ48" s="237">
        <f t="shared" si="99"/>
        <v>954</v>
      </c>
      <c r="HA48" s="237">
        <f t="shared" si="99"/>
        <v>1146</v>
      </c>
      <c r="HB48" s="237">
        <f t="shared" si="99"/>
        <v>779</v>
      </c>
      <c r="HC48" s="237">
        <f t="shared" si="99"/>
        <v>935</v>
      </c>
      <c r="HD48" s="236">
        <f t="shared" si="99"/>
        <v>2081</v>
      </c>
      <c r="HE48" s="237">
        <f t="shared" si="99"/>
        <v>2550</v>
      </c>
      <c r="HF48" s="237">
        <f t="shared" si="99"/>
        <v>3061</v>
      </c>
      <c r="HG48" s="237">
        <f t="shared" si="99"/>
        <v>3919</v>
      </c>
      <c r="HH48" s="237">
        <f t="shared" si="99"/>
        <v>4701</v>
      </c>
      <c r="HI48" s="236">
        <f t="shared" si="99"/>
        <v>7762</v>
      </c>
      <c r="HJ48" s="237">
        <f t="shared" si="99"/>
        <v>540</v>
      </c>
      <c r="HK48" s="237">
        <f t="shared" si="99"/>
        <v>649</v>
      </c>
      <c r="HL48" s="237">
        <f t="shared" si="99"/>
        <v>180</v>
      </c>
      <c r="HM48" s="237">
        <f t="shared" si="99"/>
        <v>215</v>
      </c>
      <c r="HN48" s="236">
        <f t="shared" si="99"/>
        <v>864</v>
      </c>
      <c r="HO48" s="237">
        <f t="shared" si="99"/>
        <v>-10</v>
      </c>
      <c r="HP48" s="237">
        <f t="shared" si="99"/>
        <v>-10</v>
      </c>
      <c r="HQ48" s="237">
        <f t="shared" si="99"/>
        <v>509</v>
      </c>
      <c r="HR48" s="237">
        <f t="shared" si="99"/>
        <v>610</v>
      </c>
      <c r="HS48" s="236">
        <f t="shared" si="99"/>
        <v>600</v>
      </c>
      <c r="HT48" s="237">
        <f t="shared" si="99"/>
        <v>168</v>
      </c>
      <c r="HU48" s="237">
        <f t="shared" si="99"/>
        <v>203</v>
      </c>
      <c r="HV48" s="237">
        <f t="shared" si="99"/>
        <v>9</v>
      </c>
      <c r="HW48" s="237">
        <f t="shared" si="99"/>
        <v>9</v>
      </c>
      <c r="HX48" s="236">
        <f t="shared" si="99"/>
        <v>212</v>
      </c>
      <c r="HY48" s="237">
        <f t="shared" si="99"/>
        <v>-484</v>
      </c>
      <c r="HZ48" s="237">
        <f t="shared" si="99"/>
        <v>-579</v>
      </c>
      <c r="IA48" s="237">
        <f t="shared" si="99"/>
        <v>-321</v>
      </c>
      <c r="IB48" s="237">
        <f t="shared" si="99"/>
        <v>-387</v>
      </c>
      <c r="IC48" s="236">
        <f t="shared" si="99"/>
        <v>-966</v>
      </c>
      <c r="ID48" s="237">
        <f t="shared" si="99"/>
        <v>24815</v>
      </c>
      <c r="IE48" s="237">
        <f t="shared" si="99"/>
        <v>22579</v>
      </c>
      <c r="IF48" s="236">
        <f t="shared" si="99"/>
        <v>47394</v>
      </c>
    </row>
    <row r="49" spans="2:240" s="237" customFormat="1" x14ac:dyDescent="0.15">
      <c r="B49" s="237" t="s">
        <v>104</v>
      </c>
      <c r="C49" s="237">
        <f t="shared" si="96"/>
        <v>43</v>
      </c>
      <c r="D49" s="237">
        <f t="shared" si="96"/>
        <v>52</v>
      </c>
      <c r="E49" s="237">
        <f t="shared" si="96"/>
        <v>11</v>
      </c>
      <c r="F49" s="237">
        <f t="shared" si="96"/>
        <v>14</v>
      </c>
      <c r="G49" s="237">
        <f t="shared" si="96"/>
        <v>66</v>
      </c>
      <c r="H49" s="237">
        <f t="shared" si="96"/>
        <v>-74</v>
      </c>
      <c r="I49" s="237">
        <f t="shared" si="96"/>
        <v>-89</v>
      </c>
      <c r="J49" s="237">
        <f t="shared" si="96"/>
        <v>-365</v>
      </c>
      <c r="K49" s="237">
        <f t="shared" si="96"/>
        <v>-439</v>
      </c>
      <c r="L49" s="237">
        <f t="shared" si="96"/>
        <v>-528</v>
      </c>
      <c r="M49" s="237">
        <f t="shared" si="96"/>
        <v>360</v>
      </c>
      <c r="N49" s="237">
        <f t="shared" si="96"/>
        <v>431</v>
      </c>
      <c r="O49" s="237">
        <f t="shared" si="96"/>
        <v>886</v>
      </c>
      <c r="P49" s="237">
        <f t="shared" si="96"/>
        <v>1063</v>
      </c>
      <c r="Q49" s="237">
        <f t="shared" si="96"/>
        <v>1494</v>
      </c>
      <c r="R49" s="314">
        <f t="shared" si="96"/>
        <v>329</v>
      </c>
      <c r="S49" s="314">
        <f t="shared" si="96"/>
        <v>394</v>
      </c>
      <c r="T49" s="314">
        <f t="shared" si="96"/>
        <v>532</v>
      </c>
      <c r="U49" s="314">
        <f t="shared" si="96"/>
        <v>640</v>
      </c>
      <c r="V49" s="314">
        <f t="shared" si="96"/>
        <v>1034</v>
      </c>
      <c r="W49" s="237">
        <f t="shared" si="96"/>
        <v>3465</v>
      </c>
      <c r="X49" s="237">
        <f t="shared" si="96"/>
        <v>4158</v>
      </c>
      <c r="Y49" s="237">
        <f t="shared" si="96"/>
        <v>6106</v>
      </c>
      <c r="Z49" s="237">
        <f t="shared" si="96"/>
        <v>7326</v>
      </c>
      <c r="AA49" s="237">
        <f t="shared" si="96"/>
        <v>11484</v>
      </c>
      <c r="AB49" s="237">
        <f t="shared" si="96"/>
        <v>1243</v>
      </c>
      <c r="AC49" s="237">
        <f t="shared" si="96"/>
        <v>1489</v>
      </c>
      <c r="AD49" s="237">
        <f t="shared" si="96"/>
        <v>314</v>
      </c>
      <c r="AE49" s="237">
        <f t="shared" si="96"/>
        <v>375</v>
      </c>
      <c r="AF49" s="237">
        <f t="shared" si="96"/>
        <v>1864</v>
      </c>
      <c r="AG49" s="314">
        <f t="shared" si="96"/>
        <v>4708</v>
      </c>
      <c r="AH49" s="314">
        <f t="shared" si="96"/>
        <v>5649</v>
      </c>
      <c r="AI49" s="314">
        <f t="shared" si="96"/>
        <v>6420</v>
      </c>
      <c r="AJ49" s="314">
        <f t="shared" si="96"/>
        <v>7703</v>
      </c>
      <c r="AK49" s="314">
        <f t="shared" si="96"/>
        <v>13352</v>
      </c>
      <c r="AL49" s="237">
        <f t="shared" si="96"/>
        <v>-520</v>
      </c>
      <c r="AM49" s="237">
        <f t="shared" si="96"/>
        <v>-622</v>
      </c>
      <c r="AN49" s="237">
        <f t="shared" si="96"/>
        <v>-435</v>
      </c>
      <c r="AO49" s="237">
        <f t="shared" si="96"/>
        <v>-523</v>
      </c>
      <c r="AP49" s="236">
        <f t="shared" si="96"/>
        <v>-1145</v>
      </c>
      <c r="AQ49" s="237">
        <f t="shared" si="96"/>
        <v>346</v>
      </c>
      <c r="AR49" s="237">
        <f t="shared" si="96"/>
        <v>415</v>
      </c>
      <c r="AS49" s="237">
        <f t="shared" si="96"/>
        <v>282</v>
      </c>
      <c r="AT49" s="237">
        <f t="shared" si="96"/>
        <v>339</v>
      </c>
      <c r="AU49" s="236">
        <f t="shared" si="96"/>
        <v>754</v>
      </c>
      <c r="AV49" s="237">
        <f t="shared" si="96"/>
        <v>479</v>
      </c>
      <c r="AW49" s="237">
        <f t="shared" si="96"/>
        <v>574</v>
      </c>
      <c r="AX49" s="237">
        <f t="shared" si="96"/>
        <v>413</v>
      </c>
      <c r="AY49" s="237">
        <f t="shared" si="96"/>
        <v>495</v>
      </c>
      <c r="AZ49" s="236">
        <f t="shared" si="96"/>
        <v>1069</v>
      </c>
      <c r="BA49" s="237">
        <f t="shared" si="96"/>
        <v>-36</v>
      </c>
      <c r="BB49" s="237">
        <f t="shared" si="96"/>
        <v>-42</v>
      </c>
      <c r="BC49" s="237">
        <f t="shared" si="96"/>
        <v>-19</v>
      </c>
      <c r="BD49" s="237">
        <f t="shared" si="96"/>
        <v>-24</v>
      </c>
      <c r="BE49" s="236">
        <f t="shared" si="96"/>
        <v>-66</v>
      </c>
      <c r="BF49" s="237">
        <f t="shared" si="96"/>
        <v>506</v>
      </c>
      <c r="BG49" s="237">
        <f t="shared" si="96"/>
        <v>608</v>
      </c>
      <c r="BH49" s="237">
        <f t="shared" si="96"/>
        <v>280</v>
      </c>
      <c r="BI49" s="237">
        <f t="shared" si="96"/>
        <v>337</v>
      </c>
      <c r="BJ49" s="236">
        <f t="shared" si="96"/>
        <v>945</v>
      </c>
      <c r="BK49" s="237">
        <f t="shared" si="96"/>
        <v>409</v>
      </c>
      <c r="BL49" s="237">
        <f t="shared" si="96"/>
        <v>492</v>
      </c>
      <c r="BM49" s="237">
        <f t="shared" si="96"/>
        <v>125</v>
      </c>
      <c r="BN49" s="237">
        <f t="shared" si="96"/>
        <v>149</v>
      </c>
      <c r="BO49" s="236">
        <f t="shared" si="97"/>
        <v>641</v>
      </c>
      <c r="BP49" s="237">
        <f t="shared" si="97"/>
        <v>85</v>
      </c>
      <c r="BQ49" s="237">
        <f t="shared" si="97"/>
        <v>101</v>
      </c>
      <c r="BR49" s="237">
        <f t="shared" si="97"/>
        <v>374</v>
      </c>
      <c r="BS49" s="237">
        <f t="shared" si="97"/>
        <v>448</v>
      </c>
      <c r="BT49" s="236">
        <f t="shared" si="97"/>
        <v>549</v>
      </c>
      <c r="BU49" s="237">
        <f t="shared" si="97"/>
        <v>-168</v>
      </c>
      <c r="BV49" s="237">
        <f t="shared" si="97"/>
        <v>-204</v>
      </c>
      <c r="BW49" s="237">
        <f t="shared" si="97"/>
        <v>-275</v>
      </c>
      <c r="BX49" s="237">
        <f t="shared" si="97"/>
        <v>-329</v>
      </c>
      <c r="BY49" s="236">
        <f t="shared" si="97"/>
        <v>-533</v>
      </c>
      <c r="BZ49" s="237">
        <f t="shared" si="97"/>
        <v>273</v>
      </c>
      <c r="CA49" s="237">
        <f t="shared" si="97"/>
        <v>326</v>
      </c>
      <c r="CB49" s="237">
        <f t="shared" si="97"/>
        <v>350</v>
      </c>
      <c r="CC49" s="237">
        <f t="shared" si="97"/>
        <v>422</v>
      </c>
      <c r="CD49" s="236">
        <f t="shared" si="97"/>
        <v>748</v>
      </c>
      <c r="CE49" s="237">
        <f t="shared" si="97"/>
        <v>47</v>
      </c>
      <c r="CF49" s="237">
        <f t="shared" si="97"/>
        <v>55</v>
      </c>
      <c r="CG49" s="237">
        <f t="shared" si="97"/>
        <v>15</v>
      </c>
      <c r="CH49" s="237">
        <f t="shared" si="97"/>
        <v>17</v>
      </c>
      <c r="CI49" s="237">
        <f t="shared" si="97"/>
        <v>72</v>
      </c>
      <c r="CJ49" s="237">
        <f t="shared" si="97"/>
        <v>334</v>
      </c>
      <c r="CK49" s="237">
        <f t="shared" si="97"/>
        <v>401</v>
      </c>
      <c r="CL49" s="237">
        <f t="shared" si="97"/>
        <v>327</v>
      </c>
      <c r="CM49" s="237">
        <f t="shared" si="97"/>
        <v>392</v>
      </c>
      <c r="CN49" s="237">
        <f t="shared" si="97"/>
        <v>793</v>
      </c>
      <c r="CO49" s="314">
        <f t="shared" si="97"/>
        <v>381</v>
      </c>
      <c r="CP49" s="314">
        <f t="shared" si="97"/>
        <v>455</v>
      </c>
      <c r="CQ49" s="314">
        <f t="shared" si="97"/>
        <v>342</v>
      </c>
      <c r="CR49" s="314">
        <f t="shared" si="97"/>
        <v>408</v>
      </c>
      <c r="CS49" s="314">
        <f t="shared" si="97"/>
        <v>863</v>
      </c>
      <c r="CT49" s="237">
        <f t="shared" si="97"/>
        <v>713</v>
      </c>
      <c r="CU49" s="237">
        <f t="shared" si="97"/>
        <v>857</v>
      </c>
      <c r="CV49" s="237">
        <f t="shared" si="97"/>
        <v>887</v>
      </c>
      <c r="CW49" s="237">
        <f t="shared" si="97"/>
        <v>1064</v>
      </c>
      <c r="CX49" s="236">
        <f t="shared" si="97"/>
        <v>1921</v>
      </c>
      <c r="CY49" s="237">
        <f t="shared" si="97"/>
        <v>252</v>
      </c>
      <c r="CZ49" s="237">
        <f t="shared" si="97"/>
        <v>304</v>
      </c>
      <c r="DA49" s="237">
        <f t="shared" si="97"/>
        <v>177</v>
      </c>
      <c r="DB49" s="237">
        <f t="shared" si="97"/>
        <v>212</v>
      </c>
      <c r="DC49" s="237">
        <f t="shared" si="97"/>
        <v>516</v>
      </c>
      <c r="DD49" s="237">
        <f t="shared" si="97"/>
        <v>19</v>
      </c>
      <c r="DE49" s="237">
        <f t="shared" si="97"/>
        <v>22</v>
      </c>
      <c r="DF49" s="237">
        <f t="shared" si="97"/>
        <v>99</v>
      </c>
      <c r="DG49" s="237">
        <f t="shared" si="97"/>
        <v>120</v>
      </c>
      <c r="DH49" s="237">
        <f t="shared" si="97"/>
        <v>142</v>
      </c>
      <c r="DI49" s="314">
        <f t="shared" si="97"/>
        <v>271</v>
      </c>
      <c r="DJ49" s="314">
        <f t="shared" si="97"/>
        <v>327</v>
      </c>
      <c r="DK49" s="314">
        <f t="shared" si="97"/>
        <v>276</v>
      </c>
      <c r="DL49" s="314">
        <f t="shared" si="97"/>
        <v>330</v>
      </c>
      <c r="DM49" s="314">
        <f t="shared" si="97"/>
        <v>657</v>
      </c>
      <c r="DN49" s="237">
        <f t="shared" si="97"/>
        <v>109</v>
      </c>
      <c r="DO49" s="237">
        <f t="shared" si="97"/>
        <v>133</v>
      </c>
      <c r="DP49" s="237">
        <f t="shared" si="97"/>
        <v>83</v>
      </c>
      <c r="DQ49" s="237">
        <f t="shared" si="97"/>
        <v>102</v>
      </c>
      <c r="DR49" s="236">
        <f t="shared" si="97"/>
        <v>235</v>
      </c>
      <c r="DS49" s="237">
        <f t="shared" si="97"/>
        <v>78</v>
      </c>
      <c r="DT49" s="237">
        <f t="shared" si="97"/>
        <v>94</v>
      </c>
      <c r="DU49" s="237">
        <f t="shared" si="97"/>
        <v>189</v>
      </c>
      <c r="DV49" s="237">
        <f t="shared" si="97"/>
        <v>228</v>
      </c>
      <c r="DW49" s="236">
        <f t="shared" si="97"/>
        <v>322</v>
      </c>
      <c r="DX49" s="237">
        <f t="shared" si="97"/>
        <v>190</v>
      </c>
      <c r="DY49" s="237">
        <f t="shared" si="97"/>
        <v>228</v>
      </c>
      <c r="DZ49" s="237">
        <f t="shared" si="97"/>
        <v>176</v>
      </c>
      <c r="EA49" s="237">
        <f t="shared" si="98"/>
        <v>213</v>
      </c>
      <c r="EB49" s="236">
        <f t="shared" si="98"/>
        <v>441</v>
      </c>
      <c r="EC49" s="237">
        <f t="shared" si="98"/>
        <v>1152</v>
      </c>
      <c r="ED49" s="237">
        <f t="shared" si="98"/>
        <v>1387</v>
      </c>
      <c r="EE49" s="237">
        <f t="shared" si="98"/>
        <v>-20</v>
      </c>
      <c r="EF49" s="237">
        <f t="shared" si="98"/>
        <v>-26</v>
      </c>
      <c r="EG49" s="236">
        <f t="shared" si="98"/>
        <v>1361</v>
      </c>
      <c r="EH49" s="237">
        <f t="shared" si="98"/>
        <v>15</v>
      </c>
      <c r="EI49" s="237">
        <f t="shared" si="98"/>
        <v>17</v>
      </c>
      <c r="EJ49" s="237">
        <f t="shared" si="98"/>
        <v>36</v>
      </c>
      <c r="EK49" s="237">
        <f t="shared" si="98"/>
        <v>45</v>
      </c>
      <c r="EL49" s="236">
        <f t="shared" si="98"/>
        <v>62</v>
      </c>
      <c r="EM49" s="237">
        <f t="shared" si="98"/>
        <v>-25</v>
      </c>
      <c r="EN49" s="237">
        <f t="shared" si="98"/>
        <v>-29</v>
      </c>
      <c r="EO49" s="237">
        <f t="shared" si="98"/>
        <v>-58</v>
      </c>
      <c r="EP49" s="237">
        <f t="shared" si="98"/>
        <v>-68</v>
      </c>
      <c r="EQ49" s="236">
        <f t="shared" si="98"/>
        <v>-97</v>
      </c>
      <c r="ER49" s="237">
        <f t="shared" si="98"/>
        <v>50</v>
      </c>
      <c r="ES49" s="237">
        <f t="shared" si="98"/>
        <v>59</v>
      </c>
      <c r="ET49" s="237">
        <f t="shared" si="98"/>
        <v>39</v>
      </c>
      <c r="EU49" s="237">
        <f t="shared" si="98"/>
        <v>45</v>
      </c>
      <c r="EV49" s="237">
        <f t="shared" si="98"/>
        <v>104</v>
      </c>
      <c r="EW49" s="237">
        <f t="shared" si="98"/>
        <v>565</v>
      </c>
      <c r="EX49" s="237">
        <f t="shared" si="98"/>
        <v>680</v>
      </c>
      <c r="EY49" s="237">
        <f t="shared" si="98"/>
        <v>259</v>
      </c>
      <c r="EZ49" s="237">
        <f t="shared" si="98"/>
        <v>309</v>
      </c>
      <c r="FA49" s="237">
        <f t="shared" si="98"/>
        <v>989</v>
      </c>
      <c r="FB49" s="237">
        <f t="shared" si="98"/>
        <v>2424</v>
      </c>
      <c r="FC49" s="237">
        <f t="shared" si="98"/>
        <v>2908</v>
      </c>
      <c r="FD49" s="237">
        <f t="shared" si="98"/>
        <v>29</v>
      </c>
      <c r="FE49" s="237">
        <f t="shared" si="98"/>
        <v>35</v>
      </c>
      <c r="FF49" s="237">
        <f t="shared" si="98"/>
        <v>2943</v>
      </c>
      <c r="FG49" s="237">
        <f t="shared" si="98"/>
        <v>94</v>
      </c>
      <c r="FH49" s="237">
        <f t="shared" si="98"/>
        <v>111</v>
      </c>
      <c r="FI49" s="237">
        <f t="shared" si="98"/>
        <v>89</v>
      </c>
      <c r="FJ49" s="237">
        <f t="shared" si="98"/>
        <v>108</v>
      </c>
      <c r="FK49" s="237">
        <f t="shared" si="98"/>
        <v>219</v>
      </c>
      <c r="FL49" s="237">
        <f t="shared" si="98"/>
        <v>123</v>
      </c>
      <c r="FM49" s="237">
        <f t="shared" si="98"/>
        <v>147</v>
      </c>
      <c r="FN49" s="237">
        <f t="shared" si="98"/>
        <v>77</v>
      </c>
      <c r="FO49" s="237">
        <f t="shared" si="98"/>
        <v>92</v>
      </c>
      <c r="FP49" s="237">
        <f t="shared" si="98"/>
        <v>239</v>
      </c>
      <c r="FQ49" s="237">
        <f t="shared" si="98"/>
        <v>156</v>
      </c>
      <c r="FR49" s="237">
        <f t="shared" si="98"/>
        <v>188</v>
      </c>
      <c r="FS49" s="237">
        <f t="shared" si="98"/>
        <v>158</v>
      </c>
      <c r="FT49" s="237">
        <f t="shared" si="98"/>
        <v>189</v>
      </c>
      <c r="FU49" s="237">
        <f t="shared" si="98"/>
        <v>377</v>
      </c>
      <c r="FV49" s="237">
        <f t="shared" si="98"/>
        <v>52</v>
      </c>
      <c r="FW49" s="237">
        <f t="shared" si="98"/>
        <v>63</v>
      </c>
      <c r="FX49" s="237">
        <f t="shared" si="98"/>
        <v>14</v>
      </c>
      <c r="FY49" s="237">
        <f t="shared" si="98"/>
        <v>16</v>
      </c>
      <c r="FZ49" s="237">
        <f t="shared" si="98"/>
        <v>79</v>
      </c>
      <c r="GA49" s="237">
        <f t="shared" si="98"/>
        <v>48</v>
      </c>
      <c r="GB49" s="237">
        <f t="shared" si="98"/>
        <v>57</v>
      </c>
      <c r="GC49" s="237">
        <f t="shared" si="98"/>
        <v>55</v>
      </c>
      <c r="GD49" s="237">
        <f t="shared" si="98"/>
        <v>66</v>
      </c>
      <c r="GE49" s="237">
        <f t="shared" si="98"/>
        <v>123</v>
      </c>
      <c r="GF49" s="237">
        <f t="shared" si="98"/>
        <v>22</v>
      </c>
      <c r="GG49" s="237">
        <f t="shared" si="98"/>
        <v>29</v>
      </c>
      <c r="GH49" s="237">
        <f t="shared" si="98"/>
        <v>22</v>
      </c>
      <c r="GI49" s="237">
        <f t="shared" si="98"/>
        <v>25</v>
      </c>
      <c r="GJ49" s="237">
        <f t="shared" si="98"/>
        <v>54</v>
      </c>
      <c r="GK49" s="237">
        <f t="shared" si="98"/>
        <v>371</v>
      </c>
      <c r="GL49" s="237">
        <f t="shared" si="98"/>
        <v>446</v>
      </c>
      <c r="GM49" s="237">
        <f t="shared" si="99"/>
        <v>396</v>
      </c>
      <c r="GN49" s="237">
        <f t="shared" si="99"/>
        <v>475</v>
      </c>
      <c r="GO49" s="237">
        <f t="shared" si="99"/>
        <v>921</v>
      </c>
      <c r="GP49" s="237">
        <f t="shared" si="99"/>
        <v>0</v>
      </c>
      <c r="GQ49" s="237">
        <f t="shared" si="99"/>
        <v>-1</v>
      </c>
      <c r="GR49" s="237">
        <f t="shared" si="99"/>
        <v>36</v>
      </c>
      <c r="GS49" s="237">
        <f t="shared" si="99"/>
        <v>43</v>
      </c>
      <c r="GT49" s="236">
        <f t="shared" si="99"/>
        <v>42</v>
      </c>
      <c r="GU49" s="237">
        <f t="shared" si="99"/>
        <v>192</v>
      </c>
      <c r="GV49" s="237">
        <f t="shared" si="99"/>
        <v>229</v>
      </c>
      <c r="GW49" s="237">
        <f t="shared" si="99"/>
        <v>112</v>
      </c>
      <c r="GX49" s="237">
        <f t="shared" si="99"/>
        <v>133</v>
      </c>
      <c r="GY49" s="236">
        <f t="shared" si="99"/>
        <v>362</v>
      </c>
      <c r="GZ49" s="237">
        <f t="shared" si="99"/>
        <v>1193</v>
      </c>
      <c r="HA49" s="237">
        <f t="shared" si="99"/>
        <v>1431</v>
      </c>
      <c r="HB49" s="237">
        <f t="shared" si="99"/>
        <v>1024</v>
      </c>
      <c r="HC49" s="237">
        <f t="shared" si="99"/>
        <v>1229</v>
      </c>
      <c r="HD49" s="236">
        <f t="shared" si="99"/>
        <v>2660</v>
      </c>
      <c r="HE49" s="237">
        <f t="shared" si="99"/>
        <v>4308</v>
      </c>
      <c r="HF49" s="237">
        <f t="shared" si="99"/>
        <v>5168</v>
      </c>
      <c r="HG49" s="237">
        <f t="shared" si="99"/>
        <v>4534</v>
      </c>
      <c r="HH49" s="237">
        <f t="shared" si="99"/>
        <v>5440</v>
      </c>
      <c r="HI49" s="236">
        <f t="shared" si="99"/>
        <v>10608</v>
      </c>
      <c r="HJ49" s="237">
        <f t="shared" si="99"/>
        <v>1311</v>
      </c>
      <c r="HK49" s="237">
        <f t="shared" si="99"/>
        <v>1574</v>
      </c>
      <c r="HL49" s="237">
        <f t="shared" si="99"/>
        <v>1157</v>
      </c>
      <c r="HM49" s="237">
        <f t="shared" si="99"/>
        <v>1387</v>
      </c>
      <c r="HN49" s="236">
        <f t="shared" si="99"/>
        <v>2961</v>
      </c>
      <c r="HO49" s="237">
        <f t="shared" si="99"/>
        <v>1094</v>
      </c>
      <c r="HP49" s="237">
        <f t="shared" si="99"/>
        <v>1312</v>
      </c>
      <c r="HQ49" s="237">
        <f t="shared" si="99"/>
        <v>1789</v>
      </c>
      <c r="HR49" s="237">
        <f t="shared" si="99"/>
        <v>2146</v>
      </c>
      <c r="HS49" s="236">
        <f t="shared" si="99"/>
        <v>3458</v>
      </c>
      <c r="HT49" s="237">
        <f t="shared" si="99"/>
        <v>476</v>
      </c>
      <c r="HU49" s="237">
        <f t="shared" si="99"/>
        <v>571</v>
      </c>
      <c r="HV49" s="237">
        <f t="shared" si="99"/>
        <v>464</v>
      </c>
      <c r="HW49" s="237">
        <f t="shared" si="99"/>
        <v>556</v>
      </c>
      <c r="HX49" s="236">
        <f t="shared" si="99"/>
        <v>1127</v>
      </c>
      <c r="HY49" s="237">
        <f t="shared" si="99"/>
        <v>-85</v>
      </c>
      <c r="HZ49" s="237">
        <f t="shared" si="99"/>
        <v>-105</v>
      </c>
      <c r="IA49" s="237">
        <f t="shared" si="99"/>
        <v>23</v>
      </c>
      <c r="IB49" s="237">
        <f t="shared" si="99"/>
        <v>28</v>
      </c>
      <c r="IC49" s="236">
        <f t="shared" si="99"/>
        <v>-77</v>
      </c>
      <c r="ID49" s="237">
        <f t="shared" si="99"/>
        <v>29108</v>
      </c>
      <c r="IE49" s="237">
        <f t="shared" si="99"/>
        <v>27491</v>
      </c>
      <c r="IF49" s="236">
        <f t="shared" si="99"/>
        <v>56599</v>
      </c>
    </row>
    <row r="50" spans="2:240" s="237" customFormat="1" x14ac:dyDescent="0.15">
      <c r="B50" s="237" t="s">
        <v>103</v>
      </c>
      <c r="C50" s="237">
        <f t="shared" si="96"/>
        <v>53</v>
      </c>
      <c r="D50" s="237">
        <f t="shared" si="96"/>
        <v>65</v>
      </c>
      <c r="E50" s="237">
        <f t="shared" si="96"/>
        <v>77</v>
      </c>
      <c r="F50" s="237">
        <f t="shared" si="96"/>
        <v>93</v>
      </c>
      <c r="G50" s="237">
        <f t="shared" si="96"/>
        <v>158</v>
      </c>
      <c r="H50" s="237">
        <f t="shared" si="96"/>
        <v>-282</v>
      </c>
      <c r="I50" s="237">
        <f t="shared" si="96"/>
        <v>-337</v>
      </c>
      <c r="J50" s="237">
        <f t="shared" si="96"/>
        <v>-690</v>
      </c>
      <c r="K50" s="237">
        <f t="shared" si="96"/>
        <v>-830</v>
      </c>
      <c r="L50" s="237">
        <f t="shared" si="96"/>
        <v>-1167</v>
      </c>
      <c r="M50" s="237">
        <f t="shared" si="96"/>
        <v>614</v>
      </c>
      <c r="N50" s="237">
        <f t="shared" si="96"/>
        <v>737</v>
      </c>
      <c r="O50" s="237">
        <f t="shared" si="96"/>
        <v>1417</v>
      </c>
      <c r="P50" s="237">
        <f t="shared" si="96"/>
        <v>1700</v>
      </c>
      <c r="Q50" s="237">
        <f t="shared" si="96"/>
        <v>2437</v>
      </c>
      <c r="R50" s="314">
        <f t="shared" si="96"/>
        <v>385</v>
      </c>
      <c r="S50" s="314">
        <f t="shared" si="96"/>
        <v>459</v>
      </c>
      <c r="T50" s="314">
        <f t="shared" si="96"/>
        <v>804</v>
      </c>
      <c r="U50" s="314">
        <f t="shared" si="96"/>
        <v>967</v>
      </c>
      <c r="V50" s="314">
        <f t="shared" si="96"/>
        <v>1426</v>
      </c>
      <c r="W50" s="237">
        <f t="shared" si="96"/>
        <v>8440</v>
      </c>
      <c r="X50" s="237">
        <f t="shared" si="96"/>
        <v>10128</v>
      </c>
      <c r="Y50" s="237">
        <f t="shared" si="96"/>
        <v>10440</v>
      </c>
      <c r="Z50" s="237">
        <f t="shared" si="96"/>
        <v>12527</v>
      </c>
      <c r="AA50" s="237">
        <f t="shared" si="96"/>
        <v>22655</v>
      </c>
      <c r="AB50" s="237">
        <f t="shared" si="96"/>
        <v>2123</v>
      </c>
      <c r="AC50" s="237">
        <f t="shared" si="96"/>
        <v>2546</v>
      </c>
      <c r="AD50" s="237">
        <f t="shared" si="96"/>
        <v>584</v>
      </c>
      <c r="AE50" s="237">
        <f t="shared" si="96"/>
        <v>698</v>
      </c>
      <c r="AF50" s="237">
        <f t="shared" si="96"/>
        <v>3244</v>
      </c>
      <c r="AG50" s="314">
        <f t="shared" si="96"/>
        <v>10563</v>
      </c>
      <c r="AH50" s="314">
        <f t="shared" si="96"/>
        <v>12675</v>
      </c>
      <c r="AI50" s="314">
        <f t="shared" si="96"/>
        <v>11024</v>
      </c>
      <c r="AJ50" s="314">
        <f t="shared" si="96"/>
        <v>13229</v>
      </c>
      <c r="AK50" s="314">
        <f t="shared" si="96"/>
        <v>25904</v>
      </c>
      <c r="AL50" s="237">
        <f t="shared" si="96"/>
        <v>-374</v>
      </c>
      <c r="AM50" s="237">
        <f t="shared" si="96"/>
        <v>-447</v>
      </c>
      <c r="AN50" s="237">
        <f t="shared" si="96"/>
        <v>-354</v>
      </c>
      <c r="AO50" s="237">
        <f t="shared" si="96"/>
        <v>-427</v>
      </c>
      <c r="AP50" s="236">
        <f t="shared" si="96"/>
        <v>-874</v>
      </c>
      <c r="AQ50" s="237">
        <f t="shared" si="96"/>
        <v>777</v>
      </c>
      <c r="AR50" s="237">
        <f t="shared" si="96"/>
        <v>931</v>
      </c>
      <c r="AS50" s="237">
        <f t="shared" si="96"/>
        <v>553</v>
      </c>
      <c r="AT50" s="237">
        <f t="shared" si="96"/>
        <v>662</v>
      </c>
      <c r="AU50" s="236">
        <f t="shared" si="96"/>
        <v>1593</v>
      </c>
      <c r="AV50" s="237">
        <f t="shared" si="96"/>
        <v>1062</v>
      </c>
      <c r="AW50" s="237">
        <f t="shared" si="96"/>
        <v>1274</v>
      </c>
      <c r="AX50" s="237">
        <f t="shared" si="96"/>
        <v>1068</v>
      </c>
      <c r="AY50" s="237">
        <f t="shared" si="96"/>
        <v>1282</v>
      </c>
      <c r="AZ50" s="236">
        <f t="shared" si="96"/>
        <v>2556</v>
      </c>
      <c r="BA50" s="237">
        <f t="shared" si="96"/>
        <v>-72</v>
      </c>
      <c r="BB50" s="237">
        <f t="shared" si="96"/>
        <v>-86</v>
      </c>
      <c r="BC50" s="237">
        <f t="shared" si="96"/>
        <v>-54</v>
      </c>
      <c r="BD50" s="237">
        <f t="shared" si="96"/>
        <v>-63</v>
      </c>
      <c r="BE50" s="236">
        <f t="shared" si="96"/>
        <v>-149</v>
      </c>
      <c r="BF50" s="237">
        <f t="shared" si="96"/>
        <v>950</v>
      </c>
      <c r="BG50" s="237">
        <f t="shared" si="96"/>
        <v>1138</v>
      </c>
      <c r="BH50" s="237">
        <f t="shared" si="96"/>
        <v>532</v>
      </c>
      <c r="BI50" s="237">
        <f t="shared" si="96"/>
        <v>639</v>
      </c>
      <c r="BJ50" s="236">
        <f t="shared" si="96"/>
        <v>1777</v>
      </c>
      <c r="BK50" s="237">
        <f t="shared" si="96"/>
        <v>560</v>
      </c>
      <c r="BL50" s="237">
        <f t="shared" si="96"/>
        <v>673</v>
      </c>
      <c r="BM50" s="237">
        <f t="shared" si="96"/>
        <v>164</v>
      </c>
      <c r="BN50" s="237">
        <f t="shared" si="96"/>
        <v>196</v>
      </c>
      <c r="BO50" s="236">
        <f t="shared" si="97"/>
        <v>869</v>
      </c>
      <c r="BP50" s="237">
        <f t="shared" si="97"/>
        <v>144</v>
      </c>
      <c r="BQ50" s="237">
        <f t="shared" si="97"/>
        <v>172</v>
      </c>
      <c r="BR50" s="237">
        <f t="shared" si="97"/>
        <v>581</v>
      </c>
      <c r="BS50" s="237">
        <f t="shared" si="97"/>
        <v>697</v>
      </c>
      <c r="BT50" s="236">
        <f t="shared" si="97"/>
        <v>869</v>
      </c>
      <c r="BU50" s="237">
        <f t="shared" si="97"/>
        <v>-361</v>
      </c>
      <c r="BV50" s="237">
        <f t="shared" si="97"/>
        <v>-435</v>
      </c>
      <c r="BW50" s="237">
        <f t="shared" si="97"/>
        <v>-596</v>
      </c>
      <c r="BX50" s="237">
        <f t="shared" si="97"/>
        <v>-716</v>
      </c>
      <c r="BY50" s="236">
        <f t="shared" si="97"/>
        <v>-1151</v>
      </c>
      <c r="BZ50" s="237">
        <f t="shared" si="97"/>
        <v>425</v>
      </c>
      <c r="CA50" s="237">
        <f t="shared" si="97"/>
        <v>509</v>
      </c>
      <c r="CB50" s="237">
        <f t="shared" si="97"/>
        <v>504</v>
      </c>
      <c r="CC50" s="237">
        <f t="shared" si="97"/>
        <v>606</v>
      </c>
      <c r="CD50" s="236">
        <f t="shared" si="97"/>
        <v>1115</v>
      </c>
      <c r="CE50" s="237">
        <f t="shared" si="97"/>
        <v>137</v>
      </c>
      <c r="CF50" s="237">
        <f t="shared" si="97"/>
        <v>161</v>
      </c>
      <c r="CG50" s="237">
        <f t="shared" si="97"/>
        <v>46</v>
      </c>
      <c r="CH50" s="237">
        <f t="shared" si="97"/>
        <v>55</v>
      </c>
      <c r="CI50" s="237">
        <f t="shared" si="97"/>
        <v>216</v>
      </c>
      <c r="CJ50" s="237">
        <f t="shared" si="97"/>
        <v>409</v>
      </c>
      <c r="CK50" s="237">
        <f t="shared" si="97"/>
        <v>491</v>
      </c>
      <c r="CL50" s="237">
        <f t="shared" si="97"/>
        <v>413</v>
      </c>
      <c r="CM50" s="237">
        <f t="shared" si="97"/>
        <v>495</v>
      </c>
      <c r="CN50" s="237">
        <f t="shared" si="97"/>
        <v>986</v>
      </c>
      <c r="CO50" s="314">
        <f t="shared" si="97"/>
        <v>546</v>
      </c>
      <c r="CP50" s="314">
        <f t="shared" si="97"/>
        <v>653</v>
      </c>
      <c r="CQ50" s="314">
        <f t="shared" si="97"/>
        <v>459</v>
      </c>
      <c r="CR50" s="314">
        <f t="shared" si="97"/>
        <v>547</v>
      </c>
      <c r="CS50" s="314">
        <f t="shared" si="97"/>
        <v>1200</v>
      </c>
      <c r="CT50" s="237">
        <f t="shared" si="97"/>
        <v>1359</v>
      </c>
      <c r="CU50" s="237">
        <f t="shared" si="97"/>
        <v>1633</v>
      </c>
      <c r="CV50" s="237">
        <f t="shared" si="97"/>
        <v>1862</v>
      </c>
      <c r="CW50" s="237">
        <f t="shared" si="97"/>
        <v>2233</v>
      </c>
      <c r="CX50" s="236">
        <f t="shared" si="97"/>
        <v>3866</v>
      </c>
      <c r="CY50" s="237">
        <f t="shared" si="97"/>
        <v>386</v>
      </c>
      <c r="CZ50" s="237">
        <f t="shared" si="97"/>
        <v>466</v>
      </c>
      <c r="DA50" s="237">
        <f t="shared" si="97"/>
        <v>322</v>
      </c>
      <c r="DB50" s="237">
        <f t="shared" si="97"/>
        <v>386</v>
      </c>
      <c r="DC50" s="237">
        <f t="shared" si="97"/>
        <v>852</v>
      </c>
      <c r="DD50" s="237">
        <f t="shared" si="97"/>
        <v>-35</v>
      </c>
      <c r="DE50" s="237">
        <f t="shared" si="97"/>
        <v>-42</v>
      </c>
      <c r="DF50" s="237">
        <f t="shared" si="97"/>
        <v>181</v>
      </c>
      <c r="DG50" s="237">
        <f t="shared" si="97"/>
        <v>219</v>
      </c>
      <c r="DH50" s="237">
        <f t="shared" si="97"/>
        <v>177</v>
      </c>
      <c r="DI50" s="314">
        <f t="shared" si="97"/>
        <v>351</v>
      </c>
      <c r="DJ50" s="314">
        <f t="shared" si="97"/>
        <v>422</v>
      </c>
      <c r="DK50" s="314">
        <f t="shared" si="97"/>
        <v>503</v>
      </c>
      <c r="DL50" s="314">
        <f t="shared" si="97"/>
        <v>603</v>
      </c>
      <c r="DM50" s="314">
        <f t="shared" si="97"/>
        <v>1025</v>
      </c>
      <c r="DN50" s="237">
        <f t="shared" si="97"/>
        <v>223</v>
      </c>
      <c r="DO50" s="237">
        <f t="shared" si="97"/>
        <v>267</v>
      </c>
      <c r="DP50" s="237">
        <f t="shared" si="97"/>
        <v>126</v>
      </c>
      <c r="DQ50" s="237">
        <f t="shared" si="97"/>
        <v>153</v>
      </c>
      <c r="DR50" s="236">
        <f t="shared" si="97"/>
        <v>420</v>
      </c>
      <c r="DS50" s="237">
        <f t="shared" si="97"/>
        <v>133</v>
      </c>
      <c r="DT50" s="237">
        <f t="shared" si="97"/>
        <v>160</v>
      </c>
      <c r="DU50" s="237">
        <f t="shared" si="97"/>
        <v>292</v>
      </c>
      <c r="DV50" s="237">
        <f t="shared" si="97"/>
        <v>350</v>
      </c>
      <c r="DW50" s="236">
        <f t="shared" si="97"/>
        <v>510</v>
      </c>
      <c r="DX50" s="237">
        <f t="shared" si="97"/>
        <v>383</v>
      </c>
      <c r="DY50" s="237">
        <f t="shared" si="97"/>
        <v>458</v>
      </c>
      <c r="DZ50" s="237">
        <f t="shared" si="97"/>
        <v>366</v>
      </c>
      <c r="EA50" s="237">
        <f t="shared" si="98"/>
        <v>444</v>
      </c>
      <c r="EB50" s="236">
        <f t="shared" si="98"/>
        <v>902</v>
      </c>
      <c r="EC50" s="237">
        <f t="shared" si="98"/>
        <v>1336</v>
      </c>
      <c r="ED50" s="237">
        <f t="shared" si="98"/>
        <v>1608</v>
      </c>
      <c r="EE50" s="237">
        <f t="shared" si="98"/>
        <v>-296</v>
      </c>
      <c r="EF50" s="237">
        <f t="shared" si="98"/>
        <v>-356</v>
      </c>
      <c r="EG50" s="236">
        <f t="shared" si="98"/>
        <v>1252</v>
      </c>
      <c r="EH50" s="237">
        <f t="shared" si="98"/>
        <v>98</v>
      </c>
      <c r="EI50" s="237">
        <f t="shared" si="98"/>
        <v>119</v>
      </c>
      <c r="EJ50" s="237">
        <f t="shared" si="98"/>
        <v>124</v>
      </c>
      <c r="EK50" s="237">
        <f t="shared" si="98"/>
        <v>150</v>
      </c>
      <c r="EL50" s="236">
        <f t="shared" si="98"/>
        <v>269</v>
      </c>
      <c r="EM50" s="237">
        <f t="shared" si="98"/>
        <v>-28</v>
      </c>
      <c r="EN50" s="237">
        <f t="shared" si="98"/>
        <v>-34</v>
      </c>
      <c r="EO50" s="237">
        <f t="shared" si="98"/>
        <v>-67</v>
      </c>
      <c r="EP50" s="237">
        <f t="shared" si="98"/>
        <v>-78</v>
      </c>
      <c r="EQ50" s="236">
        <f t="shared" si="98"/>
        <v>-112</v>
      </c>
      <c r="ER50" s="237">
        <f t="shared" si="98"/>
        <v>52</v>
      </c>
      <c r="ES50" s="237">
        <f t="shared" si="98"/>
        <v>62</v>
      </c>
      <c r="ET50" s="237">
        <f t="shared" si="98"/>
        <v>49</v>
      </c>
      <c r="EU50" s="237">
        <f t="shared" si="98"/>
        <v>58</v>
      </c>
      <c r="EV50" s="237">
        <f t="shared" si="98"/>
        <v>120</v>
      </c>
      <c r="EW50" s="237">
        <f t="shared" si="98"/>
        <v>1029</v>
      </c>
      <c r="EX50" s="237">
        <f t="shared" si="98"/>
        <v>1239</v>
      </c>
      <c r="EY50" s="237">
        <f t="shared" si="98"/>
        <v>577</v>
      </c>
      <c r="EZ50" s="237">
        <f t="shared" si="98"/>
        <v>691</v>
      </c>
      <c r="FA50" s="237">
        <f t="shared" si="98"/>
        <v>1930</v>
      </c>
      <c r="FB50" s="237">
        <f t="shared" si="98"/>
        <v>4385</v>
      </c>
      <c r="FC50" s="237">
        <f t="shared" si="98"/>
        <v>5259</v>
      </c>
      <c r="FD50" s="237">
        <f t="shared" si="98"/>
        <v>-74</v>
      </c>
      <c r="FE50" s="237">
        <f t="shared" si="98"/>
        <v>-90</v>
      </c>
      <c r="FF50" s="237">
        <f t="shared" si="98"/>
        <v>5169</v>
      </c>
      <c r="FG50" s="237">
        <f t="shared" si="98"/>
        <v>373</v>
      </c>
      <c r="FH50" s="237">
        <f t="shared" si="98"/>
        <v>445</v>
      </c>
      <c r="FI50" s="237">
        <f t="shared" si="98"/>
        <v>340</v>
      </c>
      <c r="FJ50" s="237">
        <f t="shared" si="98"/>
        <v>410</v>
      </c>
      <c r="FK50" s="237">
        <f t="shared" si="98"/>
        <v>855</v>
      </c>
      <c r="FL50" s="237">
        <f t="shared" si="98"/>
        <v>229</v>
      </c>
      <c r="FM50" s="237">
        <f t="shared" si="98"/>
        <v>274</v>
      </c>
      <c r="FN50" s="237">
        <f t="shared" si="98"/>
        <v>182</v>
      </c>
      <c r="FO50" s="237">
        <f t="shared" si="98"/>
        <v>219</v>
      </c>
      <c r="FP50" s="237">
        <f t="shared" si="98"/>
        <v>493</v>
      </c>
      <c r="FQ50" s="237">
        <f t="shared" si="98"/>
        <v>359</v>
      </c>
      <c r="FR50" s="237">
        <f t="shared" si="98"/>
        <v>432</v>
      </c>
      <c r="FS50" s="237">
        <f t="shared" si="98"/>
        <v>467</v>
      </c>
      <c r="FT50" s="237">
        <f t="shared" si="98"/>
        <v>559</v>
      </c>
      <c r="FU50" s="237">
        <f t="shared" si="98"/>
        <v>991</v>
      </c>
      <c r="FV50" s="237">
        <f t="shared" si="98"/>
        <v>71</v>
      </c>
      <c r="FW50" s="237">
        <f t="shared" si="98"/>
        <v>83</v>
      </c>
      <c r="FX50" s="237">
        <f t="shared" si="98"/>
        <v>10</v>
      </c>
      <c r="FY50" s="237">
        <f t="shared" si="98"/>
        <v>11</v>
      </c>
      <c r="FZ50" s="237">
        <f t="shared" si="98"/>
        <v>94</v>
      </c>
      <c r="GA50" s="237">
        <f t="shared" si="98"/>
        <v>149</v>
      </c>
      <c r="GB50" s="237">
        <f t="shared" si="98"/>
        <v>179</v>
      </c>
      <c r="GC50" s="237">
        <f t="shared" si="98"/>
        <v>216</v>
      </c>
      <c r="GD50" s="237">
        <f t="shared" si="98"/>
        <v>259</v>
      </c>
      <c r="GE50" s="237">
        <f t="shared" si="98"/>
        <v>438</v>
      </c>
      <c r="GF50" s="237">
        <f t="shared" si="98"/>
        <v>47</v>
      </c>
      <c r="GG50" s="237">
        <f t="shared" si="98"/>
        <v>57</v>
      </c>
      <c r="GH50" s="237">
        <f t="shared" si="98"/>
        <v>47</v>
      </c>
      <c r="GI50" s="237">
        <f t="shared" si="98"/>
        <v>57</v>
      </c>
      <c r="GJ50" s="237">
        <f t="shared" si="98"/>
        <v>114</v>
      </c>
      <c r="GK50" s="237">
        <f t="shared" si="98"/>
        <v>736</v>
      </c>
      <c r="GL50" s="237">
        <f t="shared" si="98"/>
        <v>886</v>
      </c>
      <c r="GM50" s="237">
        <f t="shared" si="99"/>
        <v>805</v>
      </c>
      <c r="GN50" s="237">
        <f t="shared" si="99"/>
        <v>964</v>
      </c>
      <c r="GO50" s="237">
        <f t="shared" si="99"/>
        <v>1850</v>
      </c>
      <c r="GP50" s="237">
        <f t="shared" si="99"/>
        <v>12</v>
      </c>
      <c r="GQ50" s="237">
        <f t="shared" si="99"/>
        <v>15</v>
      </c>
      <c r="GR50" s="237">
        <f t="shared" si="99"/>
        <v>53</v>
      </c>
      <c r="GS50" s="237">
        <f t="shared" si="99"/>
        <v>63</v>
      </c>
      <c r="GT50" s="236">
        <f t="shared" si="99"/>
        <v>78</v>
      </c>
      <c r="GU50" s="237">
        <f t="shared" si="99"/>
        <v>331</v>
      </c>
      <c r="GV50" s="237">
        <f t="shared" si="99"/>
        <v>397</v>
      </c>
      <c r="GW50" s="237">
        <f t="shared" si="99"/>
        <v>188</v>
      </c>
      <c r="GX50" s="237">
        <f t="shared" si="99"/>
        <v>224</v>
      </c>
      <c r="GY50" s="236">
        <f t="shared" si="99"/>
        <v>621</v>
      </c>
      <c r="GZ50" s="237">
        <f t="shared" si="99"/>
        <v>2147</v>
      </c>
      <c r="HA50" s="237">
        <f t="shared" si="99"/>
        <v>2577</v>
      </c>
      <c r="HB50" s="237">
        <f t="shared" si="99"/>
        <v>1803</v>
      </c>
      <c r="HC50" s="237">
        <f t="shared" si="99"/>
        <v>2164</v>
      </c>
      <c r="HD50" s="236">
        <f t="shared" si="99"/>
        <v>4741</v>
      </c>
      <c r="HE50" s="237">
        <f t="shared" si="99"/>
        <v>6858</v>
      </c>
      <c r="HF50" s="237">
        <f t="shared" si="99"/>
        <v>8229</v>
      </c>
      <c r="HG50" s="237">
        <f t="shared" si="99"/>
        <v>8453</v>
      </c>
      <c r="HH50" s="237">
        <f t="shared" si="99"/>
        <v>10141</v>
      </c>
      <c r="HI50" s="236">
        <f t="shared" si="99"/>
        <v>18370</v>
      </c>
      <c r="HJ50" s="237">
        <f t="shared" si="99"/>
        <v>1851</v>
      </c>
      <c r="HK50" s="237">
        <f t="shared" si="99"/>
        <v>2223</v>
      </c>
      <c r="HL50" s="237">
        <f t="shared" si="99"/>
        <v>1337</v>
      </c>
      <c r="HM50" s="237">
        <f t="shared" si="99"/>
        <v>1602</v>
      </c>
      <c r="HN50" s="236">
        <f t="shared" si="99"/>
        <v>3825</v>
      </c>
      <c r="HO50" s="237">
        <f t="shared" si="99"/>
        <v>1084</v>
      </c>
      <c r="HP50" s="237">
        <f t="shared" si="99"/>
        <v>1302</v>
      </c>
      <c r="HQ50" s="237">
        <f t="shared" si="99"/>
        <v>2298</v>
      </c>
      <c r="HR50" s="237">
        <f t="shared" si="99"/>
        <v>2756</v>
      </c>
      <c r="HS50" s="236">
        <f t="shared" si="99"/>
        <v>4058</v>
      </c>
      <c r="HT50" s="237">
        <f t="shared" si="99"/>
        <v>644</v>
      </c>
      <c r="HU50" s="237">
        <f t="shared" si="99"/>
        <v>774</v>
      </c>
      <c r="HV50" s="237">
        <f t="shared" si="99"/>
        <v>473</v>
      </c>
      <c r="HW50" s="237">
        <f t="shared" si="99"/>
        <v>565</v>
      </c>
      <c r="HX50" s="236">
        <f t="shared" si="99"/>
        <v>1339</v>
      </c>
      <c r="HY50" s="237">
        <f t="shared" si="99"/>
        <v>-569</v>
      </c>
      <c r="HZ50" s="237">
        <f t="shared" si="99"/>
        <v>-684</v>
      </c>
      <c r="IA50" s="237">
        <f t="shared" si="99"/>
        <v>-298</v>
      </c>
      <c r="IB50" s="237">
        <f t="shared" si="99"/>
        <v>-359</v>
      </c>
      <c r="IC50" s="236">
        <f t="shared" si="99"/>
        <v>-1043</v>
      </c>
      <c r="ID50" s="237">
        <f t="shared" si="99"/>
        <v>53923</v>
      </c>
      <c r="IE50" s="237">
        <f t="shared" si="99"/>
        <v>50070</v>
      </c>
      <c r="IF50" s="236">
        <f t="shared" si="99"/>
        <v>103993</v>
      </c>
    </row>
  </sheetData>
  <mergeCells count="109">
    <mergeCell ref="DS5:DW5"/>
    <mergeCell ref="DX5:EB5"/>
    <mergeCell ref="EC5:EG5"/>
    <mergeCell ref="ID5:IF5"/>
    <mergeCell ref="GZ6:HD6"/>
    <mergeCell ref="HE6:HI6"/>
    <mergeCell ref="HJ6:HN6"/>
    <mergeCell ref="HO6:HS6"/>
    <mergeCell ref="HT6:HX6"/>
    <mergeCell ref="HY6:IC6"/>
    <mergeCell ref="ID6:IF6"/>
    <mergeCell ref="HE5:HI5"/>
    <mergeCell ref="HJ5:HN5"/>
    <mergeCell ref="HO5:HS5"/>
    <mergeCell ref="HT5:HX5"/>
    <mergeCell ref="HY5:IC5"/>
    <mergeCell ref="GP5:GT5"/>
    <mergeCell ref="GU5:GY5"/>
    <mergeCell ref="GK5:GO5"/>
    <mergeCell ref="GZ5:HD5"/>
    <mergeCell ref="BK6:BO6"/>
    <mergeCell ref="BP6:BT6"/>
    <mergeCell ref="BU6:BY6"/>
    <mergeCell ref="BZ6:CD6"/>
    <mergeCell ref="GP6:GT6"/>
    <mergeCell ref="GU6:GY6"/>
    <mergeCell ref="CO6:CS6"/>
    <mergeCell ref="CT6:CX6"/>
    <mergeCell ref="CY6:DC6"/>
    <mergeCell ref="DD6:DH6"/>
    <mergeCell ref="FG6:FK6"/>
    <mergeCell ref="FL6:FP6"/>
    <mergeCell ref="DI6:DM6"/>
    <mergeCell ref="DN6:DR6"/>
    <mergeCell ref="DS6:DW6"/>
    <mergeCell ref="DX6:EB6"/>
    <mergeCell ref="EC6:EG6"/>
    <mergeCell ref="CO5:CS5"/>
    <mergeCell ref="CT5:CX5"/>
    <mergeCell ref="EH5:EL5"/>
    <mergeCell ref="GK6:GO6"/>
    <mergeCell ref="CE5:CI5"/>
    <mergeCell ref="FQ5:FU5"/>
    <mergeCell ref="EH6:EL6"/>
    <mergeCell ref="CE6:CI6"/>
    <mergeCell ref="CJ6:CN6"/>
    <mergeCell ref="GF5:GJ5"/>
    <mergeCell ref="FV5:FZ5"/>
    <mergeCell ref="GA5:GE5"/>
    <mergeCell ref="FQ6:FU6"/>
    <mergeCell ref="FV6:FZ6"/>
    <mergeCell ref="GA6:GE6"/>
    <mergeCell ref="GF6:GJ6"/>
    <mergeCell ref="EM6:EQ6"/>
    <mergeCell ref="ER6:EV6"/>
    <mergeCell ref="EW6:FA6"/>
    <mergeCell ref="FB6:FF6"/>
    <mergeCell ref="FG5:FK5"/>
    <mergeCell ref="FL5:FP5"/>
    <mergeCell ref="DI5:DM5"/>
    <mergeCell ref="DN5:DR5"/>
    <mergeCell ref="AL5:AP5"/>
    <mergeCell ref="AQ5:AU5"/>
    <mergeCell ref="AV5:AZ5"/>
    <mergeCell ref="ER5:EV5"/>
    <mergeCell ref="EW5:FA5"/>
    <mergeCell ref="FB5:FF5"/>
    <mergeCell ref="CY5:DC5"/>
    <mergeCell ref="DD5:DH5"/>
    <mergeCell ref="W6:AA6"/>
    <mergeCell ref="AB6:AF6"/>
    <mergeCell ref="AG6:AK6"/>
    <mergeCell ref="AL6:AP6"/>
    <mergeCell ref="AQ6:AU6"/>
    <mergeCell ref="W5:AA5"/>
    <mergeCell ref="BA5:BE5"/>
    <mergeCell ref="BF5:BJ5"/>
    <mergeCell ref="BK5:BO5"/>
    <mergeCell ref="BP5:BT5"/>
    <mergeCell ref="BA6:BE6"/>
    <mergeCell ref="BF6:BJ6"/>
    <mergeCell ref="BU5:BY5"/>
    <mergeCell ref="BZ5:CD5"/>
    <mergeCell ref="EM5:EQ5"/>
    <mergeCell ref="CJ5:CN5"/>
    <mergeCell ref="A38:A40"/>
    <mergeCell ref="A20:A22"/>
    <mergeCell ref="A23:A25"/>
    <mergeCell ref="A26:A28"/>
    <mergeCell ref="A29:A31"/>
    <mergeCell ref="A32:A34"/>
    <mergeCell ref="A35:A37"/>
    <mergeCell ref="AV6:AZ6"/>
    <mergeCell ref="A17:A19"/>
    <mergeCell ref="A7:B7"/>
    <mergeCell ref="A8:A10"/>
    <mergeCell ref="A11:A13"/>
    <mergeCell ref="A14:A16"/>
    <mergeCell ref="A5:B6"/>
    <mergeCell ref="C5:G5"/>
    <mergeCell ref="H5:L5"/>
    <mergeCell ref="M5:Q5"/>
    <mergeCell ref="R5:V5"/>
    <mergeCell ref="C6:G6"/>
    <mergeCell ref="H6:L6"/>
    <mergeCell ref="M6:Q6"/>
    <mergeCell ref="R6:V6"/>
    <mergeCell ref="AB5:AF5"/>
    <mergeCell ref="AG5:AK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34" orientation="portrait" useFirstPageNumber="1" r:id="rId1"/>
  <headerFooter alignWithMargins="0">
    <oddFooter>&amp;C&amp;"Meiryo UI,標準"-&amp;P--</oddFooter>
  </headerFooter>
  <colBreaks count="7" manualBreakCount="7">
    <brk id="53" max="39" man="1"/>
    <brk id="78" max="39" man="1"/>
    <brk id="122" max="39" man="1"/>
    <brk id="147" max="39" man="1"/>
    <brk id="173" max="39" man="1"/>
    <brk id="198" max="39" man="1"/>
    <brk id="222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22</vt:i4>
      </vt:variant>
    </vt:vector>
  </HeadingPairs>
  <TitlesOfParts>
    <vt:vector size="38" baseType="lpstr">
      <vt:lpstr>調査概要</vt:lpstr>
      <vt:lpstr>調査位置図（小倉地区（駅周辺））</vt:lpstr>
      <vt:lpstr>日別(20241020)</vt:lpstr>
      <vt:lpstr>日別(20241021)</vt:lpstr>
      <vt:lpstr>日別(20241026)</vt:lpstr>
      <vt:lpstr>ポイント別データ</vt:lpstr>
      <vt:lpstr>年間比較</vt:lpstr>
      <vt:lpstr>日別(0824)</vt:lpstr>
      <vt:lpstr>日別(0825)</vt:lpstr>
      <vt:lpstr>日別(0826)</vt:lpstr>
      <vt:lpstr>日別(1019)</vt:lpstr>
      <vt:lpstr>日別(1020)</vt:lpstr>
      <vt:lpstr>日別(1021)</vt:lpstr>
      <vt:lpstr>通行量について</vt:lpstr>
      <vt:lpstr>不要</vt:lpstr>
      <vt:lpstr>不要2</vt:lpstr>
      <vt:lpstr>'調査位置図（小倉地区（駅周辺））'!Print_Area</vt:lpstr>
      <vt:lpstr>'日別(0824)'!Print_Area</vt:lpstr>
      <vt:lpstr>'日別(0825)'!Print_Area</vt:lpstr>
      <vt:lpstr>'日別(0826)'!Print_Area</vt:lpstr>
      <vt:lpstr>'日別(1019)'!Print_Area</vt:lpstr>
      <vt:lpstr>'日別(1020)'!Print_Area</vt:lpstr>
      <vt:lpstr>'日別(1021)'!Print_Area</vt:lpstr>
      <vt:lpstr>'日別(20241021)'!Print_Area</vt:lpstr>
      <vt:lpstr>'日別(20241026)'!Print_Area</vt:lpstr>
      <vt:lpstr>不要2!Print_Area</vt:lpstr>
      <vt:lpstr>ポイント別データ!Print_Titles</vt:lpstr>
      <vt:lpstr>'日別(0824)'!Print_Titles</vt:lpstr>
      <vt:lpstr>'日別(0825)'!Print_Titles</vt:lpstr>
      <vt:lpstr>'日別(0826)'!Print_Titles</vt:lpstr>
      <vt:lpstr>'日別(1019)'!Print_Titles</vt:lpstr>
      <vt:lpstr>'日別(1020)'!Print_Titles</vt:lpstr>
      <vt:lpstr>'日別(1021)'!Print_Titles</vt:lpstr>
      <vt:lpstr>'日別(20241020)'!Print_Titles</vt:lpstr>
      <vt:lpstr>'日別(20241021)'!Print_Titles</vt:lpstr>
      <vt:lpstr>'日別(20241026)'!Print_Titles</vt:lpstr>
      <vt:lpstr>不要!Print_Titles</vt:lpstr>
      <vt:lpstr>不要2!Print_Titles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shika</dc:creator>
  <cp:lastModifiedBy>北九州市</cp:lastModifiedBy>
  <cp:lastPrinted>2023-02-14T06:51:03Z</cp:lastPrinted>
  <dcterms:created xsi:type="dcterms:W3CDTF">2012-02-17T05:35:57Z</dcterms:created>
  <dcterms:modified xsi:type="dcterms:W3CDTF">2025-01-24T06:41:34Z</dcterms:modified>
</cp:coreProperties>
</file>