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xWindow="-20" yWindow="-20" windowWidth="14520" windowHeight="11020"/>
  </bookViews>
  <sheets>
    <sheet name="20-5" sheetId="4" r:id="rId1"/>
    <sheet name="点検用" sheetId="5" r:id="rId2"/>
  </sheets>
  <calcPr calcId="145621"/>
</workbook>
</file>

<file path=xl/calcChain.xml><?xml version="1.0" encoding="utf-8"?>
<calcChain xmlns="http://schemas.openxmlformats.org/spreadsheetml/2006/main">
  <c r="O7" i="5" l="1"/>
  <c r="P7" i="5" s="1"/>
  <c r="O8" i="5"/>
  <c r="P8" i="5"/>
  <c r="O9" i="5"/>
  <c r="P9" i="5"/>
  <c r="O10" i="5"/>
  <c r="P10" i="5"/>
  <c r="O11" i="5"/>
  <c r="P11" i="5" s="1"/>
  <c r="O13" i="5"/>
  <c r="P13" i="5" s="1"/>
  <c r="O14" i="5"/>
  <c r="P14" i="5" s="1"/>
  <c r="O15" i="5"/>
  <c r="P15" i="5"/>
  <c r="O16" i="5"/>
  <c r="P16" i="5"/>
  <c r="O17" i="5"/>
  <c r="P17" i="5" s="1"/>
</calcChain>
</file>

<file path=xl/sharedStrings.xml><?xml version="1.0" encoding="utf-8"?>
<sst xmlns="http://schemas.openxmlformats.org/spreadsheetml/2006/main" count="75" uniqueCount="37">
  <si>
    <t>その他</t>
  </si>
  <si>
    <t>入場人員</t>
    <rPh sb="0" eb="2">
      <t>ニュウジョウ</t>
    </rPh>
    <rPh sb="2" eb="4">
      <t>ジンイン</t>
    </rPh>
    <phoneticPr fontId="2"/>
  </si>
  <si>
    <t>利用件数</t>
    <rPh sb="0" eb="2">
      <t>リヨウ</t>
    </rPh>
    <rPh sb="2" eb="4">
      <t>ケンスウ</t>
    </rPh>
    <phoneticPr fontId="2"/>
  </si>
  <si>
    <t>府立文化芸術
会館利用状況</t>
    <phoneticPr fontId="2"/>
  </si>
  <si>
    <t>総数</t>
    <phoneticPr fontId="2"/>
  </si>
  <si>
    <t>ホール</t>
    <phoneticPr fontId="2"/>
  </si>
  <si>
    <t>展示室</t>
    <phoneticPr fontId="2"/>
  </si>
  <si>
    <t>会議室</t>
    <phoneticPr fontId="2"/>
  </si>
  <si>
    <t>音楽</t>
    <phoneticPr fontId="2"/>
  </si>
  <si>
    <t>映画･演劇</t>
    <phoneticPr fontId="2"/>
  </si>
  <si>
    <t>舞踊</t>
    <phoneticPr fontId="2"/>
  </si>
  <si>
    <t>芸能</t>
    <phoneticPr fontId="2"/>
  </si>
  <si>
    <t>美術</t>
    <phoneticPr fontId="2"/>
  </si>
  <si>
    <t>工芸</t>
    <phoneticPr fontId="2"/>
  </si>
  <si>
    <t>写真</t>
    <phoneticPr fontId="2"/>
  </si>
  <si>
    <t>(件)</t>
  </si>
  <si>
    <t>注　入場人員の「ホールその他」の欄の数値は「展示室その他」の分を含む。</t>
    <rPh sb="0" eb="1">
      <t>チュウ</t>
    </rPh>
    <rPh sb="2" eb="4">
      <t>ニュウジョウ</t>
    </rPh>
    <rPh sb="4" eb="6">
      <t>ジンイン</t>
    </rPh>
    <rPh sb="13" eb="14">
      <t>タ</t>
    </rPh>
    <rPh sb="16" eb="17">
      <t>ラン</t>
    </rPh>
    <rPh sb="18" eb="20">
      <t>スウチ</t>
    </rPh>
    <rPh sb="22" eb="25">
      <t>テンジシツ</t>
    </rPh>
    <rPh sb="27" eb="28">
      <t>タ</t>
    </rPh>
    <rPh sb="30" eb="31">
      <t>ブン</t>
    </rPh>
    <rPh sb="32" eb="33">
      <t>フク</t>
    </rPh>
    <phoneticPr fontId="2"/>
  </si>
  <si>
    <t>-</t>
  </si>
  <si>
    <t>20-5  府立文化芸術会館利用状況</t>
    <rPh sb="14" eb="16">
      <t>リヨウ</t>
    </rPh>
    <rPh sb="16" eb="18">
      <t>ジョウキョウ</t>
    </rPh>
    <phoneticPr fontId="2"/>
  </si>
  <si>
    <t>総数</t>
    <rPh sb="0" eb="2">
      <t>ソウスウ</t>
    </rPh>
    <phoneticPr fontId="2"/>
  </si>
  <si>
    <t>総数</t>
    <phoneticPr fontId="2"/>
  </si>
  <si>
    <t>ホール</t>
    <phoneticPr fontId="2"/>
  </si>
  <si>
    <t>展示室</t>
    <phoneticPr fontId="2"/>
  </si>
  <si>
    <t>会議室</t>
    <phoneticPr fontId="2"/>
  </si>
  <si>
    <t>音楽</t>
    <phoneticPr fontId="2"/>
  </si>
  <si>
    <t>映画･演劇</t>
    <phoneticPr fontId="2"/>
  </si>
  <si>
    <t>舞踊</t>
    <phoneticPr fontId="2"/>
  </si>
  <si>
    <t>芸能</t>
    <phoneticPr fontId="2"/>
  </si>
  <si>
    <t>美術</t>
    <phoneticPr fontId="2"/>
  </si>
  <si>
    <t>工芸</t>
    <phoneticPr fontId="2"/>
  </si>
  <si>
    <t>写真</t>
    <phoneticPr fontId="2"/>
  </si>
  <si>
    <t>(人)</t>
    <rPh sb="1" eb="2">
      <t>ニン</t>
    </rPh>
    <phoneticPr fontId="2"/>
  </si>
  <si>
    <t>府立文化芸術会館
利用状況</t>
    <phoneticPr fontId="2"/>
  </si>
  <si>
    <t>-</t>
    <phoneticPr fontId="2"/>
  </si>
  <si>
    <t>平成27年度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</si>
  <si>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</si>
  <si>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資料：府文化スポーツ施設課</t>
    <rPh sb="0" eb="2">
      <t>シリョウ</t>
    </rPh>
    <rPh sb="3" eb="4">
      <t>フ</t>
    </rPh>
    <rPh sb="4" eb="6">
      <t>ブンカ</t>
    </rPh>
    <rPh sb="10" eb="13">
      <t>シセツカ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</si>
</sst>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2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32" borderId="3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7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7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NumberFormat="1" applyFont="1" applyAlignment="1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 shrinkToFi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 shrinkToFit="1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6" fillId="4" borderId="9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6" fillId="4" borderId="11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6" fillId="4" borderId="13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3" fontId="9" fillId="0" borderId="17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5" fillId="0" borderId="0" xfId="0" applyNumberFormat="1" applyFont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0"/>
  <sheetViews>
    <sheetView tabSelected="1" showOutlineSymbols="0" zoomScaleNormal="100" workbookViewId="0">
      <selection sqref="A1:M1"/>
    </sheetView>
  </sheetViews>
  <sheetFormatPr defaultColWidth="8.7109375" defaultRowHeight="18" customHeight="1"/>
  <cols>
    <col min="1" max="1" width="9.7109375" style="1" customWidth="1"/>
    <col min="2" max="2" width="4.7109375" style="6" customWidth="1"/>
    <col min="3" max="3" width="6.7109375" style="1" customWidth="1"/>
    <col min="4" max="13" width="5.7109375" style="1" customWidth="1"/>
    <col min="14" max="16384" width="8.7109375" style="1"/>
  </cols>
  <sheetData>
    <row r="1" spans="1:14" ht="18" customHeight="1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s="7" customFormat="1" ht="14.15" customHeight="1" thickBot="1">
      <c r="B2" s="16"/>
      <c r="C2" s="8"/>
    </row>
    <row r="3" spans="1:14" s="14" customFormat="1" ht="10" customHeight="1" thickTop="1">
      <c r="A3" s="51" t="s">
        <v>32</v>
      </c>
      <c r="B3" s="52"/>
      <c r="C3" s="60" t="s">
        <v>20</v>
      </c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4" s="14" customFormat="1" ht="18" customHeight="1">
      <c r="A4" s="53"/>
      <c r="B4" s="54"/>
      <c r="C4" s="53"/>
      <c r="D4" s="57" t="s">
        <v>21</v>
      </c>
      <c r="E4" s="58"/>
      <c r="F4" s="58"/>
      <c r="G4" s="58"/>
      <c r="H4" s="58"/>
      <c r="I4" s="57" t="s">
        <v>22</v>
      </c>
      <c r="J4" s="58"/>
      <c r="K4" s="58"/>
      <c r="L4" s="59"/>
      <c r="M4" s="55" t="s">
        <v>23</v>
      </c>
    </row>
    <row r="5" spans="1:14" s="14" customFormat="1" ht="36" customHeight="1">
      <c r="A5" s="53"/>
      <c r="B5" s="54"/>
      <c r="C5" s="53"/>
      <c r="D5" s="21" t="s">
        <v>24</v>
      </c>
      <c r="E5" s="22" t="s">
        <v>25</v>
      </c>
      <c r="F5" s="21" t="s">
        <v>26</v>
      </c>
      <c r="G5" s="21" t="s">
        <v>27</v>
      </c>
      <c r="H5" s="22" t="s">
        <v>0</v>
      </c>
      <c r="I5" s="21" t="s">
        <v>28</v>
      </c>
      <c r="J5" s="21" t="s">
        <v>29</v>
      </c>
      <c r="K5" s="21" t="s">
        <v>30</v>
      </c>
      <c r="L5" s="23" t="s">
        <v>0</v>
      </c>
      <c r="M5" s="56"/>
    </row>
    <row r="6" spans="1:14" s="2" customFormat="1" ht="18" customHeight="1">
      <c r="A6" s="46" t="s">
        <v>2</v>
      </c>
      <c r="B6" s="47"/>
      <c r="C6" s="24"/>
      <c r="D6" s="25"/>
      <c r="E6" s="26"/>
      <c r="F6" s="25"/>
      <c r="G6" s="25"/>
      <c r="H6" s="25"/>
      <c r="I6" s="25"/>
      <c r="J6" s="25"/>
      <c r="K6" s="25"/>
      <c r="L6" s="25"/>
      <c r="M6" s="24"/>
    </row>
    <row r="7" spans="1:14" s="4" customFormat="1" ht="18" customHeight="1">
      <c r="A7" s="15" t="s">
        <v>34</v>
      </c>
      <c r="B7" s="19" t="s">
        <v>15</v>
      </c>
      <c r="C7" s="5">
        <v>1297</v>
      </c>
      <c r="D7" s="5">
        <v>69</v>
      </c>
      <c r="E7" s="5">
        <v>60</v>
      </c>
      <c r="F7" s="5">
        <v>33</v>
      </c>
      <c r="G7" s="5">
        <v>16</v>
      </c>
      <c r="H7" s="5">
        <v>15</v>
      </c>
      <c r="I7" s="5">
        <v>92</v>
      </c>
      <c r="J7" s="5">
        <v>7</v>
      </c>
      <c r="K7" s="5">
        <v>6</v>
      </c>
      <c r="L7" s="5">
        <v>17</v>
      </c>
      <c r="M7" s="5">
        <v>982</v>
      </c>
      <c r="N7" s="5"/>
    </row>
    <row r="8" spans="1:14" s="10" customFormat="1" ht="18" customHeight="1">
      <c r="A8" s="15">
        <v>28</v>
      </c>
      <c r="B8" s="19" t="s">
        <v>15</v>
      </c>
      <c r="C8" s="39">
        <v>1281</v>
      </c>
      <c r="D8" s="40">
        <v>60</v>
      </c>
      <c r="E8" s="40">
        <v>53</v>
      </c>
      <c r="F8" s="40">
        <v>34</v>
      </c>
      <c r="G8" s="40">
        <v>18</v>
      </c>
      <c r="H8" s="40">
        <v>10</v>
      </c>
      <c r="I8" s="40">
        <v>106</v>
      </c>
      <c r="J8" s="40">
        <v>10</v>
      </c>
      <c r="K8" s="40">
        <v>4</v>
      </c>
      <c r="L8" s="40">
        <v>11</v>
      </c>
      <c r="M8" s="40">
        <v>975</v>
      </c>
      <c r="N8" s="9"/>
    </row>
    <row r="9" spans="1:14" s="2" customFormat="1" ht="18" customHeight="1">
      <c r="A9" s="15">
        <v>29</v>
      </c>
      <c r="B9" s="19" t="s">
        <v>15</v>
      </c>
      <c r="C9" s="17">
        <v>1193</v>
      </c>
      <c r="D9" s="45">
        <v>54</v>
      </c>
      <c r="E9" s="45">
        <v>60</v>
      </c>
      <c r="F9" s="45">
        <v>29</v>
      </c>
      <c r="G9" s="45">
        <v>17</v>
      </c>
      <c r="H9" s="45">
        <v>16</v>
      </c>
      <c r="I9" s="45">
        <v>112</v>
      </c>
      <c r="J9" s="45">
        <v>9</v>
      </c>
      <c r="K9" s="45">
        <v>4</v>
      </c>
      <c r="L9" s="45">
        <v>9</v>
      </c>
      <c r="M9" s="45">
        <v>883</v>
      </c>
      <c r="N9" s="41"/>
    </row>
    <row r="10" spans="1:14" s="4" customFormat="1" ht="18" customHeight="1">
      <c r="A10" s="15">
        <v>30</v>
      </c>
      <c r="B10" s="19" t="s">
        <v>15</v>
      </c>
      <c r="C10" s="39">
        <v>1218</v>
      </c>
      <c r="D10" s="40">
        <v>58</v>
      </c>
      <c r="E10" s="40">
        <v>40</v>
      </c>
      <c r="F10" s="40">
        <v>35</v>
      </c>
      <c r="G10" s="40">
        <v>17</v>
      </c>
      <c r="H10" s="40">
        <v>15</v>
      </c>
      <c r="I10" s="40">
        <v>101</v>
      </c>
      <c r="J10" s="40">
        <v>11</v>
      </c>
      <c r="K10" s="40">
        <v>6</v>
      </c>
      <c r="L10" s="40">
        <v>9</v>
      </c>
      <c r="M10" s="40">
        <v>926</v>
      </c>
      <c r="N10" s="5"/>
    </row>
    <row r="11" spans="1:14" s="10" customFormat="1" ht="18" customHeight="1">
      <c r="A11" s="37" t="s">
        <v>35</v>
      </c>
      <c r="B11" s="38" t="s">
        <v>15</v>
      </c>
      <c r="C11" s="27">
        <v>1107</v>
      </c>
      <c r="D11" s="28">
        <v>51</v>
      </c>
      <c r="E11" s="28">
        <v>38</v>
      </c>
      <c r="F11" s="28">
        <v>33</v>
      </c>
      <c r="G11" s="28">
        <v>14</v>
      </c>
      <c r="H11" s="28">
        <v>4</v>
      </c>
      <c r="I11" s="28">
        <v>101</v>
      </c>
      <c r="J11" s="28">
        <v>8</v>
      </c>
      <c r="K11" s="28">
        <v>6</v>
      </c>
      <c r="L11" s="28">
        <v>5</v>
      </c>
      <c r="M11" s="28">
        <v>847</v>
      </c>
      <c r="N11" s="9"/>
    </row>
    <row r="12" spans="1:14" s="2" customFormat="1" ht="18" customHeight="1">
      <c r="A12" s="48" t="s">
        <v>1</v>
      </c>
      <c r="B12" s="4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s="4" customFormat="1" ht="18" customHeight="1">
      <c r="A13" s="15" t="s">
        <v>34</v>
      </c>
      <c r="B13" s="19" t="s">
        <v>31</v>
      </c>
      <c r="C13" s="17">
        <v>175283</v>
      </c>
      <c r="D13" s="17">
        <v>24157</v>
      </c>
      <c r="E13" s="17">
        <v>25492</v>
      </c>
      <c r="F13" s="17">
        <v>12785</v>
      </c>
      <c r="G13" s="17">
        <v>6957</v>
      </c>
      <c r="H13" s="17">
        <v>14137</v>
      </c>
      <c r="I13" s="17">
        <v>49019</v>
      </c>
      <c r="J13" s="17">
        <v>2652</v>
      </c>
      <c r="K13" s="17">
        <v>4854</v>
      </c>
      <c r="L13" s="18" t="s">
        <v>17</v>
      </c>
      <c r="M13" s="17">
        <v>35230</v>
      </c>
    </row>
    <row r="14" spans="1:14" s="10" customFormat="1" ht="18" customHeight="1">
      <c r="A14" s="15">
        <v>28</v>
      </c>
      <c r="B14" s="19" t="s">
        <v>31</v>
      </c>
      <c r="C14" s="42">
        <v>173251</v>
      </c>
      <c r="D14" s="43">
        <v>22130</v>
      </c>
      <c r="E14" s="43">
        <v>20969</v>
      </c>
      <c r="F14" s="43">
        <v>15322</v>
      </c>
      <c r="G14" s="43">
        <v>7154</v>
      </c>
      <c r="H14" s="43">
        <v>9640</v>
      </c>
      <c r="I14" s="43">
        <v>52406</v>
      </c>
      <c r="J14" s="43">
        <v>7644</v>
      </c>
      <c r="K14" s="43">
        <v>2885</v>
      </c>
      <c r="L14" s="43" t="s">
        <v>17</v>
      </c>
      <c r="M14" s="43">
        <v>35101</v>
      </c>
    </row>
    <row r="15" spans="1:14" s="4" customFormat="1" ht="18" customHeight="1">
      <c r="A15" s="15">
        <v>29</v>
      </c>
      <c r="B15" s="19" t="s">
        <v>31</v>
      </c>
      <c r="C15" s="42">
        <v>178915</v>
      </c>
      <c r="D15" s="43">
        <v>18827</v>
      </c>
      <c r="E15" s="43">
        <v>29396</v>
      </c>
      <c r="F15" s="43">
        <v>10892</v>
      </c>
      <c r="G15" s="43">
        <v>7821</v>
      </c>
      <c r="H15" s="43">
        <v>10517</v>
      </c>
      <c r="I15" s="43">
        <v>58070</v>
      </c>
      <c r="J15" s="43">
        <v>7684</v>
      </c>
      <c r="K15" s="43">
        <v>2774</v>
      </c>
      <c r="L15" s="43" t="s">
        <v>33</v>
      </c>
      <c r="M15" s="43">
        <v>32934</v>
      </c>
    </row>
    <row r="16" spans="1:14" s="4" customFormat="1" ht="18" customHeight="1">
      <c r="A16" s="15">
        <v>30</v>
      </c>
      <c r="B16" s="19" t="s">
        <v>31</v>
      </c>
      <c r="C16" s="42">
        <v>178957</v>
      </c>
      <c r="D16" s="43">
        <v>22774</v>
      </c>
      <c r="E16" s="43">
        <v>31266</v>
      </c>
      <c r="F16" s="43">
        <v>13380</v>
      </c>
      <c r="G16" s="43">
        <v>6946</v>
      </c>
      <c r="H16" s="43">
        <v>8376</v>
      </c>
      <c r="I16" s="43">
        <v>49457</v>
      </c>
      <c r="J16" s="43">
        <v>8207</v>
      </c>
      <c r="K16" s="43">
        <v>2620</v>
      </c>
      <c r="L16" s="43" t="s">
        <v>17</v>
      </c>
      <c r="M16" s="43">
        <v>35931</v>
      </c>
    </row>
    <row r="17" spans="1:13" s="10" customFormat="1" ht="18" customHeight="1">
      <c r="A17" s="37" t="s">
        <v>35</v>
      </c>
      <c r="B17" s="20" t="s">
        <v>31</v>
      </c>
      <c r="C17" s="29">
        <v>150151</v>
      </c>
      <c r="D17" s="30">
        <v>17497</v>
      </c>
      <c r="E17" s="30">
        <v>22496</v>
      </c>
      <c r="F17" s="30">
        <v>12921</v>
      </c>
      <c r="G17" s="30">
        <v>4970</v>
      </c>
      <c r="H17" s="30">
        <v>4584</v>
      </c>
      <c r="I17" s="30">
        <v>49813</v>
      </c>
      <c r="J17" s="30">
        <v>1769</v>
      </c>
      <c r="K17" s="30">
        <v>2554</v>
      </c>
      <c r="L17" s="30" t="s">
        <v>17</v>
      </c>
      <c r="M17" s="30">
        <v>33547</v>
      </c>
    </row>
    <row r="18" spans="1:13" ht="16.5">
      <c r="A18" s="3" t="s">
        <v>16</v>
      </c>
      <c r="B18" s="11"/>
    </row>
    <row r="19" spans="1:13" ht="16.5">
      <c r="A19" s="3" t="s">
        <v>36</v>
      </c>
      <c r="B19" s="11"/>
    </row>
    <row r="20" spans="1:13" ht="18" customHeight="1">
      <c r="J20" s="44"/>
      <c r="K20" s="44"/>
      <c r="L20" s="44"/>
      <c r="M20" s="44"/>
    </row>
  </sheetData>
  <mergeCells count="8">
    <mergeCell ref="A6:B6"/>
    <mergeCell ref="A12:B12"/>
    <mergeCell ref="A1:M1"/>
    <mergeCell ref="A3:B5"/>
    <mergeCell ref="M4:M5"/>
    <mergeCell ref="I4:L4"/>
    <mergeCell ref="D4:H4"/>
    <mergeCell ref="C3:C5"/>
  </mergeCells>
  <phoneticPr fontId="2"/>
  <printOptions horizontalCentered="1" verticalCentered="1"/>
  <pageMargins left="0.59055118110236227" right="0.59055118110236227" top="0.70866141732283472" bottom="0.59055118110236227" header="0.51181102362204722" footer="0.51181102362204722"/>
  <pageSetup paperSize="9" orientation="landscape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9"/>
  <sheetViews>
    <sheetView showOutlineSymbols="0" zoomScaleNormal="100" workbookViewId="0">
      <selection activeCell="C17" sqref="C17:M17"/>
    </sheetView>
  </sheetViews>
  <sheetFormatPr defaultColWidth="8.7109375" defaultRowHeight="18" customHeight="1"/>
  <cols>
    <col min="1" max="1" width="9.7109375" style="1" customWidth="1"/>
    <col min="2" max="2" width="4.7109375" style="6" customWidth="1"/>
    <col min="3" max="3" width="6.7109375" style="1" customWidth="1"/>
    <col min="4" max="13" width="5.7109375" style="1" customWidth="1"/>
    <col min="14" max="14" width="2.5" style="1" customWidth="1"/>
    <col min="15" max="15" width="8.7109375" style="1"/>
    <col min="16" max="16" width="5.42578125" style="1" customWidth="1"/>
    <col min="17" max="16384" width="8.7109375" style="1"/>
  </cols>
  <sheetData>
    <row r="1" spans="1:16" ht="18" customHeight="1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6" s="7" customFormat="1" ht="14.15" customHeight="1" thickBot="1">
      <c r="B2" s="16"/>
      <c r="C2" s="8"/>
    </row>
    <row r="3" spans="1:16" s="14" customFormat="1" ht="10" customHeight="1" thickTop="1">
      <c r="A3" s="51" t="s">
        <v>3</v>
      </c>
      <c r="B3" s="52"/>
      <c r="C3" s="60" t="s">
        <v>4</v>
      </c>
      <c r="D3" s="12"/>
      <c r="E3" s="12"/>
      <c r="F3" s="12"/>
      <c r="G3" s="12"/>
      <c r="H3" s="12"/>
      <c r="I3" s="12"/>
      <c r="J3" s="12"/>
      <c r="K3" s="12"/>
      <c r="L3" s="12"/>
      <c r="M3" s="13"/>
      <c r="O3" s="61" t="s">
        <v>19</v>
      </c>
      <c r="P3" s="62"/>
    </row>
    <row r="4" spans="1:16" s="14" customFormat="1" ht="18" customHeight="1">
      <c r="A4" s="53"/>
      <c r="B4" s="54"/>
      <c r="C4" s="53"/>
      <c r="D4" s="57" t="s">
        <v>5</v>
      </c>
      <c r="E4" s="58"/>
      <c r="F4" s="58"/>
      <c r="G4" s="58"/>
      <c r="H4" s="58"/>
      <c r="I4" s="57" t="s">
        <v>6</v>
      </c>
      <c r="J4" s="58"/>
      <c r="K4" s="58"/>
      <c r="L4" s="59"/>
      <c r="M4" s="55" t="s">
        <v>7</v>
      </c>
      <c r="O4" s="63"/>
      <c r="P4" s="64"/>
    </row>
    <row r="5" spans="1:16" s="14" customFormat="1" ht="36" customHeight="1">
      <c r="A5" s="53"/>
      <c r="B5" s="54"/>
      <c r="C5" s="53"/>
      <c r="D5" s="21" t="s">
        <v>8</v>
      </c>
      <c r="E5" s="22" t="s">
        <v>9</v>
      </c>
      <c r="F5" s="21" t="s">
        <v>10</v>
      </c>
      <c r="G5" s="21" t="s">
        <v>11</v>
      </c>
      <c r="H5" s="22" t="s">
        <v>0</v>
      </c>
      <c r="I5" s="21" t="s">
        <v>12</v>
      </c>
      <c r="J5" s="21" t="s">
        <v>13</v>
      </c>
      <c r="K5" s="21" t="s">
        <v>14</v>
      </c>
      <c r="L5" s="23" t="s">
        <v>0</v>
      </c>
      <c r="M5" s="56"/>
      <c r="O5" s="63"/>
      <c r="P5" s="64"/>
    </row>
    <row r="6" spans="1:16" s="2" customFormat="1" ht="18" customHeight="1">
      <c r="A6" s="46" t="s">
        <v>2</v>
      </c>
      <c r="B6" s="47"/>
      <c r="C6" s="24"/>
      <c r="D6" s="25"/>
      <c r="E6" s="26"/>
      <c r="F6" s="25"/>
      <c r="G6" s="25"/>
      <c r="H6" s="25"/>
      <c r="I6" s="25"/>
      <c r="J6" s="25"/>
      <c r="K6" s="25"/>
      <c r="L6" s="25"/>
      <c r="M6" s="24"/>
      <c r="O6" s="65"/>
      <c r="P6" s="66"/>
    </row>
    <row r="7" spans="1:16" s="10" customFormat="1" ht="18" customHeight="1">
      <c r="A7" s="15" t="s">
        <v>34</v>
      </c>
      <c r="B7" s="19" t="s">
        <v>15</v>
      </c>
      <c r="C7" s="5">
        <v>1297</v>
      </c>
      <c r="D7" s="5">
        <v>69</v>
      </c>
      <c r="E7" s="5">
        <v>60</v>
      </c>
      <c r="F7" s="5">
        <v>33</v>
      </c>
      <c r="G7" s="5">
        <v>16</v>
      </c>
      <c r="H7" s="5">
        <v>15</v>
      </c>
      <c r="I7" s="5">
        <v>92</v>
      </c>
      <c r="J7" s="5">
        <v>7</v>
      </c>
      <c r="K7" s="5">
        <v>6</v>
      </c>
      <c r="L7" s="5">
        <v>17</v>
      </c>
      <c r="M7" s="5">
        <v>982</v>
      </c>
      <c r="N7" s="9"/>
      <c r="O7" s="31">
        <f>SUM(D7:M7)</f>
        <v>1297</v>
      </c>
      <c r="P7" s="32" t="str">
        <f>IF(O7=C7,"ok","不一致")</f>
        <v>ok</v>
      </c>
    </row>
    <row r="8" spans="1:16" s="10" customFormat="1" ht="18" customHeight="1">
      <c r="A8" s="15">
        <v>28</v>
      </c>
      <c r="B8" s="19" t="s">
        <v>15</v>
      </c>
      <c r="C8" s="39">
        <v>1281</v>
      </c>
      <c r="D8" s="40">
        <v>60</v>
      </c>
      <c r="E8" s="40">
        <v>53</v>
      </c>
      <c r="F8" s="40">
        <v>34</v>
      </c>
      <c r="G8" s="40">
        <v>18</v>
      </c>
      <c r="H8" s="40">
        <v>10</v>
      </c>
      <c r="I8" s="40">
        <v>106</v>
      </c>
      <c r="J8" s="40">
        <v>10</v>
      </c>
      <c r="K8" s="40">
        <v>4</v>
      </c>
      <c r="L8" s="40">
        <v>11</v>
      </c>
      <c r="M8" s="40">
        <v>975</v>
      </c>
      <c r="N8" s="9"/>
      <c r="O8" s="33">
        <f t="shared" ref="O8:O17" si="0">SUM(D8:M8)</f>
        <v>1281</v>
      </c>
      <c r="P8" s="34" t="str">
        <f t="shared" ref="P8:P17" si="1">IF(O8=C8,"ok","不一致")</f>
        <v>ok</v>
      </c>
    </row>
    <row r="9" spans="1:16" s="4" customFormat="1" ht="18" customHeight="1">
      <c r="A9" s="15">
        <v>29</v>
      </c>
      <c r="B9" s="19" t="s">
        <v>15</v>
      </c>
      <c r="C9" s="17">
        <v>1193</v>
      </c>
      <c r="D9" s="45">
        <v>54</v>
      </c>
      <c r="E9" s="45">
        <v>60</v>
      </c>
      <c r="F9" s="45">
        <v>29</v>
      </c>
      <c r="G9" s="45">
        <v>17</v>
      </c>
      <c r="H9" s="45">
        <v>16</v>
      </c>
      <c r="I9" s="45">
        <v>112</v>
      </c>
      <c r="J9" s="45">
        <v>9</v>
      </c>
      <c r="K9" s="45">
        <v>4</v>
      </c>
      <c r="L9" s="45">
        <v>9</v>
      </c>
      <c r="M9" s="45">
        <v>883</v>
      </c>
      <c r="N9" s="5"/>
      <c r="O9" s="33">
        <f t="shared" si="0"/>
        <v>1193</v>
      </c>
      <c r="P9" s="34" t="str">
        <f t="shared" si="1"/>
        <v>ok</v>
      </c>
    </row>
    <row r="10" spans="1:16" s="10" customFormat="1" ht="18" customHeight="1">
      <c r="A10" s="15">
        <v>30</v>
      </c>
      <c r="B10" s="19" t="s">
        <v>15</v>
      </c>
      <c r="C10" s="39">
        <v>1218</v>
      </c>
      <c r="D10" s="40">
        <v>58</v>
      </c>
      <c r="E10" s="40">
        <v>40</v>
      </c>
      <c r="F10" s="40">
        <v>35</v>
      </c>
      <c r="G10" s="40">
        <v>17</v>
      </c>
      <c r="H10" s="40">
        <v>15</v>
      </c>
      <c r="I10" s="40">
        <v>101</v>
      </c>
      <c r="J10" s="40">
        <v>11</v>
      </c>
      <c r="K10" s="40">
        <v>6</v>
      </c>
      <c r="L10" s="40">
        <v>9</v>
      </c>
      <c r="M10" s="40">
        <v>926</v>
      </c>
      <c r="N10" s="9"/>
      <c r="O10" s="33">
        <f t="shared" si="0"/>
        <v>1218</v>
      </c>
      <c r="P10" s="34" t="str">
        <f t="shared" si="1"/>
        <v>ok</v>
      </c>
    </row>
    <row r="11" spans="1:16" s="10" customFormat="1" ht="18" customHeight="1">
      <c r="A11" s="37" t="s">
        <v>35</v>
      </c>
      <c r="B11" s="38" t="s">
        <v>15</v>
      </c>
      <c r="C11" s="27">
        <v>1107</v>
      </c>
      <c r="D11" s="28">
        <v>51</v>
      </c>
      <c r="E11" s="28">
        <v>38</v>
      </c>
      <c r="F11" s="28">
        <v>33</v>
      </c>
      <c r="G11" s="28">
        <v>14</v>
      </c>
      <c r="H11" s="28">
        <v>4</v>
      </c>
      <c r="I11" s="28">
        <v>101</v>
      </c>
      <c r="J11" s="28">
        <v>8</v>
      </c>
      <c r="K11" s="28">
        <v>6</v>
      </c>
      <c r="L11" s="28">
        <v>5</v>
      </c>
      <c r="M11" s="28">
        <v>847</v>
      </c>
      <c r="N11" s="9"/>
      <c r="O11" s="33">
        <f t="shared" si="0"/>
        <v>1107</v>
      </c>
      <c r="P11" s="34" t="str">
        <f t="shared" si="1"/>
        <v>ok</v>
      </c>
    </row>
    <row r="12" spans="1:16" s="2" customFormat="1" ht="18" customHeight="1">
      <c r="A12" s="48" t="s">
        <v>1</v>
      </c>
      <c r="B12" s="4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33"/>
      <c r="P12" s="34"/>
    </row>
    <row r="13" spans="1:16" s="10" customFormat="1" ht="18" customHeight="1">
      <c r="A13" s="15" t="s">
        <v>34</v>
      </c>
      <c r="B13" s="19" t="s">
        <v>31</v>
      </c>
      <c r="C13" s="17">
        <v>175283</v>
      </c>
      <c r="D13" s="17">
        <v>24157</v>
      </c>
      <c r="E13" s="17">
        <v>25492</v>
      </c>
      <c r="F13" s="17">
        <v>12785</v>
      </c>
      <c r="G13" s="17">
        <v>6957</v>
      </c>
      <c r="H13" s="17">
        <v>14137</v>
      </c>
      <c r="I13" s="17">
        <v>49019</v>
      </c>
      <c r="J13" s="17">
        <v>2652</v>
      </c>
      <c r="K13" s="17">
        <v>4854</v>
      </c>
      <c r="L13" s="18" t="s">
        <v>17</v>
      </c>
      <c r="M13" s="17">
        <v>35230</v>
      </c>
      <c r="O13" s="33">
        <f t="shared" si="0"/>
        <v>175283</v>
      </c>
      <c r="P13" s="34" t="str">
        <f t="shared" si="1"/>
        <v>ok</v>
      </c>
    </row>
    <row r="14" spans="1:16" s="10" customFormat="1" ht="18" customHeight="1">
      <c r="A14" s="15">
        <v>28</v>
      </c>
      <c r="B14" s="19" t="s">
        <v>31</v>
      </c>
      <c r="C14" s="42">
        <v>173251</v>
      </c>
      <c r="D14" s="43">
        <v>22130</v>
      </c>
      <c r="E14" s="43">
        <v>20969</v>
      </c>
      <c r="F14" s="43">
        <v>15322</v>
      </c>
      <c r="G14" s="43">
        <v>7154</v>
      </c>
      <c r="H14" s="43">
        <v>9640</v>
      </c>
      <c r="I14" s="43">
        <v>52406</v>
      </c>
      <c r="J14" s="43">
        <v>7644</v>
      </c>
      <c r="K14" s="43">
        <v>2885</v>
      </c>
      <c r="L14" s="43" t="s">
        <v>17</v>
      </c>
      <c r="M14" s="43">
        <v>35101</v>
      </c>
      <c r="O14" s="33">
        <f t="shared" si="0"/>
        <v>173251</v>
      </c>
      <c r="P14" s="34" t="str">
        <f t="shared" si="1"/>
        <v>ok</v>
      </c>
    </row>
    <row r="15" spans="1:16" s="4" customFormat="1" ht="18" customHeight="1">
      <c r="A15" s="15">
        <v>29</v>
      </c>
      <c r="B15" s="19" t="s">
        <v>31</v>
      </c>
      <c r="C15" s="42">
        <v>178915</v>
      </c>
      <c r="D15" s="43">
        <v>18827</v>
      </c>
      <c r="E15" s="43">
        <v>29396</v>
      </c>
      <c r="F15" s="43">
        <v>10892</v>
      </c>
      <c r="G15" s="43">
        <v>7821</v>
      </c>
      <c r="H15" s="43">
        <v>10517</v>
      </c>
      <c r="I15" s="43">
        <v>58070</v>
      </c>
      <c r="J15" s="43">
        <v>7684</v>
      </c>
      <c r="K15" s="43">
        <v>2774</v>
      </c>
      <c r="L15" s="43" t="s">
        <v>33</v>
      </c>
      <c r="M15" s="43">
        <v>32934</v>
      </c>
      <c r="O15" s="33">
        <f t="shared" si="0"/>
        <v>178915</v>
      </c>
      <c r="P15" s="34" t="str">
        <f t="shared" si="1"/>
        <v>ok</v>
      </c>
    </row>
    <row r="16" spans="1:16" s="10" customFormat="1" ht="18" customHeight="1">
      <c r="A16" s="15">
        <v>30</v>
      </c>
      <c r="B16" s="19" t="s">
        <v>31</v>
      </c>
      <c r="C16" s="42">
        <v>178957</v>
      </c>
      <c r="D16" s="43">
        <v>22774</v>
      </c>
      <c r="E16" s="43">
        <v>31266</v>
      </c>
      <c r="F16" s="43">
        <v>13380</v>
      </c>
      <c r="G16" s="43">
        <v>6946</v>
      </c>
      <c r="H16" s="43">
        <v>8376</v>
      </c>
      <c r="I16" s="43">
        <v>49457</v>
      </c>
      <c r="J16" s="43">
        <v>8207</v>
      </c>
      <c r="K16" s="43">
        <v>2620</v>
      </c>
      <c r="L16" s="43" t="s">
        <v>17</v>
      </c>
      <c r="M16" s="43">
        <v>35931</v>
      </c>
      <c r="O16" s="33">
        <f t="shared" si="0"/>
        <v>178957</v>
      </c>
      <c r="P16" s="34" t="str">
        <f t="shared" si="1"/>
        <v>ok</v>
      </c>
    </row>
    <row r="17" spans="1:16" s="10" customFormat="1" ht="18" customHeight="1">
      <c r="A17" s="37" t="s">
        <v>35</v>
      </c>
      <c r="B17" s="20" t="s">
        <v>31</v>
      </c>
      <c r="C17" s="29">
        <v>150151</v>
      </c>
      <c r="D17" s="30">
        <v>17497</v>
      </c>
      <c r="E17" s="30">
        <v>22496</v>
      </c>
      <c r="F17" s="30">
        <v>12921</v>
      </c>
      <c r="G17" s="30">
        <v>4970</v>
      </c>
      <c r="H17" s="30">
        <v>4584</v>
      </c>
      <c r="I17" s="30">
        <v>49813</v>
      </c>
      <c r="J17" s="30">
        <v>1769</v>
      </c>
      <c r="K17" s="30">
        <v>2554</v>
      </c>
      <c r="L17" s="30" t="s">
        <v>17</v>
      </c>
      <c r="M17" s="30">
        <v>33547</v>
      </c>
      <c r="O17" s="35">
        <f t="shared" si="0"/>
        <v>150151</v>
      </c>
      <c r="P17" s="36" t="str">
        <f t="shared" si="1"/>
        <v>ok</v>
      </c>
    </row>
    <row r="18" spans="1:16" ht="16.5">
      <c r="A18" s="3"/>
      <c r="B18" s="11"/>
    </row>
    <row r="19" spans="1:16" ht="16.5">
      <c r="A19" s="3"/>
      <c r="B19" s="11"/>
    </row>
  </sheetData>
  <mergeCells count="9">
    <mergeCell ref="A12:B12"/>
    <mergeCell ref="O3:P6"/>
    <mergeCell ref="A1:M1"/>
    <mergeCell ref="A3:B5"/>
    <mergeCell ref="C3:C5"/>
    <mergeCell ref="D4:H4"/>
    <mergeCell ref="I4:L4"/>
    <mergeCell ref="M4:M5"/>
    <mergeCell ref="A6:B6"/>
  </mergeCells>
  <phoneticPr fontId="2"/>
  <printOptions horizontalCentered="1"/>
  <pageMargins left="0.59055118110236227" right="0.59055118110236227" top="0.72" bottom="0.59055118110236227" header="0.51181102362204722" footer="0.51181102362204722"/>
  <pageSetup paperSize="9" orientation="landscape" r:id="rId1"/>
  <headerFooter alignWithMargins="0">
    <oddFooter>&amp;L&amp;10&amp;Z&amp;F&amp;D</oddFooter>
  </headerFooter>
  <ignoredErrors>
    <ignoredError sqref="O7:O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20-5</vt:lpstr>
      <vt:lpstr>点検用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2018-09-11T08:32:22Z</cp:lastPrinted>
  <dcterms:created xsi:type="dcterms:W3CDTF">1601-01-01T00:00:00Z</dcterms:created>
  <dcterms:modified xsi:type="dcterms:W3CDTF">2020-08-24T01:04:29Z</dcterms:modified>
  <cp:category/>
</cp:coreProperties>
</file>