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BBFB7DE9-9B18-42A2-A895-7441C0BCFD7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D20" i="1"/>
  <c r="C20" i="1"/>
  <c r="B20" i="1"/>
  <c r="H19" i="1"/>
  <c r="E19" i="1"/>
  <c r="D19" i="1"/>
  <c r="C19" i="1"/>
  <c r="B19" i="1"/>
  <c r="E16" i="1"/>
  <c r="D16" i="1"/>
  <c r="C16" i="1"/>
  <c r="B16" i="1" s="1"/>
  <c r="H14" i="1"/>
  <c r="D14" i="1"/>
  <c r="C14" i="1"/>
  <c r="B14" i="1"/>
  <c r="D13" i="1"/>
  <c r="C13" i="1"/>
  <c r="B13" i="1"/>
  <c r="H12" i="1"/>
  <c r="E12" i="1"/>
  <c r="D12" i="1"/>
  <c r="C12" i="1"/>
  <c r="B12" i="1"/>
  <c r="K11" i="1"/>
  <c r="H11" i="1"/>
  <c r="E11" i="1"/>
  <c r="D11" i="1"/>
  <c r="B11" i="1" s="1"/>
  <c r="C11" i="1"/>
  <c r="K9" i="1"/>
  <c r="H9" i="1"/>
  <c r="E9" i="1"/>
  <c r="B9" i="1"/>
</calcChain>
</file>

<file path=xl/sharedStrings.xml><?xml version="1.0" encoding="utf-8"?>
<sst xmlns="http://schemas.openxmlformats.org/spreadsheetml/2006/main" count="97" uniqueCount="39">
  <si>
    <t>単位：人</t>
    <rPh sb="0" eb="2">
      <t>タンイ</t>
    </rPh>
    <rPh sb="3" eb="4">
      <t>ヒト</t>
    </rPh>
    <phoneticPr fontId="5"/>
  </si>
  <si>
    <t>全職員</t>
    <rPh sb="0" eb="3">
      <t>ゼンショクイン</t>
    </rPh>
    <phoneticPr fontId="6"/>
  </si>
  <si>
    <t>事務職員</t>
    <rPh sb="0" eb="2">
      <t>ジム</t>
    </rPh>
    <rPh sb="2" eb="4">
      <t>ショクイン</t>
    </rPh>
    <phoneticPr fontId="6"/>
  </si>
  <si>
    <t>技術職員</t>
    <rPh sb="0" eb="2">
      <t>ギジュツ</t>
    </rPh>
    <rPh sb="2" eb="4">
      <t>ショクイン</t>
    </rPh>
    <phoneticPr fontId="6"/>
  </si>
  <si>
    <t>その他の職員</t>
    <rPh sb="2" eb="3">
      <t>タ</t>
    </rPh>
    <rPh sb="4" eb="6">
      <t>ショクイン</t>
    </rPh>
    <phoneticPr fontId="6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</si>
  <si>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</si>
  <si>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</si>
  <si>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</si>
  <si>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４</t>
  </si>
  <si>
    <t>５</t>
  </si>
  <si>
    <t>６</t>
  </si>
  <si>
    <t>７</t>
    <phoneticPr fontId="6"/>
  </si>
  <si>
    <t>市長部局</t>
    <rPh sb="0" eb="2">
      <t>シチョウ</t>
    </rPh>
    <rPh sb="2" eb="4">
      <t>ブキョク</t>
    </rPh>
    <phoneticPr fontId="6"/>
  </si>
  <si>
    <t>議会事務職</t>
    <rPh sb="0" eb="2">
      <t>ギカイ</t>
    </rPh>
    <rPh sb="2" eb="4">
      <t>ジム</t>
    </rPh>
    <rPh sb="4" eb="5">
      <t>ショク</t>
    </rPh>
    <phoneticPr fontId="6"/>
  </si>
  <si>
    <t>-</t>
    <phoneticPr fontId="6"/>
  </si>
  <si>
    <t>教育委員会</t>
    <rPh sb="0" eb="5">
      <t>キョウイクイインカイ</t>
    </rPh>
    <phoneticPr fontId="6"/>
  </si>
  <si>
    <t>選挙管理委員会</t>
    <rPh sb="0" eb="7">
      <t>センキョカンリイインカイ</t>
    </rPh>
    <phoneticPr fontId="6"/>
  </si>
  <si>
    <t>(4)</t>
    <phoneticPr fontId="6"/>
  </si>
  <si>
    <t>監査委員事務局</t>
    <rPh sb="0" eb="2">
      <t>カンサ</t>
    </rPh>
    <rPh sb="2" eb="4">
      <t>イイン</t>
    </rPh>
    <rPh sb="4" eb="7">
      <t>ジムキョク</t>
    </rPh>
    <phoneticPr fontId="6"/>
  </si>
  <si>
    <t>農業委員会</t>
    <rPh sb="0" eb="2">
      <t>ノウギョウ</t>
    </rPh>
    <rPh sb="2" eb="5">
      <t>イインカイ</t>
    </rPh>
    <phoneticPr fontId="6"/>
  </si>
  <si>
    <t>4(1)</t>
    <phoneticPr fontId="6"/>
  </si>
  <si>
    <t>2(1)</t>
    <phoneticPr fontId="6"/>
  </si>
  <si>
    <t>公平委員会</t>
    <rPh sb="0" eb="2">
      <t>コウヘイ</t>
    </rPh>
    <rPh sb="2" eb="5">
      <t>イインカイ</t>
    </rPh>
    <phoneticPr fontId="6"/>
  </si>
  <si>
    <t>(3)</t>
    <phoneticPr fontId="6"/>
  </si>
  <si>
    <t>(1)</t>
    <phoneticPr fontId="6"/>
  </si>
  <si>
    <t>(2)</t>
    <phoneticPr fontId="6"/>
  </si>
  <si>
    <t>病院</t>
    <rPh sb="0" eb="2">
      <t>ビョウイン</t>
    </rPh>
    <phoneticPr fontId="6"/>
  </si>
  <si>
    <t>消防</t>
    <rPh sb="0" eb="2">
      <t>ショウボウ</t>
    </rPh>
    <phoneticPr fontId="6"/>
  </si>
  <si>
    <t>※各年４月１日現在</t>
    <rPh sb="1" eb="3">
      <t>カクネン</t>
    </rPh>
    <rPh sb="4" eb="5">
      <t>ガツ</t>
    </rPh>
    <rPh sb="6" eb="7">
      <t>ニチ</t>
    </rPh>
    <rPh sb="7" eb="9">
      <t>ゲンザイ</t>
    </rPh>
    <phoneticPr fontId="6"/>
  </si>
  <si>
    <t>資料：職員課</t>
    <rPh sb="0" eb="2">
      <t>シリョウ</t>
    </rPh>
    <rPh sb="3" eb="6">
      <t>ショクインカ</t>
    </rPh>
    <phoneticPr fontId="6"/>
  </si>
  <si>
    <t>※（　）は兼任数。</t>
    <rPh sb="5" eb="7">
      <t>ケンニン</t>
    </rPh>
    <rPh sb="7" eb="8">
      <t>スウ</t>
    </rPh>
    <phoneticPr fontId="11"/>
  </si>
  <si>
    <t>※広域派遣職員５人、再任用短時間勤務職員３３人は含まない。</t>
    <rPh sb="1" eb="3">
      <t>コウイキ</t>
    </rPh>
    <rPh sb="3" eb="5">
      <t>ハケン</t>
    </rPh>
    <rPh sb="5" eb="7">
      <t>ショクイン</t>
    </rPh>
    <rPh sb="8" eb="9">
      <t>ニン</t>
    </rPh>
    <rPh sb="10" eb="13">
      <t>サイニンヨウ</t>
    </rPh>
    <rPh sb="13" eb="16">
      <t>タンジカン</t>
    </rPh>
    <rPh sb="16" eb="18">
      <t>キンム</t>
    </rPh>
    <rPh sb="18" eb="20">
      <t>ショクイン</t>
    </rPh>
    <rPh sb="22" eb="23">
      <t>ニン</t>
    </rPh>
    <rPh sb="24" eb="25">
      <t>フク</t>
    </rPh>
    <phoneticPr fontId="11"/>
  </si>
  <si>
    <t>※技術職員とは、医師、看護師、保健師、医療技術者、栄養士、土木技師、建築技師など。</t>
    <rPh sb="1" eb="3">
      <t>ギジュツ</t>
    </rPh>
    <rPh sb="3" eb="5">
      <t>ショクイン</t>
    </rPh>
    <rPh sb="8" eb="10">
      <t>イシ</t>
    </rPh>
    <rPh sb="11" eb="14">
      <t>カンゴシ</t>
    </rPh>
    <rPh sb="15" eb="18">
      <t>ホケンシ</t>
    </rPh>
    <rPh sb="19" eb="21">
      <t>イリョウ</t>
    </rPh>
    <rPh sb="21" eb="24">
      <t>ギジュツシャ</t>
    </rPh>
    <rPh sb="25" eb="28">
      <t>エイヨウシ</t>
    </rPh>
    <rPh sb="29" eb="31">
      <t>ドボク</t>
    </rPh>
    <rPh sb="31" eb="33">
      <t>ギシ</t>
    </rPh>
    <rPh sb="34" eb="36">
      <t>ケンチク</t>
    </rPh>
    <rPh sb="36" eb="38">
      <t>ギシ</t>
    </rPh>
    <phoneticPr fontId="11"/>
  </si>
  <si>
    <t>※その他の職員とは、保育士、学校技術員、給食調理員、環境整備員、消防職員など。</t>
    <rPh sb="3" eb="4">
      <t>タ</t>
    </rPh>
    <rPh sb="5" eb="7">
      <t>ショクイン</t>
    </rPh>
    <rPh sb="10" eb="13">
      <t>ホイクシ</t>
    </rPh>
    <rPh sb="14" eb="16">
      <t>ガッコウ</t>
    </rPh>
    <rPh sb="16" eb="19">
      <t>ギジュツイン</t>
    </rPh>
    <rPh sb="20" eb="22">
      <t>キュウショク</t>
    </rPh>
    <rPh sb="22" eb="24">
      <t>チョウリ</t>
    </rPh>
    <rPh sb="24" eb="25">
      <t>イン</t>
    </rPh>
    <rPh sb="26" eb="28">
      <t>カンキョウ</t>
    </rPh>
    <rPh sb="28" eb="30">
      <t>セイビ</t>
    </rPh>
    <rPh sb="30" eb="31">
      <t>イン</t>
    </rPh>
    <rPh sb="32" eb="34">
      <t>ショウボウ</t>
    </rPh>
    <rPh sb="34" eb="36">
      <t>ショクイン</t>
    </rPh>
    <phoneticPr fontId="11"/>
  </si>
  <si>
    <t>市職員数</t>
    <rPh sb="0" eb="1">
      <t>シ</t>
    </rPh>
    <rPh sb="1" eb="3">
      <t>ショクイン</t>
    </rPh>
    <rPh sb="3" eb="4">
      <t>スウ</t>
    </rPh>
    <phoneticPr fontId="3"/>
  </si>
  <si>
    <t>年次</t>
    <rPh sb="0" eb="1">
      <t>ネン</t>
    </rPh>
    <rPh sb="1" eb="2">
      <t>ジ</t>
    </rPh>
    <phoneticPr fontId="6"/>
  </si>
  <si>
    <t>令和３年</t>
    <rPh sb="0" eb="2">
      <t>レイワ</t>
    </rPh>
    <rPh sb="3" eb="4">
      <t>ネン</t>
    </rPh>
    <phoneticPr fontId="6"/>
  </si>
  <si>
    <t>総数</t>
    <rPh sb="0" eb="1">
      <t>ソウ</t>
    </rPh>
    <rPh sb="1" eb="2">
      <t>スウ</t>
    </rPh>
    <phoneticPr fontId="6"/>
  </si>
  <si>
    <t>（令和７年の組織別職員数）</t>
    <rPh sb="1" eb="2">
      <t>レイ</t>
    </rPh>
    <rPh sb="2" eb="3">
      <t>カズ</t>
    </rPh>
    <rPh sb="4" eb="5">
      <t>ネン</t>
    </rPh>
    <rPh sb="6" eb="7">
      <t>グミ</t>
    </rPh>
    <rPh sb="7" eb="8">
      <t>オリ</t>
    </rPh>
    <rPh sb="8" eb="9">
      <t>ベツ</t>
    </rPh>
    <rPh sb="9" eb="10">
      <t>ショク</t>
    </rPh>
    <rPh sb="10" eb="11">
      <t>イン</t>
    </rPh>
    <rPh sb="11" eb="12">
      <t>カズ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</si>
</sst>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##\ ###\ ###"/>
    <numFmt numFmtId="178" formatCode="0.00_);[Red]\(0.00\)"/>
  </numFmts>
  <fonts count="13">
    <font>
      <sz val="11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theme="1"/>
      <name val="Yu Gothic"/>
      <family val="3"/>
      <charset val="128"/>
      <scheme val="minor"/>
    </font>
    <font>
      <b/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Yu Gothic"/>
      <family val="3"/>
      <charset val="128"/>
      <scheme val="minor"/>
    </font>
    <font>
      <sz val="10"/>
      <color indexed="17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6"/>
      <name val="ＭＳ Ｐ明朝"/>
      <family val="1"/>
      <charset val="128"/>
    </font>
    <font>
      <b/>
      <sz val="1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57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0" xfId="0" quotePrefix="1" applyNumberFormat="1" applyFont="1" applyBorder="1" applyAlignment="1">
      <alignment horizontal="center" vertical="center"/>
    </xf>
    <xf numFmtId="176" fontId="1" fillId="0" borderId="6" xfId="1" applyNumberFormat="1" applyFont="1" applyBorder="1" applyAlignment="1">
      <alignment horizontal="right" vertical="center" shrinkToFit="1"/>
    </xf>
    <xf numFmtId="176" fontId="1" fillId="0" borderId="0" xfId="1" applyNumberFormat="1" applyFont="1" applyBorder="1" applyAlignment="1">
      <alignment horizontal="right" vertical="center" shrinkToFit="1"/>
    </xf>
    <xf numFmtId="176" fontId="1" fillId="0" borderId="2" xfId="1" applyNumberFormat="1" applyFont="1" applyBorder="1" applyAlignment="1">
      <alignment horizontal="right" vertical="center" shrinkToFit="1"/>
    </xf>
    <xf numFmtId="176" fontId="1" fillId="0" borderId="2" xfId="0" applyNumberFormat="1" applyFont="1" applyBorder="1" applyAlignment="1">
      <alignment horizontal="right" vertical="center" shrinkToFit="1"/>
    </xf>
    <xf numFmtId="176" fontId="1" fillId="0" borderId="0" xfId="0" applyNumberFormat="1" applyFont="1" applyBorder="1" applyAlignment="1">
      <alignment horizontal="right" vertical="center" shrinkToFit="1"/>
    </xf>
    <xf numFmtId="49" fontId="8" fillId="0" borderId="0" xfId="0" quotePrefix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176" fontId="1" fillId="0" borderId="3" xfId="1" applyNumberFormat="1" applyFont="1" applyBorder="1" applyAlignment="1">
      <alignment horizontal="right" vertical="center" shrinkToFit="1"/>
    </xf>
    <xf numFmtId="176" fontId="1" fillId="0" borderId="5" xfId="1" applyNumberFormat="1" applyFont="1" applyBorder="1" applyAlignment="1">
      <alignment horizontal="right" vertical="center" shrinkToFit="1"/>
    </xf>
    <xf numFmtId="176" fontId="1" fillId="0" borderId="4" xfId="1" applyNumberFormat="1" applyFont="1" applyBorder="1" applyAlignment="1">
      <alignment horizontal="right" vertical="center" shrinkToFit="1"/>
    </xf>
    <xf numFmtId="176" fontId="1" fillId="0" borderId="4" xfId="0" applyNumberFormat="1" applyFont="1" applyBorder="1" applyAlignment="1">
      <alignment horizontal="right" vertical="center" shrinkToFit="1"/>
    </xf>
    <xf numFmtId="176" fontId="1" fillId="0" borderId="5" xfId="0" applyNumberFormat="1" applyFont="1" applyBorder="1" applyAlignment="1">
      <alignment horizontal="right" vertical="center" shrinkToFit="1"/>
    </xf>
    <xf numFmtId="0" fontId="1" fillId="0" borderId="0" xfId="0" applyFont="1" applyBorder="1" applyAlignment="1">
      <alignment horizontal="left" vertical="center"/>
    </xf>
    <xf numFmtId="176" fontId="1" fillId="0" borderId="0" xfId="1" applyNumberFormat="1" applyFont="1" applyBorder="1" applyAlignment="1">
      <alignment horizontal="right" vertical="center"/>
    </xf>
    <xf numFmtId="176" fontId="1" fillId="0" borderId="0" xfId="0" applyNumberFormat="1" applyFont="1" applyBorder="1" applyAlignment="1">
      <alignment horizontal="right" vertical="center"/>
    </xf>
    <xf numFmtId="176" fontId="9" fillId="0" borderId="0" xfId="0" applyNumberFormat="1" applyFont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 indent="1"/>
    </xf>
    <xf numFmtId="176" fontId="1" fillId="0" borderId="0" xfId="0" applyNumberFormat="1" applyFont="1" applyFill="1" applyBorder="1" applyAlignment="1">
      <alignment horizontal="right" vertical="center" shrinkToFit="1"/>
    </xf>
    <xf numFmtId="176" fontId="1" fillId="0" borderId="0" xfId="1" applyNumberFormat="1" applyFont="1" applyBorder="1" applyAlignment="1">
      <alignment horizontal="right" vertical="center" wrapText="1" shrinkToFit="1"/>
    </xf>
    <xf numFmtId="49" fontId="1" fillId="0" borderId="6" xfId="1" applyNumberFormat="1" applyFont="1" applyBorder="1" applyAlignment="1">
      <alignment horizontal="right" vertical="center" shrinkToFit="1"/>
    </xf>
    <xf numFmtId="49" fontId="1" fillId="0" borderId="0" xfId="1" applyNumberFormat="1" applyFont="1" applyBorder="1" applyAlignment="1">
      <alignment horizontal="right" vertical="center" shrinkToFit="1"/>
    </xf>
    <xf numFmtId="0" fontId="1" fillId="0" borderId="0" xfId="1" applyFont="1" applyFill="1" applyBorder="1" applyAlignment="1">
      <alignment horizontal="left" vertical="center" indent="1"/>
    </xf>
    <xf numFmtId="0" fontId="1" fillId="0" borderId="1" xfId="1" applyFont="1" applyBorder="1" applyAlignment="1">
      <alignment horizontal="left" vertical="center" indent="1"/>
    </xf>
    <xf numFmtId="176" fontId="1" fillId="0" borderId="7" xfId="1" applyNumberFormat="1" applyFont="1" applyBorder="1" applyAlignment="1">
      <alignment horizontal="right" vertical="center" shrinkToFit="1"/>
    </xf>
    <xf numFmtId="176" fontId="1" fillId="0" borderId="1" xfId="1" applyNumberFormat="1" applyFont="1" applyBorder="1" applyAlignment="1">
      <alignment horizontal="right" vertical="center" shrinkToFit="1"/>
    </xf>
    <xf numFmtId="176" fontId="1" fillId="0" borderId="8" xfId="1" applyNumberFormat="1" applyFont="1" applyBorder="1" applyAlignment="1">
      <alignment horizontal="right" vertical="center" shrinkToFit="1"/>
    </xf>
    <xf numFmtId="176" fontId="1" fillId="0" borderId="1" xfId="0" applyNumberFormat="1" applyFont="1" applyBorder="1" applyAlignment="1">
      <alignment horizontal="right" vertical="center" shrinkToFit="1"/>
    </xf>
    <xf numFmtId="0" fontId="4" fillId="0" borderId="0" xfId="1" applyFont="1" applyBorder="1" applyAlignment="1">
      <alignment vertical="center"/>
    </xf>
    <xf numFmtId="0" fontId="1" fillId="0" borderId="0" xfId="1" applyNumberFormat="1" applyFont="1" applyBorder="1" applyAlignment="1">
      <alignment vertical="center" shrinkToFit="1"/>
    </xf>
    <xf numFmtId="0" fontId="1" fillId="0" borderId="0" xfId="1" applyNumberFormat="1" applyFont="1" applyBorder="1" applyAlignment="1">
      <alignment horizontal="right" vertical="center" shrinkToFit="1"/>
    </xf>
    <xf numFmtId="0" fontId="1" fillId="0" borderId="0" xfId="0" applyNumberFormat="1" applyFont="1" applyBorder="1" applyAlignment="1">
      <alignment vertical="center" shrinkToFit="1"/>
    </xf>
    <xf numFmtId="0" fontId="4" fillId="0" borderId="0" xfId="0" applyFont="1" applyBorder="1" applyAlignment="1">
      <alignment horizontal="right" vertical="top"/>
    </xf>
    <xf numFmtId="177" fontId="10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left" vertical="center"/>
    </xf>
    <xf numFmtId="177" fontId="12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76" fontId="1" fillId="0" borderId="9" xfId="1" applyNumberFormat="1" applyFont="1" applyBorder="1" applyAlignment="1">
      <alignment horizontal="right" vertical="center"/>
    </xf>
  </cellXfs>
  <cellStyles count="2">
    <cellStyle name="標準" xfId="0" builtinId="0"/>
    <cellStyle name="標準_18.選挙・議会・行政" xfId="1" xr:uid="{BF970B42-F9F1-44AC-8393-A971A4AB65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5"/>
  <sheetViews>
    <sheetView tabSelected="1" view="pageLayout" zoomScaleNormal="100" workbookViewId="0">
      <selection activeCell="D24" sqref="D24"/>
    </sheetView>
  </sheetViews>
  <sheetFormatPr defaultRowHeight="18.75"/>
  <cols>
    <col min="1" max="1" width="24" bestFit="1" customWidth="1"/>
  </cols>
  <sheetData>
    <row r="2" spans="1:13" ht="19.5" thickBot="1">
      <c r="A2" s="1" t="s">
        <v>34</v>
      </c>
      <c r="B2" s="2"/>
      <c r="C2" s="3"/>
      <c r="D2" s="1"/>
      <c r="E2" s="1"/>
      <c r="F2" s="1"/>
      <c r="G2" s="3"/>
      <c r="H2" s="1"/>
      <c r="I2" s="1"/>
      <c r="J2" s="1"/>
      <c r="K2" s="1"/>
      <c r="L2" s="1"/>
      <c r="M2" s="4" t="s">
        <v>0</v>
      </c>
    </row>
    <row r="3" spans="1:13">
      <c r="A3" s="5" t="s">
        <v>35</v>
      </c>
      <c r="B3" s="6" t="s">
        <v>1</v>
      </c>
      <c r="C3" s="6"/>
      <c r="D3" s="6"/>
      <c r="E3" s="7" t="s">
        <v>2</v>
      </c>
      <c r="F3" s="6"/>
      <c r="G3" s="6"/>
      <c r="H3" s="7" t="s">
        <v>3</v>
      </c>
      <c r="I3" s="6"/>
      <c r="J3" s="6"/>
      <c r="K3" s="8" t="s">
        <v>4</v>
      </c>
      <c r="L3" s="8"/>
      <c r="M3" s="8"/>
    </row>
    <row r="4" spans="1:13">
      <c r="A4" s="9"/>
      <c r="B4" s="10" t="s">
        <v>5</v>
      </c>
      <c r="C4" s="11" t="s">
        <v>6</v>
      </c>
      <c r="D4" s="10" t="s">
        <v>7</v>
      </c>
      <c r="E4" s="11" t="s">
        <v>5</v>
      </c>
      <c r="F4" s="11" t="s">
        <v>6</v>
      </c>
      <c r="G4" s="10" t="s">
        <v>7</v>
      </c>
      <c r="H4" s="11" t="s">
        <v>5</v>
      </c>
      <c r="I4" s="11" t="s">
        <v>6</v>
      </c>
      <c r="J4" s="10" t="s">
        <v>7</v>
      </c>
      <c r="K4" s="11" t="s">
        <v>5</v>
      </c>
      <c r="L4" s="11" t="s">
        <v>6</v>
      </c>
      <c r="M4" s="12" t="s">
        <v>7</v>
      </c>
    </row>
    <row r="5" spans="1:13">
      <c r="A5" s="13" t="s">
        <v>36</v>
      </c>
      <c r="B5" s="14">
        <v>643</v>
      </c>
      <c r="C5" s="15">
        <v>389</v>
      </c>
      <c r="D5" s="16">
        <v>254</v>
      </c>
      <c r="E5" s="16">
        <v>356</v>
      </c>
      <c r="F5" s="15">
        <v>223</v>
      </c>
      <c r="G5" s="17">
        <v>133</v>
      </c>
      <c r="H5" s="16">
        <v>171</v>
      </c>
      <c r="I5" s="15">
        <v>80</v>
      </c>
      <c r="J5" s="17">
        <v>91</v>
      </c>
      <c r="K5" s="16">
        <v>116</v>
      </c>
      <c r="L5" s="15">
        <v>86</v>
      </c>
      <c r="M5" s="18">
        <v>30</v>
      </c>
    </row>
    <row r="6" spans="1:13">
      <c r="A6" s="13" t="s">
        <v>8</v>
      </c>
      <c r="B6" s="14">
        <v>641</v>
      </c>
      <c r="C6" s="15">
        <v>382</v>
      </c>
      <c r="D6" s="16">
        <v>259</v>
      </c>
      <c r="E6" s="16">
        <v>351</v>
      </c>
      <c r="F6" s="15">
        <v>215</v>
      </c>
      <c r="G6" s="17">
        <v>136</v>
      </c>
      <c r="H6" s="16">
        <v>177</v>
      </c>
      <c r="I6" s="15">
        <v>81</v>
      </c>
      <c r="J6" s="17">
        <v>96</v>
      </c>
      <c r="K6" s="16">
        <v>113</v>
      </c>
      <c r="L6" s="15">
        <v>86</v>
      </c>
      <c r="M6" s="18">
        <v>27</v>
      </c>
    </row>
    <row r="7" spans="1:13">
      <c r="A7" s="13" t="s">
        <v>9</v>
      </c>
      <c r="B7" s="14">
        <v>651</v>
      </c>
      <c r="C7" s="15">
        <v>387</v>
      </c>
      <c r="D7" s="16">
        <v>264</v>
      </c>
      <c r="E7" s="16">
        <v>354</v>
      </c>
      <c r="F7" s="15">
        <v>214</v>
      </c>
      <c r="G7" s="17">
        <v>140</v>
      </c>
      <c r="H7" s="16">
        <v>184</v>
      </c>
      <c r="I7" s="15">
        <v>85</v>
      </c>
      <c r="J7" s="17">
        <v>99</v>
      </c>
      <c r="K7" s="16">
        <v>113</v>
      </c>
      <c r="L7" s="15">
        <v>88</v>
      </c>
      <c r="M7" s="18">
        <v>25</v>
      </c>
    </row>
    <row r="8" spans="1:13">
      <c r="A8" s="19" t="s">
        <v>10</v>
      </c>
      <c r="B8" s="14">
        <v>648</v>
      </c>
      <c r="C8" s="15">
        <v>386</v>
      </c>
      <c r="D8" s="16">
        <v>262</v>
      </c>
      <c r="E8" s="16">
        <v>352</v>
      </c>
      <c r="F8" s="15">
        <v>209</v>
      </c>
      <c r="G8" s="17">
        <v>143</v>
      </c>
      <c r="H8" s="16">
        <v>188</v>
      </c>
      <c r="I8" s="15">
        <v>89</v>
      </c>
      <c r="J8" s="17">
        <v>99</v>
      </c>
      <c r="K8" s="16">
        <v>108</v>
      </c>
      <c r="L8" s="15">
        <v>88</v>
      </c>
      <c r="M8" s="18">
        <v>20</v>
      </c>
    </row>
    <row r="9" spans="1:13">
      <c r="A9" s="20" t="s">
        <v>11</v>
      </c>
      <c r="B9" s="21">
        <f>C9+D9</f>
        <v>637</v>
      </c>
      <c r="C9" s="22">
        <v>378</v>
      </c>
      <c r="D9" s="23">
        <v>259</v>
      </c>
      <c r="E9" s="21">
        <f>F9+G9</f>
        <v>347</v>
      </c>
      <c r="F9" s="22">
        <v>207</v>
      </c>
      <c r="G9" s="24">
        <v>140</v>
      </c>
      <c r="H9" s="23">
        <f>I9+J9</f>
        <v>186</v>
      </c>
      <c r="I9" s="22">
        <v>88</v>
      </c>
      <c r="J9" s="24">
        <v>98</v>
      </c>
      <c r="K9" s="23">
        <f>L9+M9</f>
        <v>104</v>
      </c>
      <c r="L9" s="22">
        <v>83</v>
      </c>
      <c r="M9" s="25">
        <v>21</v>
      </c>
    </row>
    <row r="10" spans="1:13">
      <c r="A10" s="26" t="s">
        <v>38</v>
      </c>
      <c r="B10" s="58"/>
      <c r="C10" s="27"/>
      <c r="D10" s="27"/>
      <c r="E10" s="27"/>
      <c r="F10" s="27"/>
      <c r="G10" s="28"/>
      <c r="H10" s="29"/>
      <c r="I10" s="30"/>
      <c r="J10" s="28"/>
      <c r="K10" s="28"/>
      <c r="L10" s="28"/>
      <c r="M10" s="28"/>
    </row>
    <row r="11" spans="1:13">
      <c r="A11" s="31" t="s">
        <v>37</v>
      </c>
      <c r="B11" s="21">
        <f>C11+D11</f>
        <v>637</v>
      </c>
      <c r="C11" s="22">
        <f>F11+I11+L11</f>
        <v>378</v>
      </c>
      <c r="D11" s="22">
        <f>G11+J11+M11</f>
        <v>259</v>
      </c>
      <c r="E11" s="21">
        <f>F11+G11</f>
        <v>347</v>
      </c>
      <c r="F11" s="22">
        <v>207</v>
      </c>
      <c r="G11" s="22">
        <v>140</v>
      </c>
      <c r="H11" s="21">
        <f>I11+J11</f>
        <v>186</v>
      </c>
      <c r="I11" s="22">
        <v>88</v>
      </c>
      <c r="J11" s="22">
        <v>98</v>
      </c>
      <c r="K11" s="21">
        <f>L11+M11</f>
        <v>104</v>
      </c>
      <c r="L11" s="22">
        <v>83</v>
      </c>
      <c r="M11" s="22">
        <v>21</v>
      </c>
    </row>
    <row r="12" spans="1:13">
      <c r="A12" s="32" t="s">
        <v>12</v>
      </c>
      <c r="B12" s="14">
        <f>C12+D12</f>
        <v>391</v>
      </c>
      <c r="C12" s="15">
        <f>F12+I12+L12</f>
        <v>230</v>
      </c>
      <c r="D12" s="15">
        <f>G12+J12+M12</f>
        <v>161</v>
      </c>
      <c r="E12" s="14">
        <f>F12+G12</f>
        <v>298</v>
      </c>
      <c r="F12" s="15">
        <v>176</v>
      </c>
      <c r="G12" s="15">
        <v>122</v>
      </c>
      <c r="H12" s="14">
        <f>I12+J12</f>
        <v>73</v>
      </c>
      <c r="I12" s="15">
        <v>53</v>
      </c>
      <c r="J12" s="18">
        <v>20</v>
      </c>
      <c r="K12" s="14">
        <v>20</v>
      </c>
      <c r="L12" s="18">
        <v>1</v>
      </c>
      <c r="M12" s="18">
        <v>19</v>
      </c>
    </row>
    <row r="13" spans="1:13">
      <c r="A13" s="32" t="s">
        <v>13</v>
      </c>
      <c r="B13" s="14">
        <f>C13+D13</f>
        <v>5</v>
      </c>
      <c r="C13" s="15">
        <f>F13</f>
        <v>3</v>
      </c>
      <c r="D13" s="15">
        <f>G13</f>
        <v>2</v>
      </c>
      <c r="E13" s="14">
        <v>5</v>
      </c>
      <c r="F13" s="15">
        <v>3</v>
      </c>
      <c r="G13" s="15">
        <v>2</v>
      </c>
      <c r="H13" s="14" t="s">
        <v>14</v>
      </c>
      <c r="I13" s="33" t="s">
        <v>14</v>
      </c>
      <c r="J13" s="18" t="s">
        <v>14</v>
      </c>
      <c r="K13" s="14" t="s">
        <v>14</v>
      </c>
      <c r="L13" s="18" t="s">
        <v>14</v>
      </c>
      <c r="M13" s="18" t="s">
        <v>14</v>
      </c>
    </row>
    <row r="14" spans="1:13">
      <c r="A14" s="32" t="s">
        <v>15</v>
      </c>
      <c r="B14" s="14">
        <f>C14+D14</f>
        <v>35</v>
      </c>
      <c r="C14" s="15">
        <f>F14+I14</f>
        <v>22</v>
      </c>
      <c r="D14" s="15">
        <f>G14+J14</f>
        <v>13</v>
      </c>
      <c r="E14" s="14">
        <v>30</v>
      </c>
      <c r="F14" s="15">
        <v>19</v>
      </c>
      <c r="G14" s="15">
        <v>11</v>
      </c>
      <c r="H14" s="14">
        <f>I14+J14</f>
        <v>5</v>
      </c>
      <c r="I14" s="33">
        <v>3</v>
      </c>
      <c r="J14" s="18">
        <v>2</v>
      </c>
      <c r="K14" s="14" t="s">
        <v>14</v>
      </c>
      <c r="L14" s="18" t="s">
        <v>14</v>
      </c>
      <c r="M14" s="18" t="s">
        <v>14</v>
      </c>
    </row>
    <row r="15" spans="1:13">
      <c r="A15" s="32" t="s">
        <v>16</v>
      </c>
      <c r="B15" s="14" t="s">
        <v>17</v>
      </c>
      <c r="C15" s="15" t="s">
        <v>17</v>
      </c>
      <c r="D15" s="15" t="s">
        <v>14</v>
      </c>
      <c r="E15" s="14" t="s">
        <v>17</v>
      </c>
      <c r="F15" s="15" t="s">
        <v>17</v>
      </c>
      <c r="G15" s="15" t="s">
        <v>14</v>
      </c>
      <c r="H15" s="14" t="s">
        <v>14</v>
      </c>
      <c r="I15" s="33" t="s">
        <v>14</v>
      </c>
      <c r="J15" s="18" t="s">
        <v>14</v>
      </c>
      <c r="K15" s="14" t="s">
        <v>14</v>
      </c>
      <c r="L15" s="18" t="s">
        <v>14</v>
      </c>
      <c r="M15" s="18" t="s">
        <v>14</v>
      </c>
    </row>
    <row r="16" spans="1:13">
      <c r="A16" s="32" t="s">
        <v>18</v>
      </c>
      <c r="B16" s="14">
        <f>C16+D16</f>
        <v>3</v>
      </c>
      <c r="C16" s="15">
        <f>F16</f>
        <v>2</v>
      </c>
      <c r="D16" s="15">
        <f>G16</f>
        <v>1</v>
      </c>
      <c r="E16" s="14">
        <f>F16+G16</f>
        <v>3</v>
      </c>
      <c r="F16" s="15">
        <v>2</v>
      </c>
      <c r="G16" s="15">
        <v>1</v>
      </c>
      <c r="H16" s="14" t="s">
        <v>14</v>
      </c>
      <c r="I16" s="33" t="s">
        <v>14</v>
      </c>
      <c r="J16" s="18" t="s">
        <v>14</v>
      </c>
      <c r="K16" s="14" t="s">
        <v>14</v>
      </c>
      <c r="L16" s="18" t="s">
        <v>14</v>
      </c>
      <c r="M16" s="18" t="s">
        <v>14</v>
      </c>
    </row>
    <row r="17" spans="1:13">
      <c r="A17" s="32" t="s">
        <v>19</v>
      </c>
      <c r="B17" s="14" t="s">
        <v>20</v>
      </c>
      <c r="C17" s="34" t="s">
        <v>21</v>
      </c>
      <c r="D17" s="15">
        <v>2</v>
      </c>
      <c r="E17" s="14" t="s">
        <v>20</v>
      </c>
      <c r="F17" s="34" t="s">
        <v>21</v>
      </c>
      <c r="G17" s="15">
        <v>2</v>
      </c>
      <c r="H17" s="14" t="s">
        <v>14</v>
      </c>
      <c r="I17" s="33" t="s">
        <v>14</v>
      </c>
      <c r="J17" s="18" t="s">
        <v>14</v>
      </c>
      <c r="K17" s="14" t="s">
        <v>14</v>
      </c>
      <c r="L17" s="18" t="s">
        <v>14</v>
      </c>
      <c r="M17" s="18" t="s">
        <v>14</v>
      </c>
    </row>
    <row r="18" spans="1:13">
      <c r="A18" s="32" t="s">
        <v>22</v>
      </c>
      <c r="B18" s="35" t="s">
        <v>23</v>
      </c>
      <c r="C18" s="36" t="s">
        <v>24</v>
      </c>
      <c r="D18" s="36" t="s">
        <v>25</v>
      </c>
      <c r="E18" s="35" t="s">
        <v>23</v>
      </c>
      <c r="F18" s="36" t="s">
        <v>24</v>
      </c>
      <c r="G18" s="36" t="s">
        <v>25</v>
      </c>
      <c r="H18" s="14" t="s">
        <v>14</v>
      </c>
      <c r="I18" s="33" t="s">
        <v>14</v>
      </c>
      <c r="J18" s="18" t="s">
        <v>14</v>
      </c>
      <c r="K18" s="14" t="s">
        <v>14</v>
      </c>
      <c r="L18" s="18" t="s">
        <v>14</v>
      </c>
      <c r="M18" s="18" t="s">
        <v>14</v>
      </c>
    </row>
    <row r="19" spans="1:13">
      <c r="A19" s="37" t="s">
        <v>26</v>
      </c>
      <c r="B19" s="14">
        <f>C19+D19</f>
        <v>114</v>
      </c>
      <c r="C19" s="15">
        <f>F19+I19</f>
        <v>36</v>
      </c>
      <c r="D19" s="15">
        <f>G19+J19</f>
        <v>78</v>
      </c>
      <c r="E19" s="14">
        <f>F19+G19</f>
        <v>6</v>
      </c>
      <c r="F19" s="15">
        <v>4</v>
      </c>
      <c r="G19" s="15">
        <v>2</v>
      </c>
      <c r="H19" s="14">
        <f>I19+J19</f>
        <v>108</v>
      </c>
      <c r="I19" s="33">
        <v>32</v>
      </c>
      <c r="J19" s="18">
        <v>76</v>
      </c>
      <c r="K19" s="14" t="s">
        <v>14</v>
      </c>
      <c r="L19" s="18" t="s">
        <v>14</v>
      </c>
      <c r="M19" s="18" t="s">
        <v>14</v>
      </c>
    </row>
    <row r="20" spans="1:13" ht="19.5" thickBot="1">
      <c r="A20" s="38" t="s">
        <v>27</v>
      </c>
      <c r="B20" s="39">
        <f>C20+D20</f>
        <v>85</v>
      </c>
      <c r="C20" s="40">
        <f>F20+L20</f>
        <v>83</v>
      </c>
      <c r="D20" s="41">
        <f>M20</f>
        <v>2</v>
      </c>
      <c r="E20" s="39">
        <v>1</v>
      </c>
      <c r="F20" s="40">
        <v>1</v>
      </c>
      <c r="G20" s="42" t="s">
        <v>14</v>
      </c>
      <c r="H20" s="39" t="s">
        <v>14</v>
      </c>
      <c r="I20" s="40" t="s">
        <v>14</v>
      </c>
      <c r="J20" s="40" t="s">
        <v>14</v>
      </c>
      <c r="K20" s="39">
        <f>L20+M20</f>
        <v>84</v>
      </c>
      <c r="L20" s="42">
        <v>82</v>
      </c>
      <c r="M20" s="42">
        <v>2</v>
      </c>
    </row>
    <row r="21" spans="1:13">
      <c r="A21" s="43" t="s">
        <v>28</v>
      </c>
      <c r="B21" s="44"/>
      <c r="C21" s="45"/>
      <c r="D21" s="45"/>
      <c r="E21" s="45"/>
      <c r="F21" s="45"/>
      <c r="G21" s="46"/>
      <c r="H21" s="45"/>
      <c r="I21" s="45"/>
      <c r="J21" s="45"/>
      <c r="K21" s="45"/>
      <c r="L21" s="46"/>
      <c r="M21" s="47" t="s">
        <v>29</v>
      </c>
    </row>
    <row r="22" spans="1:13">
      <c r="A22" s="48" t="s">
        <v>30</v>
      </c>
      <c r="B22" s="49"/>
      <c r="C22" s="50"/>
      <c r="D22" s="51"/>
      <c r="E22" s="51"/>
      <c r="F22" s="51"/>
      <c r="G22" s="50"/>
      <c r="H22" s="50"/>
      <c r="I22" s="50"/>
      <c r="J22" s="50"/>
      <c r="K22" s="50"/>
      <c r="L22" s="50"/>
      <c r="M22" s="50"/>
    </row>
    <row r="23" spans="1:13">
      <c r="A23" s="52" t="s">
        <v>31</v>
      </c>
      <c r="B23" s="53"/>
      <c r="C23" s="54"/>
      <c r="D23" s="55"/>
      <c r="E23" s="55"/>
      <c r="F23" s="56"/>
      <c r="G23" s="54"/>
      <c r="H23" s="54"/>
      <c r="I23" s="50"/>
      <c r="J23" s="50"/>
      <c r="K23" s="50"/>
      <c r="L23" s="50"/>
      <c r="M23" s="50"/>
    </row>
    <row r="24" spans="1:13">
      <c r="A24" s="52" t="s">
        <v>32</v>
      </c>
      <c r="B24" s="57"/>
      <c r="C24" s="57"/>
      <c r="D24" s="57"/>
      <c r="E24" s="57"/>
      <c r="F24" s="57"/>
      <c r="G24" s="57"/>
      <c r="H24" s="57"/>
      <c r="J24" s="57"/>
      <c r="K24" s="57"/>
      <c r="L24" s="57"/>
      <c r="M24" s="57"/>
    </row>
    <row r="25" spans="1:13">
      <c r="A25" s="52" t="s">
        <v>33</v>
      </c>
      <c r="B25" s="57"/>
      <c r="C25" s="57"/>
      <c r="D25" s="57"/>
      <c r="E25" s="57"/>
      <c r="F25" s="57"/>
      <c r="G25" s="57"/>
      <c r="H25" s="57"/>
      <c r="J25" s="57"/>
      <c r="K25" s="57"/>
      <c r="L25" s="57"/>
      <c r="M25" s="57"/>
    </row>
  </sheetData>
  <mergeCells count="1">
    <mergeCell ref="A3:A4"/>
  </mergeCells>
  <phoneticPr fontId="2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2025-06-04T07:59:01Z</dcterms:modified>
</cp:coreProperties>
</file>