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04_主要品目別海上出入貨物等\"/>
    </mc:Choice>
  </mc:AlternateContent>
  <bookViews>
    <workbookView xWindow="-105" yWindow="-105" windowWidth="23250" windowHeight="14160"/>
  </bookViews>
  <sheets>
    <sheet name="（阪南港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  <c r="B49" i="2"/>
  <c r="B5" i="2"/>
  <c r="E5" i="2"/>
  <c r="B6" i="2"/>
  <c r="E6" i="2"/>
  <c r="B7" i="2"/>
  <c r="E7" i="2"/>
</calcChain>
</file>

<file path=xl/sharedStrings.xml><?xml version="1.0" encoding="utf-8"?>
<sst xmlns="http://schemas.openxmlformats.org/spreadsheetml/2006/main" count="95" uniqueCount="69">
  <si>
    <t>年</t>
    <rPh sb="0" eb="1">
      <t>ネン</t>
    </rPh>
    <phoneticPr fontId="6"/>
  </si>
  <si>
    <t>外国貿易</t>
    <rPh sb="0" eb="2">
      <t>ガイコク</t>
    </rPh>
    <rPh sb="2" eb="4">
      <t>ボウエキ</t>
    </rPh>
    <phoneticPr fontId="6"/>
  </si>
  <si>
    <t>内国貿易</t>
    <rPh sb="0" eb="2">
      <t>ナイコク</t>
    </rPh>
    <rPh sb="2" eb="4">
      <t>ボウエキ</t>
    </rPh>
    <phoneticPr fontId="6"/>
  </si>
  <si>
    <t>総数</t>
    <rPh sb="0" eb="2">
      <t>ソウスウ</t>
    </rPh>
    <phoneticPr fontId="6"/>
  </si>
  <si>
    <t>原木</t>
    <rPh sb="0" eb="2">
      <t>ゲンボク</t>
    </rPh>
    <phoneticPr fontId="6"/>
  </si>
  <si>
    <t>その他</t>
    <rPh sb="2" eb="3">
      <t>タ</t>
    </rPh>
    <phoneticPr fontId="6"/>
  </si>
  <si>
    <t>砂利・砂・石材等</t>
    <rPh sb="0" eb="2">
      <t>ジャリ</t>
    </rPh>
    <rPh sb="3" eb="4">
      <t>スナ</t>
    </rPh>
    <rPh sb="5" eb="7">
      <t>セキザイ</t>
    </rPh>
    <rPh sb="7" eb="8">
      <t>トウ</t>
    </rPh>
    <phoneticPr fontId="6"/>
  </si>
  <si>
    <t>石油製品</t>
    <rPh sb="0" eb="2">
      <t>セキユ</t>
    </rPh>
    <rPh sb="2" eb="4">
      <t>セイヒン</t>
    </rPh>
    <phoneticPr fontId="6"/>
  </si>
  <si>
    <t>セメント</t>
  </si>
  <si>
    <t>金属くず</t>
    <rPh sb="0" eb="2">
      <t>キンゾク</t>
    </rPh>
    <phoneticPr fontId="6"/>
  </si>
  <si>
    <t>重油</t>
    <rPh sb="0" eb="2">
      <t>ジュウユ</t>
    </rPh>
    <phoneticPr fontId="6"/>
  </si>
  <si>
    <t>麦</t>
    <rPh sb="0" eb="1">
      <t>ムギ</t>
    </rPh>
    <phoneticPr fontId="6"/>
  </si>
  <si>
    <t>金属製品</t>
    <rPh sb="0" eb="2">
      <t>キンゾク</t>
    </rPh>
    <rPh sb="2" eb="4">
      <t>セイヒン</t>
    </rPh>
    <phoneticPr fontId="6"/>
  </si>
  <si>
    <t>平成元年度</t>
    <rPh sb="0" eb="2">
      <t>ヘイセイ</t>
    </rPh>
    <rPh sb="2" eb="5">
      <t>ガンネンド</t>
    </rPh>
    <phoneticPr fontId="6"/>
  </si>
  <si>
    <r>
      <t>56</t>
    </r>
    <r>
      <rPr>
        <sz val="11"/>
        <rFont val="ＭＳ 明朝"/>
        <family val="1"/>
        <charset val="128"/>
      </rPr>
      <t>年度</t>
    </r>
    <rPh sb="2" eb="4">
      <t>ネンド</t>
    </rPh>
    <phoneticPr fontId="6"/>
  </si>
  <si>
    <t>-</t>
    <phoneticPr fontId="2"/>
  </si>
  <si>
    <t>-</t>
    <phoneticPr fontId="2"/>
  </si>
  <si>
    <r>
      <t>単位</t>
    </r>
    <r>
      <rPr>
        <sz val="11"/>
        <rFont val="Century"/>
        <family val="1"/>
      </rPr>
      <t xml:space="preserve"> : </t>
    </r>
    <r>
      <rPr>
        <sz val="11"/>
        <rFont val="ＭＳ 明朝"/>
        <family val="1"/>
        <charset val="128"/>
      </rPr>
      <t>トン</t>
    </r>
    <rPh sb="0" eb="2">
      <t>タンイ</t>
    </rPh>
    <phoneticPr fontId="6"/>
  </si>
  <si>
    <t>17年度</t>
    <rPh sb="2" eb="3">
      <t>ネン</t>
    </rPh>
    <rPh sb="3" eb="4">
      <t>ド</t>
    </rPh>
    <phoneticPr fontId="2"/>
  </si>
  <si>
    <t>18年度</t>
    <rPh sb="2" eb="4">
      <t>ネンド</t>
    </rPh>
    <phoneticPr fontId="2"/>
  </si>
  <si>
    <t>鋼材</t>
    <rPh sb="0" eb="2">
      <t>コウザイ</t>
    </rPh>
    <phoneticPr fontId="6"/>
  </si>
  <si>
    <t>非金属鉱物</t>
    <rPh sb="0" eb="3">
      <t>ヒキンゾク</t>
    </rPh>
    <rPh sb="3" eb="5">
      <t>コウブツ</t>
    </rPh>
    <phoneticPr fontId="6"/>
  </si>
  <si>
    <t>19年度</t>
    <rPh sb="2" eb="4">
      <t>ネンド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</si>
  <si>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</si>
  <si>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</si>
  <si>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</si>
  <si>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</si>
  <si>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</si>
  <si>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-</t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</si>
  <si>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54</t>
    </r>
    <r>
      <rPr>
        <sz val="11"/>
        <rFont val="ＭＳ 明朝"/>
        <family val="1"/>
        <charset val="128"/>
      </rPr>
      <t>年度</t>
    </r>
    <rPh sb="0" eb="2">
      <t>ショウワ</t>
    </rPh>
    <rPh sb="4" eb="6">
      <t>ネンド</t>
    </rPh>
    <phoneticPr fontId="6"/>
  </si>
  <si>
    <t>25年度</t>
    <rPh sb="2" eb="4">
      <t>ネンド</t>
    </rPh>
    <phoneticPr fontId="2"/>
  </si>
  <si>
    <t>26年度</t>
    <rPh sb="2" eb="4">
      <t>ネンド</t>
    </rPh>
    <phoneticPr fontId="2"/>
  </si>
  <si>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55</t>
    </r>
    <r>
      <rPr>
        <sz val="11"/>
        <rFont val="ＭＳ 明朝"/>
        <family val="1"/>
        <charset val="128"/>
      </rPr>
      <t>年度</t>
    </r>
    <rPh sb="0" eb="2">
      <t>ショウワ</t>
    </rPh>
    <rPh sb="4" eb="6">
      <t>ネンド</t>
    </rPh>
    <phoneticPr fontId="6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</si>
  <si>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</si>
  <si>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</si>
  <si>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</si>
  <si>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</si>
  <si>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5">
      <t>レイワガンネンド</t>
    </rPh>
    <phoneticPr fontId="2"/>
  </si>
  <si>
    <t>担当：総務管財課（照会先：大阪港湾局）</t>
    <rPh sb="3" eb="8">
      <t>ソウム</t>
    </rPh>
    <phoneticPr fontId="6"/>
  </si>
  <si>
    <t>揮発油</t>
    <rPh sb="0" eb="3">
      <t>キハツユ</t>
    </rPh>
    <phoneticPr fontId="2"/>
  </si>
  <si>
    <t>その他の石油</t>
    <rPh sb="2" eb="3">
      <t>タ</t>
    </rPh>
    <rPh sb="4" eb="6">
      <t>セキユ</t>
    </rPh>
    <phoneticPr fontId="2"/>
  </si>
  <si>
    <r>
      <t>主要品目別海上出入貨物</t>
    </r>
    <r>
      <rPr>
        <sz val="14"/>
        <rFont val="Century"/>
        <family val="1"/>
      </rPr>
      <t xml:space="preserve"> (</t>
    </r>
    <r>
      <rPr>
        <sz val="14"/>
        <rFont val="ＭＳ ゴシック"/>
        <family val="3"/>
        <charset val="128"/>
      </rPr>
      <t>阪南港</t>
    </r>
    <r>
      <rPr>
        <sz val="14"/>
        <rFont val="Century"/>
        <family val="1"/>
      </rPr>
      <t>)</t>
    </r>
    <rPh sb="0" eb="2">
      <t>シュヨウ</t>
    </rPh>
    <rPh sb="2" eb="4">
      <t>ヒンモク</t>
    </rPh>
    <rPh sb="4" eb="5">
      <t>ベツ</t>
    </rPh>
    <rPh sb="5" eb="7">
      <t>カイジョウ</t>
    </rPh>
    <rPh sb="7" eb="9">
      <t>シュツニュウ</t>
    </rPh>
    <rPh sb="9" eb="11">
      <t>カモツ</t>
    </rPh>
    <rPh sb="13" eb="15">
      <t>ハンナン</t>
    </rPh>
    <rPh sb="15" eb="16">
      <t>コウ</t>
    </rPh>
    <phoneticPr fontId="2"/>
  </si>
  <si>
    <t>昭和57年度</t>
    <rPh sb="0" eb="2">
      <t>ショウワ</t>
    </rPh>
    <rPh sb="4" eb="6">
      <t>ネンド</t>
    </rPh>
    <phoneticPr fontId="6"/>
  </si>
  <si>
    <t>58年度</t>
    <rPh sb="2" eb="4">
      <t>ネンド</t>
    </rPh>
    <phoneticPr fontId="6"/>
  </si>
  <si>
    <t>59年度</t>
    <rPh sb="2" eb="4">
      <t>ネンド</t>
    </rPh>
    <phoneticPr fontId="6"/>
  </si>
  <si>
    <t>60年度</t>
    <rPh sb="2" eb="4">
      <t>ネンド</t>
    </rPh>
    <phoneticPr fontId="6"/>
  </si>
  <si>
    <t>61年度</t>
    <rPh sb="2" eb="4">
      <t>ネンド</t>
    </rPh>
    <phoneticPr fontId="6"/>
  </si>
  <si>
    <t>62年度</t>
    <rPh sb="2" eb="4">
      <t>ネンド</t>
    </rPh>
    <phoneticPr fontId="6"/>
  </si>
  <si>
    <t>63年度</t>
    <rPh sb="2" eb="4">
      <t>ネンド</t>
    </rPh>
    <phoneticPr fontId="6"/>
  </si>
  <si>
    <t>10年度</t>
    <rPh sb="2" eb="4">
      <t>ネンド</t>
    </rPh>
    <phoneticPr fontId="6"/>
  </si>
  <si>
    <t>11年度</t>
    <rPh sb="2" eb="4">
      <t>ネンド</t>
    </rPh>
    <phoneticPr fontId="6"/>
  </si>
  <si>
    <t>12年度</t>
    <rPh sb="2" eb="4">
      <t>ネンド</t>
    </rPh>
    <phoneticPr fontId="6"/>
  </si>
  <si>
    <t>13年度</t>
    <rPh sb="2" eb="4">
      <t>ネンド</t>
    </rPh>
    <phoneticPr fontId="6"/>
  </si>
  <si>
    <t>14年度</t>
    <rPh sb="2" eb="4">
      <t>ネンド</t>
    </rPh>
    <phoneticPr fontId="6"/>
  </si>
  <si>
    <t>15年度</t>
    <rPh sb="2" eb="4">
      <t>ネンド</t>
    </rPh>
    <phoneticPr fontId="6"/>
  </si>
  <si>
    <t>16年度</t>
    <rPh sb="2" eb="4">
      <t>ネンド</t>
    </rPh>
    <phoneticPr fontId="6"/>
  </si>
  <si>
    <t>2年度</t>
    <rPh sb="1" eb="3">
      <t>ネンド</t>
    </rPh>
    <phoneticPr fontId="2"/>
  </si>
  <si>
    <t>2年度</t>
    <rPh sb="1" eb="3">
      <t>ネンド</t>
    </rPh>
    <phoneticPr fontId="6"/>
  </si>
  <si>
    <t>3年度</t>
    <rPh sb="1" eb="3">
      <t>ネンド</t>
    </rPh>
    <phoneticPr fontId="6"/>
  </si>
  <si>
    <t>4年度</t>
    <rPh sb="1" eb="3">
      <t>ネンド</t>
    </rPh>
    <phoneticPr fontId="6"/>
  </si>
  <si>
    <t>5年度</t>
    <rPh sb="1" eb="3">
      <t>ネンド</t>
    </rPh>
    <phoneticPr fontId="6"/>
  </si>
  <si>
    <t>6年度</t>
    <rPh sb="1" eb="3">
      <t>ネンド</t>
    </rPh>
    <phoneticPr fontId="6"/>
  </si>
  <si>
    <t>7年度</t>
    <rPh sb="1" eb="3">
      <t>ネンド</t>
    </rPh>
    <phoneticPr fontId="6"/>
  </si>
  <si>
    <t>8年度</t>
    <rPh sb="1" eb="3">
      <t>ネンド</t>
    </rPh>
    <phoneticPr fontId="6"/>
  </si>
  <si>
    <t>9年度</t>
    <rPh sb="1" eb="3">
      <t>ネンド</t>
    </rPh>
    <phoneticPr fontId="6"/>
  </si>
  <si>
    <t>3年度</t>
    <rPh sb="1" eb="3">
      <t>ネンド</t>
    </rPh>
    <phoneticPr fontId="2"/>
  </si>
  <si>
    <t>　</t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</si>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</sst>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&quot;△&quot;###\ ###\ 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6"/>
      <name val="ＭＳ 明朝"/>
      <family val="1"/>
      <charset val="128"/>
    </font>
    <font>
      <sz val="14"/>
      <name val="Century"/>
      <family val="1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tabSelected="1" zoomScaleNormal="10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B49" sqref="B49:R49"/>
    </sheetView>
  </sheetViews>
  <sheetFormatPr defaultColWidth="11.375" defaultRowHeight="18.95" customHeight="1" x14ac:dyDescent="0.15"/>
  <cols>
    <col min="1" max="2" width="10.625" customWidth="1"/>
    <col min="3" max="9" width="11.375" customWidth="1"/>
  </cols>
  <sheetData>
    <row r="1" spans="1:18" ht="18.95" customHeight="1" x14ac:dyDescent="0.15">
      <c r="A1" s="22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1" customFormat="1" ht="18.95" customHeight="1" thickBot="1" x14ac:dyDescent="0.2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1" customFormat="1" ht="18.95" customHeight="1" x14ac:dyDescent="0.15">
      <c r="A3" s="20" t="s">
        <v>0</v>
      </c>
      <c r="B3" s="2" t="s">
        <v>1</v>
      </c>
      <c r="C3" s="2"/>
      <c r="D3" s="2"/>
      <c r="E3" s="2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18" s="1" customFormat="1" ht="31.5" customHeight="1" x14ac:dyDescent="0.15">
      <c r="A4" s="21"/>
      <c r="B4" s="4" t="s">
        <v>3</v>
      </c>
      <c r="C4" s="4" t="s">
        <v>4</v>
      </c>
      <c r="D4" s="4" t="s">
        <v>5</v>
      </c>
      <c r="E4" s="4" t="s">
        <v>3</v>
      </c>
      <c r="F4" s="4" t="s">
        <v>6</v>
      </c>
      <c r="G4" s="4" t="s">
        <v>7</v>
      </c>
      <c r="H4" s="4" t="s">
        <v>39</v>
      </c>
      <c r="I4" s="4" t="s">
        <v>40</v>
      </c>
      <c r="J4" s="4" t="s">
        <v>20</v>
      </c>
      <c r="K4" s="4" t="s">
        <v>21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4</v>
      </c>
      <c r="Q4" s="4" t="s">
        <v>12</v>
      </c>
      <c r="R4" s="5" t="s">
        <v>5</v>
      </c>
    </row>
    <row r="5" spans="1:18" s="1" customFormat="1" ht="18.95" hidden="1" customHeight="1" x14ac:dyDescent="0.15">
      <c r="A5" s="8" t="s">
        <v>29</v>
      </c>
      <c r="B5" s="9">
        <f t="shared" ref="B5:B7" si="0">C5+D5</f>
        <v>836144</v>
      </c>
      <c r="C5" s="7">
        <v>798252</v>
      </c>
      <c r="D5" s="7">
        <v>37892</v>
      </c>
      <c r="E5" s="6">
        <f t="shared" ref="E5:E7" si="1">SUM(F5:R5)</f>
        <v>2700319</v>
      </c>
      <c r="F5" s="7">
        <v>857191</v>
      </c>
      <c r="G5" s="7">
        <v>455983</v>
      </c>
      <c r="H5" s="7"/>
      <c r="I5" s="7"/>
      <c r="J5" s="7">
        <v>457302</v>
      </c>
      <c r="K5" s="7">
        <v>187562</v>
      </c>
      <c r="L5" s="7">
        <v>160689</v>
      </c>
      <c r="M5" s="7" t="s">
        <v>16</v>
      </c>
      <c r="N5" s="7">
        <v>119055</v>
      </c>
      <c r="O5" s="7">
        <v>62623</v>
      </c>
      <c r="P5" s="7">
        <v>109114</v>
      </c>
      <c r="Q5" s="7" t="s">
        <v>16</v>
      </c>
      <c r="R5" s="7">
        <v>290800</v>
      </c>
    </row>
    <row r="6" spans="1:18" s="1" customFormat="1" ht="18.95" hidden="1" customHeight="1" x14ac:dyDescent="0.15">
      <c r="A6" s="8" t="s">
        <v>32</v>
      </c>
      <c r="B6" s="9">
        <f t="shared" si="0"/>
        <v>658021</v>
      </c>
      <c r="C6" s="7">
        <v>646567</v>
      </c>
      <c r="D6" s="7">
        <v>11454</v>
      </c>
      <c r="E6" s="6">
        <f t="shared" si="1"/>
        <v>2500810</v>
      </c>
      <c r="F6" s="7">
        <v>797992</v>
      </c>
      <c r="G6" s="7">
        <v>431410</v>
      </c>
      <c r="H6" s="7"/>
      <c r="I6" s="7"/>
      <c r="J6" s="7">
        <v>459485</v>
      </c>
      <c r="K6" s="7">
        <v>147721</v>
      </c>
      <c r="L6" s="7">
        <v>154418</v>
      </c>
      <c r="M6" s="7" t="s">
        <v>16</v>
      </c>
      <c r="N6" s="7">
        <v>97463</v>
      </c>
      <c r="O6" s="7">
        <v>59648</v>
      </c>
      <c r="P6" s="7">
        <v>85003</v>
      </c>
      <c r="Q6" s="7" t="s">
        <v>16</v>
      </c>
      <c r="R6" s="7">
        <v>267670</v>
      </c>
    </row>
    <row r="7" spans="1:18" s="1" customFormat="1" ht="18.95" hidden="1" customHeight="1" x14ac:dyDescent="0.15">
      <c r="A7" s="8" t="s">
        <v>14</v>
      </c>
      <c r="B7" s="9">
        <f t="shared" si="0"/>
        <v>384143</v>
      </c>
      <c r="C7" s="6">
        <v>369091</v>
      </c>
      <c r="D7" s="6">
        <v>15052</v>
      </c>
      <c r="E7" s="6">
        <f t="shared" si="1"/>
        <v>2191230</v>
      </c>
      <c r="F7" s="6">
        <v>650882</v>
      </c>
      <c r="G7" s="6">
        <v>463328</v>
      </c>
      <c r="H7" s="6"/>
      <c r="I7" s="6"/>
      <c r="J7" s="6">
        <v>344112</v>
      </c>
      <c r="K7" s="6">
        <v>120328</v>
      </c>
      <c r="L7" s="6">
        <v>143871</v>
      </c>
      <c r="M7" s="7" t="s">
        <v>16</v>
      </c>
      <c r="N7" s="6">
        <v>91890</v>
      </c>
      <c r="O7" s="6">
        <v>69736</v>
      </c>
      <c r="P7" s="6">
        <v>75313</v>
      </c>
      <c r="Q7" s="7" t="s">
        <v>16</v>
      </c>
      <c r="R7" s="6">
        <v>231770</v>
      </c>
    </row>
    <row r="8" spans="1:18" s="1" customFormat="1" ht="18.95" customHeight="1" x14ac:dyDescent="0.15">
      <c r="A8" s="15" t="s">
        <v>42</v>
      </c>
      <c r="B8" s="9">
        <v>481852</v>
      </c>
      <c r="C8" s="6">
        <v>458612</v>
      </c>
      <c r="D8" s="6">
        <v>23240</v>
      </c>
      <c r="E8" s="6">
        <v>1944802</v>
      </c>
      <c r="F8" s="6">
        <v>466818</v>
      </c>
      <c r="G8" s="6">
        <v>441252</v>
      </c>
      <c r="H8" s="6"/>
      <c r="I8" s="6"/>
      <c r="J8" s="6">
        <v>382333</v>
      </c>
      <c r="K8" s="6">
        <v>117608</v>
      </c>
      <c r="L8" s="6">
        <v>147731</v>
      </c>
      <c r="M8" s="7" t="s">
        <v>16</v>
      </c>
      <c r="N8" s="6">
        <v>72629</v>
      </c>
      <c r="O8" s="6">
        <v>63856</v>
      </c>
      <c r="P8" s="6">
        <v>57171</v>
      </c>
      <c r="Q8" s="7" t="s">
        <v>16</v>
      </c>
      <c r="R8" s="6">
        <v>195404</v>
      </c>
    </row>
    <row r="9" spans="1:18" s="1" customFormat="1" ht="18.95" customHeight="1" x14ac:dyDescent="0.15">
      <c r="A9" s="15" t="s">
        <v>43</v>
      </c>
      <c r="B9" s="9">
        <v>429810</v>
      </c>
      <c r="C9" s="6">
        <v>419051</v>
      </c>
      <c r="D9" s="6">
        <v>10759</v>
      </c>
      <c r="E9" s="6">
        <v>2152884</v>
      </c>
      <c r="F9" s="6">
        <v>583750</v>
      </c>
      <c r="G9" s="6">
        <v>436247</v>
      </c>
      <c r="H9" s="6"/>
      <c r="I9" s="6"/>
      <c r="J9" s="6">
        <v>317249</v>
      </c>
      <c r="K9" s="6">
        <v>211981</v>
      </c>
      <c r="L9" s="6">
        <v>139509</v>
      </c>
      <c r="M9" s="6">
        <v>132388</v>
      </c>
      <c r="N9" s="6">
        <v>66498</v>
      </c>
      <c r="O9" s="6">
        <v>64245</v>
      </c>
      <c r="P9" s="6">
        <v>45243</v>
      </c>
      <c r="Q9" s="6">
        <v>57243</v>
      </c>
      <c r="R9" s="6">
        <v>98531</v>
      </c>
    </row>
    <row r="10" spans="1:18" s="1" customFormat="1" ht="18.95" customHeight="1" x14ac:dyDescent="0.15">
      <c r="A10" s="15" t="s">
        <v>44</v>
      </c>
      <c r="B10" s="9">
        <v>403493</v>
      </c>
      <c r="C10" s="6">
        <v>394846</v>
      </c>
      <c r="D10" s="6">
        <v>8647</v>
      </c>
      <c r="E10" s="6">
        <v>2495137</v>
      </c>
      <c r="F10" s="6">
        <v>906524</v>
      </c>
      <c r="G10" s="6">
        <v>472386</v>
      </c>
      <c r="H10" s="6"/>
      <c r="I10" s="6"/>
      <c r="J10" s="6">
        <v>306987</v>
      </c>
      <c r="K10" s="6">
        <v>210226</v>
      </c>
      <c r="L10" s="6">
        <v>137465</v>
      </c>
      <c r="M10" s="6">
        <v>132388</v>
      </c>
      <c r="N10" s="6">
        <v>61161</v>
      </c>
      <c r="O10" s="6">
        <v>61125</v>
      </c>
      <c r="P10" s="6">
        <v>60739</v>
      </c>
      <c r="Q10" s="6">
        <v>59816</v>
      </c>
      <c r="R10" s="6">
        <v>86320</v>
      </c>
    </row>
    <row r="11" spans="1:18" s="1" customFormat="1" ht="18.95" customHeight="1" x14ac:dyDescent="0.15">
      <c r="A11" s="15" t="s">
        <v>45</v>
      </c>
      <c r="B11" s="9">
        <v>598942</v>
      </c>
      <c r="C11" s="6">
        <v>577589</v>
      </c>
      <c r="D11" s="6">
        <v>21353</v>
      </c>
      <c r="E11" s="6">
        <v>2493171</v>
      </c>
      <c r="F11" s="6">
        <v>912685</v>
      </c>
      <c r="G11" s="6">
        <v>522254</v>
      </c>
      <c r="H11" s="6"/>
      <c r="I11" s="6"/>
      <c r="J11" s="6">
        <v>318579</v>
      </c>
      <c r="K11" s="6">
        <v>177875</v>
      </c>
      <c r="L11" s="6">
        <v>144691</v>
      </c>
      <c r="M11" s="6">
        <v>107722</v>
      </c>
      <c r="N11" s="6">
        <v>57129</v>
      </c>
      <c r="O11" s="6">
        <v>58636</v>
      </c>
      <c r="P11" s="6">
        <v>56427</v>
      </c>
      <c r="Q11" s="6">
        <v>80499</v>
      </c>
      <c r="R11" s="6">
        <v>56674</v>
      </c>
    </row>
    <row r="12" spans="1:18" s="1" customFormat="1" ht="18.95" customHeight="1" x14ac:dyDescent="0.15">
      <c r="A12" s="15" t="s">
        <v>46</v>
      </c>
      <c r="B12" s="9">
        <v>560159</v>
      </c>
      <c r="C12" s="6">
        <v>551511</v>
      </c>
      <c r="D12" s="6">
        <v>8648</v>
      </c>
      <c r="E12" s="6">
        <v>2571505</v>
      </c>
      <c r="F12" s="6">
        <v>971215</v>
      </c>
      <c r="G12" s="6">
        <v>560601</v>
      </c>
      <c r="H12" s="6"/>
      <c r="I12" s="6"/>
      <c r="J12" s="6">
        <v>241553</v>
      </c>
      <c r="K12" s="6">
        <v>258702</v>
      </c>
      <c r="L12" s="6">
        <v>126902</v>
      </c>
      <c r="M12" s="6">
        <v>109539</v>
      </c>
      <c r="N12" s="6">
        <v>53739</v>
      </c>
      <c r="O12" s="7" t="s">
        <v>16</v>
      </c>
      <c r="P12" s="7" t="s">
        <v>16</v>
      </c>
      <c r="Q12" s="6">
        <v>77954</v>
      </c>
      <c r="R12" s="6">
        <v>171300</v>
      </c>
    </row>
    <row r="13" spans="1:18" s="1" customFormat="1" ht="18.95" customHeight="1" x14ac:dyDescent="0.15">
      <c r="A13" s="15" t="s">
        <v>47</v>
      </c>
      <c r="B13" s="9">
        <v>740538</v>
      </c>
      <c r="C13" s="6">
        <v>670648</v>
      </c>
      <c r="D13" s="6">
        <v>69890</v>
      </c>
      <c r="E13" s="6">
        <v>2612713</v>
      </c>
      <c r="F13" s="6">
        <v>1073414</v>
      </c>
      <c r="G13" s="6">
        <v>625069</v>
      </c>
      <c r="H13" s="6"/>
      <c r="I13" s="6"/>
      <c r="J13" s="6">
        <v>219091</v>
      </c>
      <c r="K13" s="6">
        <v>198167</v>
      </c>
      <c r="L13" s="6">
        <v>114582</v>
      </c>
      <c r="M13" s="6">
        <v>70223</v>
      </c>
      <c r="N13" s="6">
        <v>80782</v>
      </c>
      <c r="O13" s="7" t="s">
        <v>16</v>
      </c>
      <c r="P13" s="7" t="s">
        <v>16</v>
      </c>
      <c r="Q13" s="7" t="s">
        <v>16</v>
      </c>
      <c r="R13" s="6">
        <v>231385</v>
      </c>
    </row>
    <row r="14" spans="1:18" s="1" customFormat="1" ht="18.95" customHeight="1" x14ac:dyDescent="0.15">
      <c r="A14" s="15" t="s">
        <v>48</v>
      </c>
      <c r="B14" s="9">
        <v>633633</v>
      </c>
      <c r="C14" s="6">
        <v>489528</v>
      </c>
      <c r="D14" s="6">
        <v>144105</v>
      </c>
      <c r="E14" s="6">
        <v>3204986</v>
      </c>
      <c r="F14" s="6">
        <v>1216828</v>
      </c>
      <c r="G14" s="6">
        <v>966705</v>
      </c>
      <c r="H14" s="6"/>
      <c r="I14" s="6"/>
      <c r="J14" s="6">
        <v>245579</v>
      </c>
      <c r="K14" s="6">
        <v>153437</v>
      </c>
      <c r="L14" s="6">
        <v>146423</v>
      </c>
      <c r="M14" s="6">
        <v>54219</v>
      </c>
      <c r="N14" s="6">
        <v>156390</v>
      </c>
      <c r="O14" s="6">
        <v>54519</v>
      </c>
      <c r="P14" s="6">
        <v>75546</v>
      </c>
      <c r="Q14" s="6">
        <v>30228</v>
      </c>
      <c r="R14" s="6">
        <v>105112</v>
      </c>
    </row>
    <row r="15" spans="1:18" s="1" customFormat="1" ht="18.95" customHeight="1" x14ac:dyDescent="0.15">
      <c r="A15" s="15" t="s">
        <v>13</v>
      </c>
      <c r="B15" s="9">
        <v>686242</v>
      </c>
      <c r="C15" s="6">
        <v>542644</v>
      </c>
      <c r="D15" s="6">
        <v>143598</v>
      </c>
      <c r="E15" s="6">
        <v>3326732</v>
      </c>
      <c r="F15" s="6">
        <v>1326526</v>
      </c>
      <c r="G15" s="6">
        <v>1021229</v>
      </c>
      <c r="H15" s="6"/>
      <c r="I15" s="6"/>
      <c r="J15" s="6">
        <v>275914</v>
      </c>
      <c r="K15" s="6">
        <v>162707</v>
      </c>
      <c r="L15" s="6">
        <v>128937</v>
      </c>
      <c r="M15" s="6">
        <v>34448</v>
      </c>
      <c r="N15" s="6">
        <v>139060</v>
      </c>
      <c r="O15" s="6">
        <v>57015</v>
      </c>
      <c r="P15" s="6">
        <v>62986</v>
      </c>
      <c r="Q15" s="6">
        <v>29677</v>
      </c>
      <c r="R15" s="6">
        <v>88233</v>
      </c>
    </row>
    <row r="16" spans="1:18" s="1" customFormat="1" ht="18.95" customHeight="1" x14ac:dyDescent="0.15">
      <c r="A16" s="15" t="s">
        <v>57</v>
      </c>
      <c r="B16" s="9">
        <v>534158</v>
      </c>
      <c r="C16" s="6">
        <v>456690</v>
      </c>
      <c r="D16" s="6">
        <v>77468</v>
      </c>
      <c r="E16" s="6">
        <v>3067074</v>
      </c>
      <c r="F16" s="6">
        <v>1091465</v>
      </c>
      <c r="G16" s="6">
        <v>993913</v>
      </c>
      <c r="H16" s="6"/>
      <c r="I16" s="6"/>
      <c r="J16" s="6">
        <v>299903</v>
      </c>
      <c r="K16" s="6">
        <v>152992</v>
      </c>
      <c r="L16" s="6">
        <v>129778</v>
      </c>
      <c r="M16" s="6">
        <v>41275</v>
      </c>
      <c r="N16" s="6">
        <v>108130</v>
      </c>
      <c r="O16" s="6">
        <v>60304</v>
      </c>
      <c r="P16" s="6">
        <v>51345</v>
      </c>
      <c r="Q16" s="6">
        <v>57350</v>
      </c>
      <c r="R16" s="6">
        <v>80619</v>
      </c>
    </row>
    <row r="17" spans="1:18" s="1" customFormat="1" ht="18.95" customHeight="1" x14ac:dyDescent="0.15">
      <c r="A17" s="15" t="s">
        <v>58</v>
      </c>
      <c r="B17" s="9">
        <v>388846</v>
      </c>
      <c r="C17" s="6">
        <v>388846</v>
      </c>
      <c r="D17" s="6" t="s">
        <v>15</v>
      </c>
      <c r="E17" s="6">
        <v>3048612</v>
      </c>
      <c r="F17" s="6">
        <v>1078564</v>
      </c>
      <c r="G17" s="6">
        <v>972040</v>
      </c>
      <c r="H17" s="6"/>
      <c r="I17" s="6"/>
      <c r="J17" s="6">
        <v>296346</v>
      </c>
      <c r="K17" s="6">
        <v>197320</v>
      </c>
      <c r="L17" s="6">
        <v>159525</v>
      </c>
      <c r="M17" s="6">
        <v>4689</v>
      </c>
      <c r="N17" s="6">
        <v>102110</v>
      </c>
      <c r="O17" s="6">
        <v>58305</v>
      </c>
      <c r="P17" s="6">
        <v>31673</v>
      </c>
      <c r="Q17" s="6">
        <v>62406</v>
      </c>
      <c r="R17" s="6">
        <v>85634</v>
      </c>
    </row>
    <row r="18" spans="1:18" s="1" customFormat="1" ht="18.95" customHeight="1" x14ac:dyDescent="0.15">
      <c r="A18" s="15" t="s">
        <v>59</v>
      </c>
      <c r="B18" s="9">
        <v>417015</v>
      </c>
      <c r="C18" s="6">
        <v>395310</v>
      </c>
      <c r="D18" s="6">
        <v>21705</v>
      </c>
      <c r="E18" s="6">
        <v>3005850</v>
      </c>
      <c r="F18" s="6">
        <v>1078809</v>
      </c>
      <c r="G18" s="6">
        <v>990346</v>
      </c>
      <c r="H18" s="6"/>
      <c r="I18" s="6"/>
      <c r="J18" s="6">
        <v>226973</v>
      </c>
      <c r="K18" s="6">
        <v>179854</v>
      </c>
      <c r="L18" s="6">
        <v>157548</v>
      </c>
      <c r="M18" s="6">
        <v>15863</v>
      </c>
      <c r="N18" s="6">
        <v>90990</v>
      </c>
      <c r="O18" s="6">
        <v>60919</v>
      </c>
      <c r="P18" s="6">
        <v>30275</v>
      </c>
      <c r="Q18" s="6">
        <v>28357</v>
      </c>
      <c r="R18" s="6">
        <v>145916</v>
      </c>
    </row>
    <row r="19" spans="1:18" s="1" customFormat="1" ht="18.95" customHeight="1" x14ac:dyDescent="0.15">
      <c r="A19" s="15" t="s">
        <v>60</v>
      </c>
      <c r="B19" s="9">
        <v>406639</v>
      </c>
      <c r="C19" s="6">
        <v>403662</v>
      </c>
      <c r="D19" s="6">
        <v>2977</v>
      </c>
      <c r="E19" s="6">
        <v>2803659</v>
      </c>
      <c r="F19" s="6">
        <v>965025</v>
      </c>
      <c r="G19" s="6">
        <v>983207</v>
      </c>
      <c r="H19" s="6"/>
      <c r="I19" s="6"/>
      <c r="J19" s="6">
        <v>213946</v>
      </c>
      <c r="K19" s="6">
        <v>131535</v>
      </c>
      <c r="L19" s="6">
        <v>175083</v>
      </c>
      <c r="M19" s="6">
        <v>24953</v>
      </c>
      <c r="N19" s="6">
        <v>78210</v>
      </c>
      <c r="O19" s="6">
        <v>56808</v>
      </c>
      <c r="P19" s="6">
        <v>41442</v>
      </c>
      <c r="Q19" s="6">
        <v>13458</v>
      </c>
      <c r="R19" s="6">
        <v>119992</v>
      </c>
    </row>
    <row r="20" spans="1:18" s="1" customFormat="1" ht="18.95" customHeight="1" x14ac:dyDescent="0.15">
      <c r="A20" s="15" t="s">
        <v>61</v>
      </c>
      <c r="B20" s="9">
        <v>346130</v>
      </c>
      <c r="C20" s="6">
        <v>342769</v>
      </c>
      <c r="D20" s="6">
        <v>3361</v>
      </c>
      <c r="E20" s="6">
        <v>2838364</v>
      </c>
      <c r="F20" s="6">
        <v>1029196</v>
      </c>
      <c r="G20" s="6">
        <v>1051491</v>
      </c>
      <c r="H20" s="6"/>
      <c r="I20" s="6"/>
      <c r="J20" s="6">
        <v>175406</v>
      </c>
      <c r="K20" s="6">
        <v>96482</v>
      </c>
      <c r="L20" s="6">
        <v>191497</v>
      </c>
      <c r="M20" s="6">
        <v>12680</v>
      </c>
      <c r="N20" s="6">
        <v>67200</v>
      </c>
      <c r="O20" s="6">
        <v>61904</v>
      </c>
      <c r="P20" s="6">
        <v>57411</v>
      </c>
      <c r="Q20" s="6">
        <v>15265</v>
      </c>
      <c r="R20" s="6">
        <v>79832</v>
      </c>
    </row>
    <row r="21" spans="1:18" s="1" customFormat="1" ht="18.95" customHeight="1" x14ac:dyDescent="0.15">
      <c r="A21" s="15" t="s">
        <v>62</v>
      </c>
      <c r="B21" s="9">
        <v>290348</v>
      </c>
      <c r="C21" s="6">
        <v>288803</v>
      </c>
      <c r="D21" s="6">
        <v>1545</v>
      </c>
      <c r="E21" s="6">
        <v>3275734</v>
      </c>
      <c r="F21" s="6">
        <v>1175282</v>
      </c>
      <c r="G21" s="6">
        <v>1048880</v>
      </c>
      <c r="H21" s="6"/>
      <c r="I21" s="6"/>
      <c r="J21" s="6">
        <v>181431</v>
      </c>
      <c r="K21" s="6">
        <v>114794</v>
      </c>
      <c r="L21" s="6">
        <v>179905</v>
      </c>
      <c r="M21" s="6">
        <v>66731</v>
      </c>
      <c r="N21" s="6">
        <v>78630</v>
      </c>
      <c r="O21" s="6">
        <v>71820</v>
      </c>
      <c r="P21" s="6">
        <v>39382</v>
      </c>
      <c r="Q21" s="6">
        <v>26574</v>
      </c>
      <c r="R21" s="6">
        <v>292305</v>
      </c>
    </row>
    <row r="22" spans="1:18" s="1" customFormat="1" ht="18.95" customHeight="1" x14ac:dyDescent="0.15">
      <c r="A22" s="15" t="s">
        <v>63</v>
      </c>
      <c r="B22" s="9">
        <v>325932</v>
      </c>
      <c r="C22" s="6">
        <v>318977</v>
      </c>
      <c r="D22" s="6">
        <v>6955</v>
      </c>
      <c r="E22" s="6">
        <v>3606245</v>
      </c>
      <c r="F22" s="6">
        <v>1569350</v>
      </c>
      <c r="G22" s="6">
        <v>1120788</v>
      </c>
      <c r="H22" s="6"/>
      <c r="I22" s="6"/>
      <c r="J22" s="6">
        <v>228705</v>
      </c>
      <c r="K22" s="6">
        <v>131761</v>
      </c>
      <c r="L22" s="6">
        <v>196638</v>
      </c>
      <c r="M22" s="6">
        <v>107240</v>
      </c>
      <c r="N22" s="6">
        <v>55950</v>
      </c>
      <c r="O22" s="6">
        <v>69442</v>
      </c>
      <c r="P22" s="6">
        <v>24656</v>
      </c>
      <c r="Q22" s="6">
        <v>35020</v>
      </c>
      <c r="R22" s="6">
        <v>66695</v>
      </c>
    </row>
    <row r="23" spans="1:18" s="1" customFormat="1" ht="18.95" customHeight="1" x14ac:dyDescent="0.15">
      <c r="A23" s="15" t="s">
        <v>64</v>
      </c>
      <c r="B23" s="9">
        <v>342631</v>
      </c>
      <c r="C23" s="6">
        <v>331384</v>
      </c>
      <c r="D23" s="6">
        <v>11247</v>
      </c>
      <c r="E23" s="6">
        <v>3258556</v>
      </c>
      <c r="F23" s="6">
        <v>1432050</v>
      </c>
      <c r="G23" s="6">
        <v>1053885</v>
      </c>
      <c r="H23" s="6"/>
      <c r="I23" s="6"/>
      <c r="J23" s="6">
        <v>224869</v>
      </c>
      <c r="K23" s="6">
        <v>102481</v>
      </c>
      <c r="L23" s="6">
        <v>189897</v>
      </c>
      <c r="M23" s="6">
        <v>65614</v>
      </c>
      <c r="N23" s="6">
        <v>36560</v>
      </c>
      <c r="O23" s="6">
        <v>73006</v>
      </c>
      <c r="P23" s="6">
        <v>30439</v>
      </c>
      <c r="Q23" s="6">
        <v>3761</v>
      </c>
      <c r="R23" s="6">
        <v>45994</v>
      </c>
    </row>
    <row r="24" spans="1:18" s="1" customFormat="1" ht="18.95" customHeight="1" x14ac:dyDescent="0.15">
      <c r="A24" s="15" t="s">
        <v>49</v>
      </c>
      <c r="B24" s="9">
        <v>266368</v>
      </c>
      <c r="C24" s="6">
        <v>245623</v>
      </c>
      <c r="D24" s="6">
        <v>20745</v>
      </c>
      <c r="E24" s="6">
        <v>2779464</v>
      </c>
      <c r="F24" s="6">
        <v>1377978</v>
      </c>
      <c r="G24" s="6">
        <v>756250</v>
      </c>
      <c r="H24" s="6"/>
      <c r="I24" s="6"/>
      <c r="J24" s="6">
        <v>171714</v>
      </c>
      <c r="K24" s="6">
        <v>83821</v>
      </c>
      <c r="L24" s="6">
        <v>164711</v>
      </c>
      <c r="M24" s="6">
        <v>70440</v>
      </c>
      <c r="N24" s="6">
        <v>31700</v>
      </c>
      <c r="O24" s="6">
        <v>58663</v>
      </c>
      <c r="P24" s="6">
        <v>36191</v>
      </c>
      <c r="Q24" s="6">
        <v>1872</v>
      </c>
      <c r="R24" s="6">
        <v>26124</v>
      </c>
    </row>
    <row r="25" spans="1:18" s="1" customFormat="1" ht="18.95" customHeight="1" x14ac:dyDescent="0.15">
      <c r="A25" s="15" t="s">
        <v>50</v>
      </c>
      <c r="B25" s="9">
        <v>334450</v>
      </c>
      <c r="C25" s="6">
        <v>228489</v>
      </c>
      <c r="D25" s="6">
        <v>105961</v>
      </c>
      <c r="E25" s="6">
        <v>2080990</v>
      </c>
      <c r="F25" s="6">
        <v>1065205</v>
      </c>
      <c r="G25" s="6">
        <v>323900</v>
      </c>
      <c r="H25" s="6"/>
      <c r="I25" s="6"/>
      <c r="J25" s="6">
        <v>198123</v>
      </c>
      <c r="K25" s="6">
        <v>94824</v>
      </c>
      <c r="L25" s="6">
        <v>158017</v>
      </c>
      <c r="M25" s="6">
        <v>37460</v>
      </c>
      <c r="N25" s="6">
        <v>11530</v>
      </c>
      <c r="O25" s="6">
        <v>69402</v>
      </c>
      <c r="P25" s="6">
        <v>34879</v>
      </c>
      <c r="Q25" s="6">
        <v>4422</v>
      </c>
      <c r="R25" s="6">
        <v>83228</v>
      </c>
    </row>
    <row r="26" spans="1:18" s="1" customFormat="1" ht="18.95" customHeight="1" x14ac:dyDescent="0.15">
      <c r="A26" s="15" t="s">
        <v>51</v>
      </c>
      <c r="B26" s="9">
        <v>340683</v>
      </c>
      <c r="C26" s="6">
        <v>226339</v>
      </c>
      <c r="D26" s="6">
        <v>114344</v>
      </c>
      <c r="E26" s="6">
        <v>2051352</v>
      </c>
      <c r="F26" s="6">
        <v>910280</v>
      </c>
      <c r="G26" s="6">
        <v>364015</v>
      </c>
      <c r="H26" s="6"/>
      <c r="I26" s="6"/>
      <c r="J26" s="6">
        <v>299611</v>
      </c>
      <c r="K26" s="6">
        <v>110594</v>
      </c>
      <c r="L26" s="6">
        <v>169929</v>
      </c>
      <c r="M26" s="6">
        <v>26969</v>
      </c>
      <c r="N26" s="6">
        <v>1000</v>
      </c>
      <c r="O26" s="6">
        <v>65531</v>
      </c>
      <c r="P26" s="6">
        <v>46345</v>
      </c>
      <c r="Q26" s="6">
        <v>628</v>
      </c>
      <c r="R26" s="6">
        <v>56450</v>
      </c>
    </row>
    <row r="27" spans="1:18" s="1" customFormat="1" ht="18.95" customHeight="1" x14ac:dyDescent="0.15">
      <c r="A27" s="15" t="s">
        <v>52</v>
      </c>
      <c r="B27" s="9">
        <v>306806</v>
      </c>
      <c r="C27" s="6">
        <v>157328</v>
      </c>
      <c r="D27" s="6">
        <v>149478</v>
      </c>
      <c r="E27" s="6">
        <v>1807771</v>
      </c>
      <c r="F27" s="6">
        <v>692336</v>
      </c>
      <c r="G27" s="6">
        <v>387314</v>
      </c>
      <c r="H27" s="6"/>
      <c r="I27" s="6"/>
      <c r="J27" s="6">
        <v>240941</v>
      </c>
      <c r="K27" s="6">
        <v>121364</v>
      </c>
      <c r="L27" s="6">
        <v>144804</v>
      </c>
      <c r="M27" s="6">
        <v>40773</v>
      </c>
      <c r="N27" s="6" t="s">
        <v>15</v>
      </c>
      <c r="O27" s="6">
        <v>68372</v>
      </c>
      <c r="P27" s="6">
        <v>55354</v>
      </c>
      <c r="Q27" s="6">
        <v>576</v>
      </c>
      <c r="R27" s="6">
        <v>55937</v>
      </c>
    </row>
    <row r="28" spans="1:18" s="1" customFormat="1" ht="18.95" customHeight="1" x14ac:dyDescent="0.15">
      <c r="A28" s="15" t="s">
        <v>53</v>
      </c>
      <c r="B28" s="9">
        <v>337497</v>
      </c>
      <c r="C28" s="6">
        <v>195971</v>
      </c>
      <c r="D28" s="6">
        <v>141526</v>
      </c>
      <c r="E28" s="6">
        <v>1749295</v>
      </c>
      <c r="F28" s="6">
        <v>643530</v>
      </c>
      <c r="G28" s="6">
        <v>316398</v>
      </c>
      <c r="H28" s="6"/>
      <c r="I28" s="6"/>
      <c r="J28" s="6">
        <v>241753</v>
      </c>
      <c r="K28" s="6">
        <v>139334</v>
      </c>
      <c r="L28" s="6">
        <v>138301</v>
      </c>
      <c r="M28" s="6">
        <v>32363</v>
      </c>
      <c r="N28" s="6" t="s">
        <v>15</v>
      </c>
      <c r="O28" s="6">
        <v>73331</v>
      </c>
      <c r="P28" s="6">
        <v>43160</v>
      </c>
      <c r="Q28" s="6">
        <v>1110</v>
      </c>
      <c r="R28" s="6">
        <v>120015</v>
      </c>
    </row>
    <row r="29" spans="1:18" s="1" customFormat="1" ht="18.95" customHeight="1" x14ac:dyDescent="0.15">
      <c r="A29" s="15" t="s">
        <v>54</v>
      </c>
      <c r="B29" s="9">
        <v>361478</v>
      </c>
      <c r="C29" s="6">
        <v>157895</v>
      </c>
      <c r="D29" s="6">
        <v>203583</v>
      </c>
      <c r="E29" s="6">
        <v>1518406</v>
      </c>
      <c r="F29" s="6">
        <v>446180</v>
      </c>
      <c r="G29" s="6">
        <v>287786</v>
      </c>
      <c r="H29" s="6"/>
      <c r="I29" s="6"/>
      <c r="J29" s="6">
        <v>251915</v>
      </c>
      <c r="K29" s="6">
        <v>122924</v>
      </c>
      <c r="L29" s="6">
        <v>145208</v>
      </c>
      <c r="M29" s="6">
        <v>12483</v>
      </c>
      <c r="N29" s="6" t="s">
        <v>15</v>
      </c>
      <c r="O29" s="6">
        <v>76271</v>
      </c>
      <c r="P29" s="6">
        <v>41383</v>
      </c>
      <c r="Q29" s="6">
        <v>856</v>
      </c>
      <c r="R29" s="6">
        <v>133400</v>
      </c>
    </row>
    <row r="30" spans="1:18" s="1" customFormat="1" ht="18.95" customHeight="1" x14ac:dyDescent="0.15">
      <c r="A30" s="15" t="s">
        <v>55</v>
      </c>
      <c r="B30" s="9">
        <v>463874</v>
      </c>
      <c r="C30" s="6">
        <v>220252</v>
      </c>
      <c r="D30" s="6">
        <v>243622</v>
      </c>
      <c r="E30" s="6">
        <v>2282275</v>
      </c>
      <c r="F30" s="6">
        <v>540145</v>
      </c>
      <c r="G30" s="6">
        <v>292492</v>
      </c>
      <c r="H30" s="6"/>
      <c r="I30" s="6"/>
      <c r="J30" s="6">
        <v>329818</v>
      </c>
      <c r="K30" s="6">
        <v>162470</v>
      </c>
      <c r="L30" s="6">
        <v>143432</v>
      </c>
      <c r="M30" s="6">
        <v>16444</v>
      </c>
      <c r="N30" s="6" t="s">
        <v>16</v>
      </c>
      <c r="O30" s="6">
        <v>70133</v>
      </c>
      <c r="P30" s="6">
        <v>60337</v>
      </c>
      <c r="Q30" s="6">
        <v>945</v>
      </c>
      <c r="R30" s="6">
        <v>666059</v>
      </c>
    </row>
    <row r="31" spans="1:18" s="1" customFormat="1" ht="18.95" customHeight="1" x14ac:dyDescent="0.15">
      <c r="A31" s="16" t="s">
        <v>18</v>
      </c>
      <c r="B31" s="6">
        <v>468907</v>
      </c>
      <c r="C31" s="6">
        <v>194197</v>
      </c>
      <c r="D31" s="6">
        <v>274710</v>
      </c>
      <c r="E31" s="6">
        <v>2949199</v>
      </c>
      <c r="F31" s="6">
        <v>671040</v>
      </c>
      <c r="G31" s="6">
        <v>271251</v>
      </c>
      <c r="H31" s="6"/>
      <c r="I31" s="6"/>
      <c r="J31" s="6">
        <v>333021</v>
      </c>
      <c r="K31" s="6">
        <v>134355</v>
      </c>
      <c r="L31" s="6">
        <v>144475</v>
      </c>
      <c r="M31" s="6">
        <v>37590</v>
      </c>
      <c r="N31" s="6">
        <v>1400</v>
      </c>
      <c r="O31" s="6">
        <v>84371</v>
      </c>
      <c r="P31" s="6">
        <v>93249</v>
      </c>
      <c r="Q31" s="6">
        <v>2453</v>
      </c>
      <c r="R31" s="6">
        <v>1175994</v>
      </c>
    </row>
    <row r="32" spans="1:18" s="1" customFormat="1" ht="18.95" customHeight="1" x14ac:dyDescent="0.15">
      <c r="A32" s="16" t="s">
        <v>19</v>
      </c>
      <c r="B32" s="6">
        <v>459678</v>
      </c>
      <c r="C32" s="6">
        <v>172122</v>
      </c>
      <c r="D32" s="6">
        <v>287556</v>
      </c>
      <c r="E32" s="6">
        <v>2365322</v>
      </c>
      <c r="F32" s="6">
        <v>562041</v>
      </c>
      <c r="G32" s="6">
        <v>236775</v>
      </c>
      <c r="H32" s="6"/>
      <c r="I32" s="6"/>
      <c r="J32" s="6">
        <v>205104</v>
      </c>
      <c r="K32" s="6">
        <v>161427</v>
      </c>
      <c r="L32" s="6">
        <v>136497</v>
      </c>
      <c r="M32" s="6">
        <v>14810</v>
      </c>
      <c r="N32" s="6" t="s">
        <v>16</v>
      </c>
      <c r="O32" s="6">
        <v>87471</v>
      </c>
      <c r="P32" s="6">
        <v>56736</v>
      </c>
      <c r="Q32" s="6">
        <v>1898</v>
      </c>
      <c r="R32" s="6">
        <v>902563</v>
      </c>
    </row>
    <row r="33" spans="1:19" s="1" customFormat="1" ht="18.95" customHeight="1" x14ac:dyDescent="0.15">
      <c r="A33" s="16" t="s">
        <v>22</v>
      </c>
      <c r="B33" s="6">
        <v>525911</v>
      </c>
      <c r="C33" s="6">
        <v>184162</v>
      </c>
      <c r="D33" s="6">
        <v>341749</v>
      </c>
      <c r="E33" s="6">
        <v>1457363</v>
      </c>
      <c r="F33" s="6">
        <v>510530</v>
      </c>
      <c r="G33" s="6">
        <v>221710</v>
      </c>
      <c r="H33" s="6"/>
      <c r="I33" s="6"/>
      <c r="J33" s="6">
        <v>229022</v>
      </c>
      <c r="K33" s="6">
        <v>167937</v>
      </c>
      <c r="L33" s="6">
        <v>122519</v>
      </c>
      <c r="M33" s="6">
        <v>19584</v>
      </c>
      <c r="N33" s="6" t="s">
        <v>16</v>
      </c>
      <c r="O33" s="6">
        <v>87568</v>
      </c>
      <c r="P33" s="6">
        <v>58040</v>
      </c>
      <c r="Q33" s="6">
        <v>467</v>
      </c>
      <c r="R33" s="6">
        <v>39986</v>
      </c>
    </row>
    <row r="34" spans="1:19" s="1" customFormat="1" ht="18.95" customHeight="1" x14ac:dyDescent="0.15">
      <c r="A34" s="16" t="s">
        <v>23</v>
      </c>
      <c r="B34" s="6">
        <v>419605</v>
      </c>
      <c r="C34" s="6">
        <v>123153</v>
      </c>
      <c r="D34" s="6">
        <v>296452</v>
      </c>
      <c r="E34" s="6">
        <v>1332258</v>
      </c>
      <c r="F34" s="6">
        <v>424700</v>
      </c>
      <c r="G34" s="6">
        <v>209369</v>
      </c>
      <c r="H34" s="6"/>
      <c r="I34" s="6"/>
      <c r="J34" s="6">
        <v>247842</v>
      </c>
      <c r="K34" s="6">
        <v>145870</v>
      </c>
      <c r="L34" s="6">
        <v>135187</v>
      </c>
      <c r="M34" s="6">
        <v>3600</v>
      </c>
      <c r="N34" s="6" t="s">
        <v>16</v>
      </c>
      <c r="O34" s="6">
        <v>74906</v>
      </c>
      <c r="P34" s="6">
        <v>39032</v>
      </c>
      <c r="Q34" s="6">
        <v>557</v>
      </c>
      <c r="R34" s="6">
        <v>51195</v>
      </c>
    </row>
    <row r="35" spans="1:19" s="1" customFormat="1" ht="18.95" customHeight="1" x14ac:dyDescent="0.15">
      <c r="A35" s="16" t="s">
        <v>24</v>
      </c>
      <c r="B35" s="6">
        <v>490780</v>
      </c>
      <c r="C35" s="6">
        <v>151605</v>
      </c>
      <c r="D35" s="6">
        <v>339175</v>
      </c>
      <c r="E35" s="6">
        <v>1431363</v>
      </c>
      <c r="F35" s="6">
        <v>663244</v>
      </c>
      <c r="G35" s="6">
        <v>202100</v>
      </c>
      <c r="H35" s="6"/>
      <c r="I35" s="6"/>
      <c r="J35" s="6">
        <v>100062</v>
      </c>
      <c r="K35" s="6">
        <v>150838</v>
      </c>
      <c r="L35" s="6">
        <v>99166</v>
      </c>
      <c r="M35" s="6">
        <v>1215</v>
      </c>
      <c r="N35" s="6" t="s">
        <v>16</v>
      </c>
      <c r="O35" s="6">
        <v>116051</v>
      </c>
      <c r="P35" s="6">
        <v>40730</v>
      </c>
      <c r="Q35" s="6">
        <v>742</v>
      </c>
      <c r="R35" s="6">
        <v>57215</v>
      </c>
    </row>
    <row r="36" spans="1:19" s="1" customFormat="1" ht="18.95" customHeight="1" x14ac:dyDescent="0.15">
      <c r="A36" s="16" t="s">
        <v>25</v>
      </c>
      <c r="B36" s="6">
        <v>471238</v>
      </c>
      <c r="C36" s="6">
        <v>162420</v>
      </c>
      <c r="D36" s="6">
        <v>308818</v>
      </c>
      <c r="E36" s="6">
        <v>1830151</v>
      </c>
      <c r="F36" s="6">
        <v>1090177</v>
      </c>
      <c r="G36" s="6">
        <v>199415</v>
      </c>
      <c r="H36" s="6"/>
      <c r="I36" s="6"/>
      <c r="J36" s="6">
        <v>150455</v>
      </c>
      <c r="K36" s="6">
        <v>171505</v>
      </c>
      <c r="L36" s="6">
        <v>78474</v>
      </c>
      <c r="M36" s="6">
        <v>1023</v>
      </c>
      <c r="N36" s="6" t="s">
        <v>16</v>
      </c>
      <c r="O36" s="6">
        <v>69294</v>
      </c>
      <c r="P36" s="6">
        <v>26943</v>
      </c>
      <c r="Q36" s="6">
        <v>251</v>
      </c>
      <c r="R36" s="6">
        <v>42614</v>
      </c>
      <c r="S36" s="10"/>
    </row>
    <row r="37" spans="1:19" s="1" customFormat="1" ht="18.95" customHeight="1" x14ac:dyDescent="0.15">
      <c r="A37" s="16" t="s">
        <v>26</v>
      </c>
      <c r="B37" s="6">
        <v>320176</v>
      </c>
      <c r="C37" s="6">
        <v>154356</v>
      </c>
      <c r="D37" s="6">
        <v>165820</v>
      </c>
      <c r="E37" s="6">
        <v>1872460</v>
      </c>
      <c r="F37" s="6">
        <v>949794</v>
      </c>
      <c r="G37" s="6">
        <v>215210</v>
      </c>
      <c r="H37" s="6"/>
      <c r="I37" s="6"/>
      <c r="J37" s="6">
        <v>174049</v>
      </c>
      <c r="K37" s="6">
        <v>164581</v>
      </c>
      <c r="L37" s="6">
        <v>53599</v>
      </c>
      <c r="M37" s="6">
        <v>10809</v>
      </c>
      <c r="N37" s="6" t="s">
        <v>15</v>
      </c>
      <c r="O37" s="6">
        <v>60393</v>
      </c>
      <c r="P37" s="6">
        <v>24024</v>
      </c>
      <c r="Q37" s="6">
        <v>1463</v>
      </c>
      <c r="R37" s="6">
        <v>218538</v>
      </c>
      <c r="S37" s="10"/>
    </row>
    <row r="38" spans="1:19" s="1" customFormat="1" ht="18.95" customHeight="1" x14ac:dyDescent="0.15">
      <c r="A38" s="16" t="s">
        <v>27</v>
      </c>
      <c r="B38" s="6">
        <v>296355</v>
      </c>
      <c r="C38" s="6">
        <v>101372</v>
      </c>
      <c r="D38" s="6">
        <v>194983</v>
      </c>
      <c r="E38" s="6">
        <v>1883975</v>
      </c>
      <c r="F38" s="6">
        <v>907879</v>
      </c>
      <c r="G38" s="6">
        <v>183910</v>
      </c>
      <c r="H38" s="6"/>
      <c r="I38" s="6"/>
      <c r="J38" s="6">
        <v>135188</v>
      </c>
      <c r="K38" s="6">
        <v>165157</v>
      </c>
      <c r="L38" s="6">
        <v>72132</v>
      </c>
      <c r="M38" s="6">
        <v>661</v>
      </c>
      <c r="N38" s="6" t="s">
        <v>28</v>
      </c>
      <c r="O38" s="6">
        <v>54808</v>
      </c>
      <c r="P38" s="6">
        <v>20832</v>
      </c>
      <c r="Q38" s="6">
        <v>716</v>
      </c>
      <c r="R38" s="6">
        <v>342692</v>
      </c>
      <c r="S38" s="10"/>
    </row>
    <row r="39" spans="1:19" s="1" customFormat="1" ht="18.95" customHeight="1" x14ac:dyDescent="0.15">
      <c r="A39" s="16" t="s">
        <v>30</v>
      </c>
      <c r="B39" s="6">
        <v>264030</v>
      </c>
      <c r="C39" s="6">
        <v>73779</v>
      </c>
      <c r="D39" s="6">
        <v>190251</v>
      </c>
      <c r="E39" s="6">
        <v>2045860</v>
      </c>
      <c r="F39" s="6">
        <v>1003292</v>
      </c>
      <c r="G39" s="6">
        <v>184610</v>
      </c>
      <c r="H39" s="6"/>
      <c r="I39" s="6"/>
      <c r="J39" s="6">
        <v>110573</v>
      </c>
      <c r="K39" s="6">
        <v>143513</v>
      </c>
      <c r="L39" s="6">
        <v>84367</v>
      </c>
      <c r="M39" s="6">
        <v>0</v>
      </c>
      <c r="N39" s="6">
        <v>0</v>
      </c>
      <c r="O39" s="6">
        <v>63432</v>
      </c>
      <c r="P39" s="6">
        <v>15040</v>
      </c>
      <c r="Q39" s="6">
        <v>2462</v>
      </c>
      <c r="R39" s="6">
        <v>438571</v>
      </c>
      <c r="S39" s="10"/>
    </row>
    <row r="40" spans="1:19" s="1" customFormat="1" ht="18.95" customHeight="1" x14ac:dyDescent="0.15">
      <c r="A40" s="16" t="s">
        <v>31</v>
      </c>
      <c r="B40" s="6">
        <v>300178</v>
      </c>
      <c r="C40" s="6">
        <v>67810</v>
      </c>
      <c r="D40" s="6">
        <v>232368</v>
      </c>
      <c r="E40" s="6">
        <v>1980140</v>
      </c>
      <c r="F40" s="6">
        <v>964886</v>
      </c>
      <c r="G40" s="6">
        <v>174365</v>
      </c>
      <c r="H40" s="6"/>
      <c r="I40" s="6"/>
      <c r="J40" s="6">
        <v>178793</v>
      </c>
      <c r="K40" s="6">
        <v>125843</v>
      </c>
      <c r="L40" s="6">
        <v>80902</v>
      </c>
      <c r="M40" s="6">
        <v>0</v>
      </c>
      <c r="N40" s="6">
        <v>0</v>
      </c>
      <c r="O40" s="6">
        <v>65702</v>
      </c>
      <c r="P40" s="6">
        <v>8426</v>
      </c>
      <c r="Q40" s="6">
        <v>1733</v>
      </c>
      <c r="R40" s="6">
        <v>379490</v>
      </c>
      <c r="S40" s="10"/>
    </row>
    <row r="41" spans="1:19" s="13" customFormat="1" ht="18.95" customHeight="1" x14ac:dyDescent="0.15">
      <c r="A41" s="16" t="s">
        <v>33</v>
      </c>
      <c r="B41" s="9">
        <v>254505</v>
      </c>
      <c r="C41" s="6">
        <v>63402</v>
      </c>
      <c r="D41" s="6">
        <v>191103</v>
      </c>
      <c r="E41" s="6">
        <v>2046763</v>
      </c>
      <c r="F41" s="6">
        <v>939596</v>
      </c>
      <c r="G41" s="6">
        <v>192576</v>
      </c>
      <c r="H41" s="6"/>
      <c r="I41" s="6"/>
      <c r="J41" s="6">
        <v>136557</v>
      </c>
      <c r="K41" s="6">
        <v>141846</v>
      </c>
      <c r="L41" s="6">
        <v>122915</v>
      </c>
      <c r="M41" s="6">
        <v>0</v>
      </c>
      <c r="N41" s="6">
        <v>0</v>
      </c>
      <c r="O41" s="6">
        <v>93689</v>
      </c>
      <c r="P41" s="6">
        <v>6369</v>
      </c>
      <c r="Q41" s="6">
        <v>5860</v>
      </c>
      <c r="R41" s="6">
        <v>407355</v>
      </c>
      <c r="S41" s="12"/>
    </row>
    <row r="42" spans="1:19" s="1" customFormat="1" ht="22.5" customHeight="1" x14ac:dyDescent="0.15">
      <c r="A42" s="16" t="s">
        <v>34</v>
      </c>
      <c r="B42" s="6">
        <v>307899</v>
      </c>
      <c r="C42" s="6">
        <v>62304</v>
      </c>
      <c r="D42" s="6">
        <v>245595</v>
      </c>
      <c r="E42" s="6">
        <v>2117307</v>
      </c>
      <c r="F42" s="6">
        <v>911372</v>
      </c>
      <c r="G42" s="6">
        <v>148350</v>
      </c>
      <c r="H42" s="6"/>
      <c r="I42" s="6"/>
      <c r="J42" s="6">
        <v>117838</v>
      </c>
      <c r="K42" s="6">
        <v>169428</v>
      </c>
      <c r="L42" s="6">
        <v>108248</v>
      </c>
      <c r="M42" s="6">
        <v>1584</v>
      </c>
      <c r="N42" s="6">
        <v>0</v>
      </c>
      <c r="O42" s="6">
        <v>136901</v>
      </c>
      <c r="P42" s="6">
        <v>19439</v>
      </c>
      <c r="Q42" s="6">
        <v>2679</v>
      </c>
      <c r="R42" s="6">
        <v>501468</v>
      </c>
      <c r="S42" s="10"/>
    </row>
    <row r="43" spans="1:19" s="1" customFormat="1" ht="22.5" customHeight="1" x14ac:dyDescent="0.15">
      <c r="A43" s="16" t="s">
        <v>35</v>
      </c>
      <c r="B43" s="9">
        <v>345902</v>
      </c>
      <c r="C43" s="6">
        <v>65657</v>
      </c>
      <c r="D43" s="6">
        <v>280245</v>
      </c>
      <c r="E43" s="6">
        <v>1831122</v>
      </c>
      <c r="F43" s="6">
        <v>736004</v>
      </c>
      <c r="G43" s="6">
        <v>128945</v>
      </c>
      <c r="H43" s="6"/>
      <c r="I43" s="6"/>
      <c r="J43" s="6">
        <v>144227</v>
      </c>
      <c r="K43" s="6">
        <v>152319</v>
      </c>
      <c r="L43" s="6">
        <v>121212</v>
      </c>
      <c r="M43" s="6">
        <v>13768</v>
      </c>
      <c r="N43" s="6">
        <v>0</v>
      </c>
      <c r="O43" s="6">
        <v>127467</v>
      </c>
      <c r="P43" s="6">
        <v>9900</v>
      </c>
      <c r="Q43" s="6">
        <v>336</v>
      </c>
      <c r="R43" s="6">
        <v>396944</v>
      </c>
      <c r="S43" s="12"/>
    </row>
    <row r="44" spans="1:19" s="1" customFormat="1" ht="22.5" customHeight="1" x14ac:dyDescent="0.15">
      <c r="A44" s="16" t="s">
        <v>36</v>
      </c>
      <c r="B44" s="6">
        <v>317972</v>
      </c>
      <c r="C44" s="6">
        <v>40056</v>
      </c>
      <c r="D44" s="6">
        <v>277916</v>
      </c>
      <c r="E44" s="6">
        <v>2117438</v>
      </c>
      <c r="F44" s="6">
        <v>706978</v>
      </c>
      <c r="G44" s="6">
        <v>152401</v>
      </c>
      <c r="H44" s="6"/>
      <c r="I44" s="6"/>
      <c r="J44" s="6">
        <v>152883</v>
      </c>
      <c r="K44" s="6">
        <v>167856</v>
      </c>
      <c r="L44" s="6">
        <v>116326</v>
      </c>
      <c r="M44" s="6">
        <v>0</v>
      </c>
      <c r="N44" s="6">
        <v>0</v>
      </c>
      <c r="O44" s="6">
        <v>148816</v>
      </c>
      <c r="P44" s="6">
        <v>1727</v>
      </c>
      <c r="Q44" s="6">
        <v>224</v>
      </c>
      <c r="R44" s="6">
        <v>670227</v>
      </c>
      <c r="S44" s="12"/>
    </row>
    <row r="45" spans="1:19" s="1" customFormat="1" ht="22.5" customHeight="1" x14ac:dyDescent="0.15">
      <c r="A45" s="16" t="s">
        <v>37</v>
      </c>
      <c r="B45" s="6">
        <v>291137</v>
      </c>
      <c r="C45" s="6">
        <v>60693</v>
      </c>
      <c r="D45" s="6">
        <v>230444</v>
      </c>
      <c r="E45" s="6">
        <v>1699674</v>
      </c>
      <c r="F45" s="6">
        <v>725921</v>
      </c>
      <c r="G45" s="6"/>
      <c r="H45" s="6"/>
      <c r="I45" s="6">
        <v>191195</v>
      </c>
      <c r="J45" s="6">
        <v>148596</v>
      </c>
      <c r="K45" s="6">
        <v>162635</v>
      </c>
      <c r="L45" s="6">
        <v>112400</v>
      </c>
      <c r="M45" s="6">
        <v>0</v>
      </c>
      <c r="N45" s="6">
        <v>0</v>
      </c>
      <c r="O45" s="6">
        <v>132104</v>
      </c>
      <c r="P45" s="6">
        <v>0</v>
      </c>
      <c r="Q45" s="6">
        <v>2670</v>
      </c>
      <c r="R45" s="6">
        <v>224153</v>
      </c>
      <c r="S45" s="12"/>
    </row>
    <row r="46" spans="1:19" s="1" customFormat="1" ht="22.5" customHeight="1" x14ac:dyDescent="0.15">
      <c r="A46" s="16" t="s">
        <v>56</v>
      </c>
      <c r="B46" s="6">
        <v>164189</v>
      </c>
      <c r="C46" s="6">
        <v>3349</v>
      </c>
      <c r="D46" s="6">
        <v>160840</v>
      </c>
      <c r="E46" s="6">
        <v>1775335</v>
      </c>
      <c r="F46" s="6">
        <v>989546</v>
      </c>
      <c r="G46" s="6"/>
      <c r="H46" s="6"/>
      <c r="I46" s="6">
        <v>273880</v>
      </c>
      <c r="J46" s="6">
        <v>97016</v>
      </c>
      <c r="K46" s="6">
        <v>156745</v>
      </c>
      <c r="L46" s="6">
        <v>119154</v>
      </c>
      <c r="M46" s="6">
        <v>0</v>
      </c>
      <c r="N46" s="6">
        <v>0</v>
      </c>
      <c r="O46" s="6">
        <v>92846</v>
      </c>
      <c r="P46" s="6">
        <v>718</v>
      </c>
      <c r="Q46" s="6">
        <v>1678</v>
      </c>
      <c r="R46" s="6">
        <v>43752</v>
      </c>
      <c r="S46" s="12"/>
    </row>
    <row r="47" spans="1:19" s="1" customFormat="1" ht="22.5" customHeight="1" x14ac:dyDescent="0.15">
      <c r="A47" s="16" t="s">
        <v>65</v>
      </c>
      <c r="B47" s="6">
        <v>255471</v>
      </c>
      <c r="C47" s="6">
        <v>0</v>
      </c>
      <c r="D47" s="6">
        <v>255471</v>
      </c>
      <c r="E47" s="6">
        <v>2038611</v>
      </c>
      <c r="F47" s="6">
        <v>1133884</v>
      </c>
      <c r="G47" s="18" t="s">
        <v>66</v>
      </c>
      <c r="H47" s="18" t="s">
        <v>66</v>
      </c>
      <c r="I47" s="6">
        <v>303215</v>
      </c>
      <c r="J47" s="6">
        <v>95228</v>
      </c>
      <c r="K47" s="6">
        <v>141452</v>
      </c>
      <c r="L47" s="6">
        <v>126813</v>
      </c>
      <c r="M47" s="6">
        <v>0</v>
      </c>
      <c r="N47" s="6">
        <v>0</v>
      </c>
      <c r="O47" s="6">
        <v>131165</v>
      </c>
      <c r="P47" s="6">
        <v>0</v>
      </c>
      <c r="Q47" s="6">
        <v>2182</v>
      </c>
      <c r="R47" s="6">
        <v>104672</v>
      </c>
      <c r="S47" s="12"/>
    </row>
    <row r="48" spans="1:19" s="1" customFormat="1" ht="22.5" customHeight="1" x14ac:dyDescent="0.15">
      <c r="A48" s="16" t="s">
        <v>67</v>
      </c>
      <c r="B48" s="6">
        <v>254778</v>
      </c>
      <c r="C48" s="6">
        <v>0</v>
      </c>
      <c r="D48" s="6">
        <v>254778</v>
      </c>
      <c r="E48" s="6">
        <v>1645770</v>
      </c>
      <c r="F48" s="6">
        <v>739179</v>
      </c>
      <c r="G48" s="6">
        <v>415740</v>
      </c>
      <c r="H48" s="6">
        <v>0</v>
      </c>
      <c r="I48" s="6">
        <v>0</v>
      </c>
      <c r="J48" s="6">
        <v>95866</v>
      </c>
      <c r="K48" s="6">
        <v>154582</v>
      </c>
      <c r="L48" s="6">
        <v>71611</v>
      </c>
      <c r="M48" s="6">
        <v>0</v>
      </c>
      <c r="N48" s="6">
        <v>0</v>
      </c>
      <c r="O48" s="6">
        <v>81503</v>
      </c>
      <c r="P48" s="6">
        <v>0</v>
      </c>
      <c r="Q48" s="6">
        <v>2280</v>
      </c>
      <c r="R48" s="6">
        <v>85009</v>
      </c>
      <c r="S48" s="12"/>
    </row>
    <row r="49" spans="1:19" s="1" customFormat="1" ht="22.5" customHeight="1" thickBot="1" x14ac:dyDescent="0.2">
      <c r="A49" s="17" t="s">
        <v>68</v>
      </c>
      <c r="B49" s="19">
        <f>SUM(C49:D49)</f>
        <v>175876</v>
      </c>
      <c r="C49" s="19">
        <v>0</v>
      </c>
      <c r="D49" s="19">
        <v>175876</v>
      </c>
      <c r="E49" s="19">
        <f>SUM(F49:R49)</f>
        <v>1680846</v>
      </c>
      <c r="F49" s="19">
        <v>743331</v>
      </c>
      <c r="G49" s="19">
        <v>0</v>
      </c>
      <c r="H49" s="19">
        <v>0</v>
      </c>
      <c r="I49" s="19">
        <v>401475</v>
      </c>
      <c r="J49" s="19">
        <v>104730</v>
      </c>
      <c r="K49" s="19">
        <v>152315</v>
      </c>
      <c r="L49" s="19">
        <v>76250</v>
      </c>
      <c r="M49" s="19">
        <v>545</v>
      </c>
      <c r="N49" s="19">
        <v>0</v>
      </c>
      <c r="O49" s="19">
        <v>73469</v>
      </c>
      <c r="P49" s="19">
        <v>0</v>
      </c>
      <c r="Q49" s="19">
        <v>7721</v>
      </c>
      <c r="R49" s="19">
        <v>121010</v>
      </c>
      <c r="S49" s="12"/>
    </row>
    <row r="50" spans="1:19" ht="18.95" customHeight="1" x14ac:dyDescent="0.15">
      <c r="A50" s="26" t="s">
        <v>38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9" ht="18.95" customHeight="1" x14ac:dyDescent="0.15">
      <c r="D51" s="11"/>
    </row>
    <row r="53" spans="1:19" ht="18.95" customHeight="1" x14ac:dyDescent="0.15">
      <c r="K53" s="14"/>
    </row>
  </sheetData>
  <mergeCells count="4">
    <mergeCell ref="A3:A4"/>
    <mergeCell ref="A1:R1"/>
    <mergeCell ref="A2:R2"/>
    <mergeCell ref="A50:R50"/>
  </mergeCells>
  <phoneticPr fontId="2"/>
  <pageMargins left="0.78740157480314965" right="0.78740157480314965" top="0.98425196850393704" bottom="0.98425196850393704" header="0.51181102362204722" footer="0.51181102362204722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（阪南港）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2024-07-22T05:53:28Z</cp:lastPrinted>
  <dcterms:modified xsi:type="dcterms:W3CDTF">2024-07-22T05:56:45Z</dcterms:modified>
</cp:coreProperties>
</file>