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chida\R4\22★予算\R5当初\R4.8.31〆　予算書の作成\【】3424：木材産業等高度化推進資金貸付金\添付資料\"/>
    </mc:Choice>
  </mc:AlternateContent>
  <bookViews>
    <workbookView xWindow="0" yWindow="0" windowWidth="20490" windowHeight="7640"/>
  </bookViews>
  <sheets>
    <sheet name="別表（利率）" sheetId="3" r:id="rId1"/>
  </sheets>
  <calcPr calcId="162913"/>
</workbook>
</file>

<file path=xl/calcChain.xml><?xml version="1.0" encoding="utf-8"?>
<calcChain xmlns="http://schemas.openxmlformats.org/spreadsheetml/2006/main">
  <c r="K56" i="3" l="1"/>
  <c r="I56" i="3"/>
  <c r="I55" i="3"/>
  <c r="K53" i="3"/>
  <c r="I53" i="3"/>
  <c r="I52" i="3"/>
  <c r="I41" i="3" l="1"/>
  <c r="I5" i="3"/>
  <c r="K50" i="3"/>
  <c r="I50" i="3"/>
  <c r="K49" i="3"/>
  <c r="I49" i="3"/>
  <c r="I48" i="3"/>
  <c r="K46" i="3"/>
  <c r="I46" i="3"/>
  <c r="K45" i="3"/>
  <c r="I45" i="3"/>
  <c r="I44" i="3"/>
  <c r="I39" i="3"/>
  <c r="I38" i="3"/>
  <c r="I32" i="3"/>
  <c r="I31" i="3"/>
  <c r="I29" i="3"/>
  <c r="I28" i="3"/>
  <c r="I23" i="3"/>
  <c r="I25" i="3"/>
  <c r="I26" i="3"/>
  <c r="I22" i="3"/>
  <c r="I10" i="3"/>
  <c r="I11" i="3"/>
  <c r="I12" i="3"/>
  <c r="I13" i="3"/>
  <c r="I7" i="3"/>
  <c r="I8" i="3"/>
  <c r="I6" i="3"/>
  <c r="I42" i="3"/>
  <c r="K42" i="3"/>
  <c r="K39" i="3"/>
  <c r="K32" i="3"/>
  <c r="K29" i="3"/>
  <c r="K7" i="3"/>
  <c r="K8" i="3"/>
  <c r="K11" i="3"/>
  <c r="K12" i="3"/>
  <c r="K13" i="3"/>
  <c r="K23" i="3"/>
  <c r="K26" i="3"/>
  <c r="K6" i="3"/>
</calcChain>
</file>

<file path=xl/sharedStrings.xml><?xml version="1.0" encoding="utf-8"?>
<sst xmlns="http://schemas.openxmlformats.org/spreadsheetml/2006/main" count="157" uniqueCount="53">
  <si>
    <t>素材生産等促進資金</t>
    <rPh sb="0" eb="2">
      <t>ソザイ</t>
    </rPh>
    <rPh sb="2" eb="4">
      <t>セイサン</t>
    </rPh>
    <rPh sb="4" eb="5">
      <t>ナド</t>
    </rPh>
    <rPh sb="5" eb="7">
      <t>ソクシン</t>
    </rPh>
    <rPh sb="7" eb="9">
      <t>シキン</t>
    </rPh>
    <phoneticPr fontId="1"/>
  </si>
  <si>
    <t>償還期限</t>
    <rPh sb="0" eb="2">
      <t>ショウカン</t>
    </rPh>
    <rPh sb="2" eb="4">
      <t>キゲン</t>
    </rPh>
    <phoneticPr fontId="1"/>
  </si>
  <si>
    <t>（年以内）</t>
    <rPh sb="1" eb="2">
      <t>ネン</t>
    </rPh>
    <rPh sb="2" eb="4">
      <t>イナイ</t>
    </rPh>
    <phoneticPr fontId="1"/>
  </si>
  <si>
    <t>貸付限度額</t>
    <rPh sb="0" eb="2">
      <t>カシツケ</t>
    </rPh>
    <rPh sb="2" eb="4">
      <t>ゲンド</t>
    </rPh>
    <rPh sb="4" eb="5">
      <t>ガク</t>
    </rPh>
    <phoneticPr fontId="1"/>
  </si>
  <si>
    <t>林業経営高度化推進資金</t>
    <rPh sb="0" eb="2">
      <t>リンギョウ</t>
    </rPh>
    <rPh sb="2" eb="4">
      <t>ケイエイ</t>
    </rPh>
    <rPh sb="4" eb="7">
      <t>コウドカ</t>
    </rPh>
    <rPh sb="7" eb="9">
      <t>スイシン</t>
    </rPh>
    <rPh sb="9" eb="11">
      <t>シキン</t>
    </rPh>
    <phoneticPr fontId="1"/>
  </si>
  <si>
    <t>伐採・造林一貫作業推進資金</t>
    <rPh sb="0" eb="2">
      <t>バッサイ</t>
    </rPh>
    <rPh sb="3" eb="5">
      <t>ゾウリン</t>
    </rPh>
    <rPh sb="5" eb="7">
      <t>イッカン</t>
    </rPh>
    <rPh sb="7" eb="9">
      <t>サギョウ</t>
    </rPh>
    <rPh sb="9" eb="11">
      <t>スイシン</t>
    </rPh>
    <rPh sb="11" eb="13">
      <t>シキン</t>
    </rPh>
    <phoneticPr fontId="1"/>
  </si>
  <si>
    <t>貸付利率（保証なし）</t>
    <rPh sb="0" eb="2">
      <t>カシツケ</t>
    </rPh>
    <rPh sb="2" eb="4">
      <t>リリツ</t>
    </rPh>
    <rPh sb="5" eb="7">
      <t>ホショウ</t>
    </rPh>
    <phoneticPr fontId="1"/>
  </si>
  <si>
    <t>貸付利率（保証付き）</t>
    <rPh sb="0" eb="2">
      <t>カシツケ</t>
    </rPh>
    <rPh sb="2" eb="4">
      <t>リリツ</t>
    </rPh>
    <rPh sb="5" eb="7">
      <t>ホショウ</t>
    </rPh>
    <rPh sb="7" eb="8">
      <t>ツ</t>
    </rPh>
    <phoneticPr fontId="1"/>
  </si>
  <si>
    <t>（年％以内）</t>
    <rPh sb="1" eb="2">
      <t>ネン</t>
    </rPh>
    <rPh sb="3" eb="5">
      <t>イナイ</t>
    </rPh>
    <phoneticPr fontId="1"/>
  </si>
  <si>
    <t>別表</t>
    <rPh sb="0" eb="1">
      <t>ベツ</t>
    </rPh>
    <rPh sb="1" eb="2">
      <t>ヒョウ</t>
    </rPh>
    <phoneticPr fontId="1"/>
  </si>
  <si>
    <t>資金名</t>
    <rPh sb="0" eb="2">
      <t>シキン</t>
    </rPh>
    <rPh sb="2" eb="3">
      <t>メイ</t>
    </rPh>
    <phoneticPr fontId="1"/>
  </si>
  <si>
    <t>４倍協調</t>
    <rPh sb="1" eb="2">
      <t>バイ</t>
    </rPh>
    <rPh sb="2" eb="4">
      <t>キョウチョウ</t>
    </rPh>
    <phoneticPr fontId="1"/>
  </si>
  <si>
    <t>３倍協調</t>
    <rPh sb="1" eb="2">
      <t>バイ</t>
    </rPh>
    <rPh sb="2" eb="4">
      <t>キョウチョウ</t>
    </rPh>
    <phoneticPr fontId="1"/>
  </si>
  <si>
    <t>２倍協調</t>
    <rPh sb="1" eb="2">
      <t>バイ</t>
    </rPh>
    <rPh sb="2" eb="4">
      <t>キョウチョウ</t>
    </rPh>
    <phoneticPr fontId="1"/>
  </si>
  <si>
    <t>年</t>
    <rPh sb="0" eb="1">
      <t>ネン</t>
    </rPh>
    <phoneticPr fontId="1"/>
  </si>
  <si>
    <t>％</t>
    <phoneticPr fontId="1"/>
  </si>
  <si>
    <t>事業経営改善計画に基づく資金</t>
    <rPh sb="0" eb="2">
      <t>ジギョウ</t>
    </rPh>
    <rPh sb="2" eb="4">
      <t>ケイエイ</t>
    </rPh>
    <rPh sb="4" eb="6">
      <t>カイゼン</t>
    </rPh>
    <rPh sb="6" eb="8">
      <t>ケイカク</t>
    </rPh>
    <rPh sb="9" eb="10">
      <t>モト</t>
    </rPh>
    <rPh sb="12" eb="14">
      <t>シキン</t>
    </rPh>
    <phoneticPr fontId="1"/>
  </si>
  <si>
    <t>事業経営改善合理化資金</t>
    <rPh sb="0" eb="2">
      <t>ジギョウ</t>
    </rPh>
    <rPh sb="2" eb="4">
      <t>ケイエイ</t>
    </rPh>
    <rPh sb="4" eb="6">
      <t>カイゼン</t>
    </rPh>
    <rPh sb="6" eb="9">
      <t>ゴウリカ</t>
    </rPh>
    <rPh sb="9" eb="11">
      <t>シキン</t>
    </rPh>
    <phoneticPr fontId="1"/>
  </si>
  <si>
    <t>新規需要創出資金</t>
    <rPh sb="0" eb="2">
      <t>シンキ</t>
    </rPh>
    <rPh sb="2" eb="4">
      <t>ジュヨウ</t>
    </rPh>
    <rPh sb="4" eb="6">
      <t>ソウシュツ</t>
    </rPh>
    <rPh sb="6" eb="8">
      <t>シキン</t>
    </rPh>
    <phoneticPr fontId="1"/>
  </si>
  <si>
    <t>（据置期間１年を含む）</t>
    <rPh sb="1" eb="3">
      <t>スエオキ</t>
    </rPh>
    <rPh sb="3" eb="5">
      <t>キカン</t>
    </rPh>
    <rPh sb="6" eb="7">
      <t>ネン</t>
    </rPh>
    <rPh sb="8" eb="9">
      <t>フク</t>
    </rPh>
    <phoneticPr fontId="1"/>
  </si>
  <si>
    <t>１億円</t>
    <rPh sb="1" eb="3">
      <t>オクエン</t>
    </rPh>
    <phoneticPr fontId="1"/>
  </si>
  <si>
    <t>特認２億円</t>
    <rPh sb="0" eb="2">
      <t>トクニン</t>
    </rPh>
    <rPh sb="3" eb="5">
      <t>オクエン</t>
    </rPh>
    <phoneticPr fontId="1"/>
  </si>
  <si>
    <t>素材生産に係る資金：</t>
    <rPh sb="0" eb="2">
      <t>ソザイ</t>
    </rPh>
    <rPh sb="2" eb="4">
      <t>セイサン</t>
    </rPh>
    <rPh sb="5" eb="6">
      <t>カカ</t>
    </rPh>
    <rPh sb="7" eb="9">
      <t>シキン</t>
    </rPh>
    <phoneticPr fontId="1"/>
  </si>
  <si>
    <t>素材引取に係る資金：</t>
    <rPh sb="0" eb="2">
      <t>ソザイ</t>
    </rPh>
    <rPh sb="2" eb="4">
      <t>ヒキト</t>
    </rPh>
    <rPh sb="5" eb="6">
      <t>カカ</t>
    </rPh>
    <rPh sb="7" eb="9">
      <t>シキン</t>
    </rPh>
    <phoneticPr fontId="1"/>
  </si>
  <si>
    <t>製品流通に係る資金：</t>
    <rPh sb="0" eb="2">
      <t>セイヒン</t>
    </rPh>
    <rPh sb="2" eb="4">
      <t>リュウツウ</t>
    </rPh>
    <rPh sb="5" eb="6">
      <t>カカ</t>
    </rPh>
    <rPh sb="7" eb="9">
      <t>シキン</t>
    </rPh>
    <phoneticPr fontId="1"/>
  </si>
  <si>
    <t>特認４億円</t>
    <rPh sb="0" eb="2">
      <t>トクニン</t>
    </rPh>
    <rPh sb="3" eb="5">
      <t>オクエン</t>
    </rPh>
    <phoneticPr fontId="1"/>
  </si>
  <si>
    <t>素材の年平均生産量　１０，０００ｍ３以上</t>
    <rPh sb="0" eb="2">
      <t>ソザイ</t>
    </rPh>
    <rPh sb="3" eb="6">
      <t>ネンヘイキン</t>
    </rPh>
    <rPh sb="6" eb="8">
      <t>セイサン</t>
    </rPh>
    <rPh sb="8" eb="9">
      <t>リョウ</t>
    </rPh>
    <rPh sb="18" eb="20">
      <t>イジョウ</t>
    </rPh>
    <phoneticPr fontId="1"/>
  </si>
  <si>
    <t>素材の年平均引取量　１５，０００ｍ３以上</t>
    <rPh sb="0" eb="2">
      <t>ソザイ</t>
    </rPh>
    <rPh sb="3" eb="6">
      <t>ネンヘイキン</t>
    </rPh>
    <rPh sb="6" eb="8">
      <t>ヒキト</t>
    </rPh>
    <rPh sb="8" eb="9">
      <t>リョウ</t>
    </rPh>
    <rPh sb="18" eb="20">
      <t>イジョウ</t>
    </rPh>
    <phoneticPr fontId="1"/>
  </si>
  <si>
    <t>木材製品の年平均引取量　　２０，０００ｍ３以上</t>
    <rPh sb="0" eb="2">
      <t>モクザイ</t>
    </rPh>
    <rPh sb="2" eb="4">
      <t>セイヒン</t>
    </rPh>
    <rPh sb="5" eb="8">
      <t>ネンヘイキン</t>
    </rPh>
    <rPh sb="8" eb="10">
      <t>ヒキト</t>
    </rPh>
    <rPh sb="10" eb="11">
      <t>リョウ</t>
    </rPh>
    <rPh sb="21" eb="23">
      <t>イジョウ</t>
    </rPh>
    <phoneticPr fontId="1"/>
  </si>
  <si>
    <t>素材の年平均引取量　３０，０００ｍ３以上</t>
    <rPh sb="0" eb="2">
      <t>ソザイ</t>
    </rPh>
    <rPh sb="3" eb="6">
      <t>ネンヘイキン</t>
    </rPh>
    <rPh sb="6" eb="8">
      <t>ヒキト</t>
    </rPh>
    <rPh sb="8" eb="9">
      <t>リョウ</t>
    </rPh>
    <rPh sb="18" eb="20">
      <t>イジョウ</t>
    </rPh>
    <phoneticPr fontId="1"/>
  </si>
  <si>
    <t>木材製品の年平均引取量　　４０，０００ｍ３以上</t>
    <rPh sb="0" eb="2">
      <t>モクザイ</t>
    </rPh>
    <rPh sb="2" eb="4">
      <t>セイヒン</t>
    </rPh>
    <rPh sb="5" eb="8">
      <t>ネンヘイキン</t>
    </rPh>
    <rPh sb="8" eb="10">
      <t>ヒキト</t>
    </rPh>
    <rPh sb="10" eb="11">
      <t>リョウ</t>
    </rPh>
    <rPh sb="21" eb="23">
      <t>イジョウ</t>
    </rPh>
    <phoneticPr fontId="1"/>
  </si>
  <si>
    <t>特認５億円</t>
    <rPh sb="0" eb="2">
      <t>トクニン</t>
    </rPh>
    <rPh sb="3" eb="5">
      <t>オクエン</t>
    </rPh>
    <phoneticPr fontId="1"/>
  </si>
  <si>
    <t>素材引取又は製品流通に係る資金：</t>
    <rPh sb="0" eb="2">
      <t>ソザイ</t>
    </rPh>
    <rPh sb="2" eb="4">
      <t>ヒキト</t>
    </rPh>
    <rPh sb="4" eb="5">
      <t>マタ</t>
    </rPh>
    <rPh sb="6" eb="8">
      <t>セイヒン</t>
    </rPh>
    <rPh sb="8" eb="10">
      <t>リュウツウ</t>
    </rPh>
    <rPh sb="11" eb="12">
      <t>カカ</t>
    </rPh>
    <rPh sb="13" eb="15">
      <t>シキン</t>
    </rPh>
    <phoneticPr fontId="1"/>
  </si>
  <si>
    <t>素材又は木材の年平均引取量　５０，０００ｍ３以上</t>
    <rPh sb="0" eb="2">
      <t>ソザイ</t>
    </rPh>
    <rPh sb="2" eb="3">
      <t>マタ</t>
    </rPh>
    <rPh sb="4" eb="6">
      <t>モクザイ</t>
    </rPh>
    <rPh sb="7" eb="10">
      <t>ネンヘイキン</t>
    </rPh>
    <rPh sb="10" eb="12">
      <t>ヒキト</t>
    </rPh>
    <rPh sb="12" eb="13">
      <t>リョウ</t>
    </rPh>
    <rPh sb="22" eb="24">
      <t>イジョウ</t>
    </rPh>
    <phoneticPr fontId="1"/>
  </si>
  <si>
    <t>短期　１年</t>
    <rPh sb="0" eb="2">
      <t>タンキ</t>
    </rPh>
    <rPh sb="4" eb="5">
      <t>ネン</t>
    </rPh>
    <phoneticPr fontId="1"/>
  </si>
  <si>
    <t>長期　５年</t>
    <rPh sb="0" eb="2">
      <t>チョウキ</t>
    </rPh>
    <rPh sb="4" eb="5">
      <t>ネン</t>
    </rPh>
    <phoneticPr fontId="1"/>
  </si>
  <si>
    <t>構造改善計画に基づく資金</t>
    <rPh sb="0" eb="2">
      <t>コウゾウ</t>
    </rPh>
    <rPh sb="2" eb="4">
      <t>カイゼン</t>
    </rPh>
    <rPh sb="4" eb="6">
      <t>ケイカク</t>
    </rPh>
    <rPh sb="7" eb="8">
      <t>モト</t>
    </rPh>
    <rPh sb="10" eb="12">
      <t>シキン</t>
    </rPh>
    <phoneticPr fontId="1"/>
  </si>
  <si>
    <t>ＪＡＳ無垢材の製造を行う者</t>
    <rPh sb="3" eb="5">
      <t>ムク</t>
    </rPh>
    <rPh sb="5" eb="6">
      <t>ザイ</t>
    </rPh>
    <rPh sb="7" eb="9">
      <t>セイゾウ</t>
    </rPh>
    <rPh sb="10" eb="11">
      <t>オコナ</t>
    </rPh>
    <rPh sb="12" eb="13">
      <t>モノ</t>
    </rPh>
    <phoneticPr fontId="1"/>
  </si>
  <si>
    <t>林業経営改善計画に基づく資金</t>
    <rPh sb="0" eb="2">
      <t>リンギョウ</t>
    </rPh>
    <rPh sb="2" eb="4">
      <t>ケイエイ</t>
    </rPh>
    <rPh sb="4" eb="6">
      <t>カイゼン</t>
    </rPh>
    <rPh sb="6" eb="8">
      <t>ケイカク</t>
    </rPh>
    <rPh sb="9" eb="10">
      <t>モト</t>
    </rPh>
    <rPh sb="12" eb="14">
      <t>シキン</t>
    </rPh>
    <phoneticPr fontId="1"/>
  </si>
  <si>
    <t>林業経営改善資金</t>
    <rPh sb="0" eb="2">
      <t>リンギョウ</t>
    </rPh>
    <rPh sb="2" eb="4">
      <t>ケイエイ</t>
    </rPh>
    <rPh sb="4" eb="6">
      <t>カイゼン</t>
    </rPh>
    <rPh sb="6" eb="8">
      <t>シキン</t>
    </rPh>
    <phoneticPr fontId="1"/>
  </si>
  <si>
    <t>５千万円</t>
    <rPh sb="1" eb="4">
      <t>センマンエン</t>
    </rPh>
    <phoneticPr fontId="1"/>
  </si>
  <si>
    <t>特認１億５千万円</t>
    <rPh sb="0" eb="2">
      <t>トクニン</t>
    </rPh>
    <rPh sb="3" eb="4">
      <t>オク</t>
    </rPh>
    <rPh sb="5" eb="8">
      <t>センマンエン</t>
    </rPh>
    <phoneticPr fontId="1"/>
  </si>
  <si>
    <t>造林の年間施業面積　　５００ｈａ以上</t>
    <rPh sb="0" eb="2">
      <t>ゾウリン</t>
    </rPh>
    <rPh sb="3" eb="5">
      <t>ネンカン</t>
    </rPh>
    <rPh sb="5" eb="7">
      <t>セギョウ</t>
    </rPh>
    <rPh sb="7" eb="9">
      <t>メンセキ</t>
    </rPh>
    <rPh sb="16" eb="18">
      <t>イジョウ</t>
    </rPh>
    <phoneticPr fontId="1"/>
  </si>
  <si>
    <t>素材の年平均生産量　１０，０００ｍ３以上</t>
    <rPh sb="0" eb="2">
      <t>ソザイ</t>
    </rPh>
    <rPh sb="3" eb="4">
      <t>ネン</t>
    </rPh>
    <rPh sb="4" eb="6">
      <t>ヘイキン</t>
    </rPh>
    <rPh sb="6" eb="8">
      <t>セイサン</t>
    </rPh>
    <rPh sb="8" eb="9">
      <t>リョウ</t>
    </rPh>
    <rPh sb="16" eb="20">
      <t>メートル３イジョウ</t>
    </rPh>
    <phoneticPr fontId="1"/>
  </si>
  <si>
    <t>＜短期資金＞</t>
    <rPh sb="1" eb="3">
      <t>タンキ</t>
    </rPh>
    <rPh sb="3" eb="5">
      <t>シキン</t>
    </rPh>
    <phoneticPr fontId="1"/>
  </si>
  <si>
    <t>＜長期資金＞</t>
    <rPh sb="1" eb="3">
      <t>チョウキ</t>
    </rPh>
    <rPh sb="3" eb="5">
      <t>シキン</t>
    </rPh>
    <phoneticPr fontId="1"/>
  </si>
  <si>
    <t>注：貸付利率における保証付きの利率は債務保証（１００％機関保証）を利用する場合に適用される。</t>
    <rPh sb="0" eb="1">
      <t>チュウ</t>
    </rPh>
    <rPh sb="2" eb="4">
      <t>カシツケ</t>
    </rPh>
    <rPh sb="4" eb="6">
      <t>リリツ</t>
    </rPh>
    <rPh sb="10" eb="12">
      <t>ホショウ</t>
    </rPh>
    <rPh sb="12" eb="13">
      <t>ヅ</t>
    </rPh>
    <rPh sb="15" eb="17">
      <t>リリツ</t>
    </rPh>
    <rPh sb="18" eb="20">
      <t>サイム</t>
    </rPh>
    <rPh sb="20" eb="22">
      <t>ホショウ</t>
    </rPh>
    <rPh sb="27" eb="29">
      <t>キカン</t>
    </rPh>
    <rPh sb="29" eb="31">
      <t>ホショウ</t>
    </rPh>
    <rPh sb="33" eb="35">
      <t>リヨウ</t>
    </rPh>
    <rPh sb="37" eb="39">
      <t>バアイ</t>
    </rPh>
    <rPh sb="40" eb="42">
      <t>テキヨウ</t>
    </rPh>
    <phoneticPr fontId="1"/>
  </si>
  <si>
    <t>令和２年（２０２０年）４月１日施行</t>
    <rPh sb="0" eb="2">
      <t>レイワ</t>
    </rPh>
    <rPh sb="3" eb="4">
      <t>ネン</t>
    </rPh>
    <rPh sb="9" eb="10">
      <t>ネン</t>
    </rPh>
    <rPh sb="12" eb="13">
      <t>ガツ</t>
    </rPh>
    <rPh sb="14" eb="15">
      <t>ヒ</t>
    </rPh>
    <rPh sb="15" eb="17">
      <t>セコウ</t>
    </rPh>
    <phoneticPr fontId="1"/>
  </si>
  <si>
    <t>木材高度加工資金</t>
    <phoneticPr fontId="1"/>
  </si>
  <si>
    <t>木材安定供給資金</t>
    <rPh sb="0" eb="2">
      <t>モクザイ</t>
    </rPh>
    <rPh sb="2" eb="4">
      <t>アンテイ</t>
    </rPh>
    <rPh sb="4" eb="6">
      <t>キョウキュウ</t>
    </rPh>
    <rPh sb="6" eb="8">
      <t>シキン</t>
    </rPh>
    <phoneticPr fontId="1"/>
  </si>
  <si>
    <t>木材安定供給確保事業計画に基づく資金</t>
    <rPh sb="0" eb="2">
      <t>モクザイ</t>
    </rPh>
    <rPh sb="2" eb="4">
      <t>アンテイ</t>
    </rPh>
    <rPh sb="4" eb="6">
      <t>キョウキュウ</t>
    </rPh>
    <rPh sb="6" eb="8">
      <t>カクホ</t>
    </rPh>
    <rPh sb="8" eb="10">
      <t>ジギョウ</t>
    </rPh>
    <rPh sb="10" eb="12">
      <t>ケイカク</t>
    </rPh>
    <rPh sb="13" eb="14">
      <t>モト</t>
    </rPh>
    <rPh sb="16" eb="18">
      <t>シキン</t>
    </rPh>
    <phoneticPr fontId="1"/>
  </si>
  <si>
    <t>３億円</t>
    <rPh sb="1" eb="3">
      <t>オクエン</t>
    </rPh>
    <phoneticPr fontId="1"/>
  </si>
  <si>
    <t>協定等に基づく素材又は木材製品の販売価格が、協定等締結時から５パーセント以上低下しており、かつ、当面の間、当該価格が協定等締結時の価格まで回復しないと見込まれる場合にあっても、借受者の償還が適切に行われると認められること</t>
    <rPh sb="0" eb="2">
      <t>キョウテイ</t>
    </rPh>
    <rPh sb="2" eb="3">
      <t>トウ</t>
    </rPh>
    <rPh sb="4" eb="5">
      <t>モト</t>
    </rPh>
    <rPh sb="7" eb="9">
      <t>ソザイ</t>
    </rPh>
    <rPh sb="9" eb="10">
      <t>マタ</t>
    </rPh>
    <rPh sb="11" eb="13">
      <t>モクザイ</t>
    </rPh>
    <rPh sb="13" eb="15">
      <t>セイヒン</t>
    </rPh>
    <rPh sb="16" eb="18">
      <t>ハンバイ</t>
    </rPh>
    <rPh sb="18" eb="20">
      <t>カカク</t>
    </rPh>
    <rPh sb="22" eb="24">
      <t>キョウテイ</t>
    </rPh>
    <rPh sb="24" eb="25">
      <t>トウ</t>
    </rPh>
    <rPh sb="25" eb="27">
      <t>テイケツ</t>
    </rPh>
    <rPh sb="27" eb="28">
      <t>ジ</t>
    </rPh>
    <rPh sb="36" eb="38">
      <t>イジョウ</t>
    </rPh>
    <rPh sb="38" eb="40">
      <t>テイカ</t>
    </rPh>
    <rPh sb="48" eb="50">
      <t>トウメン</t>
    </rPh>
    <rPh sb="51" eb="52">
      <t>アイダ</t>
    </rPh>
    <rPh sb="53" eb="55">
      <t>トウガイ</t>
    </rPh>
    <rPh sb="55" eb="57">
      <t>カカク</t>
    </rPh>
    <rPh sb="58" eb="60">
      <t>キョウテイ</t>
    </rPh>
    <rPh sb="60" eb="61">
      <t>トウ</t>
    </rPh>
    <rPh sb="61" eb="63">
      <t>テイケツ</t>
    </rPh>
    <rPh sb="63" eb="64">
      <t>ジ</t>
    </rPh>
    <rPh sb="65" eb="67">
      <t>カカク</t>
    </rPh>
    <rPh sb="69" eb="71">
      <t>カイフク</t>
    </rPh>
    <rPh sb="75" eb="77">
      <t>ミコ</t>
    </rPh>
    <rPh sb="80" eb="82">
      <t>バアイ</t>
    </rPh>
    <rPh sb="88" eb="90">
      <t>カリウケ</t>
    </rPh>
    <rPh sb="90" eb="91">
      <t>シャ</t>
    </rPh>
    <rPh sb="92" eb="94">
      <t>ショウカン</t>
    </rPh>
    <rPh sb="95" eb="97">
      <t>テキセツ</t>
    </rPh>
    <rPh sb="98" eb="99">
      <t>オコナ</t>
    </rPh>
    <rPh sb="103" eb="104">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</si>
</sst>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name val="ＭＳ Ｐ明朝"/>
      <family val="1"/>
      <charset val="128"/>
    </font>
    <font>
      <sz val="11"/>
      <name val="ＭＳ Ｐゴシック"/>
      <family val="2"/>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pplyAlignment="1">
      <alignment horizontal="left" vertical="center"/>
    </xf>
    <xf numFmtId="0" fontId="2" fillId="0" borderId="9" xfId="0" applyFont="1" applyBorder="1">
      <alignment vertical="center"/>
    </xf>
    <xf numFmtId="0" fontId="2" fillId="0" borderId="0" xfId="0" applyFont="1" applyBorder="1" applyAlignment="1">
      <alignment horizontal="right" vertical="center"/>
    </xf>
    <xf numFmtId="2" fontId="2" fillId="0" borderId="0" xfId="0" applyNumberFormat="1"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6" xfId="0" applyFont="1" applyBorder="1" applyAlignment="1">
      <alignment horizontal="left" vertical="center"/>
    </xf>
    <xf numFmtId="2" fontId="2" fillId="0" borderId="0" xfId="0" applyNumberFormat="1" applyFont="1" applyBorder="1">
      <alignment vertical="center"/>
    </xf>
    <xf numFmtId="0" fontId="2" fillId="0" borderId="5" xfId="0" applyFont="1" applyBorder="1">
      <alignment vertical="center"/>
    </xf>
    <xf numFmtId="0" fontId="2" fillId="0" borderId="10" xfId="0" applyFont="1" applyBorder="1">
      <alignment vertical="center"/>
    </xf>
    <xf numFmtId="0" fontId="2" fillId="0" borderId="6" xfId="0" applyFont="1" applyBorder="1">
      <alignment vertical="center"/>
    </xf>
    <xf numFmtId="2" fontId="2" fillId="0" borderId="8" xfId="0" applyNumberFormat="1" applyFont="1" applyBorder="1">
      <alignment vertical="center"/>
    </xf>
    <xf numFmtId="0" fontId="2" fillId="0" borderId="9" xfId="0" applyFont="1" applyBorder="1" applyAlignment="1">
      <alignment horizontal="right" vertical="center"/>
    </xf>
    <xf numFmtId="0" fontId="2" fillId="0" borderId="0" xfId="0" applyFont="1" applyAlignment="1"/>
    <xf numFmtId="0" fontId="2" fillId="0" borderId="0"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5" xfId="0" applyFont="1" applyBorder="1" applyAlignment="1">
      <alignment horizontal="left" vertical="center"/>
    </xf>
    <xf numFmtId="2" fontId="3" fillId="0" borderId="8" xfId="0" applyNumberFormat="1"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9" xfId="0" applyFont="1" applyBorder="1" applyAlignment="1">
      <alignment horizontal="right" vertical="center"/>
    </xf>
    <xf numFmtId="0" fontId="3" fillId="0" borderId="0" xfId="0" applyFont="1" applyBorder="1">
      <alignment vertical="center"/>
    </xf>
    <xf numFmtId="2" fontId="3" fillId="0" borderId="0" xfId="0" applyNumberFormat="1" applyFont="1" applyBorder="1" applyAlignment="1">
      <alignment horizontal="center" vertical="center"/>
    </xf>
    <xf numFmtId="0" fontId="3" fillId="0" borderId="10" xfId="0" applyFont="1" applyBorder="1" applyAlignment="1">
      <alignment horizontal="left" vertical="center"/>
    </xf>
    <xf numFmtId="0" fontId="3" fillId="0" borderId="0" xfId="0" applyFont="1" applyBorder="1" applyAlignment="1">
      <alignment horizontal="center" vertical="center"/>
    </xf>
    <xf numFmtId="2" fontId="3" fillId="0" borderId="0" xfId="0" applyNumberFormat="1" applyFont="1" applyBorder="1">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vertical="center" wrapText="1"/>
    </xf>
    <xf numFmtId="0" fontId="4" fillId="0" borderId="0" xfId="0" applyFont="1" applyAlignment="1">
      <alignment vertical="center"/>
    </xf>
    <xf numFmtId="0" fontId="4" fillId="0" borderId="10" xfId="0" applyFont="1" applyBorder="1" applyAlignment="1">
      <alignment vertical="center"/>
    </xf>
    <xf numFmtId="0" fontId="2" fillId="0" borderId="7" xfId="0" applyFont="1" applyBorder="1" applyAlignment="1">
      <alignment horizontal="center" vertical="top" textRotation="255"/>
    </xf>
    <xf numFmtId="0" fontId="2" fillId="0" borderId="8" xfId="0" applyFont="1" applyBorder="1" applyAlignment="1">
      <alignment horizontal="center" vertical="top" textRotation="255"/>
    </xf>
    <xf numFmtId="0" fontId="2" fillId="0" borderId="5" xfId="0" applyFont="1" applyBorder="1" applyAlignment="1">
      <alignment horizontal="center" vertical="top" textRotation="255"/>
    </xf>
    <xf numFmtId="0" fontId="2" fillId="0" borderId="9" xfId="0" applyFont="1" applyBorder="1" applyAlignment="1">
      <alignment horizontal="center" vertical="top" textRotation="255"/>
    </xf>
    <xf numFmtId="0" fontId="2" fillId="0" borderId="0" xfId="0" applyFont="1" applyBorder="1" applyAlignment="1">
      <alignment horizontal="center" vertical="top" textRotation="255"/>
    </xf>
    <xf numFmtId="0" fontId="2" fillId="0" borderId="10" xfId="0" applyFont="1" applyBorder="1" applyAlignment="1">
      <alignment horizontal="center" vertical="top" textRotation="255"/>
    </xf>
    <xf numFmtId="0" fontId="2" fillId="0" borderId="11" xfId="0" applyFont="1" applyBorder="1" applyAlignment="1">
      <alignment horizontal="center" vertical="top" textRotation="255"/>
    </xf>
    <xf numFmtId="0" fontId="2" fillId="0" borderId="12" xfId="0" applyFont="1" applyBorder="1" applyAlignment="1">
      <alignment horizontal="center" vertical="top" textRotation="255"/>
    </xf>
    <xf numFmtId="0" fontId="2" fillId="0" borderId="6" xfId="0" applyFont="1" applyBorder="1" applyAlignment="1">
      <alignment horizontal="center" vertical="top" textRotation="255"/>
    </xf>
    <xf numFmtId="0" fontId="3" fillId="0" borderId="1" xfId="0" applyFont="1" applyBorder="1" applyAlignment="1">
      <alignment horizontal="center" vertical="top" textRotation="255"/>
    </xf>
    <xf numFmtId="0" fontId="3" fillId="0" borderId="7" xfId="0" applyFont="1" applyBorder="1" applyAlignment="1">
      <alignment horizontal="center" vertical="top" textRotation="255"/>
    </xf>
    <xf numFmtId="0" fontId="4" fillId="0" borderId="8" xfId="0" applyFont="1" applyBorder="1" applyAlignment="1">
      <alignment horizontal="center" vertical="top" textRotation="255"/>
    </xf>
    <xf numFmtId="0" fontId="4" fillId="0" borderId="5" xfId="0" applyFont="1" applyBorder="1" applyAlignment="1">
      <alignment horizontal="center" vertical="top" textRotation="255"/>
    </xf>
    <xf numFmtId="0" fontId="3" fillId="0" borderId="9" xfId="0" applyFont="1" applyBorder="1" applyAlignment="1">
      <alignment horizontal="center" vertical="top" textRotation="255"/>
    </xf>
    <xf numFmtId="0" fontId="4" fillId="0" borderId="0" xfId="0" applyFont="1" applyAlignment="1">
      <alignment horizontal="center" vertical="top" textRotation="255"/>
    </xf>
    <xf numFmtId="0" fontId="4" fillId="0" borderId="10" xfId="0" applyFont="1" applyBorder="1" applyAlignment="1">
      <alignment horizontal="center" vertical="top" textRotation="255"/>
    </xf>
    <xf numFmtId="0" fontId="3" fillId="0" borderId="11" xfId="0" applyFont="1" applyBorder="1" applyAlignment="1">
      <alignment horizontal="center" vertical="top" textRotation="255"/>
    </xf>
    <xf numFmtId="0" fontId="4" fillId="0" borderId="12" xfId="0" applyFont="1" applyBorder="1" applyAlignment="1">
      <alignment horizontal="center" vertical="top" textRotation="255"/>
    </xf>
    <xf numFmtId="0" fontId="4" fillId="0" borderId="6" xfId="0" applyFont="1" applyBorder="1" applyAlignment="1">
      <alignment horizontal="center" vertical="top" textRotation="255"/>
    </xf>
    <xf numFmtId="0" fontId="2" fillId="0" borderId="12" xfId="0" applyFont="1" applyBorder="1" applyAlignment="1">
      <alignment horizontal="right"/>
    </xf>
    <xf numFmtId="0" fontId="2" fillId="0" borderId="1" xfId="0" applyFont="1" applyBorder="1" applyAlignment="1">
      <alignment horizontal="center" vertical="top" textRotation="255"/>
    </xf>
    <xf numFmtId="0" fontId="2" fillId="0" borderId="2"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4" xfId="0" applyFont="1" applyBorder="1" applyAlignment="1">
      <alignment horizontal="center" vertical="top" textRotation="255"/>
    </xf>
    <xf numFmtId="0" fontId="2" fillId="0" borderId="7" xfId="0" applyFont="1" applyBorder="1" applyAlignment="1">
      <alignment horizontal="center" vertical="top" textRotation="255" wrapText="1"/>
    </xf>
    <xf numFmtId="0" fontId="2" fillId="0" borderId="5" xfId="0" applyFont="1" applyBorder="1" applyAlignment="1">
      <alignment horizontal="center" vertical="top" textRotation="255" wrapText="1"/>
    </xf>
    <xf numFmtId="0" fontId="2" fillId="0" borderId="9" xfId="0" applyFont="1" applyBorder="1" applyAlignment="1">
      <alignment horizontal="center" vertical="top" textRotation="255" wrapText="1"/>
    </xf>
    <xf numFmtId="0" fontId="2" fillId="0" borderId="10" xfId="0" applyFont="1" applyBorder="1" applyAlignment="1">
      <alignment horizontal="center" vertical="top" textRotation="255" wrapText="1"/>
    </xf>
    <xf numFmtId="0" fontId="2" fillId="0" borderId="11" xfId="0" applyFont="1" applyBorder="1" applyAlignment="1">
      <alignment horizontal="center" vertical="top" textRotation="255" wrapText="1"/>
    </xf>
    <xf numFmtId="0" fontId="2" fillId="0" borderId="6" xfId="0" applyFont="1" applyBorder="1" applyAlignment="1">
      <alignment horizontal="center" vertical="top" textRotation="255" wrapText="1"/>
    </xf>
    <xf numFmtId="0" fontId="2" fillId="0" borderId="0" xfId="0" applyFont="1" applyAlignment="1">
      <alignment vertical="top"/>
    </xf>
    <xf numFmtId="0" fontId="2"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showGridLines="0" tabSelected="1" view="pageBreakPreview" topLeftCell="A25" zoomScale="115" zoomScaleNormal="100" zoomScaleSheetLayoutView="115" workbookViewId="0">
      <selection activeCell="I62" sqref="I62"/>
    </sheetView>
  </sheetViews>
  <sheetFormatPr defaultColWidth="9" defaultRowHeight="16" customHeight="1" x14ac:dyDescent="0.2"/>
  <cols>
    <col min="1" max="4" width="2.90625" style="1" customWidth="1"/>
    <col min="5" max="5" width="7.36328125" style="1" customWidth="1"/>
    <col min="6" max="6" width="3.08984375" style="1" customWidth="1"/>
    <col min="7" max="7" width="4.90625" style="1" customWidth="1"/>
    <col min="8" max="8" width="3.08984375" style="2" customWidth="1"/>
    <col min="9" max="9" width="7.36328125" style="1" customWidth="1"/>
    <col min="10" max="10" width="3.08984375" style="1" customWidth="1"/>
    <col min="11" max="11" width="4.90625" style="1" customWidth="1"/>
    <col min="12" max="12" width="3.08984375" style="2" customWidth="1"/>
    <col min="13" max="14" width="9" style="1"/>
    <col min="15" max="16" width="2.6328125" style="1" customWidth="1"/>
    <col min="17" max="16384" width="9" style="1"/>
  </cols>
  <sheetData>
    <row r="1" spans="1:21" ht="30" customHeight="1" x14ac:dyDescent="0.2">
      <c r="A1" s="21" t="s">
        <v>9</v>
      </c>
      <c r="S1" s="74" t="s">
        <v>47</v>
      </c>
      <c r="T1" s="74"/>
      <c r="U1" s="74"/>
    </row>
    <row r="2" spans="1:21" ht="16" customHeight="1" x14ac:dyDescent="0.2">
      <c r="A2" s="41" t="s">
        <v>10</v>
      </c>
      <c r="B2" s="48"/>
      <c r="C2" s="48"/>
      <c r="D2" s="42"/>
      <c r="E2" s="41" t="s">
        <v>6</v>
      </c>
      <c r="F2" s="48"/>
      <c r="G2" s="48"/>
      <c r="H2" s="42"/>
      <c r="I2" s="41" t="s">
        <v>7</v>
      </c>
      <c r="J2" s="48"/>
      <c r="K2" s="48"/>
      <c r="L2" s="42"/>
      <c r="M2" s="41" t="s">
        <v>1</v>
      </c>
      <c r="N2" s="42"/>
      <c r="O2" s="41" t="s">
        <v>3</v>
      </c>
      <c r="P2" s="48"/>
      <c r="Q2" s="48"/>
      <c r="R2" s="48"/>
      <c r="S2" s="48"/>
      <c r="T2" s="48"/>
      <c r="U2" s="42"/>
    </row>
    <row r="3" spans="1:21" ht="16" customHeight="1" x14ac:dyDescent="0.2">
      <c r="A3" s="43"/>
      <c r="B3" s="49"/>
      <c r="C3" s="49"/>
      <c r="D3" s="44"/>
      <c r="E3" s="43"/>
      <c r="F3" s="49"/>
      <c r="G3" s="49"/>
      <c r="H3" s="44"/>
      <c r="I3" s="43"/>
      <c r="J3" s="49"/>
      <c r="K3" s="49"/>
      <c r="L3" s="44"/>
      <c r="M3" s="43"/>
      <c r="N3" s="44"/>
      <c r="O3" s="43"/>
      <c r="P3" s="49"/>
      <c r="Q3" s="49"/>
      <c r="R3" s="49"/>
      <c r="S3" s="49"/>
      <c r="T3" s="49"/>
      <c r="U3" s="44"/>
    </row>
    <row r="4" spans="1:21" ht="16" customHeight="1" x14ac:dyDescent="0.2">
      <c r="A4" s="45"/>
      <c r="B4" s="46"/>
      <c r="C4" s="46"/>
      <c r="D4" s="47"/>
      <c r="E4" s="45" t="s">
        <v>8</v>
      </c>
      <c r="F4" s="46"/>
      <c r="G4" s="46"/>
      <c r="H4" s="47"/>
      <c r="I4" s="45" t="s">
        <v>8</v>
      </c>
      <c r="J4" s="46"/>
      <c r="K4" s="46"/>
      <c r="L4" s="47"/>
      <c r="M4" s="45" t="s">
        <v>2</v>
      </c>
      <c r="N4" s="47"/>
      <c r="O4" s="45"/>
      <c r="P4" s="46"/>
      <c r="Q4" s="46"/>
      <c r="R4" s="46"/>
      <c r="S4" s="46"/>
      <c r="T4" s="46"/>
      <c r="U4" s="47"/>
    </row>
    <row r="5" spans="1:21" ht="18" customHeight="1" x14ac:dyDescent="0.2">
      <c r="A5" s="76" t="s">
        <v>16</v>
      </c>
      <c r="B5" s="76" t="s">
        <v>17</v>
      </c>
      <c r="C5" s="55" t="s">
        <v>0</v>
      </c>
      <c r="D5" s="57"/>
      <c r="E5" s="3" t="s">
        <v>44</v>
      </c>
      <c r="F5" s="4"/>
      <c r="G5" s="4"/>
      <c r="H5" s="5"/>
      <c r="I5" s="3" t="str">
        <f>E5</f>
        <v>＜短期資金＞</v>
      </c>
      <c r="J5" s="4"/>
      <c r="K5" s="4"/>
      <c r="L5" s="5"/>
      <c r="M5" s="1" t="s">
        <v>34</v>
      </c>
      <c r="O5" s="3" t="s">
        <v>20</v>
      </c>
      <c r="P5" s="4"/>
      <c r="Q5" s="4"/>
      <c r="R5" s="4"/>
      <c r="S5" s="4"/>
      <c r="T5" s="4"/>
      <c r="U5" s="16"/>
    </row>
    <row r="6" spans="1:21" ht="18" customHeight="1" x14ac:dyDescent="0.2">
      <c r="A6" s="77"/>
      <c r="B6" s="77"/>
      <c r="C6" s="58"/>
      <c r="D6" s="60"/>
      <c r="E6" s="20" t="s">
        <v>11</v>
      </c>
      <c r="F6" s="7" t="s">
        <v>14</v>
      </c>
      <c r="G6" s="8">
        <v>1.6</v>
      </c>
      <c r="H6" s="9" t="s">
        <v>15</v>
      </c>
      <c r="I6" s="20" t="str">
        <f>E6</f>
        <v>４倍協調</v>
      </c>
      <c r="J6" s="7" t="s">
        <v>14</v>
      </c>
      <c r="K6" s="8">
        <f>G6-0.4</f>
        <v>1.2000000000000002</v>
      </c>
      <c r="L6" s="9" t="s">
        <v>15</v>
      </c>
      <c r="M6" s="1" t="s">
        <v>35</v>
      </c>
      <c r="O6" s="6"/>
      <c r="R6" s="11"/>
      <c r="S6" s="11"/>
      <c r="T6" s="11"/>
      <c r="U6" s="17"/>
    </row>
    <row r="7" spans="1:21" ht="18" customHeight="1" x14ac:dyDescent="0.2">
      <c r="A7" s="77"/>
      <c r="B7" s="77"/>
      <c r="C7" s="58"/>
      <c r="D7" s="60"/>
      <c r="E7" s="20" t="s">
        <v>12</v>
      </c>
      <c r="F7" s="7" t="s">
        <v>14</v>
      </c>
      <c r="G7" s="8">
        <v>1.5</v>
      </c>
      <c r="H7" s="9" t="s">
        <v>15</v>
      </c>
      <c r="I7" s="20" t="str">
        <f t="shared" ref="I7:I13" si="0">E7</f>
        <v>３倍協調</v>
      </c>
      <c r="J7" s="7" t="s">
        <v>14</v>
      </c>
      <c r="K7" s="8">
        <f t="shared" ref="K7:K13" si="1">G7-0.4</f>
        <v>1.1000000000000001</v>
      </c>
      <c r="L7" s="9" t="s">
        <v>15</v>
      </c>
      <c r="M7" s="1" t="s">
        <v>19</v>
      </c>
      <c r="O7" s="6" t="s">
        <v>21</v>
      </c>
      <c r="P7" s="11"/>
      <c r="Q7" s="11"/>
      <c r="R7" s="11"/>
      <c r="S7" s="11"/>
      <c r="T7" s="11"/>
      <c r="U7" s="17"/>
    </row>
    <row r="8" spans="1:21" ht="18" customHeight="1" x14ac:dyDescent="0.2">
      <c r="A8" s="77"/>
      <c r="B8" s="77"/>
      <c r="C8" s="58"/>
      <c r="D8" s="60"/>
      <c r="E8" s="20" t="s">
        <v>13</v>
      </c>
      <c r="F8" s="7" t="s">
        <v>14</v>
      </c>
      <c r="G8" s="8">
        <v>1.3</v>
      </c>
      <c r="H8" s="9" t="s">
        <v>15</v>
      </c>
      <c r="I8" s="20" t="str">
        <f t="shared" si="0"/>
        <v>２倍協調</v>
      </c>
      <c r="J8" s="7" t="s">
        <v>14</v>
      </c>
      <c r="K8" s="8">
        <f t="shared" si="1"/>
        <v>0.9</v>
      </c>
      <c r="L8" s="9" t="s">
        <v>15</v>
      </c>
      <c r="O8" s="6"/>
      <c r="P8" s="11" t="s">
        <v>22</v>
      </c>
      <c r="Q8" s="11"/>
      <c r="R8" s="11"/>
      <c r="S8" s="11"/>
      <c r="T8" s="11"/>
      <c r="U8" s="17"/>
    </row>
    <row r="9" spans="1:21" ht="16" customHeight="1" x14ac:dyDescent="0.2">
      <c r="A9" s="77"/>
      <c r="B9" s="77"/>
      <c r="C9" s="58"/>
      <c r="D9" s="60"/>
      <c r="E9" s="6"/>
      <c r="F9" s="7"/>
      <c r="G9" s="22"/>
      <c r="H9" s="9"/>
      <c r="I9" s="6"/>
      <c r="J9" s="7"/>
      <c r="K9" s="8"/>
      <c r="L9" s="9"/>
      <c r="O9" s="6"/>
      <c r="P9" s="11"/>
      <c r="Q9" s="11" t="s">
        <v>26</v>
      </c>
      <c r="R9" s="11"/>
      <c r="S9" s="11"/>
      <c r="T9" s="11"/>
      <c r="U9" s="17"/>
    </row>
    <row r="10" spans="1:21" ht="18" customHeight="1" x14ac:dyDescent="0.2">
      <c r="A10" s="77"/>
      <c r="B10" s="77"/>
      <c r="C10" s="58"/>
      <c r="D10" s="60"/>
      <c r="E10" s="6" t="s">
        <v>45</v>
      </c>
      <c r="F10" s="7"/>
      <c r="G10" s="22"/>
      <c r="H10" s="9"/>
      <c r="I10" s="6" t="str">
        <f t="shared" si="0"/>
        <v>＜長期資金＞</v>
      </c>
      <c r="J10" s="7"/>
      <c r="K10" s="8"/>
      <c r="L10" s="9"/>
      <c r="O10" s="6"/>
      <c r="P10" s="11" t="s">
        <v>23</v>
      </c>
      <c r="Q10" s="11"/>
      <c r="R10" s="11"/>
      <c r="S10" s="11"/>
      <c r="T10" s="11"/>
      <c r="U10" s="17"/>
    </row>
    <row r="11" spans="1:21" ht="18" customHeight="1" x14ac:dyDescent="0.2">
      <c r="A11" s="77"/>
      <c r="B11" s="77"/>
      <c r="C11" s="58"/>
      <c r="D11" s="60"/>
      <c r="E11" s="20" t="s">
        <v>11</v>
      </c>
      <c r="F11" s="7" t="s">
        <v>14</v>
      </c>
      <c r="G11" s="8">
        <v>1.3</v>
      </c>
      <c r="H11" s="9" t="s">
        <v>15</v>
      </c>
      <c r="I11" s="20" t="str">
        <f t="shared" si="0"/>
        <v>４倍協調</v>
      </c>
      <c r="J11" s="7" t="s">
        <v>14</v>
      </c>
      <c r="K11" s="8">
        <f t="shared" si="1"/>
        <v>0.9</v>
      </c>
      <c r="L11" s="9" t="s">
        <v>15</v>
      </c>
      <c r="O11" s="6"/>
      <c r="P11" s="11"/>
      <c r="Q11" s="11" t="s">
        <v>27</v>
      </c>
      <c r="R11" s="11"/>
      <c r="S11" s="11"/>
      <c r="T11" s="11"/>
      <c r="U11" s="17"/>
    </row>
    <row r="12" spans="1:21" ht="18" customHeight="1" x14ac:dyDescent="0.2">
      <c r="A12" s="77"/>
      <c r="B12" s="77"/>
      <c r="C12" s="58"/>
      <c r="D12" s="60"/>
      <c r="E12" s="20" t="s">
        <v>12</v>
      </c>
      <c r="F12" s="7" t="s">
        <v>14</v>
      </c>
      <c r="G12" s="8">
        <v>1.2</v>
      </c>
      <c r="H12" s="9" t="s">
        <v>15</v>
      </c>
      <c r="I12" s="20" t="str">
        <f t="shared" si="0"/>
        <v>３倍協調</v>
      </c>
      <c r="J12" s="7" t="s">
        <v>14</v>
      </c>
      <c r="K12" s="8">
        <f t="shared" si="1"/>
        <v>0.79999999999999993</v>
      </c>
      <c r="L12" s="9" t="s">
        <v>15</v>
      </c>
      <c r="O12" s="6"/>
      <c r="P12" s="11" t="s">
        <v>24</v>
      </c>
      <c r="Q12" s="11"/>
      <c r="R12" s="11"/>
      <c r="S12" s="11"/>
      <c r="T12" s="11"/>
      <c r="U12" s="17"/>
    </row>
    <row r="13" spans="1:21" ht="18" customHeight="1" x14ac:dyDescent="0.2">
      <c r="A13" s="77"/>
      <c r="B13" s="77"/>
      <c r="C13" s="58"/>
      <c r="D13" s="60"/>
      <c r="E13" s="20" t="s">
        <v>13</v>
      </c>
      <c r="F13" s="7" t="s">
        <v>14</v>
      </c>
      <c r="G13" s="8">
        <v>1</v>
      </c>
      <c r="H13" s="9" t="s">
        <v>15</v>
      </c>
      <c r="I13" s="20" t="str">
        <f t="shared" si="0"/>
        <v>２倍協調</v>
      </c>
      <c r="J13" s="7" t="s">
        <v>14</v>
      </c>
      <c r="K13" s="8">
        <f t="shared" si="1"/>
        <v>0.6</v>
      </c>
      <c r="L13" s="9" t="s">
        <v>15</v>
      </c>
      <c r="O13" s="6"/>
      <c r="P13" s="11"/>
      <c r="Q13" s="11" t="s">
        <v>28</v>
      </c>
      <c r="R13" s="11"/>
      <c r="S13" s="11"/>
      <c r="T13" s="11"/>
      <c r="U13" s="17"/>
    </row>
    <row r="14" spans="1:21" ht="16" customHeight="1" x14ac:dyDescent="0.2">
      <c r="A14" s="77"/>
      <c r="B14" s="77"/>
      <c r="C14" s="58"/>
      <c r="D14" s="60"/>
      <c r="E14" s="6"/>
      <c r="F14" s="11"/>
      <c r="G14" s="11"/>
      <c r="H14" s="9"/>
      <c r="I14" s="6"/>
      <c r="J14" s="11"/>
      <c r="K14" s="15"/>
      <c r="L14" s="9"/>
      <c r="O14" s="6" t="s">
        <v>25</v>
      </c>
      <c r="P14" s="11"/>
      <c r="Q14" s="11"/>
      <c r="R14" s="11"/>
      <c r="S14" s="11"/>
      <c r="T14" s="11"/>
      <c r="U14" s="17"/>
    </row>
    <row r="15" spans="1:21" ht="16" customHeight="1" x14ac:dyDescent="0.2">
      <c r="A15" s="77"/>
      <c r="B15" s="77"/>
      <c r="C15" s="58"/>
      <c r="D15" s="60"/>
      <c r="E15" s="6"/>
      <c r="F15" s="11"/>
      <c r="G15" s="11"/>
      <c r="H15" s="9"/>
      <c r="I15" s="6"/>
      <c r="J15" s="11"/>
      <c r="K15" s="15"/>
      <c r="L15" s="9"/>
      <c r="O15" s="6"/>
      <c r="P15" s="11" t="s">
        <v>23</v>
      </c>
      <c r="Q15" s="11"/>
      <c r="R15" s="11"/>
      <c r="S15" s="11"/>
      <c r="T15" s="11"/>
      <c r="U15" s="17"/>
    </row>
    <row r="16" spans="1:21" ht="16" customHeight="1" x14ac:dyDescent="0.2">
      <c r="A16" s="77"/>
      <c r="B16" s="77"/>
      <c r="C16" s="58"/>
      <c r="D16" s="60"/>
      <c r="E16" s="6"/>
      <c r="F16" s="11"/>
      <c r="G16" s="11"/>
      <c r="H16" s="9"/>
      <c r="I16" s="6"/>
      <c r="J16" s="11"/>
      <c r="K16" s="11"/>
      <c r="L16" s="9"/>
      <c r="O16" s="6"/>
      <c r="P16" s="11"/>
      <c r="Q16" s="11" t="s">
        <v>29</v>
      </c>
      <c r="R16" s="11"/>
      <c r="S16" s="11"/>
      <c r="T16" s="11"/>
      <c r="U16" s="17"/>
    </row>
    <row r="17" spans="1:21" ht="16" customHeight="1" x14ac:dyDescent="0.2">
      <c r="A17" s="77"/>
      <c r="B17" s="77"/>
      <c r="C17" s="58"/>
      <c r="D17" s="60"/>
      <c r="E17" s="6"/>
      <c r="F17" s="11"/>
      <c r="G17" s="11"/>
      <c r="H17" s="9"/>
      <c r="I17" s="6"/>
      <c r="J17" s="11"/>
      <c r="K17" s="11"/>
      <c r="L17" s="9"/>
      <c r="O17" s="6"/>
      <c r="P17" s="11" t="s">
        <v>24</v>
      </c>
      <c r="Q17" s="11"/>
      <c r="R17" s="11"/>
      <c r="S17" s="11"/>
      <c r="T17" s="11"/>
      <c r="U17" s="17"/>
    </row>
    <row r="18" spans="1:21" ht="16" customHeight="1" x14ac:dyDescent="0.2">
      <c r="A18" s="77"/>
      <c r="B18" s="77"/>
      <c r="C18" s="58"/>
      <c r="D18" s="60"/>
      <c r="E18" s="6"/>
      <c r="F18" s="11"/>
      <c r="G18" s="11"/>
      <c r="H18" s="9"/>
      <c r="I18" s="6"/>
      <c r="J18" s="11"/>
      <c r="K18" s="11"/>
      <c r="L18" s="9"/>
      <c r="O18" s="6"/>
      <c r="P18" s="11"/>
      <c r="Q18" s="11" t="s">
        <v>30</v>
      </c>
      <c r="R18" s="11"/>
      <c r="S18" s="11"/>
      <c r="T18" s="11"/>
      <c r="U18" s="17"/>
    </row>
    <row r="19" spans="1:21" ht="16" customHeight="1" x14ac:dyDescent="0.2">
      <c r="A19" s="77"/>
      <c r="B19" s="77"/>
      <c r="C19" s="58"/>
      <c r="D19" s="60"/>
      <c r="E19" s="6"/>
      <c r="F19" s="11"/>
      <c r="G19" s="11"/>
      <c r="H19" s="9"/>
      <c r="I19" s="6"/>
      <c r="J19" s="11"/>
      <c r="K19" s="11"/>
      <c r="L19" s="9"/>
      <c r="O19" s="6" t="s">
        <v>31</v>
      </c>
      <c r="P19" s="11"/>
      <c r="Q19" s="11"/>
      <c r="R19" s="11"/>
      <c r="S19" s="11"/>
      <c r="T19" s="11"/>
      <c r="U19" s="17"/>
    </row>
    <row r="20" spans="1:21" ht="16" customHeight="1" x14ac:dyDescent="0.2">
      <c r="A20" s="77"/>
      <c r="B20" s="77"/>
      <c r="C20" s="58"/>
      <c r="D20" s="60"/>
      <c r="E20" s="6"/>
      <c r="F20" s="11"/>
      <c r="G20" s="11"/>
      <c r="H20" s="9"/>
      <c r="I20" s="6"/>
      <c r="J20" s="11"/>
      <c r="K20" s="11"/>
      <c r="L20" s="9"/>
      <c r="O20" s="6"/>
      <c r="P20" s="11" t="s">
        <v>32</v>
      </c>
      <c r="Q20" s="11"/>
      <c r="R20" s="11"/>
      <c r="S20" s="11"/>
      <c r="T20" s="11"/>
      <c r="U20" s="17"/>
    </row>
    <row r="21" spans="1:21" ht="16" customHeight="1" x14ac:dyDescent="0.2">
      <c r="A21" s="77"/>
      <c r="B21" s="77"/>
      <c r="C21" s="61"/>
      <c r="D21" s="63"/>
      <c r="E21" s="12"/>
      <c r="F21" s="13"/>
      <c r="G21" s="13"/>
      <c r="H21" s="14"/>
      <c r="I21" s="12"/>
      <c r="J21" s="13"/>
      <c r="K21" s="13"/>
      <c r="L21" s="14"/>
      <c r="O21" s="12"/>
      <c r="P21" s="13"/>
      <c r="Q21" s="13" t="s">
        <v>33</v>
      </c>
      <c r="R21" s="13"/>
      <c r="S21" s="13"/>
      <c r="T21" s="13"/>
      <c r="U21" s="18"/>
    </row>
    <row r="22" spans="1:21" ht="18" customHeight="1" x14ac:dyDescent="0.2">
      <c r="A22" s="77"/>
      <c r="B22" s="77"/>
      <c r="C22" s="55" t="s">
        <v>18</v>
      </c>
      <c r="D22" s="57"/>
      <c r="E22" s="3" t="s">
        <v>44</v>
      </c>
      <c r="F22" s="4"/>
      <c r="G22" s="4"/>
      <c r="H22" s="5"/>
      <c r="I22" s="3" t="str">
        <f>E22</f>
        <v>＜短期資金＞</v>
      </c>
      <c r="J22" s="4"/>
      <c r="K22" s="19"/>
      <c r="L22" s="5"/>
      <c r="O22" s="3" t="s">
        <v>20</v>
      </c>
      <c r="P22" s="4"/>
      <c r="Q22" s="4"/>
      <c r="R22" s="4"/>
      <c r="S22" s="4"/>
      <c r="T22" s="4"/>
      <c r="U22" s="16"/>
    </row>
    <row r="23" spans="1:21" ht="18" customHeight="1" x14ac:dyDescent="0.2">
      <c r="A23" s="77"/>
      <c r="B23" s="77"/>
      <c r="C23" s="58"/>
      <c r="D23" s="60"/>
      <c r="E23" s="20" t="s">
        <v>13</v>
      </c>
      <c r="F23" s="11" t="s">
        <v>14</v>
      </c>
      <c r="G23" s="8">
        <v>1.3</v>
      </c>
      <c r="H23" s="9" t="s">
        <v>15</v>
      </c>
      <c r="I23" s="20" t="str">
        <f t="shared" ref="I23:I26" si="2">E23</f>
        <v>２倍協調</v>
      </c>
      <c r="J23" s="22" t="s">
        <v>14</v>
      </c>
      <c r="K23" s="15">
        <f>G23-0.4</f>
        <v>0.9</v>
      </c>
      <c r="L23" s="9" t="s">
        <v>15</v>
      </c>
      <c r="O23" s="6"/>
      <c r="P23" s="11"/>
      <c r="Q23" s="11"/>
      <c r="R23" s="11"/>
      <c r="S23" s="11"/>
      <c r="T23" s="11"/>
      <c r="U23" s="17"/>
    </row>
    <row r="24" spans="1:21" ht="16" customHeight="1" x14ac:dyDescent="0.2">
      <c r="A24" s="77"/>
      <c r="B24" s="77"/>
      <c r="C24" s="58"/>
      <c r="D24" s="60"/>
      <c r="E24" s="6"/>
      <c r="F24" s="11"/>
      <c r="G24" s="22"/>
      <c r="H24" s="9"/>
      <c r="I24" s="6"/>
      <c r="J24" s="22"/>
      <c r="K24" s="15"/>
      <c r="L24" s="9"/>
      <c r="O24" s="6"/>
      <c r="P24" s="11"/>
      <c r="Q24" s="11"/>
      <c r="R24" s="11"/>
      <c r="S24" s="11"/>
      <c r="T24" s="11"/>
      <c r="U24" s="17"/>
    </row>
    <row r="25" spans="1:21" ht="18" customHeight="1" x14ac:dyDescent="0.2">
      <c r="A25" s="77"/>
      <c r="B25" s="77"/>
      <c r="C25" s="58"/>
      <c r="D25" s="60"/>
      <c r="E25" s="6" t="s">
        <v>45</v>
      </c>
      <c r="F25" s="11"/>
      <c r="G25" s="22"/>
      <c r="H25" s="9"/>
      <c r="I25" s="6" t="str">
        <f t="shared" si="2"/>
        <v>＜長期資金＞</v>
      </c>
      <c r="J25" s="22"/>
      <c r="K25" s="15"/>
      <c r="L25" s="9"/>
      <c r="O25" s="6"/>
      <c r="P25" s="11"/>
      <c r="Q25" s="11"/>
      <c r="R25" s="11"/>
      <c r="S25" s="11"/>
      <c r="T25" s="11"/>
      <c r="U25" s="17"/>
    </row>
    <row r="26" spans="1:21" ht="18" customHeight="1" x14ac:dyDescent="0.2">
      <c r="A26" s="77"/>
      <c r="B26" s="77"/>
      <c r="C26" s="58"/>
      <c r="D26" s="60"/>
      <c r="E26" s="20" t="s">
        <v>13</v>
      </c>
      <c r="F26" s="11" t="s">
        <v>14</v>
      </c>
      <c r="G26" s="8">
        <v>1</v>
      </c>
      <c r="H26" s="9" t="s">
        <v>15</v>
      </c>
      <c r="I26" s="20" t="str">
        <f t="shared" si="2"/>
        <v>２倍協調</v>
      </c>
      <c r="J26" s="22" t="s">
        <v>14</v>
      </c>
      <c r="K26" s="15">
        <f>G26-0.4</f>
        <v>0.6</v>
      </c>
      <c r="L26" s="9" t="s">
        <v>15</v>
      </c>
      <c r="O26" s="6"/>
      <c r="P26" s="11"/>
      <c r="Q26" s="11"/>
      <c r="R26" s="11"/>
      <c r="S26" s="11"/>
      <c r="T26" s="11"/>
      <c r="U26" s="17"/>
    </row>
    <row r="27" spans="1:21" ht="16" customHeight="1" x14ac:dyDescent="0.2">
      <c r="A27" s="78"/>
      <c r="B27" s="78"/>
      <c r="C27" s="61"/>
      <c r="D27" s="63"/>
      <c r="E27" s="12"/>
      <c r="F27" s="13"/>
      <c r="G27" s="13"/>
      <c r="H27" s="14"/>
      <c r="I27" s="12"/>
      <c r="J27" s="13"/>
      <c r="K27" s="13"/>
      <c r="L27" s="14"/>
      <c r="O27" s="12"/>
      <c r="P27" s="13"/>
      <c r="Q27" s="13"/>
      <c r="R27" s="13"/>
      <c r="S27" s="13"/>
      <c r="T27" s="13"/>
      <c r="U27" s="18"/>
    </row>
    <row r="28" spans="1:21" ht="18" customHeight="1" x14ac:dyDescent="0.2">
      <c r="A28" s="76" t="s">
        <v>36</v>
      </c>
      <c r="B28" s="55" t="s">
        <v>48</v>
      </c>
      <c r="C28" s="56"/>
      <c r="D28" s="57"/>
      <c r="E28" s="3" t="s">
        <v>44</v>
      </c>
      <c r="F28" s="4"/>
      <c r="G28" s="4"/>
      <c r="H28" s="5"/>
      <c r="I28" s="3" t="str">
        <f>E28</f>
        <v>＜短期資金＞</v>
      </c>
      <c r="J28" s="4"/>
      <c r="K28" s="19"/>
      <c r="L28" s="5"/>
      <c r="O28" s="3" t="s">
        <v>20</v>
      </c>
      <c r="P28" s="4"/>
      <c r="Q28" s="4"/>
      <c r="R28" s="4"/>
      <c r="S28" s="4"/>
      <c r="T28" s="4"/>
      <c r="U28" s="16"/>
    </row>
    <row r="29" spans="1:21" ht="18" customHeight="1" x14ac:dyDescent="0.2">
      <c r="A29" s="77"/>
      <c r="B29" s="58"/>
      <c r="C29" s="59"/>
      <c r="D29" s="60"/>
      <c r="E29" s="20" t="s">
        <v>13</v>
      </c>
      <c r="F29" s="11" t="s">
        <v>14</v>
      </c>
      <c r="G29" s="8">
        <v>1.3</v>
      </c>
      <c r="H29" s="9" t="s">
        <v>15</v>
      </c>
      <c r="I29" s="20" t="str">
        <f>E29</f>
        <v>２倍協調</v>
      </c>
      <c r="J29" s="22" t="s">
        <v>14</v>
      </c>
      <c r="K29" s="15">
        <f>G29-0.4</f>
        <v>0.9</v>
      </c>
      <c r="L29" s="9" t="s">
        <v>15</v>
      </c>
      <c r="O29" s="6"/>
      <c r="Q29" s="11"/>
      <c r="R29" s="11"/>
      <c r="S29" s="11"/>
      <c r="T29" s="11"/>
      <c r="U29" s="17"/>
    </row>
    <row r="30" spans="1:21" ht="16" customHeight="1" x14ac:dyDescent="0.2">
      <c r="A30" s="77"/>
      <c r="B30" s="58"/>
      <c r="C30" s="59"/>
      <c r="D30" s="60"/>
      <c r="E30" s="6"/>
      <c r="F30" s="11"/>
      <c r="G30" s="22"/>
      <c r="H30" s="9"/>
      <c r="I30" s="6"/>
      <c r="J30" s="22"/>
      <c r="K30" s="15"/>
      <c r="L30" s="9"/>
      <c r="O30" s="6" t="s">
        <v>21</v>
      </c>
      <c r="P30" s="11"/>
      <c r="Q30" s="11"/>
      <c r="R30" s="11"/>
      <c r="S30" s="11"/>
      <c r="T30" s="11"/>
      <c r="U30" s="17"/>
    </row>
    <row r="31" spans="1:21" ht="18" customHeight="1" x14ac:dyDescent="0.2">
      <c r="A31" s="77"/>
      <c r="B31" s="58"/>
      <c r="C31" s="59"/>
      <c r="D31" s="60"/>
      <c r="E31" s="6" t="s">
        <v>45</v>
      </c>
      <c r="F31" s="11"/>
      <c r="G31" s="22"/>
      <c r="H31" s="9"/>
      <c r="I31" s="6" t="str">
        <f>E31</f>
        <v>＜長期資金＞</v>
      </c>
      <c r="J31" s="22"/>
      <c r="K31" s="15"/>
      <c r="L31" s="9"/>
      <c r="O31" s="6"/>
      <c r="P31" s="11" t="s">
        <v>37</v>
      </c>
      <c r="Q31" s="11"/>
      <c r="R31" s="11"/>
      <c r="S31" s="11"/>
      <c r="T31" s="11"/>
      <c r="U31" s="17"/>
    </row>
    <row r="32" spans="1:21" ht="18" customHeight="1" x14ac:dyDescent="0.2">
      <c r="A32" s="77"/>
      <c r="B32" s="58"/>
      <c r="C32" s="59"/>
      <c r="D32" s="60"/>
      <c r="E32" s="20" t="s">
        <v>13</v>
      </c>
      <c r="F32" s="11" t="s">
        <v>14</v>
      </c>
      <c r="G32" s="8">
        <v>1</v>
      </c>
      <c r="H32" s="9" t="s">
        <v>15</v>
      </c>
      <c r="I32" s="20" t="str">
        <f>E32</f>
        <v>２倍協調</v>
      </c>
      <c r="J32" s="22" t="s">
        <v>14</v>
      </c>
      <c r="K32" s="15">
        <f>G32-0.4</f>
        <v>0.6</v>
      </c>
      <c r="L32" s="9" t="s">
        <v>15</v>
      </c>
      <c r="O32" s="6"/>
      <c r="P32" s="11"/>
      <c r="Q32" s="11"/>
      <c r="R32" s="11"/>
      <c r="S32" s="11"/>
      <c r="T32" s="11"/>
      <c r="U32" s="17"/>
    </row>
    <row r="33" spans="1:21" ht="16" customHeight="1" x14ac:dyDescent="0.2">
      <c r="A33" s="77"/>
      <c r="B33" s="58"/>
      <c r="C33" s="59"/>
      <c r="D33" s="60"/>
      <c r="E33" s="6"/>
      <c r="F33" s="11"/>
      <c r="G33" s="11"/>
      <c r="H33" s="9"/>
      <c r="I33" s="6"/>
      <c r="J33" s="11"/>
      <c r="K33" s="11"/>
      <c r="L33" s="9"/>
      <c r="O33" s="6"/>
      <c r="P33" s="11"/>
      <c r="Q33" s="11"/>
      <c r="R33" s="11"/>
      <c r="S33" s="11"/>
      <c r="T33" s="11"/>
      <c r="U33" s="17"/>
    </row>
    <row r="34" spans="1:21" ht="16" customHeight="1" x14ac:dyDescent="0.2">
      <c r="A34" s="77"/>
      <c r="B34" s="58"/>
      <c r="C34" s="59"/>
      <c r="D34" s="60"/>
      <c r="E34" s="6"/>
      <c r="F34" s="11"/>
      <c r="G34" s="11"/>
      <c r="H34" s="9"/>
      <c r="I34" s="6"/>
      <c r="J34" s="11"/>
      <c r="K34" s="11"/>
      <c r="L34" s="9"/>
      <c r="O34" s="6"/>
      <c r="P34" s="11"/>
      <c r="Q34" s="11"/>
      <c r="R34" s="11"/>
      <c r="S34" s="11"/>
      <c r="T34" s="11"/>
      <c r="U34" s="17"/>
    </row>
    <row r="35" spans="1:21" ht="16" customHeight="1" x14ac:dyDescent="0.2">
      <c r="A35" s="77"/>
      <c r="B35" s="58"/>
      <c r="C35" s="59"/>
      <c r="D35" s="60"/>
      <c r="E35" s="6"/>
      <c r="F35" s="11"/>
      <c r="G35" s="11"/>
      <c r="H35" s="9"/>
      <c r="I35" s="6"/>
      <c r="J35" s="11"/>
      <c r="K35" s="11"/>
      <c r="L35" s="9"/>
      <c r="O35" s="6"/>
      <c r="P35" s="11"/>
      <c r="Q35" s="11"/>
      <c r="R35" s="11"/>
      <c r="S35" s="11"/>
      <c r="T35" s="11"/>
      <c r="U35" s="17"/>
    </row>
    <row r="36" spans="1:21" ht="16" customHeight="1" x14ac:dyDescent="0.2">
      <c r="A36" s="77"/>
      <c r="B36" s="58"/>
      <c r="C36" s="59"/>
      <c r="D36" s="60"/>
      <c r="E36" s="6"/>
      <c r="F36" s="11"/>
      <c r="G36" s="11"/>
      <c r="H36" s="9"/>
      <c r="I36" s="6"/>
      <c r="J36" s="11"/>
      <c r="K36" s="11"/>
      <c r="L36" s="9"/>
      <c r="O36" s="6"/>
      <c r="P36" s="11"/>
      <c r="Q36" s="11"/>
      <c r="R36" s="11"/>
      <c r="S36" s="11"/>
      <c r="T36" s="11"/>
      <c r="U36" s="17"/>
    </row>
    <row r="37" spans="1:21" ht="16" customHeight="1" x14ac:dyDescent="0.2">
      <c r="A37" s="78"/>
      <c r="B37" s="61"/>
      <c r="C37" s="62"/>
      <c r="D37" s="63"/>
      <c r="E37" s="12"/>
      <c r="F37" s="13"/>
      <c r="G37" s="13"/>
      <c r="H37" s="14"/>
      <c r="I37" s="12"/>
      <c r="J37" s="13"/>
      <c r="K37" s="13"/>
      <c r="L37" s="14"/>
      <c r="O37" s="12"/>
      <c r="P37" s="13"/>
      <c r="Q37" s="13"/>
      <c r="R37" s="13"/>
      <c r="S37" s="13"/>
      <c r="T37" s="13"/>
      <c r="U37" s="18"/>
    </row>
    <row r="38" spans="1:21" ht="18" customHeight="1" x14ac:dyDescent="0.2">
      <c r="A38" s="75" t="s">
        <v>38</v>
      </c>
      <c r="B38" s="76" t="s">
        <v>39</v>
      </c>
      <c r="C38" s="79" t="s">
        <v>4</v>
      </c>
      <c r="D38" s="80"/>
      <c r="E38" s="4" t="s">
        <v>44</v>
      </c>
      <c r="F38" s="4"/>
      <c r="G38" s="4"/>
      <c r="H38" s="5"/>
      <c r="I38" s="3" t="str">
        <f>E38</f>
        <v>＜短期資金＞</v>
      </c>
      <c r="J38" s="4"/>
      <c r="K38" s="19"/>
      <c r="L38" s="5"/>
      <c r="O38" s="3" t="s">
        <v>40</v>
      </c>
      <c r="P38" s="4"/>
      <c r="Q38" s="4"/>
      <c r="R38" s="4"/>
      <c r="S38" s="4"/>
      <c r="T38" s="4"/>
      <c r="U38" s="16"/>
    </row>
    <row r="39" spans="1:21" ht="18" customHeight="1" x14ac:dyDescent="0.2">
      <c r="A39" s="75"/>
      <c r="B39" s="77"/>
      <c r="C39" s="81"/>
      <c r="D39" s="82"/>
      <c r="E39" s="7" t="s">
        <v>11</v>
      </c>
      <c r="F39" s="11" t="s">
        <v>14</v>
      </c>
      <c r="G39" s="8">
        <v>1.6</v>
      </c>
      <c r="H39" s="9" t="s">
        <v>15</v>
      </c>
      <c r="I39" s="20" t="str">
        <f>E39</f>
        <v>４倍協調</v>
      </c>
      <c r="J39" s="10" t="s">
        <v>14</v>
      </c>
      <c r="K39" s="15">
        <f>G39-0.4</f>
        <v>1.2000000000000002</v>
      </c>
      <c r="L39" s="9" t="s">
        <v>15</v>
      </c>
      <c r="O39" s="6"/>
      <c r="R39" s="11"/>
      <c r="S39" s="11"/>
      <c r="T39" s="11"/>
      <c r="U39" s="17"/>
    </row>
    <row r="40" spans="1:21" ht="16" customHeight="1" x14ac:dyDescent="0.2">
      <c r="A40" s="75"/>
      <c r="B40" s="77"/>
      <c r="C40" s="81"/>
      <c r="D40" s="82"/>
      <c r="E40" s="11"/>
      <c r="F40" s="11"/>
      <c r="G40" s="10"/>
      <c r="H40" s="9"/>
      <c r="I40" s="6"/>
      <c r="J40" s="10"/>
      <c r="K40" s="15"/>
      <c r="L40" s="9"/>
      <c r="O40" s="6" t="s">
        <v>41</v>
      </c>
      <c r="P40" s="11"/>
      <c r="R40" s="11"/>
      <c r="S40" s="11"/>
      <c r="T40" s="11"/>
      <c r="U40" s="17"/>
    </row>
    <row r="41" spans="1:21" ht="18" customHeight="1" x14ac:dyDescent="0.2">
      <c r="A41" s="75"/>
      <c r="B41" s="77"/>
      <c r="C41" s="81"/>
      <c r="D41" s="82"/>
      <c r="E41" s="11" t="s">
        <v>45</v>
      </c>
      <c r="F41" s="11"/>
      <c r="G41" s="10"/>
      <c r="H41" s="9"/>
      <c r="I41" s="6" t="str">
        <f>E41</f>
        <v>＜長期資金＞</v>
      </c>
      <c r="J41" s="10"/>
      <c r="K41" s="15"/>
      <c r="L41" s="9"/>
      <c r="O41" s="6"/>
      <c r="P41" s="11" t="s">
        <v>42</v>
      </c>
      <c r="R41" s="11"/>
      <c r="S41" s="11"/>
      <c r="T41" s="11"/>
      <c r="U41" s="17"/>
    </row>
    <row r="42" spans="1:21" ht="18" customHeight="1" x14ac:dyDescent="0.2">
      <c r="A42" s="75"/>
      <c r="B42" s="77"/>
      <c r="C42" s="81"/>
      <c r="D42" s="82"/>
      <c r="E42" s="7" t="s">
        <v>11</v>
      </c>
      <c r="F42" s="11" t="s">
        <v>14</v>
      </c>
      <c r="G42" s="8">
        <v>1.3</v>
      </c>
      <c r="H42" s="9" t="s">
        <v>15</v>
      </c>
      <c r="I42" s="20" t="str">
        <f>E42</f>
        <v>４倍協調</v>
      </c>
      <c r="J42" s="10" t="s">
        <v>14</v>
      </c>
      <c r="K42" s="15">
        <f>G42-0.4</f>
        <v>0.9</v>
      </c>
      <c r="L42" s="9" t="s">
        <v>15</v>
      </c>
      <c r="O42" s="6"/>
      <c r="P42" s="11"/>
      <c r="Q42" s="11"/>
      <c r="R42" s="11"/>
      <c r="S42" s="11"/>
      <c r="T42" s="11"/>
      <c r="U42" s="17"/>
    </row>
    <row r="43" spans="1:21" ht="16" customHeight="1" x14ac:dyDescent="0.2">
      <c r="A43" s="75"/>
      <c r="B43" s="77"/>
      <c r="C43" s="83"/>
      <c r="D43" s="84"/>
      <c r="I43" s="12"/>
      <c r="J43" s="13"/>
      <c r="K43" s="13"/>
      <c r="L43" s="14"/>
      <c r="O43" s="12"/>
      <c r="P43" s="13"/>
      <c r="Q43" s="13"/>
      <c r="R43" s="13"/>
      <c r="S43" s="13"/>
      <c r="T43" s="13"/>
      <c r="U43" s="18"/>
    </row>
    <row r="44" spans="1:21" ht="18" customHeight="1" x14ac:dyDescent="0.2">
      <c r="A44" s="75"/>
      <c r="B44" s="77"/>
      <c r="C44" s="79" t="s">
        <v>5</v>
      </c>
      <c r="D44" s="80"/>
      <c r="E44" s="3" t="s">
        <v>44</v>
      </c>
      <c r="F44" s="4"/>
      <c r="G44" s="4"/>
      <c r="H44" s="5"/>
      <c r="I44" s="3" t="str">
        <f>E44</f>
        <v>＜短期資金＞</v>
      </c>
      <c r="J44" s="4"/>
      <c r="K44" s="4"/>
      <c r="L44" s="5"/>
      <c r="O44" s="3" t="s">
        <v>20</v>
      </c>
      <c r="P44" s="4"/>
      <c r="Q44" s="4"/>
      <c r="R44" s="4"/>
      <c r="S44" s="4"/>
      <c r="T44" s="4"/>
      <c r="U44" s="16"/>
    </row>
    <row r="45" spans="1:21" ht="18" customHeight="1" x14ac:dyDescent="0.2">
      <c r="A45" s="75"/>
      <c r="B45" s="77"/>
      <c r="C45" s="81"/>
      <c r="D45" s="82"/>
      <c r="E45" s="20" t="s">
        <v>12</v>
      </c>
      <c r="F45" s="7" t="s">
        <v>14</v>
      </c>
      <c r="G45" s="8">
        <v>1.5</v>
      </c>
      <c r="H45" s="9" t="s">
        <v>15</v>
      </c>
      <c r="I45" s="20" t="str">
        <f t="shared" ref="I45:I46" si="3">E45</f>
        <v>３倍協調</v>
      </c>
      <c r="J45" s="7" t="s">
        <v>14</v>
      </c>
      <c r="K45" s="8">
        <f t="shared" ref="K45:K46" si="4">G45-0.4</f>
        <v>1.1000000000000001</v>
      </c>
      <c r="L45" s="9" t="s">
        <v>15</v>
      </c>
      <c r="O45" s="6"/>
      <c r="P45" s="11"/>
      <c r="Q45" s="11"/>
      <c r="R45" s="11"/>
      <c r="S45" s="11"/>
      <c r="T45" s="11"/>
      <c r="U45" s="17"/>
    </row>
    <row r="46" spans="1:21" ht="18" customHeight="1" x14ac:dyDescent="0.2">
      <c r="A46" s="75"/>
      <c r="B46" s="77"/>
      <c r="C46" s="81"/>
      <c r="D46" s="82"/>
      <c r="E46" s="20" t="s">
        <v>13</v>
      </c>
      <c r="F46" s="7" t="s">
        <v>14</v>
      </c>
      <c r="G46" s="8">
        <v>1.3</v>
      </c>
      <c r="H46" s="9" t="s">
        <v>15</v>
      </c>
      <c r="I46" s="20" t="str">
        <f t="shared" si="3"/>
        <v>２倍協調</v>
      </c>
      <c r="J46" s="7" t="s">
        <v>14</v>
      </c>
      <c r="K46" s="8">
        <f t="shared" si="4"/>
        <v>0.9</v>
      </c>
      <c r="L46" s="9" t="s">
        <v>15</v>
      </c>
      <c r="O46" s="6" t="s">
        <v>21</v>
      </c>
      <c r="P46" s="11"/>
      <c r="Q46" s="11"/>
      <c r="R46" s="11"/>
      <c r="S46" s="11"/>
      <c r="T46" s="11"/>
      <c r="U46" s="17"/>
    </row>
    <row r="47" spans="1:21" ht="16" customHeight="1" x14ac:dyDescent="0.2">
      <c r="A47" s="75"/>
      <c r="B47" s="77"/>
      <c r="C47" s="81"/>
      <c r="D47" s="82"/>
      <c r="E47" s="6"/>
      <c r="F47" s="7"/>
      <c r="G47" s="10"/>
      <c r="H47" s="9"/>
      <c r="I47" s="6"/>
      <c r="J47" s="7"/>
      <c r="K47" s="8"/>
      <c r="L47" s="9"/>
      <c r="O47" s="6"/>
      <c r="P47" s="11" t="s">
        <v>43</v>
      </c>
      <c r="Q47" s="11"/>
      <c r="R47" s="11"/>
      <c r="S47" s="11"/>
      <c r="T47" s="11"/>
      <c r="U47" s="17"/>
    </row>
    <row r="48" spans="1:21" ht="18" customHeight="1" x14ac:dyDescent="0.2">
      <c r="A48" s="75"/>
      <c r="B48" s="77"/>
      <c r="C48" s="81"/>
      <c r="D48" s="82"/>
      <c r="E48" s="6" t="s">
        <v>45</v>
      </c>
      <c r="F48" s="7"/>
      <c r="G48" s="10"/>
      <c r="H48" s="9"/>
      <c r="I48" s="6" t="str">
        <f t="shared" ref="I48:I50" si="5">E48</f>
        <v>＜長期資金＞</v>
      </c>
      <c r="J48" s="7"/>
      <c r="K48" s="8"/>
      <c r="L48" s="9"/>
      <c r="O48" s="6"/>
      <c r="P48" s="11"/>
      <c r="Q48" s="11"/>
      <c r="R48" s="11"/>
      <c r="S48" s="11"/>
      <c r="T48" s="11"/>
      <c r="U48" s="17"/>
    </row>
    <row r="49" spans="1:21" ht="18" customHeight="1" x14ac:dyDescent="0.2">
      <c r="A49" s="75"/>
      <c r="B49" s="77"/>
      <c r="C49" s="81"/>
      <c r="D49" s="82"/>
      <c r="E49" s="20" t="s">
        <v>12</v>
      </c>
      <c r="F49" s="7" t="s">
        <v>14</v>
      </c>
      <c r="G49" s="8">
        <v>1.2</v>
      </c>
      <c r="H49" s="9" t="s">
        <v>15</v>
      </c>
      <c r="I49" s="20" t="str">
        <f t="shared" si="5"/>
        <v>３倍協調</v>
      </c>
      <c r="J49" s="7" t="s">
        <v>14</v>
      </c>
      <c r="K49" s="8">
        <f t="shared" ref="K49:K50" si="6">G49-0.4</f>
        <v>0.79999999999999993</v>
      </c>
      <c r="L49" s="9" t="s">
        <v>15</v>
      </c>
      <c r="O49" s="6"/>
      <c r="P49" s="11"/>
      <c r="Q49" s="11"/>
      <c r="R49" s="11"/>
      <c r="S49" s="11"/>
      <c r="T49" s="11"/>
      <c r="U49" s="17"/>
    </row>
    <row r="50" spans="1:21" ht="18" customHeight="1" x14ac:dyDescent="0.2">
      <c r="A50" s="75"/>
      <c r="B50" s="77"/>
      <c r="C50" s="81"/>
      <c r="D50" s="82"/>
      <c r="E50" s="20" t="s">
        <v>13</v>
      </c>
      <c r="F50" s="7" t="s">
        <v>14</v>
      </c>
      <c r="G50" s="8">
        <v>1</v>
      </c>
      <c r="H50" s="9" t="s">
        <v>15</v>
      </c>
      <c r="I50" s="20" t="str">
        <f t="shared" si="5"/>
        <v>２倍協調</v>
      </c>
      <c r="J50" s="7" t="s">
        <v>14</v>
      </c>
      <c r="K50" s="8">
        <f t="shared" si="6"/>
        <v>0.6</v>
      </c>
      <c r="L50" s="9" t="s">
        <v>15</v>
      </c>
      <c r="O50" s="6"/>
      <c r="P50" s="11"/>
      <c r="Q50" s="11"/>
      <c r="R50" s="11"/>
      <c r="S50" s="11"/>
      <c r="T50" s="11"/>
      <c r="U50" s="17"/>
    </row>
    <row r="51" spans="1:21" ht="16" customHeight="1" x14ac:dyDescent="0.2">
      <c r="A51" s="75"/>
      <c r="B51" s="78"/>
      <c r="C51" s="83"/>
      <c r="D51" s="84"/>
      <c r="E51" s="12"/>
      <c r="F51" s="13"/>
      <c r="G51" s="13"/>
      <c r="H51" s="14"/>
      <c r="I51" s="12"/>
      <c r="J51" s="13"/>
      <c r="K51" s="13"/>
      <c r="L51" s="14"/>
      <c r="M51" s="6"/>
      <c r="N51" s="17"/>
      <c r="O51" s="12"/>
      <c r="P51" s="13"/>
      <c r="Q51" s="13"/>
      <c r="R51" s="13"/>
      <c r="S51" s="13"/>
      <c r="T51" s="13"/>
      <c r="U51" s="18"/>
    </row>
    <row r="52" spans="1:21" ht="18" customHeight="1" x14ac:dyDescent="0.2">
      <c r="A52" s="64" t="s">
        <v>50</v>
      </c>
      <c r="B52" s="65" t="s">
        <v>49</v>
      </c>
      <c r="C52" s="66"/>
      <c r="D52" s="67"/>
      <c r="E52" s="23" t="s">
        <v>44</v>
      </c>
      <c r="F52" s="24"/>
      <c r="G52" s="24"/>
      <c r="H52" s="25"/>
      <c r="I52" s="23" t="str">
        <f>E52</f>
        <v>＜短期資金＞</v>
      </c>
      <c r="J52" s="24"/>
      <c r="K52" s="26"/>
      <c r="L52" s="25"/>
      <c r="M52" s="27"/>
      <c r="N52" s="28"/>
      <c r="O52" s="23" t="s">
        <v>51</v>
      </c>
      <c r="P52" s="24"/>
      <c r="Q52" s="24"/>
      <c r="R52" s="24"/>
      <c r="S52" s="24"/>
      <c r="T52" s="24"/>
      <c r="U52" s="29"/>
    </row>
    <row r="53" spans="1:21" ht="18" customHeight="1" x14ac:dyDescent="0.2">
      <c r="A53" s="64"/>
      <c r="B53" s="68"/>
      <c r="C53" s="69"/>
      <c r="D53" s="70"/>
      <c r="E53" s="30" t="s">
        <v>13</v>
      </c>
      <c r="F53" s="31" t="s">
        <v>14</v>
      </c>
      <c r="G53" s="32">
        <v>1.3</v>
      </c>
      <c r="H53" s="33" t="s">
        <v>15</v>
      </c>
      <c r="I53" s="30" t="str">
        <f>E53</f>
        <v>２倍協調</v>
      </c>
      <c r="J53" s="34" t="s">
        <v>14</v>
      </c>
      <c r="K53" s="35">
        <f>G53-0.4</f>
        <v>0.9</v>
      </c>
      <c r="L53" s="33" t="s">
        <v>15</v>
      </c>
      <c r="M53" s="27"/>
      <c r="N53" s="28"/>
      <c r="O53" s="27"/>
      <c r="P53" s="36"/>
      <c r="Q53" s="31"/>
      <c r="R53" s="31"/>
      <c r="S53" s="31"/>
      <c r="T53" s="31"/>
      <c r="U53" s="28"/>
    </row>
    <row r="54" spans="1:21" ht="16" customHeight="1" x14ac:dyDescent="0.2">
      <c r="A54" s="64"/>
      <c r="B54" s="68"/>
      <c r="C54" s="69"/>
      <c r="D54" s="70"/>
      <c r="E54" s="27"/>
      <c r="F54" s="31"/>
      <c r="G54" s="34"/>
      <c r="H54" s="33"/>
      <c r="I54" s="27"/>
      <c r="J54" s="34"/>
      <c r="K54" s="35"/>
      <c r="L54" s="33"/>
      <c r="M54" s="27"/>
      <c r="N54" s="28"/>
      <c r="O54" s="27" t="s">
        <v>25</v>
      </c>
      <c r="P54" s="31"/>
      <c r="Q54" s="31"/>
      <c r="R54" s="31"/>
      <c r="S54" s="31"/>
      <c r="T54" s="31"/>
      <c r="U54" s="28"/>
    </row>
    <row r="55" spans="1:21" ht="18" customHeight="1" x14ac:dyDescent="0.2">
      <c r="A55" s="64"/>
      <c r="B55" s="68"/>
      <c r="C55" s="69"/>
      <c r="D55" s="70"/>
      <c r="E55" s="27" t="s">
        <v>45</v>
      </c>
      <c r="F55" s="31"/>
      <c r="G55" s="34"/>
      <c r="H55" s="33"/>
      <c r="I55" s="27" t="str">
        <f>E55</f>
        <v>＜長期資金＞</v>
      </c>
      <c r="J55" s="34"/>
      <c r="K55" s="35"/>
      <c r="L55" s="33"/>
      <c r="M55" s="27"/>
      <c r="N55" s="28"/>
      <c r="O55" s="27"/>
      <c r="P55" s="50" t="s">
        <v>52</v>
      </c>
      <c r="Q55" s="51"/>
      <c r="R55" s="51"/>
      <c r="S55" s="51"/>
      <c r="T55" s="51"/>
      <c r="U55" s="52"/>
    </row>
    <row r="56" spans="1:21" ht="18" customHeight="1" x14ac:dyDescent="0.2">
      <c r="A56" s="64"/>
      <c r="B56" s="68"/>
      <c r="C56" s="69"/>
      <c r="D56" s="70"/>
      <c r="E56" s="30" t="s">
        <v>13</v>
      </c>
      <c r="F56" s="31" t="s">
        <v>14</v>
      </c>
      <c r="G56" s="32">
        <v>1</v>
      </c>
      <c r="H56" s="33" t="s">
        <v>15</v>
      </c>
      <c r="I56" s="30" t="str">
        <f>E56</f>
        <v>２倍協調</v>
      </c>
      <c r="J56" s="34" t="s">
        <v>14</v>
      </c>
      <c r="K56" s="35">
        <f>G56-0.4</f>
        <v>0.6</v>
      </c>
      <c r="L56" s="33" t="s">
        <v>15</v>
      </c>
      <c r="M56" s="27"/>
      <c r="N56" s="28"/>
      <c r="O56" s="27"/>
      <c r="P56" s="51"/>
      <c r="Q56" s="51"/>
      <c r="R56" s="51"/>
      <c r="S56" s="51"/>
      <c r="T56" s="51"/>
      <c r="U56" s="52"/>
    </row>
    <row r="57" spans="1:21" ht="16" customHeight="1" x14ac:dyDescent="0.2">
      <c r="A57" s="64"/>
      <c r="B57" s="68"/>
      <c r="C57" s="69"/>
      <c r="D57" s="70"/>
      <c r="E57" s="27"/>
      <c r="F57" s="31"/>
      <c r="G57" s="31"/>
      <c r="H57" s="33"/>
      <c r="I57" s="27"/>
      <c r="J57" s="31"/>
      <c r="K57" s="31"/>
      <c r="L57" s="33"/>
      <c r="M57" s="27"/>
      <c r="N57" s="28"/>
      <c r="O57" s="27"/>
      <c r="P57" s="51"/>
      <c r="Q57" s="51"/>
      <c r="R57" s="51"/>
      <c r="S57" s="51"/>
      <c r="T57" s="51"/>
      <c r="U57" s="52"/>
    </row>
    <row r="58" spans="1:21" ht="16" customHeight="1" x14ac:dyDescent="0.2">
      <c r="A58" s="64"/>
      <c r="B58" s="68"/>
      <c r="C58" s="69"/>
      <c r="D58" s="70"/>
      <c r="E58" s="27"/>
      <c r="F58" s="31"/>
      <c r="G58" s="31"/>
      <c r="H58" s="33"/>
      <c r="I58" s="27"/>
      <c r="J58" s="31"/>
      <c r="K58" s="31"/>
      <c r="L58" s="33"/>
      <c r="M58" s="27"/>
      <c r="N58" s="28"/>
      <c r="O58" s="27"/>
      <c r="P58" s="53"/>
      <c r="Q58" s="53"/>
      <c r="R58" s="53"/>
      <c r="S58" s="53"/>
      <c r="T58" s="53"/>
      <c r="U58" s="54"/>
    </row>
    <row r="59" spans="1:21" ht="16" customHeight="1" x14ac:dyDescent="0.2">
      <c r="A59" s="64"/>
      <c r="B59" s="68"/>
      <c r="C59" s="69"/>
      <c r="D59" s="70"/>
      <c r="E59" s="27"/>
      <c r="F59" s="31"/>
      <c r="G59" s="31"/>
      <c r="H59" s="33"/>
      <c r="I59" s="27"/>
      <c r="J59" s="31"/>
      <c r="K59" s="31"/>
      <c r="L59" s="33"/>
      <c r="M59" s="27"/>
      <c r="N59" s="28"/>
      <c r="O59" s="27"/>
      <c r="P59" s="53"/>
      <c r="Q59" s="53"/>
      <c r="R59" s="53"/>
      <c r="S59" s="53"/>
      <c r="T59" s="53"/>
      <c r="U59" s="54"/>
    </row>
    <row r="60" spans="1:21" ht="16" customHeight="1" x14ac:dyDescent="0.2">
      <c r="A60" s="64"/>
      <c r="B60" s="68"/>
      <c r="C60" s="69"/>
      <c r="D60" s="70"/>
      <c r="E60" s="27"/>
      <c r="F60" s="31"/>
      <c r="G60" s="31"/>
      <c r="H60" s="33"/>
      <c r="I60" s="27"/>
      <c r="J60" s="31"/>
      <c r="K60" s="31"/>
      <c r="L60" s="33"/>
      <c r="M60" s="27"/>
      <c r="N60" s="28"/>
      <c r="O60" s="27"/>
      <c r="P60" s="31"/>
      <c r="Q60" s="31"/>
      <c r="R60" s="31"/>
      <c r="S60" s="31"/>
      <c r="T60" s="31"/>
      <c r="U60" s="28"/>
    </row>
    <row r="61" spans="1:21" ht="16" customHeight="1" x14ac:dyDescent="0.2">
      <c r="A61" s="64"/>
      <c r="B61" s="68"/>
      <c r="C61" s="69"/>
      <c r="D61" s="70"/>
      <c r="E61" s="27"/>
      <c r="F61" s="31"/>
      <c r="G61" s="31"/>
      <c r="H61" s="33"/>
      <c r="I61" s="27"/>
      <c r="J61" s="31"/>
      <c r="K61" s="31"/>
      <c r="L61" s="33"/>
      <c r="M61" s="27"/>
      <c r="N61" s="28"/>
      <c r="O61" s="27"/>
      <c r="P61" s="31"/>
      <c r="Q61" s="31"/>
      <c r="R61" s="31"/>
      <c r="S61" s="31"/>
      <c r="T61" s="31"/>
      <c r="U61" s="28"/>
    </row>
    <row r="62" spans="1:21" ht="16" customHeight="1" x14ac:dyDescent="0.2">
      <c r="A62" s="64"/>
      <c r="B62" s="68"/>
      <c r="C62" s="69"/>
      <c r="D62" s="70"/>
      <c r="E62" s="27"/>
      <c r="F62" s="31"/>
      <c r="G62" s="31"/>
      <c r="H62" s="33"/>
      <c r="I62" s="27"/>
      <c r="J62" s="31"/>
      <c r="K62" s="31"/>
      <c r="L62" s="33"/>
      <c r="M62" s="27"/>
      <c r="N62" s="28"/>
      <c r="O62" s="27"/>
      <c r="P62" s="31"/>
      <c r="Q62" s="31"/>
      <c r="R62" s="31"/>
      <c r="S62" s="31"/>
      <c r="T62" s="31"/>
      <c r="U62" s="28"/>
    </row>
    <row r="63" spans="1:21" ht="16" customHeight="1" x14ac:dyDescent="0.2">
      <c r="A63" s="64"/>
      <c r="B63" s="68"/>
      <c r="C63" s="69"/>
      <c r="D63" s="70"/>
      <c r="E63" s="27"/>
      <c r="F63" s="31"/>
      <c r="G63" s="31"/>
      <c r="H63" s="33"/>
      <c r="I63" s="27"/>
      <c r="J63" s="31"/>
      <c r="K63" s="31"/>
      <c r="L63" s="33"/>
      <c r="M63" s="27"/>
      <c r="N63" s="28"/>
      <c r="O63" s="27"/>
      <c r="P63" s="31"/>
      <c r="Q63" s="31"/>
      <c r="R63" s="31"/>
      <c r="S63" s="31"/>
      <c r="T63" s="31"/>
      <c r="U63" s="28"/>
    </row>
    <row r="64" spans="1:21" ht="16" customHeight="1" x14ac:dyDescent="0.2">
      <c r="A64" s="64"/>
      <c r="B64" s="68"/>
      <c r="C64" s="69"/>
      <c r="D64" s="70"/>
      <c r="E64" s="27"/>
      <c r="F64" s="31"/>
      <c r="G64" s="31"/>
      <c r="H64" s="33"/>
      <c r="I64" s="27"/>
      <c r="J64" s="31"/>
      <c r="K64" s="31"/>
      <c r="L64" s="33"/>
      <c r="M64" s="27"/>
      <c r="N64" s="28"/>
      <c r="O64" s="27"/>
      <c r="P64" s="31"/>
      <c r="Q64" s="31"/>
      <c r="R64" s="31"/>
      <c r="S64" s="31"/>
      <c r="T64" s="31"/>
      <c r="U64" s="28"/>
    </row>
    <row r="65" spans="1:21" ht="16" customHeight="1" x14ac:dyDescent="0.2">
      <c r="A65" s="64"/>
      <c r="B65" s="68"/>
      <c r="C65" s="69"/>
      <c r="D65" s="70"/>
      <c r="E65" s="27"/>
      <c r="F65" s="31"/>
      <c r="G65" s="31"/>
      <c r="H65" s="33"/>
      <c r="I65" s="27"/>
      <c r="J65" s="31"/>
      <c r="K65" s="31"/>
      <c r="L65" s="33"/>
      <c r="M65" s="27"/>
      <c r="N65" s="28"/>
      <c r="O65" s="27"/>
      <c r="P65" s="31"/>
      <c r="Q65" s="31"/>
      <c r="R65" s="31"/>
      <c r="S65" s="31"/>
      <c r="T65" s="31"/>
      <c r="U65" s="28"/>
    </row>
    <row r="66" spans="1:21" ht="11" customHeight="1" x14ac:dyDescent="0.2">
      <c r="A66" s="64"/>
      <c r="B66" s="71"/>
      <c r="C66" s="72"/>
      <c r="D66" s="73"/>
      <c r="E66" s="37"/>
      <c r="F66" s="38"/>
      <c r="G66" s="38"/>
      <c r="H66" s="39"/>
      <c r="I66" s="37"/>
      <c r="J66" s="38"/>
      <c r="K66" s="38"/>
      <c r="L66" s="39"/>
      <c r="M66" s="37"/>
      <c r="N66" s="40"/>
      <c r="O66" s="37"/>
      <c r="P66" s="38"/>
      <c r="Q66" s="38"/>
      <c r="R66" s="38"/>
      <c r="S66" s="38"/>
      <c r="T66" s="38"/>
      <c r="U66" s="40"/>
    </row>
    <row r="67" spans="1:21" s="85" customFormat="1" ht="14" customHeight="1" x14ac:dyDescent="0.2">
      <c r="B67" s="85" t="s">
        <v>46</v>
      </c>
      <c r="H67" s="86"/>
      <c r="L67" s="86"/>
    </row>
  </sheetData>
  <mergeCells count="22">
    <mergeCell ref="P55:U59"/>
    <mergeCell ref="B28:D37"/>
    <mergeCell ref="A52:A66"/>
    <mergeCell ref="B52:D66"/>
    <mergeCell ref="S1:U1"/>
    <mergeCell ref="C22:D27"/>
    <mergeCell ref="C5:D21"/>
    <mergeCell ref="A38:A51"/>
    <mergeCell ref="B38:B51"/>
    <mergeCell ref="A28:A37"/>
    <mergeCell ref="C38:D43"/>
    <mergeCell ref="C44:D51"/>
    <mergeCell ref="A5:A27"/>
    <mergeCell ref="B5:B27"/>
    <mergeCell ref="O2:U4"/>
    <mergeCell ref="M4:N4"/>
    <mergeCell ref="M2:N3"/>
    <mergeCell ref="I4:L4"/>
    <mergeCell ref="E4:H4"/>
    <mergeCell ref="A2:D4"/>
    <mergeCell ref="E2:H3"/>
    <mergeCell ref="I2:L3"/>
  </mergeCells>
  <phoneticPr fontId="1"/>
  <pageMargins left="0.70866141732283472" right="0" top="0.35433070866141736" bottom="0.1574803149606299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別表（利率）</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0700085</cp:lastModifiedBy>
  <cp:lastPrinted>2022-03-07T05:01:49Z</cp:lastPrinted>
  <dcterms:created xsi:type="dcterms:W3CDTF">2018-05-22T07:18:40Z</dcterms:created>
  <dcterms:modified xsi:type="dcterms:W3CDTF">2022-10-24T07:10:58Z</dcterms:modified>
</cp:coreProperties>
</file>