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9\R0209_100の指標_Excel\"/>
    </mc:Choice>
  </mc:AlternateContent>
  <bookViews>
    <workbookView xWindow="3540" yWindow="345" windowWidth="19230" windowHeight="11250"/>
  </bookViews>
  <sheets>
    <sheet name="33.製造業の事業所数" sheetId="4" r:id="rId1"/>
  </sheets>
  <definedNames>
    <definedName name="_xlnm.Print_Area" localSheetId="0">'33.製造業の事業所数'!$A$1:$M$77</definedName>
  </definedNames>
  <calcPr calcId="162913"/>
</workbook>
</file>

<file path=xl/calcChain.xml><?xml version="1.0" encoding="utf-8"?>
<calcChain xmlns="http://schemas.openxmlformats.org/spreadsheetml/2006/main">
  <c r="E52" i="4" l="1"/>
  <c r="C6" i="4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E5" i="4"/>
  <c r="D5" i="4"/>
  <c r="C5" i="4"/>
  <c r="U6" i="4" l="1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" i="4"/>
</calcChain>
</file>

<file path=xl/sharedStrings.xml><?xml version="1.0" encoding="utf-8"?>
<sst xmlns="http://schemas.openxmlformats.org/spreadsheetml/2006/main" count="106" uniqueCount="98">
  <si>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</si>
  <si>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</si>
  <si>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</si>
  <si>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</si>
  <si>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</si>
  <si>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</si>
  <si>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</si>
  <si>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</si>
  <si>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</si>
  <si>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</si>
  <si>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</si>
  <si>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</si>
  <si>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－</t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</si>
  <si>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</si>
  <si>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</si>
  <si>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</si>
  <si>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</si>
  <si>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</si>
  <si>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</si>
  <si>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</si>
  <si>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</si>
  <si>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</si>
  <si>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</si>
  <si>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</si>
  <si>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</si>
  <si>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</si>
  <si>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</si>
  <si>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</si>
  <si>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</si>
  <si>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</si>
  <si>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</si>
  <si>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</si>
  <si>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</si>
  <si>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</si>
  <si>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</si>
  <si>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</si>
  <si>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</si>
  <si>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</si>
  <si>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</si>
  <si>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</si>
  <si>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</si>
  <si>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</si>
  <si>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</si>
  <si>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</si>
  <si>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</si>
  <si>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</si>
  <si>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</si>
  <si>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</si>
  <si>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</si>
  <si>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</si>
  <si>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</si>
  <si>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</si>
  <si>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</si>
  <si>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</si>
  <si>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</si>
  <si>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</si>
  <si>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</si>
  <si>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</si>
  <si>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</si>
  <si>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平19</t>
    <rPh sb="0" eb="1">
      <t>ヘイ</t>
    </rPh>
    <phoneticPr fontId="9"/>
  </si>
  <si>
    <t>注）</t>
    <rPh sb="0" eb="1">
      <t>チュウ</t>
    </rPh>
    <phoneticPr fontId="2"/>
  </si>
  <si>
    <t>（事業所）</t>
    <rPh sb="1" eb="4">
      <t>ジギョウショ</t>
    </rPh>
    <phoneticPr fontId="2"/>
  </si>
  <si>
    <t>製造業の事業所数</t>
    <rPh sb="0" eb="3">
      <t>セイゾウギョウ</t>
    </rPh>
    <rPh sb="4" eb="7">
      <t>ジギョウショ</t>
    </rPh>
    <rPh sb="7" eb="8">
      <t>スウ</t>
    </rPh>
    <phoneticPr fontId="2"/>
  </si>
  <si>
    <t>製造業事業所：一般的に工場、製作所、製造所あるいは加工所などと呼ばれているような、一区画を占めて主として製造又は加工を行っているもの。</t>
    <rPh sb="0" eb="2">
      <t>セイゾウ</t>
    </rPh>
    <rPh sb="2" eb="3">
      <t>ギョウ</t>
    </rPh>
    <rPh sb="3" eb="6">
      <t>ジギョウショ</t>
    </rPh>
    <phoneticPr fontId="2"/>
  </si>
  <si>
    <r>
      <t>指標値</t>
    </r>
    <r>
      <rPr>
        <sz val="8"/>
        <rFont val="ＭＳ Ｐゴシック"/>
        <family val="3"/>
        <charset val="128"/>
      </rPr>
      <t>（事業所）</t>
    </r>
    <rPh sb="0" eb="2">
      <t>シヒョウ</t>
    </rPh>
    <rPh sb="2" eb="3">
      <t>アタイ</t>
    </rPh>
    <rPh sb="4" eb="7">
      <t>ジギョウショ</t>
    </rPh>
    <phoneticPr fontId="2"/>
  </si>
  <si>
    <t>３３．製造業の事業所数（従業者4人以上の事業所）</t>
    <rPh sb="3" eb="5">
      <t>セイゾウ</t>
    </rPh>
    <rPh sb="5" eb="6">
      <t>ギョウ</t>
    </rPh>
    <rPh sb="7" eb="10">
      <t>ジギョウショ</t>
    </rPh>
    <rPh sb="10" eb="11">
      <t>スウ</t>
    </rPh>
    <rPh sb="12" eb="15">
      <t>ジュウギョウシャ</t>
    </rPh>
    <rPh sb="16" eb="19">
      <t>ニンイジョウ</t>
    </rPh>
    <rPh sb="20" eb="23">
      <t>ジギョウショ</t>
    </rPh>
    <phoneticPr fontId="2"/>
  </si>
  <si>
    <t>全国</t>
    <rPh sb="0" eb="2">
      <t>ゼンコク</t>
    </rPh>
    <phoneticPr fontId="1"/>
  </si>
  <si>
    <t>製造業の従事者数</t>
    <rPh sb="0" eb="3">
      <t>セイゾウギョウ</t>
    </rPh>
    <rPh sb="4" eb="7">
      <t>ジュウジシャ</t>
    </rPh>
    <rPh sb="7" eb="8">
      <t>スウ</t>
    </rPh>
    <phoneticPr fontId="2"/>
  </si>
  <si>
    <t>○　</t>
    <phoneticPr fontId="9"/>
  </si>
  <si>
    <t>○　</t>
    <phoneticPr fontId="9"/>
  </si>
  <si>
    <t>事業所</t>
    <rPh sb="0" eb="3">
      <t>ジギョウショ</t>
    </rPh>
    <phoneticPr fontId="1"/>
  </si>
  <si>
    <t>順位</t>
    <rPh sb="0" eb="2">
      <t>ジュンイ</t>
    </rPh>
    <phoneticPr fontId="1"/>
  </si>
  <si>
    <t>従業者数</t>
    <rPh sb="0" eb="3">
      <t>ジュウギョウシャ</t>
    </rPh>
    <rPh sb="3" eb="4">
      <t>スウ</t>
    </rPh>
    <phoneticPr fontId="1"/>
  </si>
  <si>
    <t>人（35位）</t>
    <rPh sb="0" eb="1">
      <t>ニン</t>
    </rPh>
    <rPh sb="4" eb="5">
      <t>イ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</si>
  <si>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</si>
  <si>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</si>
  <si>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</si>
  <si>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</si>
  <si>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</si>
  <si>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</si>
  <si>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</si>
  <si>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</si>
  <si>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</si>
  <si>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平20</t>
    <rPh sb="0" eb="1">
      <t>ヘイ</t>
    </rPh>
    <phoneticPr fontId="2"/>
  </si>
  <si>
    <t>工業統計調査</t>
    <rPh sb="0" eb="2">
      <t>コウギョウ</t>
    </rPh>
    <rPh sb="2" eb="4">
      <t>トウケイ</t>
    </rPh>
    <rPh sb="4" eb="6">
      <t>チョウサ</t>
    </rPh>
    <phoneticPr fontId="2"/>
  </si>
  <si>
    <t>調査周期：毎年</t>
    <rPh sb="0" eb="2">
      <t>チョウサ</t>
    </rPh>
    <rPh sb="2" eb="4">
      <t>シュウキ</t>
    </rPh>
    <rPh sb="5" eb="7">
      <t>マイネン</t>
    </rPh>
    <phoneticPr fontId="9"/>
  </si>
  <si>
    <t>平21</t>
    <rPh sb="0" eb="1">
      <t>ヘイ</t>
    </rPh>
    <phoneticPr fontId="2"/>
  </si>
  <si>
    <t>資料出所：経済産業省「工業統計調査」</t>
    <rPh sb="0" eb="2">
      <t>シリョウ</t>
    </rPh>
    <rPh sb="2" eb="4">
      <t>シュッショ</t>
    </rPh>
    <rPh sb="5" eb="7">
      <t>ケイザイ</t>
    </rPh>
    <rPh sb="7" eb="10">
      <t>サンギョウショウ</t>
    </rPh>
    <rPh sb="11" eb="13">
      <t>コウギョウ</t>
    </rPh>
    <rPh sb="13" eb="15">
      <t>トウケイ</t>
    </rPh>
    <rPh sb="15" eb="17">
      <t>チョウサ</t>
    </rPh>
    <phoneticPr fontId="9"/>
  </si>
  <si>
    <t>平22</t>
    <rPh sb="0" eb="1">
      <t>ヘイ</t>
    </rPh>
    <phoneticPr fontId="2"/>
  </si>
  <si>
    <t>全　　国</t>
    <rPh sb="0" eb="1">
      <t>ゼン</t>
    </rPh>
    <rPh sb="3" eb="4">
      <t>クニ</t>
    </rPh>
    <phoneticPr fontId="1"/>
  </si>
  <si>
    <t>調査期日：令和元年6月1日</t>
    <rPh sb="0" eb="2">
      <t>チョウサ</t>
    </rPh>
    <rPh sb="2" eb="4">
      <t>キジツ</t>
    </rPh>
    <rPh sb="5" eb="7">
      <t>レイワ</t>
    </rPh>
    <rPh sb="7" eb="9">
      <t>ガンネン</t>
    </rPh>
    <rPh sb="9" eb="10">
      <t>ヘイネン</t>
    </rPh>
    <rPh sb="10" eb="11">
      <t>ガツ</t>
    </rPh>
    <rPh sb="12" eb="13">
      <t>ニチ</t>
    </rPh>
    <phoneticPr fontId="9"/>
  </si>
  <si>
    <t>平18</t>
    <rPh sb="0" eb="1">
      <t>ヘイ</t>
    </rPh>
    <phoneticPr fontId="9"/>
  </si>
  <si>
    <t>30年</t>
    <rPh sb="2" eb="3">
      <t>ネン</t>
    </rPh>
    <phoneticPr fontId="2"/>
  </si>
  <si>
    <t>基礎データ（平成30年） 　</t>
    <rPh sb="0" eb="2">
      <t>キソ</t>
    </rPh>
    <rPh sb="6" eb="8">
      <t>ヘイセイ</t>
    </rPh>
    <rPh sb="10" eb="11">
      <t>ネン</t>
    </rPh>
    <rPh sb="11" eb="12">
      <t>セイネン</t>
    </rPh>
    <phoneticPr fontId="2"/>
  </si>
  <si>
    <t xml:space="preserve">参考指標（平成30年） </t>
    <rPh sb="0" eb="2">
      <t>サンコウ</t>
    </rPh>
    <rPh sb="2" eb="4">
      <t>シヒョウ</t>
    </rPh>
    <rPh sb="5" eb="7">
      <t>ヘイセイ</t>
    </rPh>
    <phoneticPr fontId="2"/>
  </si>
  <si>
    <t>　大分県の平成30年の製造業の事業所数は1,404事業所で、平成29年から55事業所減少し、全国39位となっている。</t>
    <rPh sb="1" eb="3">
      <t>オオイタ</t>
    </rPh>
    <rPh sb="3" eb="4">
      <t>ケン</t>
    </rPh>
    <rPh sb="5" eb="7">
      <t>ヘイセイ</t>
    </rPh>
    <rPh sb="9" eb="10">
      <t>ネン</t>
    </rPh>
    <rPh sb="10" eb="11">
      <t>ヘイネン</t>
    </rPh>
    <rPh sb="11" eb="14">
      <t>セイゾウギョウ</t>
    </rPh>
    <rPh sb="15" eb="18">
      <t>ジギョウショ</t>
    </rPh>
    <rPh sb="18" eb="19">
      <t>スウ</t>
    </rPh>
    <rPh sb="25" eb="28">
      <t>ジギョウショ</t>
    </rPh>
    <rPh sb="30" eb="32">
      <t>ヘイセイ</t>
    </rPh>
    <rPh sb="34" eb="35">
      <t>ネン</t>
    </rPh>
    <rPh sb="39" eb="42">
      <t>ジギョウショ</t>
    </rPh>
    <rPh sb="42" eb="44">
      <t>ゲンショウ</t>
    </rPh>
    <rPh sb="46" eb="48">
      <t>ゼンコク</t>
    </rPh>
    <rPh sb="50" eb="51">
      <t>イ</t>
    </rPh>
    <phoneticPr fontId="9"/>
  </si>
  <si>
    <t>平成23年、27年は、経済センサス-活動調査による。</t>
    <rPh sb="0" eb="2">
      <t>ヘイセイ</t>
    </rPh>
    <rPh sb="4" eb="5">
      <t>ネン</t>
    </rPh>
    <rPh sb="8" eb="9">
      <t>ネン</t>
    </rPh>
    <rPh sb="11" eb="13">
      <t>ケイザイ</t>
    </rPh>
    <rPh sb="18" eb="20">
      <t>カツドウ</t>
    </rPh>
    <rPh sb="20" eb="22">
      <t>チョウサ</t>
    </rPh>
    <phoneticPr fontId="2"/>
  </si>
  <si>
    <t>－平成30年－　</t>
    <rPh sb="1" eb="3">
      <t>ヘイセイ</t>
    </rPh>
    <rPh sb="5" eb="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</si>
</sst>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[DBNum3][$-411]0"/>
    <numFmt numFmtId="182" formatCode="#,##0.0;[Red]\-#,##0.0"/>
    <numFmt numFmtId="183" formatCode="#,##0.0_ "/>
    <numFmt numFmtId="184" formatCode="0.0_ "/>
    <numFmt numFmtId="185" formatCode="#,##0.0"/>
    <numFmt numFmtId="186" formatCode="#,##0.0;&quot;▲ &quot;#,##0.0"/>
    <numFmt numFmtId="187" formatCode="#,##0;&quot;▲ &quot;#,##0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u/>
      <sz val="10.45"/>
      <color indexed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9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4" fillId="0" borderId="0"/>
    <xf numFmtId="0" fontId="4" fillId="0" borderId="0"/>
    <xf numFmtId="0" fontId="12" fillId="0" borderId="0"/>
  </cellStyleXfs>
  <cellXfs count="190">
    <xf numFmtId="0" fontId="0" fillId="0" borderId="0" xfId="0">
      <alignment vertical="center"/>
    </xf>
    <xf numFmtId="0" fontId="3" fillId="0" borderId="0" xfId="8" applyFont="1" applyFill="1" applyBorder="1" applyAlignment="1">
      <alignment horizontal="center" vertical="center"/>
    </xf>
    <xf numFmtId="49" fontId="3" fillId="0" borderId="0" xfId="8" applyNumberFormat="1" applyFont="1" applyFill="1" applyBorder="1" applyAlignment="1">
      <alignment horizontal="left" vertical="center" indent="1"/>
    </xf>
    <xf numFmtId="0" fontId="3" fillId="0" borderId="0" xfId="8" applyFont="1" applyFill="1" applyBorder="1" applyAlignment="1">
      <alignment horizontal="left" vertical="center" indent="1"/>
    </xf>
    <xf numFmtId="178" fontId="3" fillId="0" borderId="0" xfId="8" applyNumberFormat="1" applyFont="1" applyFill="1" applyBorder="1" applyAlignment="1">
      <alignment vertical="center"/>
    </xf>
    <xf numFmtId="180" fontId="16" fillId="0" borderId="0" xfId="9" applyNumberFormat="1" applyFont="1" applyFill="1" applyBorder="1" applyAlignment="1">
      <alignment vertical="center"/>
    </xf>
    <xf numFmtId="178" fontId="3" fillId="0" borderId="1" xfId="8" applyNumberFormat="1" applyFont="1" applyFill="1" applyBorder="1" applyAlignment="1">
      <alignment vertical="center"/>
    </xf>
    <xf numFmtId="49" fontId="3" fillId="0" borderId="2" xfId="8" applyNumberFormat="1" applyFont="1" applyFill="1" applyBorder="1" applyAlignment="1">
      <alignment horizontal="left" vertical="center" indent="1"/>
    </xf>
    <xf numFmtId="0" fontId="17" fillId="0" borderId="0" xfId="8" applyFont="1" applyFill="1" applyBorder="1" applyAlignment="1">
      <alignment vertical="center"/>
    </xf>
    <xf numFmtId="0" fontId="17" fillId="0" borderId="0" xfId="8" applyFont="1" applyFill="1" applyBorder="1" applyAlignment="1">
      <alignment horizontal="center" vertical="center"/>
    </xf>
    <xf numFmtId="49" fontId="6" fillId="0" borderId="3" xfId="8" applyNumberFormat="1" applyFont="1" applyFill="1" applyBorder="1" applyAlignment="1">
      <alignment horizontal="distributed" vertical="center"/>
    </xf>
    <xf numFmtId="0" fontId="6" fillId="0" borderId="3" xfId="8" applyFont="1" applyFill="1" applyBorder="1" applyAlignment="1">
      <alignment horizontal="distributed" vertical="center"/>
    </xf>
    <xf numFmtId="0" fontId="6" fillId="2" borderId="3" xfId="8" applyFont="1" applyFill="1" applyBorder="1" applyAlignment="1">
      <alignment horizontal="distributed" vertical="center"/>
    </xf>
    <xf numFmtId="0" fontId="1" fillId="0" borderId="0" xfId="5">
      <alignment vertical="center"/>
    </xf>
    <xf numFmtId="0" fontId="1" fillId="0" borderId="0" xfId="5" applyAlignment="1">
      <alignment horizontal="center" vertical="center"/>
    </xf>
    <xf numFmtId="0" fontId="7" fillId="0" borderId="0" xfId="5" applyFont="1" applyFill="1" applyBorder="1" applyAlignment="1">
      <alignment vertical="center"/>
    </xf>
    <xf numFmtId="0" fontId="7" fillId="0" borderId="0" xfId="5" applyNumberFormat="1" applyFont="1" applyFill="1" applyBorder="1" applyAlignment="1">
      <alignment horizontal="right" vertical="center"/>
    </xf>
    <xf numFmtId="0" fontId="7" fillId="0" borderId="0" xfId="5" applyNumberFormat="1" applyFont="1" applyFill="1" applyBorder="1" applyAlignment="1">
      <alignment horizontal="center" vertical="center"/>
    </xf>
    <xf numFmtId="0" fontId="1" fillId="0" borderId="4" xfId="5" applyBorder="1">
      <alignment vertical="center"/>
    </xf>
    <xf numFmtId="0" fontId="1" fillId="0" borderId="5" xfId="5" applyBorder="1">
      <alignment vertical="center"/>
    </xf>
    <xf numFmtId="0" fontId="7" fillId="0" borderId="5" xfId="5" applyFont="1" applyFill="1" applyBorder="1" applyAlignment="1">
      <alignment vertical="center"/>
    </xf>
    <xf numFmtId="0" fontId="7" fillId="0" borderId="5" xfId="5" applyNumberFormat="1" applyFont="1" applyFill="1" applyBorder="1" applyAlignment="1">
      <alignment horizontal="right" vertical="center"/>
    </xf>
    <xf numFmtId="0" fontId="7" fillId="0" borderId="5" xfId="5" applyNumberFormat="1" applyFont="1" applyFill="1" applyBorder="1" applyAlignment="1">
      <alignment horizontal="center" vertical="center"/>
    </xf>
    <xf numFmtId="0" fontId="1" fillId="0" borderId="6" xfId="5" applyBorder="1">
      <alignment vertical="center"/>
    </xf>
    <xf numFmtId="0" fontId="6" fillId="0" borderId="3" xfId="8" applyFont="1" applyFill="1" applyBorder="1" applyAlignment="1">
      <alignment horizontal="center" vertical="center"/>
    </xf>
    <xf numFmtId="0" fontId="6" fillId="0" borderId="7" xfId="8" applyFont="1" applyFill="1" applyBorder="1" applyAlignment="1">
      <alignment horizontal="center" vertical="center"/>
    </xf>
    <xf numFmtId="0" fontId="6" fillId="0" borderId="8" xfId="8" applyFont="1" applyFill="1" applyBorder="1" applyAlignment="1">
      <alignment horizontal="left" vertical="center"/>
    </xf>
    <xf numFmtId="0" fontId="6" fillId="0" borderId="2" xfId="8" applyFont="1" applyFill="1" applyBorder="1" applyAlignment="1">
      <alignment horizontal="center" vertical="center" wrapText="1"/>
    </xf>
    <xf numFmtId="40" fontId="6" fillId="0" borderId="2" xfId="3" applyNumberFormat="1" applyFont="1" applyFill="1" applyBorder="1" applyAlignment="1" applyProtection="1">
      <alignment horizontal="center" vertical="center"/>
    </xf>
    <xf numFmtId="176" fontId="3" fillId="0" borderId="0" xfId="5" applyNumberFormat="1" applyFont="1" applyFill="1" applyBorder="1" applyAlignment="1">
      <alignment vertical="center" wrapText="1"/>
    </xf>
    <xf numFmtId="176" fontId="3" fillId="0" borderId="0" xfId="5" applyNumberFormat="1" applyFont="1" applyFill="1" applyBorder="1" applyAlignment="1">
      <alignment horizontal="center" vertical="center" wrapText="1"/>
    </xf>
    <xf numFmtId="0" fontId="8" fillId="0" borderId="0" xfId="5" applyFont="1" applyFill="1" applyBorder="1" applyAlignment="1">
      <alignment vertical="center" wrapText="1"/>
    </xf>
    <xf numFmtId="0" fontId="8" fillId="0" borderId="1" xfId="5" applyFont="1" applyFill="1" applyBorder="1" applyAlignment="1">
      <alignment vertical="center" wrapText="1"/>
    </xf>
    <xf numFmtId="0" fontId="3" fillId="0" borderId="0" xfId="5" applyFont="1" applyFill="1" applyBorder="1" applyAlignment="1">
      <alignment vertical="center"/>
    </xf>
    <xf numFmtId="0" fontId="3" fillId="0" borderId="0" xfId="5" applyFont="1" applyFill="1" applyBorder="1" applyAlignment="1">
      <alignment horizontal="center" vertical="center" wrapText="1"/>
    </xf>
    <xf numFmtId="0" fontId="3" fillId="0" borderId="0" xfId="5" applyFont="1" applyFill="1" applyBorder="1" applyAlignment="1">
      <alignment vertical="center" wrapText="1"/>
    </xf>
    <xf numFmtId="0" fontId="6" fillId="0" borderId="3" xfId="5" applyFont="1" applyFill="1" applyBorder="1" applyAlignment="1">
      <alignment horizontal="distributed" vertical="center"/>
    </xf>
    <xf numFmtId="178" fontId="3" fillId="0" borderId="0" xfId="5" applyNumberFormat="1" applyFont="1" applyFill="1" applyBorder="1" applyAlignment="1">
      <alignment vertical="center" wrapText="1"/>
    </xf>
    <xf numFmtId="178" fontId="3" fillId="0" borderId="1" xfId="5" applyNumberFormat="1" applyFont="1" applyFill="1" applyBorder="1" applyAlignment="1">
      <alignment vertical="center" wrapText="1"/>
    </xf>
    <xf numFmtId="178" fontId="3" fillId="0" borderId="0" xfId="5" applyNumberFormat="1" applyFont="1" applyFill="1" applyBorder="1" applyAlignment="1">
      <alignment vertical="center"/>
    </xf>
    <xf numFmtId="181" fontId="3" fillId="0" borderId="0" xfId="5" applyNumberFormat="1" applyFont="1" applyFill="1" applyBorder="1" applyAlignment="1">
      <alignment horizontal="center" vertical="center" wrapText="1"/>
    </xf>
    <xf numFmtId="176" fontId="6" fillId="0" borderId="3" xfId="5" applyNumberFormat="1" applyFont="1" applyFill="1" applyBorder="1" applyAlignment="1">
      <alignment horizontal="distributed" vertical="center"/>
    </xf>
    <xf numFmtId="0" fontId="3" fillId="0" borderId="0" xfId="5" applyFont="1" applyFill="1" applyBorder="1" applyAlignment="1">
      <alignment horizontal="left" vertical="center" indent="1"/>
    </xf>
    <xf numFmtId="49" fontId="18" fillId="0" borderId="0" xfId="8" applyNumberFormat="1" applyFont="1" applyFill="1" applyBorder="1" applyAlignment="1">
      <alignment vertical="center"/>
    </xf>
    <xf numFmtId="0" fontId="18" fillId="0" borderId="0" xfId="5" applyFont="1" applyFill="1" applyBorder="1" applyAlignment="1">
      <alignment vertical="center"/>
    </xf>
    <xf numFmtId="176" fontId="3" fillId="0" borderId="0" xfId="5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vertical="center" wrapText="1"/>
    </xf>
    <xf numFmtId="0" fontId="19" fillId="0" borderId="0" xfId="6" applyFont="1" applyFill="1" applyBorder="1" applyAlignment="1">
      <alignment horizontal="right" vertical="center" wrapText="1"/>
    </xf>
    <xf numFmtId="176" fontId="6" fillId="0" borderId="2" xfId="6" applyNumberFormat="1" applyFont="1" applyFill="1" applyBorder="1" applyAlignment="1">
      <alignment vertical="center" wrapText="1"/>
    </xf>
    <xf numFmtId="178" fontId="5" fillId="0" borderId="0" xfId="5" applyNumberFormat="1" applyFont="1" applyFill="1" applyBorder="1" applyAlignment="1">
      <alignment vertical="center" wrapText="1"/>
    </xf>
    <xf numFmtId="0" fontId="3" fillId="0" borderId="9" xfId="5" applyFont="1" applyFill="1" applyBorder="1" applyAlignment="1">
      <alignment horizontal="center" vertical="center" wrapText="1"/>
    </xf>
    <xf numFmtId="0" fontId="3" fillId="0" borderId="10" xfId="5" applyFont="1" applyFill="1" applyBorder="1" applyAlignment="1">
      <alignment horizontal="center" vertical="center" wrapText="1"/>
    </xf>
    <xf numFmtId="0" fontId="3" fillId="0" borderId="3" xfId="5" applyFont="1" applyFill="1" applyBorder="1" applyAlignment="1">
      <alignment vertical="center" wrapText="1"/>
    </xf>
    <xf numFmtId="0" fontId="3" fillId="0" borderId="11" xfId="5" applyFont="1" applyFill="1" applyBorder="1" applyAlignment="1">
      <alignment vertical="center" wrapText="1"/>
    </xf>
    <xf numFmtId="0" fontId="3" fillId="0" borderId="1" xfId="5" applyFont="1" applyFill="1" applyBorder="1" applyAlignment="1">
      <alignment vertical="center" wrapText="1"/>
    </xf>
    <xf numFmtId="0" fontId="3" fillId="0" borderId="12" xfId="5" applyFont="1" applyFill="1" applyBorder="1" applyAlignment="1">
      <alignment vertical="center" wrapText="1"/>
    </xf>
    <xf numFmtId="0" fontId="18" fillId="0" borderId="11" xfId="5" applyFont="1" applyFill="1" applyBorder="1" applyAlignment="1">
      <alignment vertical="center"/>
    </xf>
    <xf numFmtId="0" fontId="17" fillId="0" borderId="11" xfId="5" applyFont="1" applyFill="1" applyBorder="1" applyAlignment="1">
      <alignment vertical="center"/>
    </xf>
    <xf numFmtId="0" fontId="3" fillId="0" borderId="13" xfId="5" applyFont="1" applyFill="1" applyBorder="1" applyAlignment="1">
      <alignment vertical="center" wrapText="1"/>
    </xf>
    <xf numFmtId="0" fontId="17" fillId="0" borderId="0" xfId="5" applyFont="1" applyFill="1" applyBorder="1" applyAlignment="1">
      <alignment vertical="center"/>
    </xf>
    <xf numFmtId="0" fontId="3" fillId="0" borderId="14" xfId="5" applyFont="1" applyFill="1" applyBorder="1" applyAlignment="1">
      <alignment vertical="center" wrapText="1"/>
    </xf>
    <xf numFmtId="0" fontId="3" fillId="0" borderId="15" xfId="5" applyFont="1" applyFill="1" applyBorder="1" applyAlignment="1">
      <alignment vertical="center" wrapText="1"/>
    </xf>
    <xf numFmtId="0" fontId="3" fillId="0" borderId="16" xfId="5" applyFont="1" applyFill="1" applyBorder="1" applyAlignment="1">
      <alignment horizontal="center" vertical="center" wrapText="1"/>
    </xf>
    <xf numFmtId="0" fontId="17" fillId="0" borderId="0" xfId="5" applyFont="1" applyFill="1" applyBorder="1" applyAlignment="1">
      <alignment horizontal="left" vertical="center"/>
    </xf>
    <xf numFmtId="0" fontId="17" fillId="0" borderId="0" xfId="5" applyFont="1" applyFill="1" applyBorder="1" applyAlignment="1">
      <alignment horizontal="center" vertical="center"/>
    </xf>
    <xf numFmtId="0" fontId="3" fillId="0" borderId="17" xfId="5" applyFont="1" applyFill="1" applyBorder="1" applyAlignment="1">
      <alignment vertical="center" wrapText="1"/>
    </xf>
    <xf numFmtId="0" fontId="18" fillId="0" borderId="17" xfId="5" applyFont="1" applyFill="1" applyBorder="1" applyAlignment="1">
      <alignment vertical="top"/>
    </xf>
    <xf numFmtId="176" fontId="3" fillId="0" borderId="17" xfId="5" applyNumberFormat="1" applyFont="1" applyFill="1" applyBorder="1" applyAlignment="1">
      <alignment vertical="center" wrapText="1"/>
    </xf>
    <xf numFmtId="0" fontId="3" fillId="0" borderId="18" xfId="5" applyFont="1" applyFill="1" applyBorder="1" applyAlignment="1">
      <alignment vertical="center" wrapText="1"/>
    </xf>
    <xf numFmtId="0" fontId="0" fillId="0" borderId="0" xfId="0" applyBorder="1">
      <alignment vertical="center"/>
    </xf>
    <xf numFmtId="49" fontId="19" fillId="0" borderId="0" xfId="8" applyNumberFormat="1" applyFont="1" applyFill="1" applyBorder="1" applyAlignment="1">
      <alignment vertical="center"/>
    </xf>
    <xf numFmtId="0" fontId="19" fillId="0" borderId="0" xfId="6" applyFont="1" applyFill="1" applyBorder="1" applyAlignment="1">
      <alignment vertical="center"/>
    </xf>
    <xf numFmtId="0" fontId="8" fillId="0" borderId="0" xfId="6" applyFont="1" applyFill="1" applyBorder="1" applyAlignment="1">
      <alignment horizontal="right" vertical="center" wrapText="1"/>
    </xf>
    <xf numFmtId="38" fontId="20" fillId="0" borderId="0" xfId="2" applyFont="1" applyBorder="1">
      <alignment vertical="center"/>
    </xf>
    <xf numFmtId="182" fontId="20" fillId="0" borderId="0" xfId="2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2" applyFont="1" applyFill="1" applyAlignment="1"/>
    <xf numFmtId="186" fontId="6" fillId="0" borderId="0" xfId="0" applyNumberFormat="1" applyFont="1">
      <alignment vertical="center"/>
    </xf>
    <xf numFmtId="186" fontId="19" fillId="0" borderId="0" xfId="6" applyNumberFormat="1" applyFont="1" applyFill="1" applyBorder="1" applyAlignment="1">
      <alignment horizontal="right" vertical="center" wrapText="1"/>
    </xf>
    <xf numFmtId="186" fontId="6" fillId="0" borderId="0" xfId="6" applyNumberFormat="1" applyFont="1" applyFill="1" applyBorder="1" applyAlignment="1">
      <alignment vertical="center" wrapText="1"/>
    </xf>
    <xf numFmtId="186" fontId="19" fillId="0" borderId="0" xfId="4" applyNumberFormat="1" applyFont="1" applyFill="1" applyBorder="1" applyAlignment="1">
      <alignment vertical="center" wrapText="1"/>
    </xf>
    <xf numFmtId="186" fontId="6" fillId="0" borderId="0" xfId="0" applyNumberFormat="1" applyFont="1" applyBorder="1">
      <alignment vertical="center"/>
    </xf>
    <xf numFmtId="186" fontId="20" fillId="0" borderId="0" xfId="2" applyNumberFormat="1" applyFont="1" applyBorder="1">
      <alignment vertical="center"/>
    </xf>
    <xf numFmtId="176" fontId="3" fillId="0" borderId="0" xfId="5" applyNumberFormat="1" applyFont="1" applyFill="1" applyBorder="1" applyAlignment="1">
      <alignment vertical="center"/>
    </xf>
    <xf numFmtId="176" fontId="3" fillId="0" borderId="0" xfId="5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10" applyFont="1" applyFill="1" applyBorder="1" applyAlignment="1">
      <alignment horizontal="left" vertical="center"/>
    </xf>
    <xf numFmtId="182" fontId="5" fillId="0" borderId="0" xfId="4" applyNumberFormat="1" applyFont="1" applyFill="1" applyBorder="1" applyAlignment="1"/>
    <xf numFmtId="38" fontId="21" fillId="0" borderId="0" xfId="3" applyFont="1" applyFill="1" applyBorder="1" applyAlignment="1"/>
    <xf numFmtId="0" fontId="8" fillId="0" borderId="19" xfId="5" applyFont="1" applyFill="1" applyBorder="1" applyAlignment="1">
      <alignment vertical="top" wrapText="1"/>
    </xf>
    <xf numFmtId="0" fontId="0" fillId="0" borderId="0" xfId="1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1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3" fontId="20" fillId="0" borderId="16" xfId="2" applyNumberFormat="1" applyFont="1" applyBorder="1">
      <alignment vertical="center"/>
    </xf>
    <xf numFmtId="176" fontId="8" fillId="0" borderId="2" xfId="6" applyNumberFormat="1" applyFont="1" applyFill="1" applyBorder="1" applyAlignment="1">
      <alignment horizontal="center" vertical="center" wrapText="1"/>
    </xf>
    <xf numFmtId="0" fontId="8" fillId="0" borderId="0" xfId="5" applyFont="1" applyFill="1" applyBorder="1" applyAlignment="1">
      <alignment vertical="center"/>
    </xf>
    <xf numFmtId="0" fontId="8" fillId="0" borderId="0" xfId="5" applyFont="1" applyFill="1" applyBorder="1" applyAlignment="1">
      <alignment horizontal="left" vertical="top" wrapText="1"/>
    </xf>
    <xf numFmtId="0" fontId="8" fillId="0" borderId="0" xfId="5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vertical="top" wrapText="1"/>
    </xf>
    <xf numFmtId="0" fontId="8" fillId="0" borderId="0" xfId="5" applyFont="1" applyFill="1" applyBorder="1" applyAlignment="1">
      <alignment horizontal="left" vertical="top"/>
    </xf>
    <xf numFmtId="49" fontId="8" fillId="0" borderId="2" xfId="8" applyNumberFormat="1" applyFont="1" applyFill="1" applyBorder="1" applyAlignment="1">
      <alignment horizontal="left" vertical="center" indent="1"/>
    </xf>
    <xf numFmtId="0" fontId="8" fillId="0" borderId="1" xfId="5" applyFont="1" applyFill="1" applyBorder="1" applyAlignment="1">
      <alignment horizontal="left" vertical="top" wrapText="1"/>
    </xf>
    <xf numFmtId="0" fontId="8" fillId="0" borderId="1" xfId="5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1" fillId="0" borderId="0" xfId="5" applyBorder="1">
      <alignment vertical="center"/>
    </xf>
    <xf numFmtId="0" fontId="0" fillId="0" borderId="0" xfId="5" applyFont="1" applyBorder="1">
      <alignment vertical="center"/>
    </xf>
    <xf numFmtId="183" fontId="6" fillId="0" borderId="0" xfId="2" applyNumberFormat="1" applyFont="1" applyFill="1" applyBorder="1" applyAlignment="1"/>
    <xf numFmtId="38" fontId="6" fillId="0" borderId="0" xfId="2" applyFont="1" applyFill="1" applyBorder="1" applyAlignment="1"/>
    <xf numFmtId="176" fontId="6" fillId="0" borderId="0" xfId="6" applyNumberFormat="1" applyFont="1" applyFill="1" applyBorder="1" applyAlignment="1">
      <alignment vertical="center" wrapText="1"/>
    </xf>
    <xf numFmtId="176" fontId="20" fillId="0" borderId="0" xfId="2" applyNumberFormat="1" applyFont="1" applyBorder="1">
      <alignment vertical="center"/>
    </xf>
    <xf numFmtId="0" fontId="8" fillId="0" borderId="1" xfId="5" applyFont="1" applyFill="1" applyBorder="1" applyAlignment="1">
      <alignment horizontal="left" vertical="center"/>
    </xf>
    <xf numFmtId="0" fontId="19" fillId="0" borderId="20" xfId="5" applyFont="1" applyFill="1" applyBorder="1" applyAlignment="1">
      <alignment horizontal="center" vertical="center"/>
    </xf>
    <xf numFmtId="0" fontId="19" fillId="0" borderId="19" xfId="5" applyFont="1" applyFill="1" applyBorder="1" applyAlignment="1">
      <alignment horizontal="center" vertical="center"/>
    </xf>
    <xf numFmtId="0" fontId="19" fillId="0" borderId="21" xfId="5" applyFont="1" applyFill="1" applyBorder="1" applyAlignment="1">
      <alignment horizontal="center" vertical="center"/>
    </xf>
    <xf numFmtId="0" fontId="8" fillId="0" borderId="19" xfId="5" applyFont="1" applyFill="1" applyBorder="1" applyAlignment="1">
      <alignment horizontal="center" vertical="center" wrapText="1"/>
    </xf>
    <xf numFmtId="182" fontId="8" fillId="0" borderId="0" xfId="2" applyNumberFormat="1" applyFont="1" applyFill="1" applyBorder="1" applyAlignment="1">
      <alignment vertical="center"/>
    </xf>
    <xf numFmtId="176" fontId="14" fillId="0" borderId="0" xfId="4" applyNumberFormat="1" applyFont="1" applyFill="1" applyBorder="1" applyAlignment="1">
      <alignment vertical="center"/>
    </xf>
    <xf numFmtId="0" fontId="14" fillId="0" borderId="0" xfId="5" applyFont="1" applyFill="1" applyBorder="1" applyAlignment="1">
      <alignment horizontal="left" vertical="center"/>
    </xf>
    <xf numFmtId="0" fontId="22" fillId="0" borderId="0" xfId="6" applyFont="1" applyFill="1" applyBorder="1" applyAlignment="1">
      <alignment vertical="center"/>
    </xf>
    <xf numFmtId="0" fontId="14" fillId="0" borderId="0" xfId="6" applyFont="1" applyFill="1" applyBorder="1" applyAlignment="1">
      <alignment vertical="center"/>
    </xf>
    <xf numFmtId="0" fontId="14" fillId="0" borderId="19" xfId="5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176" fontId="14" fillId="0" borderId="0" xfId="6" applyNumberFormat="1" applyFont="1" applyFill="1" applyBorder="1" applyAlignment="1">
      <alignment vertical="center"/>
    </xf>
    <xf numFmtId="0" fontId="8" fillId="0" borderId="15" xfId="5" applyFont="1" applyFill="1" applyBorder="1" applyAlignment="1">
      <alignment vertical="center" wrapText="1"/>
    </xf>
    <xf numFmtId="176" fontId="14" fillId="0" borderId="9" xfId="6" applyNumberFormat="1" applyFont="1" applyFill="1" applyBorder="1" applyAlignment="1">
      <alignment vertical="center"/>
    </xf>
    <xf numFmtId="0" fontId="14" fillId="0" borderId="14" xfId="0" applyFont="1" applyBorder="1" applyAlignment="1">
      <alignment vertical="center"/>
    </xf>
    <xf numFmtId="185" fontId="14" fillId="0" borderId="14" xfId="0" applyNumberFormat="1" applyFont="1" applyBorder="1" applyAlignment="1">
      <alignment vertical="center"/>
    </xf>
    <xf numFmtId="3" fontId="14" fillId="0" borderId="9" xfId="4" applyNumberFormat="1" applyFont="1" applyFill="1" applyBorder="1" applyAlignment="1">
      <alignment vertical="center"/>
    </xf>
    <xf numFmtId="185" fontId="14" fillId="0" borderId="0" xfId="0" applyNumberFormat="1" applyFont="1" applyBorder="1" applyAlignment="1">
      <alignment vertical="center"/>
    </xf>
    <xf numFmtId="3" fontId="14" fillId="0" borderId="2" xfId="4" applyNumberFormat="1" applyFont="1" applyFill="1" applyBorder="1" applyAlignment="1">
      <alignment vertical="center"/>
    </xf>
    <xf numFmtId="179" fontId="20" fillId="0" borderId="10" xfId="2" applyNumberFormat="1" applyFont="1" applyBorder="1">
      <alignment vertical="center"/>
    </xf>
    <xf numFmtId="179" fontId="20" fillId="0" borderId="9" xfId="2" applyNumberFormat="1" applyFont="1" applyBorder="1">
      <alignment vertical="center"/>
    </xf>
    <xf numFmtId="0" fontId="19" fillId="0" borderId="24" xfId="0" applyFont="1" applyFill="1" applyBorder="1" applyAlignment="1">
      <alignment horizontal="distributed" vertical="center"/>
    </xf>
    <xf numFmtId="38" fontId="14" fillId="0" borderId="14" xfId="2" applyFont="1" applyBorder="1" applyAlignment="1">
      <alignment horizontal="right" vertical="center"/>
    </xf>
    <xf numFmtId="0" fontId="14" fillId="0" borderId="22" xfId="0" applyFont="1" applyBorder="1" applyAlignment="1">
      <alignment horizontal="left" vertical="center"/>
    </xf>
    <xf numFmtId="0" fontId="14" fillId="0" borderId="9" xfId="0" applyFont="1" applyBorder="1" applyAlignment="1">
      <alignment vertical="center"/>
    </xf>
    <xf numFmtId="0" fontId="0" fillId="0" borderId="14" xfId="0" applyBorder="1" applyAlignment="1">
      <alignment vertical="top"/>
    </xf>
    <xf numFmtId="0" fontId="0" fillId="0" borderId="14" xfId="0" applyBorder="1" applyAlignment="1">
      <alignment horizontal="right" vertical="center"/>
    </xf>
    <xf numFmtId="0" fontId="0" fillId="0" borderId="14" xfId="0" applyBorder="1" applyAlignment="1">
      <alignment horizontal="left" vertical="center"/>
    </xf>
    <xf numFmtId="0" fontId="14" fillId="0" borderId="0" xfId="0" applyFont="1" applyAlignment="1">
      <alignment vertical="top"/>
    </xf>
    <xf numFmtId="187" fontId="20" fillId="0" borderId="24" xfId="2" applyNumberFormat="1" applyFont="1" applyBorder="1" applyAlignment="1">
      <alignment horizontal="right" vertical="center" indent="1"/>
    </xf>
    <xf numFmtId="49" fontId="10" fillId="0" borderId="0" xfId="5" applyNumberFormat="1" applyFont="1" applyAlignment="1">
      <alignment horizontal="right" vertical="center"/>
    </xf>
    <xf numFmtId="0" fontId="3" fillId="0" borderId="9" xfId="5" applyFont="1" applyFill="1" applyBorder="1" applyAlignment="1">
      <alignment vertical="center" textRotation="255" wrapText="1"/>
    </xf>
    <xf numFmtId="0" fontId="3" fillId="0" borderId="16" xfId="5" applyFont="1" applyFill="1" applyBorder="1" applyAlignment="1">
      <alignment vertical="center" textRotation="255" wrapText="1"/>
    </xf>
    <xf numFmtId="0" fontId="8" fillId="0" borderId="21" xfId="5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right" vertical="center"/>
    </xf>
    <xf numFmtId="0" fontId="14" fillId="0" borderId="13" xfId="0" applyFont="1" applyFill="1" applyBorder="1" applyAlignment="1">
      <alignment vertical="center"/>
    </xf>
    <xf numFmtId="0" fontId="8" fillId="0" borderId="20" xfId="5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right" vertical="center"/>
    </xf>
    <xf numFmtId="0" fontId="3" fillId="0" borderId="25" xfId="5" applyFont="1" applyFill="1" applyBorder="1" applyAlignment="1">
      <alignment vertical="center" textRotation="255" wrapText="1"/>
    </xf>
    <xf numFmtId="38" fontId="6" fillId="0" borderId="0" xfId="2" applyFont="1" applyFill="1" applyBorder="1" applyAlignment="1">
      <alignment horizontal="center"/>
    </xf>
    <xf numFmtId="0" fontId="6" fillId="0" borderId="0" xfId="2" applyNumberFormat="1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19" fillId="4" borderId="19" xfId="5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/>
    </xf>
    <xf numFmtId="0" fontId="14" fillId="0" borderId="0" xfId="0" applyFont="1" applyBorder="1" applyAlignment="1">
      <alignment vertical="top"/>
    </xf>
    <xf numFmtId="0" fontId="0" fillId="0" borderId="0" xfId="0" applyAlignment="1">
      <alignment vertical="top"/>
    </xf>
    <xf numFmtId="184" fontId="0" fillId="0" borderId="0" xfId="0" applyNumberFormat="1" applyBorder="1">
      <alignment vertical="center"/>
    </xf>
    <xf numFmtId="38" fontId="3" fillId="0" borderId="0" xfId="2" applyFont="1" applyFill="1" applyBorder="1" applyAlignment="1"/>
    <xf numFmtId="38" fontId="3" fillId="0" borderId="0" xfId="2" applyFont="1" applyFill="1" applyBorder="1" applyAlignment="1">
      <alignment vertical="center" wrapText="1"/>
    </xf>
    <xf numFmtId="3" fontId="6" fillId="0" borderId="0" xfId="2" applyNumberFormat="1" applyFont="1" applyFill="1" applyBorder="1" applyAlignment="1"/>
    <xf numFmtId="0" fontId="23" fillId="0" borderId="0" xfId="0" applyFont="1" applyFill="1" applyBorder="1" applyAlignment="1"/>
    <xf numFmtId="3" fontId="24" fillId="0" borderId="0" xfId="2" applyNumberFormat="1" applyFont="1" applyFill="1" applyBorder="1" applyAlignment="1"/>
    <xf numFmtId="38" fontId="24" fillId="0" borderId="0" xfId="2" applyFont="1" applyFill="1" applyBorder="1" applyAlignment="1">
      <alignment horizontal="center"/>
    </xf>
    <xf numFmtId="38" fontId="25" fillId="0" borderId="0" xfId="2" applyFont="1" applyFill="1" applyBorder="1" applyAlignment="1"/>
    <xf numFmtId="0" fontId="25" fillId="0" borderId="0" xfId="0" applyFont="1" applyFill="1" applyBorder="1" applyAlignment="1">
      <alignment horizontal="center"/>
    </xf>
    <xf numFmtId="177" fontId="6" fillId="0" borderId="19" xfId="8" applyNumberFormat="1" applyFont="1" applyFill="1" applyBorder="1" applyAlignment="1">
      <alignment horizontal="distributed" vertical="center"/>
    </xf>
    <xf numFmtId="38" fontId="6" fillId="0" borderId="19" xfId="2" applyFont="1" applyFill="1" applyBorder="1" applyAlignment="1">
      <alignment horizontal="right" vertical="center" indent="1"/>
    </xf>
    <xf numFmtId="177" fontId="6" fillId="0" borderId="0" xfId="8" applyNumberFormat="1" applyFont="1" applyFill="1" applyBorder="1" applyAlignment="1">
      <alignment horizontal="distributed" vertical="center"/>
    </xf>
    <xf numFmtId="177" fontId="6" fillId="0" borderId="20" xfId="8" applyNumberFormat="1" applyFont="1" applyFill="1" applyBorder="1" applyAlignment="1">
      <alignment horizontal="distributed" vertical="center"/>
    </xf>
    <xf numFmtId="0" fontId="19" fillId="0" borderId="21" xfId="5" applyFont="1" applyFill="1" applyBorder="1" applyAlignment="1">
      <alignment vertical="center"/>
    </xf>
    <xf numFmtId="177" fontId="6" fillId="4" borderId="19" xfId="8" applyNumberFormat="1" applyFont="1" applyFill="1" applyBorder="1" applyAlignment="1">
      <alignment horizontal="distributed" vertical="center"/>
    </xf>
    <xf numFmtId="177" fontId="6" fillId="4" borderId="0" xfId="8" applyNumberFormat="1" applyFont="1" applyFill="1" applyBorder="1" applyAlignment="1">
      <alignment horizontal="distributed" vertical="center"/>
    </xf>
    <xf numFmtId="38" fontId="6" fillId="4" borderId="19" xfId="2" applyFont="1" applyFill="1" applyBorder="1" applyAlignment="1">
      <alignment horizontal="right" vertical="center" indent="1"/>
    </xf>
    <xf numFmtId="0" fontId="3" fillId="0" borderId="26" xfId="5" applyFont="1" applyFill="1" applyBorder="1" applyAlignment="1">
      <alignment horizontal="center" vertical="center" textRotation="255" wrapText="1"/>
    </xf>
    <xf numFmtId="0" fontId="3" fillId="0" borderId="22" xfId="5" applyFont="1" applyFill="1" applyBorder="1" applyAlignment="1">
      <alignment horizontal="center" vertical="center" textRotation="255" wrapText="1"/>
    </xf>
    <xf numFmtId="0" fontId="3" fillId="0" borderId="3" xfId="5" applyFont="1" applyFill="1" applyBorder="1" applyAlignment="1">
      <alignment horizontal="center" vertical="center" textRotation="255" wrapText="1"/>
    </xf>
    <xf numFmtId="0" fontId="3" fillId="0" borderId="23" xfId="5" applyFont="1" applyFill="1" applyBorder="1" applyAlignment="1">
      <alignment horizontal="center" vertical="center" textRotation="255" wrapText="1"/>
    </xf>
    <xf numFmtId="0" fontId="3" fillId="0" borderId="27" xfId="5" applyFont="1" applyFill="1" applyBorder="1" applyAlignment="1">
      <alignment horizontal="center" vertical="center" textRotation="255" wrapText="1"/>
    </xf>
    <xf numFmtId="0" fontId="3" fillId="0" borderId="28" xfId="5" applyFont="1" applyFill="1" applyBorder="1" applyAlignment="1">
      <alignment horizontal="center" vertical="center" textRotation="255" wrapText="1"/>
    </xf>
    <xf numFmtId="0" fontId="8" fillId="0" borderId="0" xfId="5" applyFont="1" applyFill="1" applyBorder="1" applyAlignment="1">
      <alignment horizontal="left" vertical="top" wrapText="1"/>
    </xf>
    <xf numFmtId="0" fontId="3" fillId="0" borderId="10" xfId="5" applyFont="1" applyFill="1" applyBorder="1" applyAlignment="1">
      <alignment horizontal="center" vertical="center" textRotation="255" wrapText="1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1">
    <cellStyle name="ハイパーリンク 2" xfId="1"/>
    <cellStyle name="桁区切り" xfId="2" builtinId="6"/>
    <cellStyle name="桁区切り 2" xfId="3"/>
    <cellStyle name="桁区切り 3" xfId="4"/>
    <cellStyle name="標準" xfId="0" builtinId="0"/>
    <cellStyle name="標準 2" xfId="5"/>
    <cellStyle name="標準 3" xfId="6"/>
    <cellStyle name="標準 4" xfId="7"/>
    <cellStyle name="標準_Sheet2" xfId="8"/>
    <cellStyle name="標準_Sheet3" xfId="9"/>
    <cellStyle name="標準_出生児数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0-F771-4F1E-BC0F-733648CB83A5}"/>
              </c:ext>
            </c:extLst>
          </c:dPt>
          <c:dPt>
            <c:idx val="1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1-F771-4F1E-BC0F-733648CB83A5}"/>
              </c:ext>
            </c:extLst>
          </c:dPt>
          <c:dPt>
            <c:idx val="3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2-F771-4F1E-BC0F-733648CB83A5}"/>
              </c:ext>
            </c:extLst>
          </c:dPt>
          <c:dPt>
            <c:idx val="4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3-F771-4F1E-BC0F-733648CB83A5}"/>
              </c:ext>
            </c:extLst>
          </c:dPt>
          <c:dPt>
            <c:idx val="5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4-F771-4F1E-BC0F-733648CB83A5}"/>
              </c:ext>
            </c:extLst>
          </c:dPt>
          <c:dPt>
            <c:idx val="6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5-F771-4F1E-BC0F-733648CB83A5}"/>
              </c:ext>
            </c:extLst>
          </c:dPt>
          <c:dPt>
            <c:idx val="7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6-F771-4F1E-BC0F-733648CB83A5}"/>
              </c:ext>
            </c:extLst>
          </c:dPt>
          <c:dPt>
            <c:idx val="8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7-F771-4F1E-BC0F-733648CB83A5}"/>
              </c:ext>
            </c:extLst>
          </c:dPt>
          <c:dPt>
            <c:idx val="9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8-F771-4F1E-BC0F-733648CB83A5}"/>
              </c:ext>
            </c:extLst>
          </c:dPt>
          <c:dPt>
            <c:idx val="10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9-F771-4F1E-BC0F-733648CB83A5}"/>
              </c:ext>
            </c:extLst>
          </c:dPt>
          <c:dPt>
            <c:idx val="12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A-F771-4F1E-BC0F-733648CB83A5}"/>
              </c:ext>
            </c:extLst>
          </c:dPt>
          <c:dPt>
            <c:idx val="13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B-F771-4F1E-BC0F-733648CB83A5}"/>
              </c:ext>
            </c:extLst>
          </c:dPt>
          <c:dPt>
            <c:idx val="15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C-F771-4F1E-BC0F-733648CB83A5}"/>
              </c:ext>
            </c:extLst>
          </c:dPt>
          <c:dPt>
            <c:idx val="16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D-F771-4F1E-BC0F-733648CB83A5}"/>
              </c:ext>
            </c:extLst>
          </c:dPt>
          <c:dPt>
            <c:idx val="17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E-F771-4F1E-BC0F-733648CB83A5}"/>
              </c:ext>
            </c:extLst>
          </c:dPt>
          <c:dPt>
            <c:idx val="18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F-F771-4F1E-BC0F-733648CB83A5}"/>
              </c:ext>
            </c:extLst>
          </c:dPt>
          <c:dPt>
            <c:idx val="19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0-F771-4F1E-BC0F-733648CB83A5}"/>
              </c:ext>
            </c:extLst>
          </c:dPt>
          <c:dPt>
            <c:idx val="20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1-F771-4F1E-BC0F-733648CB83A5}"/>
              </c:ext>
            </c:extLst>
          </c:dPt>
          <c:dPt>
            <c:idx val="22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2-F771-4F1E-BC0F-733648CB83A5}"/>
              </c:ext>
            </c:extLst>
          </c:dPt>
          <c:dPt>
            <c:idx val="23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3-F771-4F1E-BC0F-733648CB83A5}"/>
              </c:ext>
            </c:extLst>
          </c:dPt>
          <c:dPt>
            <c:idx val="24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4-F771-4F1E-BC0F-733648CB83A5}"/>
              </c:ext>
            </c:extLst>
          </c:dPt>
          <c:dPt>
            <c:idx val="26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5-F771-4F1E-BC0F-733648CB83A5}"/>
              </c:ext>
            </c:extLst>
          </c:dPt>
          <c:dPt>
            <c:idx val="27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6-F771-4F1E-BC0F-733648CB83A5}"/>
              </c:ext>
            </c:extLst>
          </c:dPt>
          <c:dPt>
            <c:idx val="29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7-F771-4F1E-BC0F-733648CB83A5}"/>
              </c:ext>
            </c:extLst>
          </c:dPt>
          <c:dPt>
            <c:idx val="30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8-F771-4F1E-BC0F-733648CB83A5}"/>
              </c:ext>
            </c:extLst>
          </c:dPt>
          <c:dPt>
            <c:idx val="32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9-F771-4F1E-BC0F-733648CB83A5}"/>
              </c:ext>
            </c:extLst>
          </c:dPt>
          <c:dPt>
            <c:idx val="33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A-F771-4F1E-BC0F-733648CB83A5}"/>
              </c:ext>
            </c:extLst>
          </c:dPt>
          <c:dPt>
            <c:idx val="34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B-F771-4F1E-BC0F-733648CB83A5}"/>
              </c:ext>
            </c:extLst>
          </c:dPt>
          <c:dPt>
            <c:idx val="35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C-F771-4F1E-BC0F-733648CB83A5}"/>
              </c:ext>
            </c:extLst>
          </c:dPt>
          <c:dPt>
            <c:idx val="36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D-F771-4F1E-BC0F-733648CB83A5}"/>
              </c:ext>
            </c:extLst>
          </c:dPt>
          <c:dPt>
            <c:idx val="38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E-F771-4F1E-BC0F-733648CB83A5}"/>
              </c:ext>
            </c:extLst>
          </c:dPt>
          <c:dPt>
            <c:idx val="39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F-F771-4F1E-BC0F-733648CB83A5}"/>
              </c:ext>
            </c:extLst>
          </c:dPt>
          <c:dPt>
            <c:idx val="41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20-F771-4F1E-BC0F-733648CB83A5}"/>
              </c:ext>
            </c:extLst>
          </c:dPt>
          <c:dPt>
            <c:idx val="42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21-F771-4F1E-BC0F-733648CB83A5}"/>
              </c:ext>
            </c:extLst>
          </c:dPt>
          <c:dPt>
            <c:idx val="43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22-F771-4F1E-BC0F-733648CB83A5}"/>
              </c:ext>
            </c:extLst>
          </c:dPt>
          <c:cat>
            <c:strRef>
              <c:f>'33.製造業の事業所数'!$D$5:$D$52</c:f>
              <c:strCache>
                <c:ptCount val="48"/>
                <c:pt idx="0">
                  <c:v>大 阪 府</c:v>
                </c:pt>
                <c:pt idx="1">
                  <c:v>愛 知 県</c:v>
                </c:pt>
                <c:pt idx="2">
                  <c:v>埼 玉 県</c:v>
                </c:pt>
                <c:pt idx="3">
                  <c:v>東 京 都</c:v>
                </c:pt>
                <c:pt idx="4">
                  <c:v>静 岡 県</c:v>
                </c:pt>
                <c:pt idx="5">
                  <c:v>兵 庫 県</c:v>
                </c:pt>
                <c:pt idx="6">
                  <c:v>神奈川県</c:v>
                </c:pt>
                <c:pt idx="7">
                  <c:v>岐 阜 県</c:v>
                </c:pt>
                <c:pt idx="8">
                  <c:v>新 潟 県</c:v>
                </c:pt>
                <c:pt idx="9">
                  <c:v>福 岡 県</c:v>
                </c:pt>
                <c:pt idx="10">
                  <c:v>北 海 道</c:v>
                </c:pt>
                <c:pt idx="11">
                  <c:v>茨 城 県</c:v>
                </c:pt>
                <c:pt idx="12">
                  <c:v>千 葉 県</c:v>
                </c:pt>
                <c:pt idx="13">
                  <c:v>長 野 県</c:v>
                </c:pt>
                <c:pt idx="14">
                  <c:v>広 島 県</c:v>
                </c:pt>
                <c:pt idx="15">
                  <c:v>群 馬 県</c:v>
                </c:pt>
                <c:pt idx="16">
                  <c:v>栃 木 県</c:v>
                </c:pt>
                <c:pt idx="17">
                  <c:v>京 都 府</c:v>
                </c:pt>
                <c:pt idx="18">
                  <c:v>福 島 県</c:v>
                </c:pt>
                <c:pt idx="19">
                  <c:v>三 重 県</c:v>
                </c:pt>
                <c:pt idx="20">
                  <c:v>岡 山 県</c:v>
                </c:pt>
                <c:pt idx="21">
                  <c:v>石 川 県</c:v>
                </c:pt>
                <c:pt idx="22">
                  <c:v>富 山 県</c:v>
                </c:pt>
                <c:pt idx="23">
                  <c:v>滋 賀 県</c:v>
                </c:pt>
                <c:pt idx="24">
                  <c:v>宮 城 県</c:v>
                </c:pt>
                <c:pt idx="25">
                  <c:v>山 形 県</c:v>
                </c:pt>
                <c:pt idx="26">
                  <c:v>福 井 県</c:v>
                </c:pt>
                <c:pt idx="27">
                  <c:v>岩 手 県</c:v>
                </c:pt>
                <c:pt idx="28">
                  <c:v>愛 媛 県</c:v>
                </c:pt>
                <c:pt idx="29">
                  <c:v>鹿児島県</c:v>
                </c:pt>
                <c:pt idx="30">
                  <c:v>熊 本 県</c:v>
                </c:pt>
                <c:pt idx="31">
                  <c:v>奈 良 県</c:v>
                </c:pt>
                <c:pt idx="32">
                  <c:v>香 川 県</c:v>
                </c:pt>
                <c:pt idx="33">
                  <c:v>秋 田 県</c:v>
                </c:pt>
                <c:pt idx="34">
                  <c:v>山 口 県</c:v>
                </c:pt>
                <c:pt idx="35">
                  <c:v>山 梨 県</c:v>
                </c:pt>
                <c:pt idx="36">
                  <c:v>和歌山県</c:v>
                </c:pt>
                <c:pt idx="37">
                  <c:v>長 崎 県</c:v>
                </c:pt>
                <c:pt idx="38">
                  <c:v>大 分 県</c:v>
                </c:pt>
                <c:pt idx="39">
                  <c:v>宮 崎 県</c:v>
                </c:pt>
                <c:pt idx="40">
                  <c:v>青 森 県</c:v>
                </c:pt>
                <c:pt idx="41">
                  <c:v>佐 賀 県</c:v>
                </c:pt>
                <c:pt idx="42">
                  <c:v>島 根 県</c:v>
                </c:pt>
                <c:pt idx="43">
                  <c:v>高 知 県</c:v>
                </c:pt>
                <c:pt idx="44">
                  <c:v>沖 縄 県</c:v>
                </c:pt>
                <c:pt idx="45">
                  <c:v>徳 島 県</c:v>
                </c:pt>
                <c:pt idx="46">
                  <c:v>鳥 取 県</c:v>
                </c:pt>
                <c:pt idx="47">
                  <c:v>全国</c:v>
                </c:pt>
              </c:strCache>
            </c:strRef>
          </c:cat>
          <c:val>
            <c:numRef>
              <c:f>'33.製造業の事業所数'!$E$5:$E$51</c:f>
              <c:numCache>
                <c:formatCode>#,##0_);[Red]\(#,##0\)</c:formatCode>
                <c:ptCount val="47"/>
                <c:pt idx="0">
                  <c:v>15500</c:v>
                </c:pt>
                <c:pt idx="1">
                  <c:v>15322</c:v>
                </c:pt>
                <c:pt idx="2">
                  <c:v>10796</c:v>
                </c:pt>
                <c:pt idx="3">
                  <c:v>9870</c:v>
                </c:pt>
                <c:pt idx="4">
                  <c:v>9002</c:v>
                </c:pt>
                <c:pt idx="5">
                  <c:v>7613</c:v>
                </c:pt>
                <c:pt idx="6">
                  <c:v>7349</c:v>
                </c:pt>
                <c:pt idx="7">
                  <c:v>5487</c:v>
                </c:pt>
                <c:pt idx="8">
                  <c:v>5229</c:v>
                </c:pt>
                <c:pt idx="9">
                  <c:v>5159</c:v>
                </c:pt>
                <c:pt idx="10">
                  <c:v>5063</c:v>
                </c:pt>
                <c:pt idx="11">
                  <c:v>5058</c:v>
                </c:pt>
                <c:pt idx="12">
                  <c:v>4856</c:v>
                </c:pt>
                <c:pt idx="13">
                  <c:v>4825</c:v>
                </c:pt>
                <c:pt idx="14">
                  <c:v>4688</c:v>
                </c:pt>
                <c:pt idx="15">
                  <c:v>4640</c:v>
                </c:pt>
                <c:pt idx="16">
                  <c:v>4149</c:v>
                </c:pt>
                <c:pt idx="17">
                  <c:v>4118</c:v>
                </c:pt>
                <c:pt idx="18">
                  <c:v>3518</c:v>
                </c:pt>
                <c:pt idx="19">
                  <c:v>3405</c:v>
                </c:pt>
                <c:pt idx="20">
                  <c:v>3161</c:v>
                </c:pt>
                <c:pt idx="21">
                  <c:v>2799</c:v>
                </c:pt>
                <c:pt idx="22">
                  <c:v>2718</c:v>
                </c:pt>
                <c:pt idx="23">
                  <c:v>2656</c:v>
                </c:pt>
                <c:pt idx="24">
                  <c:v>2579</c:v>
                </c:pt>
                <c:pt idx="25">
                  <c:v>2436</c:v>
                </c:pt>
                <c:pt idx="26">
                  <c:v>2091</c:v>
                </c:pt>
                <c:pt idx="27">
                  <c:v>2087</c:v>
                </c:pt>
                <c:pt idx="28">
                  <c:v>2078</c:v>
                </c:pt>
                <c:pt idx="29">
                  <c:v>2027</c:v>
                </c:pt>
                <c:pt idx="30">
                  <c:v>1987</c:v>
                </c:pt>
                <c:pt idx="31">
                  <c:v>1835</c:v>
                </c:pt>
                <c:pt idx="32">
                  <c:v>1825</c:v>
                </c:pt>
                <c:pt idx="33">
                  <c:v>1711</c:v>
                </c:pt>
                <c:pt idx="34">
                  <c:v>1703</c:v>
                </c:pt>
                <c:pt idx="35">
                  <c:v>1696</c:v>
                </c:pt>
                <c:pt idx="36">
                  <c:v>1660</c:v>
                </c:pt>
                <c:pt idx="37">
                  <c:v>1640</c:v>
                </c:pt>
                <c:pt idx="38">
                  <c:v>1404</c:v>
                </c:pt>
                <c:pt idx="39">
                  <c:v>1396</c:v>
                </c:pt>
                <c:pt idx="40">
                  <c:v>1377</c:v>
                </c:pt>
                <c:pt idx="41">
                  <c:v>1311</c:v>
                </c:pt>
                <c:pt idx="42">
                  <c:v>1130</c:v>
                </c:pt>
                <c:pt idx="43">
                  <c:v>1125</c:v>
                </c:pt>
                <c:pt idx="44">
                  <c:v>1113</c:v>
                </c:pt>
                <c:pt idx="45">
                  <c:v>1090</c:v>
                </c:pt>
                <c:pt idx="46">
                  <c:v>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F771-4F1E-BC0F-733648CB8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2076768"/>
        <c:axId val="1"/>
      </c:barChart>
      <c:catAx>
        <c:axId val="5020767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02076768"/>
        <c:crosses val="autoZero"/>
        <c:crossBetween val="between"/>
        <c:majorUnit val="5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37541470682501"/>
          <c:y val="0.10245953007299401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'33.製造業の事業所数'!$T$84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7340067340067339E-2"/>
                  <c:y val="-3.68702365812520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566-4ECF-9DF2-C5D72A5A2213}"/>
                </c:ext>
              </c:extLst>
            </c:dLbl>
            <c:dLbl>
              <c:idx val="1"/>
              <c:layout>
                <c:manualLayout>
                  <c:x val="-8.5297418630751964E-2"/>
                  <c:y val="-3.148740428065048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566-4ECF-9DF2-C5D72A5A2213}"/>
                </c:ext>
              </c:extLst>
            </c:dLbl>
            <c:dLbl>
              <c:idx val="2"/>
              <c:layout>
                <c:manualLayout>
                  <c:x val="-6.4184402692237727E-2"/>
                  <c:y val="-4.20032501638549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566-4ECF-9DF2-C5D72A5A2213}"/>
                </c:ext>
              </c:extLst>
            </c:dLbl>
            <c:dLbl>
              <c:idx val="3"/>
              <c:layout>
                <c:manualLayout>
                  <c:x val="-6.7251544052043005E-2"/>
                  <c:y val="-3.31103708957702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566-4ECF-9DF2-C5D72A5A2213}"/>
                </c:ext>
              </c:extLst>
            </c:dLbl>
            <c:dLbl>
              <c:idx val="4"/>
              <c:layout>
                <c:manualLayout>
                  <c:x val="-7.1829387663175773E-2"/>
                  <c:y val="-3.22473715871034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566-4ECF-9DF2-C5D72A5A2213}"/>
                </c:ext>
              </c:extLst>
            </c:dLbl>
            <c:dLbl>
              <c:idx val="5"/>
              <c:layout>
                <c:manualLayout>
                  <c:x val="-8.9164695997158774E-2"/>
                  <c:y val="4.03268120561327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566-4ECF-9DF2-C5D72A5A2213}"/>
                </c:ext>
              </c:extLst>
            </c:dLbl>
            <c:dLbl>
              <c:idx val="6"/>
              <c:layout>
                <c:manualLayout>
                  <c:x val="-8.9075647722252627E-2"/>
                  <c:y val="4.03268120561326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566-4ECF-9DF2-C5D72A5A2213}"/>
                </c:ext>
              </c:extLst>
            </c:dLbl>
            <c:dLbl>
              <c:idx val="7"/>
              <c:layout>
                <c:manualLayout>
                  <c:x val="-7.5963029373803517E-2"/>
                  <c:y val="4.44611641332746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566-4ECF-9DF2-C5D72A5A2213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66-4ECF-9DF2-C5D72A5A2213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66-4ECF-9DF2-C5D72A5A221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66-4ECF-9DF2-C5D72A5A2213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66-4ECF-9DF2-C5D72A5A221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66-4ECF-9DF2-C5D72A5A221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'33.製造業の事業所数'!$S$89:$S$96</c:f>
              <c:strCache>
                <c:ptCount val="8"/>
                <c:pt idx="0">
                  <c:v>平22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28</c:v>
                </c:pt>
                <c:pt idx="6">
                  <c:v>29</c:v>
                </c:pt>
                <c:pt idx="7">
                  <c:v>30年</c:v>
                </c:pt>
              </c:strCache>
            </c:strRef>
          </c:cat>
          <c:val>
            <c:numRef>
              <c:f>'33.製造業の事業所数'!$T$89:$T$96</c:f>
              <c:numCache>
                <c:formatCode>#,##0_ </c:formatCode>
                <c:ptCount val="8"/>
                <c:pt idx="0">
                  <c:v>1687</c:v>
                </c:pt>
                <c:pt idx="1">
                  <c:v>1641</c:v>
                </c:pt>
                <c:pt idx="2">
                  <c:v>1593</c:v>
                </c:pt>
                <c:pt idx="3">
                  <c:v>1535</c:v>
                </c:pt>
                <c:pt idx="4">
                  <c:v>1665</c:v>
                </c:pt>
                <c:pt idx="5">
                  <c:v>1472</c:v>
                </c:pt>
                <c:pt idx="6">
                  <c:v>1459</c:v>
                </c:pt>
                <c:pt idx="7">
                  <c:v>1404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566-4ECF-9DF2-C5D72A5A2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070208"/>
        <c:axId val="1"/>
      </c:lineChart>
      <c:lineChart>
        <c:grouping val="standard"/>
        <c:varyColors val="0"/>
        <c:ser>
          <c:idx val="1"/>
          <c:order val="1"/>
          <c:tx>
            <c:strRef>
              <c:f>'33.製造業の事業所数'!$U$84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7784447736112197E-2"/>
                  <c:y val="-3.94835651244848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566-4ECF-9DF2-C5D72A5A2213}"/>
                </c:ext>
              </c:extLst>
            </c:dLbl>
            <c:dLbl>
              <c:idx val="1"/>
              <c:layout>
                <c:manualLayout>
                  <c:x val="-8.8097849154994246E-2"/>
                  <c:y val="4.44855852539527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566-4ECF-9DF2-C5D72A5A2213}"/>
                </c:ext>
              </c:extLst>
            </c:dLbl>
            <c:dLbl>
              <c:idx val="2"/>
              <c:layout>
                <c:manualLayout>
                  <c:x val="-8.0275460616927835E-2"/>
                  <c:y val="-3.819463274046274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566-4ECF-9DF2-C5D72A5A2213}"/>
                </c:ext>
              </c:extLst>
            </c:dLbl>
            <c:dLbl>
              <c:idx val="3"/>
              <c:layout>
                <c:manualLayout>
                  <c:x val="-9.427644776726142E-2"/>
                  <c:y val="4.713910761154855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566-4ECF-9DF2-C5D72A5A2213}"/>
                </c:ext>
              </c:extLst>
            </c:dLbl>
            <c:dLbl>
              <c:idx val="4"/>
              <c:layout>
                <c:manualLayout>
                  <c:x val="-7.6496626040556806E-2"/>
                  <c:y val="-4.66587058601710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566-4ECF-9DF2-C5D72A5A2213}"/>
                </c:ext>
              </c:extLst>
            </c:dLbl>
            <c:dLbl>
              <c:idx val="5"/>
              <c:layout>
                <c:manualLayout>
                  <c:x val="-8.4675207678248141E-2"/>
                  <c:y val="5.0893256358918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566-4ECF-9DF2-C5D72A5A2213}"/>
                </c:ext>
              </c:extLst>
            </c:dLbl>
            <c:dLbl>
              <c:idx val="6"/>
              <c:layout>
                <c:manualLayout>
                  <c:x val="-8.4497457619777727E-2"/>
                  <c:y val="-4.44611641332746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566-4ECF-9DF2-C5D72A5A2213}"/>
                </c:ext>
              </c:extLst>
            </c:dLbl>
            <c:dLbl>
              <c:idx val="7"/>
              <c:layout>
                <c:manualLayout>
                  <c:x val="-0.11538923971137272"/>
                  <c:y val="3.80631896497544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6566-4ECF-9DF2-C5D72A5A2213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66-4ECF-9DF2-C5D72A5A2213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66-4ECF-9DF2-C5D72A5A2213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66-4ECF-9DF2-C5D72A5A2213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66-4ECF-9DF2-C5D72A5A2213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66-4ECF-9DF2-C5D72A5A221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'33.製造業の事業所数'!$S$89:$S$96</c:f>
              <c:strCache>
                <c:ptCount val="8"/>
                <c:pt idx="0">
                  <c:v>平22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28</c:v>
                </c:pt>
                <c:pt idx="6">
                  <c:v>29</c:v>
                </c:pt>
                <c:pt idx="7">
                  <c:v>30年</c:v>
                </c:pt>
              </c:strCache>
            </c:strRef>
          </c:cat>
          <c:val>
            <c:numRef>
              <c:f>'33.製造業の事業所数'!$U$89:$U$96</c:f>
              <c:numCache>
                <c:formatCode>#,##0_ </c:formatCode>
                <c:ptCount val="8"/>
                <c:pt idx="0">
                  <c:v>233186</c:v>
                </c:pt>
                <c:pt idx="1">
                  <c:v>216262</c:v>
                </c:pt>
                <c:pt idx="2">
                  <c:v>208029</c:v>
                </c:pt>
                <c:pt idx="3">
                  <c:v>202410</c:v>
                </c:pt>
                <c:pt idx="4">
                  <c:v>217601</c:v>
                </c:pt>
                <c:pt idx="5">
                  <c:v>191339</c:v>
                </c:pt>
                <c:pt idx="6">
                  <c:v>188249</c:v>
                </c:pt>
                <c:pt idx="7">
                  <c:v>185116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566-4ECF-9DF2-C5D72A5A2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2070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00"/>
          <c:min val="1000"/>
        </c:scaling>
        <c:delete val="0"/>
        <c:axPos val="l"/>
        <c:majorGridlines>
          <c:spPr>
            <a:ln w="6350"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020702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40000"/>
          <c:min val="100000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"/>
        <c:crosses val="max"/>
        <c:crossBetween val="between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3523799624056893"/>
          <c:y val="0.6584005961626519"/>
          <c:w val="0.65726358462617906"/>
          <c:h val="0.1329280768231616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51</xdr:row>
      <xdr:rowOff>57150</xdr:rowOff>
    </xdr:to>
    <xdr:graphicFrame macro="">
      <xdr:nvGraphicFramePr>
        <xdr:cNvPr id="11741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</xdr:colOff>
      <xdr:row>53</xdr:row>
      <xdr:rowOff>19050</xdr:rowOff>
    </xdr:from>
    <xdr:to>
      <xdr:col>6</xdr:col>
      <xdr:colOff>695325</xdr:colOff>
      <xdr:row>74</xdr:row>
      <xdr:rowOff>57150</xdr:rowOff>
    </xdr:to>
    <xdr:graphicFrame macro="">
      <xdr:nvGraphicFramePr>
        <xdr:cNvPr id="11741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0.86477</cdr:x>
      <cdr:y>0.00712</cdr:y>
    </cdr:from>
    <cdr:to>
      <cdr:x>0.96027</cdr:x>
      <cdr:y>0.03981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458143" y="50247"/>
          <a:ext cx="381897" cy="230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（事業所）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0.0308</cdr:x>
      <cdr:y>0.0052</cdr:y>
    </cdr:from>
    <cdr:to>
      <cdr:x>0.26929</cdr:x>
      <cdr:y>0.07393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88883" y="14619"/>
          <a:ext cx="688318" cy="1933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（県：事業所）</a:t>
          </a:r>
        </a:p>
      </cdr:txBody>
    </cdr:sp>
  </cdr:relSizeAnchor>
  <cdr:relSizeAnchor xmlns:cdr="http://schemas.openxmlformats.org/drawingml/2006/chartDrawing">
    <cdr:from>
      <cdr:x>0.70517</cdr:x>
      <cdr:y>0.00282</cdr:y>
    </cdr:from>
    <cdr:to>
      <cdr:x>0.9945</cdr:x>
      <cdr:y>0.08747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035175" y="7936"/>
          <a:ext cx="8350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（全国：事業所）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4"/>
  <sheetViews>
    <sheetView tabSelected="1" view="pageBreakPreview" zoomScale="120" zoomScaleNormal="120" zoomScaleSheetLayoutView="120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6" max="16" width="8.125" customWidth="1"/>
    <col min="27" max="27" width="3.625" customWidth="1"/>
  </cols>
  <sheetData>
    <row r="1" spans="2:30" ht="19.5" customHeight="1" x14ac:dyDescent="0.15">
      <c r="B1" s="5" t="s">
        <v>65</v>
      </c>
      <c r="C1" s="13"/>
      <c r="E1" s="14"/>
      <c r="F1" s="14"/>
      <c r="L1" s="144" t="s">
        <v>97</v>
      </c>
      <c r="M1" s="13"/>
      <c r="N1" s="13"/>
      <c r="O1" s="13"/>
      <c r="P1" s="107"/>
      <c r="Q1" s="107"/>
      <c r="R1" s="69"/>
      <c r="S1" s="69"/>
      <c r="T1" s="69"/>
      <c r="U1" s="69"/>
      <c r="V1" s="69"/>
    </row>
    <row r="2" spans="2:30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s="13"/>
      <c r="P2" s="107"/>
      <c r="Q2" s="108"/>
      <c r="R2" s="69" t="s">
        <v>84</v>
      </c>
      <c r="S2" s="69"/>
      <c r="T2" s="107"/>
      <c r="U2" s="107"/>
      <c r="V2" s="69"/>
    </row>
    <row r="3" spans="2:30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3"/>
      <c r="P3" s="108"/>
      <c r="Q3" s="107"/>
      <c r="R3" s="94"/>
      <c r="S3" s="94"/>
      <c r="T3" s="108"/>
      <c r="U3" s="107"/>
      <c r="V3" s="94"/>
      <c r="W3" s="94"/>
      <c r="X3" s="92"/>
      <c r="Y3" s="69"/>
      <c r="Z3" s="69"/>
      <c r="AA3" s="69"/>
      <c r="AB3" s="69"/>
      <c r="AC3" s="93"/>
      <c r="AD3" s="69"/>
    </row>
    <row r="4" spans="2:30" ht="30" customHeight="1" x14ac:dyDescent="0.15">
      <c r="B4" s="24"/>
      <c r="C4" s="25"/>
      <c r="D4" s="26" t="s">
        <v>6</v>
      </c>
      <c r="E4" s="27" t="s">
        <v>64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34"/>
      <c r="P4" s="35"/>
      <c r="Q4" s="35"/>
      <c r="R4" s="92" t="s">
        <v>70</v>
      </c>
      <c r="S4" s="69" t="s">
        <v>71</v>
      </c>
      <c r="T4" s="35" t="s">
        <v>72</v>
      </c>
      <c r="U4" s="35" t="s">
        <v>71</v>
      </c>
      <c r="V4" s="92"/>
    </row>
    <row r="5" spans="2:30" ht="10.5" customHeight="1" x14ac:dyDescent="0.15">
      <c r="B5" s="36"/>
      <c r="C5" s="175">
        <f>INDEX($P$5:$P$51, MATCH(F5, $S$5:$S$51, 0))</f>
        <v>27</v>
      </c>
      <c r="D5" s="174" t="str">
        <f>INDEX($Q$5:$Q$51, MATCH(F5, $S$5:$S$51, 0))</f>
        <v>大 阪 府</v>
      </c>
      <c r="E5" s="173">
        <f>INDEX($R$5:$R$51, MATCH(F5, $S$5:$S$51, 0))</f>
        <v>15500</v>
      </c>
      <c r="F5" s="114">
        <v>1</v>
      </c>
      <c r="G5" s="29"/>
      <c r="H5" s="2"/>
      <c r="I5" s="29"/>
      <c r="J5" s="29"/>
      <c r="K5" s="29"/>
      <c r="L5" s="37"/>
      <c r="M5" s="38"/>
      <c r="N5" s="39"/>
      <c r="O5" s="40"/>
      <c r="P5" s="76" t="s">
        <v>74</v>
      </c>
      <c r="Q5" s="75" t="s">
        <v>35</v>
      </c>
      <c r="R5" s="166">
        <v>5063</v>
      </c>
      <c r="S5" s="155">
        <f t="shared" ref="S5:S51" si="0">RANK(R5,$R$5:$R$51)</f>
        <v>11</v>
      </c>
      <c r="T5" s="164">
        <v>170662</v>
      </c>
      <c r="U5" s="158">
        <f t="shared" ref="U5:U51" si="1">RANK(T5,$T$5:$T$51)</f>
        <v>18</v>
      </c>
      <c r="V5" s="109"/>
      <c r="W5" s="77"/>
      <c r="X5" s="78"/>
      <c r="AA5" s="76"/>
      <c r="AB5" s="75"/>
      <c r="AC5" s="90"/>
      <c r="AD5" s="89"/>
    </row>
    <row r="6" spans="2:30" ht="10.5" customHeight="1" x14ac:dyDescent="0.15">
      <c r="B6" s="41"/>
      <c r="C6" s="172">
        <f t="shared" ref="C6:C51" si="2">INDEX($P$5:$P$51, MATCH(F6, $S$5:$S$51, 0))</f>
        <v>23</v>
      </c>
      <c r="D6" s="174" t="str">
        <f t="shared" ref="D6:D51" si="3">INDEX($Q$5:$Q$51, MATCH(F6, $S$5:$S$51, 0))</f>
        <v>愛 知 県</v>
      </c>
      <c r="E6" s="173">
        <f t="shared" ref="E6:E51" si="4">INDEX($R$5:$R$51, MATCH(F6, $S$5:$S$51, 0))</f>
        <v>15322</v>
      </c>
      <c r="F6" s="115">
        <v>2</v>
      </c>
      <c r="G6" s="29"/>
      <c r="H6" s="42"/>
      <c r="I6" s="29"/>
      <c r="J6" s="29"/>
      <c r="K6" s="29"/>
      <c r="L6" s="37"/>
      <c r="M6" s="38"/>
      <c r="N6" s="39"/>
      <c r="O6" s="35"/>
      <c r="P6" s="76" t="s">
        <v>75</v>
      </c>
      <c r="Q6" s="75" t="s">
        <v>23</v>
      </c>
      <c r="R6" s="166">
        <v>1377</v>
      </c>
      <c r="S6" s="155">
        <f t="shared" si="0"/>
        <v>41</v>
      </c>
      <c r="T6" s="164">
        <v>57586</v>
      </c>
      <c r="U6" s="158">
        <f t="shared" si="1"/>
        <v>39</v>
      </c>
      <c r="V6" s="109"/>
      <c r="W6" s="77"/>
      <c r="X6" s="79"/>
      <c r="AA6" s="76"/>
      <c r="AB6" s="75"/>
      <c r="AC6" s="90"/>
      <c r="AD6" s="89"/>
    </row>
    <row r="7" spans="2:30" ht="10.5" customHeight="1" x14ac:dyDescent="0.15">
      <c r="B7" s="36"/>
      <c r="C7" s="172">
        <f t="shared" si="2"/>
        <v>11</v>
      </c>
      <c r="D7" s="174" t="str">
        <f t="shared" si="3"/>
        <v>埼 玉 県</v>
      </c>
      <c r="E7" s="173">
        <f t="shared" si="4"/>
        <v>10796</v>
      </c>
      <c r="F7" s="115">
        <v>3</v>
      </c>
      <c r="G7" s="29"/>
      <c r="H7" s="2"/>
      <c r="I7" s="29"/>
      <c r="J7" s="29"/>
      <c r="K7" s="29"/>
      <c r="L7" s="37"/>
      <c r="M7" s="38"/>
      <c r="N7" s="39"/>
      <c r="O7" s="2"/>
      <c r="P7" s="76" t="s">
        <v>76</v>
      </c>
      <c r="Q7" s="75" t="s">
        <v>15</v>
      </c>
      <c r="R7" s="166">
        <v>2087</v>
      </c>
      <c r="S7" s="155">
        <f t="shared" si="0"/>
        <v>28</v>
      </c>
      <c r="T7" s="164">
        <v>87940</v>
      </c>
      <c r="U7" s="158">
        <f t="shared" si="1"/>
        <v>29</v>
      </c>
      <c r="V7" s="109"/>
      <c r="W7" s="77"/>
      <c r="X7" s="81"/>
      <c r="AA7" s="76"/>
      <c r="AB7" s="75"/>
      <c r="AC7" s="90"/>
      <c r="AD7" s="89"/>
    </row>
    <row r="8" spans="2:30" ht="10.5" customHeight="1" x14ac:dyDescent="0.15">
      <c r="B8" s="10"/>
      <c r="C8" s="172">
        <f t="shared" si="2"/>
        <v>13</v>
      </c>
      <c r="D8" s="174" t="str">
        <f t="shared" si="3"/>
        <v>東 京 都</v>
      </c>
      <c r="E8" s="173">
        <f t="shared" si="4"/>
        <v>9870</v>
      </c>
      <c r="F8" s="115">
        <v>4</v>
      </c>
      <c r="G8" s="29"/>
      <c r="H8" s="42"/>
      <c r="I8" s="29"/>
      <c r="J8" s="29"/>
      <c r="K8" s="29"/>
      <c r="L8" s="37"/>
      <c r="M8" s="38"/>
      <c r="N8" s="39"/>
      <c r="O8" s="43"/>
      <c r="P8" s="76" t="s">
        <v>77</v>
      </c>
      <c r="Q8" s="75" t="s">
        <v>16</v>
      </c>
      <c r="R8" s="166">
        <v>2579</v>
      </c>
      <c r="S8" s="155">
        <f t="shared" si="0"/>
        <v>25</v>
      </c>
      <c r="T8" s="164">
        <v>118720</v>
      </c>
      <c r="U8" s="158">
        <f t="shared" si="1"/>
        <v>24</v>
      </c>
      <c r="V8" s="109"/>
      <c r="W8" s="77"/>
      <c r="X8" s="81"/>
      <c r="AA8" s="76"/>
      <c r="AB8" s="75"/>
      <c r="AC8" s="90"/>
      <c r="AD8" s="89"/>
    </row>
    <row r="9" spans="2:30" ht="10.5" customHeight="1" x14ac:dyDescent="0.15">
      <c r="B9" s="36"/>
      <c r="C9" s="172">
        <f t="shared" si="2"/>
        <v>22</v>
      </c>
      <c r="D9" s="174" t="str">
        <f t="shared" si="3"/>
        <v>静 岡 県</v>
      </c>
      <c r="E9" s="173">
        <f t="shared" si="4"/>
        <v>9002</v>
      </c>
      <c r="F9" s="115">
        <v>5</v>
      </c>
      <c r="G9" s="29"/>
      <c r="H9" s="2"/>
      <c r="I9" s="29"/>
      <c r="J9" s="29"/>
      <c r="K9" s="29"/>
      <c r="L9" s="37"/>
      <c r="M9" s="38"/>
      <c r="N9" s="39"/>
      <c r="O9" s="44"/>
      <c r="P9" s="76" t="s">
        <v>78</v>
      </c>
      <c r="Q9" s="75" t="s">
        <v>18</v>
      </c>
      <c r="R9" s="166">
        <v>1711</v>
      </c>
      <c r="S9" s="155">
        <f t="shared" si="0"/>
        <v>34</v>
      </c>
      <c r="T9" s="164">
        <v>62539</v>
      </c>
      <c r="U9" s="158">
        <f t="shared" si="1"/>
        <v>36</v>
      </c>
      <c r="V9" s="109"/>
      <c r="W9" s="77"/>
      <c r="X9" s="80"/>
      <c r="AA9" s="76"/>
      <c r="AB9" s="75"/>
      <c r="AC9" s="90"/>
      <c r="AD9" s="89"/>
    </row>
    <row r="10" spans="2:30" ht="10.5" customHeight="1" x14ac:dyDescent="0.15">
      <c r="B10" s="11"/>
      <c r="C10" s="172">
        <f t="shared" si="2"/>
        <v>28</v>
      </c>
      <c r="D10" s="174" t="str">
        <f t="shared" si="3"/>
        <v>兵 庫 県</v>
      </c>
      <c r="E10" s="173">
        <f t="shared" si="4"/>
        <v>7613</v>
      </c>
      <c r="F10" s="115">
        <v>6</v>
      </c>
      <c r="G10" s="29"/>
      <c r="H10" s="42"/>
      <c r="I10" s="29"/>
      <c r="J10" s="29"/>
      <c r="K10" s="29"/>
      <c r="L10" s="37"/>
      <c r="M10" s="38"/>
      <c r="N10" s="39"/>
      <c r="O10" s="44"/>
      <c r="P10" s="76" t="s">
        <v>79</v>
      </c>
      <c r="Q10" s="75" t="s">
        <v>27</v>
      </c>
      <c r="R10" s="166">
        <v>2436</v>
      </c>
      <c r="S10" s="155">
        <f t="shared" si="0"/>
        <v>26</v>
      </c>
      <c r="T10" s="164">
        <v>101048</v>
      </c>
      <c r="U10" s="158">
        <f t="shared" si="1"/>
        <v>26</v>
      </c>
      <c r="V10" s="109"/>
      <c r="W10" s="77"/>
      <c r="X10" s="78"/>
      <c r="AA10" s="76"/>
      <c r="AB10" s="75"/>
      <c r="AC10" s="90"/>
      <c r="AD10" s="89"/>
    </row>
    <row r="11" spans="2:30" ht="10.5" customHeight="1" x14ac:dyDescent="0.15">
      <c r="B11" s="10"/>
      <c r="C11" s="172">
        <f t="shared" si="2"/>
        <v>14</v>
      </c>
      <c r="D11" s="174" t="str">
        <f t="shared" si="3"/>
        <v>神奈川県</v>
      </c>
      <c r="E11" s="173">
        <f t="shared" si="4"/>
        <v>7349</v>
      </c>
      <c r="F11" s="115">
        <v>7</v>
      </c>
      <c r="G11" s="29"/>
      <c r="H11" s="2"/>
      <c r="I11" s="29"/>
      <c r="J11" s="29"/>
      <c r="K11" s="29"/>
      <c r="L11" s="37"/>
      <c r="M11" s="38"/>
      <c r="N11" s="39"/>
      <c r="O11" s="44"/>
      <c r="P11" s="76" t="s">
        <v>80</v>
      </c>
      <c r="Q11" s="75" t="s">
        <v>14</v>
      </c>
      <c r="R11" s="166">
        <v>3518</v>
      </c>
      <c r="S11" s="155">
        <f t="shared" si="0"/>
        <v>19</v>
      </c>
      <c r="T11" s="164">
        <v>160549</v>
      </c>
      <c r="U11" s="158">
        <f t="shared" si="1"/>
        <v>20</v>
      </c>
      <c r="V11" s="109"/>
      <c r="W11" s="77"/>
      <c r="X11" s="82"/>
      <c r="AA11" s="76"/>
      <c r="AB11" s="75"/>
      <c r="AC11" s="90"/>
      <c r="AD11" s="89"/>
    </row>
    <row r="12" spans="2:30" ht="10.5" customHeight="1" x14ac:dyDescent="0.15">
      <c r="B12" s="10"/>
      <c r="C12" s="172">
        <f t="shared" si="2"/>
        <v>21</v>
      </c>
      <c r="D12" s="174" t="str">
        <f t="shared" si="3"/>
        <v>岐 阜 県</v>
      </c>
      <c r="E12" s="173">
        <f t="shared" si="4"/>
        <v>5487</v>
      </c>
      <c r="F12" s="115">
        <v>8</v>
      </c>
      <c r="G12" s="29"/>
      <c r="H12" s="42"/>
      <c r="I12" s="29"/>
      <c r="J12" s="29"/>
      <c r="K12" s="29"/>
      <c r="L12" s="37"/>
      <c r="M12" s="38"/>
      <c r="N12" s="39"/>
      <c r="O12" s="44"/>
      <c r="P12" s="76" t="s">
        <v>81</v>
      </c>
      <c r="Q12" s="75" t="s">
        <v>41</v>
      </c>
      <c r="R12" s="166">
        <v>5058</v>
      </c>
      <c r="S12" s="155">
        <f t="shared" si="0"/>
        <v>12</v>
      </c>
      <c r="T12" s="164">
        <v>273749</v>
      </c>
      <c r="U12" s="158">
        <f t="shared" si="1"/>
        <v>7</v>
      </c>
      <c r="V12" s="109"/>
      <c r="W12" s="77"/>
      <c r="X12" s="78"/>
      <c r="AA12" s="76"/>
      <c r="AB12" s="75"/>
      <c r="AC12" s="90"/>
      <c r="AD12" s="89"/>
    </row>
    <row r="13" spans="2:30" ht="10.5" customHeight="1" x14ac:dyDescent="0.15">
      <c r="B13" s="10"/>
      <c r="C13" s="172">
        <f t="shared" si="2"/>
        <v>15</v>
      </c>
      <c r="D13" s="174" t="str">
        <f t="shared" si="3"/>
        <v>新 潟 県</v>
      </c>
      <c r="E13" s="173">
        <f t="shared" si="4"/>
        <v>5229</v>
      </c>
      <c r="F13" s="115">
        <v>9</v>
      </c>
      <c r="G13" s="29"/>
      <c r="H13" s="2"/>
      <c r="I13" s="29"/>
      <c r="J13" s="29"/>
      <c r="K13" s="29"/>
      <c r="L13" s="37"/>
      <c r="M13" s="38"/>
      <c r="N13" s="39"/>
      <c r="O13" s="34"/>
      <c r="P13" s="76" t="s">
        <v>82</v>
      </c>
      <c r="Q13" s="75" t="s">
        <v>42</v>
      </c>
      <c r="R13" s="166">
        <v>4149</v>
      </c>
      <c r="S13" s="155">
        <f t="shared" si="0"/>
        <v>17</v>
      </c>
      <c r="T13" s="164">
        <v>206973</v>
      </c>
      <c r="U13" s="158">
        <f t="shared" si="1"/>
        <v>13</v>
      </c>
      <c r="V13" s="109"/>
      <c r="W13" s="77"/>
      <c r="X13" s="78"/>
      <c r="AA13" s="76"/>
      <c r="AB13" s="75"/>
      <c r="AC13" s="90"/>
      <c r="AD13" s="89"/>
    </row>
    <row r="14" spans="2:30" ht="10.5" customHeight="1" x14ac:dyDescent="0.15">
      <c r="B14" s="10"/>
      <c r="C14" s="172">
        <f t="shared" si="2"/>
        <v>40</v>
      </c>
      <c r="D14" s="174" t="str">
        <f t="shared" si="3"/>
        <v>福 岡 県</v>
      </c>
      <c r="E14" s="173">
        <f t="shared" si="4"/>
        <v>5159</v>
      </c>
      <c r="F14" s="115">
        <v>10</v>
      </c>
      <c r="G14" s="29"/>
      <c r="H14" s="42"/>
      <c r="I14" s="29"/>
      <c r="J14" s="29"/>
      <c r="K14" s="29"/>
      <c r="L14" s="37"/>
      <c r="M14" s="38"/>
      <c r="N14" s="39"/>
      <c r="O14" s="34"/>
      <c r="P14" s="76">
        <v>10</v>
      </c>
      <c r="Q14" s="75" t="s">
        <v>44</v>
      </c>
      <c r="R14" s="166">
        <v>4640</v>
      </c>
      <c r="S14" s="155">
        <f t="shared" si="0"/>
        <v>16</v>
      </c>
      <c r="T14" s="164">
        <v>213151</v>
      </c>
      <c r="U14" s="158">
        <f t="shared" si="1"/>
        <v>11</v>
      </c>
      <c r="V14" s="109"/>
      <c r="W14" s="77"/>
      <c r="X14" s="78"/>
      <c r="AA14" s="76"/>
      <c r="AB14" s="75"/>
      <c r="AC14" s="90"/>
      <c r="AD14" s="89"/>
    </row>
    <row r="15" spans="2:30" ht="10.5" customHeight="1" x14ac:dyDescent="0.15">
      <c r="B15" s="10"/>
      <c r="C15" s="172" t="str">
        <f t="shared" si="2"/>
        <v>01</v>
      </c>
      <c r="D15" s="174" t="str">
        <f t="shared" si="3"/>
        <v>北 海 道</v>
      </c>
      <c r="E15" s="173">
        <f t="shared" si="4"/>
        <v>5063</v>
      </c>
      <c r="F15" s="115">
        <v>11</v>
      </c>
      <c r="G15" s="29"/>
      <c r="H15" s="2"/>
      <c r="I15" s="29"/>
      <c r="J15" s="29"/>
      <c r="K15" s="29"/>
      <c r="L15" s="37"/>
      <c r="M15" s="38"/>
      <c r="N15" s="39"/>
      <c r="O15" s="34"/>
      <c r="P15" s="76">
        <v>11</v>
      </c>
      <c r="Q15" s="75" t="s">
        <v>57</v>
      </c>
      <c r="R15" s="166">
        <v>10796</v>
      </c>
      <c r="S15" s="155">
        <f t="shared" si="0"/>
        <v>3</v>
      </c>
      <c r="T15" s="164">
        <v>399193</v>
      </c>
      <c r="U15" s="158">
        <f t="shared" si="1"/>
        <v>4</v>
      </c>
      <c r="V15" s="109"/>
      <c r="W15" s="77"/>
      <c r="X15" s="83"/>
      <c r="AA15" s="76"/>
      <c r="AB15" s="75"/>
      <c r="AC15" s="90"/>
      <c r="AD15" s="89"/>
    </row>
    <row r="16" spans="2:30" ht="10.5" customHeight="1" x14ac:dyDescent="0.15">
      <c r="B16" s="41"/>
      <c r="C16" s="172" t="str">
        <f t="shared" si="2"/>
        <v>08</v>
      </c>
      <c r="D16" s="174" t="str">
        <f t="shared" si="3"/>
        <v>茨 城 県</v>
      </c>
      <c r="E16" s="173">
        <f t="shared" si="4"/>
        <v>5058</v>
      </c>
      <c r="F16" s="115">
        <v>12</v>
      </c>
      <c r="G16" s="29"/>
      <c r="H16" s="42"/>
      <c r="I16" s="29"/>
      <c r="J16" s="29"/>
      <c r="K16" s="29"/>
      <c r="L16" s="37"/>
      <c r="M16" s="38"/>
      <c r="N16" s="39"/>
      <c r="O16" s="34"/>
      <c r="P16" s="76">
        <v>12</v>
      </c>
      <c r="Q16" s="75" t="s">
        <v>56</v>
      </c>
      <c r="R16" s="166">
        <v>4856</v>
      </c>
      <c r="S16" s="155">
        <f t="shared" si="0"/>
        <v>13</v>
      </c>
      <c r="T16" s="164">
        <v>212015</v>
      </c>
      <c r="U16" s="158">
        <f t="shared" si="1"/>
        <v>12</v>
      </c>
      <c r="V16" s="109"/>
      <c r="W16" s="77"/>
      <c r="X16" s="78"/>
      <c r="AA16" s="76"/>
      <c r="AB16" s="75"/>
      <c r="AC16" s="90"/>
      <c r="AD16" s="89"/>
    </row>
    <row r="17" spans="2:30" ht="10.5" customHeight="1" x14ac:dyDescent="0.15">
      <c r="B17" s="10"/>
      <c r="C17" s="172">
        <f t="shared" si="2"/>
        <v>12</v>
      </c>
      <c r="D17" s="174" t="str">
        <f t="shared" si="3"/>
        <v>千 葉 県</v>
      </c>
      <c r="E17" s="173">
        <f t="shared" si="4"/>
        <v>4856</v>
      </c>
      <c r="F17" s="115">
        <v>13</v>
      </c>
      <c r="G17" s="29"/>
      <c r="H17" s="2"/>
      <c r="I17" s="29"/>
      <c r="J17" s="29"/>
      <c r="K17" s="29"/>
      <c r="L17" s="37"/>
      <c r="M17" s="38"/>
      <c r="N17" s="39"/>
      <c r="O17" s="34"/>
      <c r="P17" s="76">
        <v>13</v>
      </c>
      <c r="Q17" s="75" t="s">
        <v>34</v>
      </c>
      <c r="R17" s="166">
        <v>9870</v>
      </c>
      <c r="S17" s="155">
        <f t="shared" si="0"/>
        <v>4</v>
      </c>
      <c r="T17" s="164">
        <v>246895</v>
      </c>
      <c r="U17" s="158">
        <f t="shared" si="1"/>
        <v>8</v>
      </c>
      <c r="V17" s="109"/>
      <c r="W17" s="77"/>
      <c r="X17" s="78"/>
      <c r="AA17" s="76"/>
      <c r="AB17" s="75"/>
      <c r="AC17" s="90"/>
      <c r="AD17" s="89"/>
    </row>
    <row r="18" spans="2:30" ht="10.5" customHeight="1" x14ac:dyDescent="0.15">
      <c r="B18" s="11"/>
      <c r="C18" s="172">
        <f t="shared" si="2"/>
        <v>20</v>
      </c>
      <c r="D18" s="174" t="str">
        <f t="shared" si="3"/>
        <v>長 野 県</v>
      </c>
      <c r="E18" s="173">
        <f t="shared" si="4"/>
        <v>4825</v>
      </c>
      <c r="F18" s="115">
        <v>14</v>
      </c>
      <c r="G18" s="29"/>
      <c r="H18" s="42"/>
      <c r="I18" s="29"/>
      <c r="J18" s="29"/>
      <c r="K18" s="29"/>
      <c r="L18" s="37"/>
      <c r="M18" s="38"/>
      <c r="N18" s="39"/>
      <c r="O18" s="34"/>
      <c r="P18" s="76">
        <v>14</v>
      </c>
      <c r="Q18" s="75" t="s">
        <v>7</v>
      </c>
      <c r="R18" s="166">
        <v>7349</v>
      </c>
      <c r="S18" s="155">
        <f t="shared" si="0"/>
        <v>7</v>
      </c>
      <c r="T18" s="164">
        <v>355924</v>
      </c>
      <c r="U18" s="158">
        <f t="shared" si="1"/>
        <v>6</v>
      </c>
      <c r="V18" s="109"/>
      <c r="W18" s="77"/>
      <c r="X18" s="81"/>
      <c r="AA18" s="76"/>
      <c r="AB18" s="75"/>
      <c r="AC18" s="90"/>
      <c r="AD18" s="89"/>
    </row>
    <row r="19" spans="2:30" ht="10.5" customHeight="1" x14ac:dyDescent="0.15">
      <c r="B19" s="10"/>
      <c r="C19" s="172">
        <f t="shared" si="2"/>
        <v>34</v>
      </c>
      <c r="D19" s="174" t="str">
        <f t="shared" si="3"/>
        <v>広 島 県</v>
      </c>
      <c r="E19" s="173">
        <f t="shared" si="4"/>
        <v>4688</v>
      </c>
      <c r="F19" s="115">
        <v>15</v>
      </c>
      <c r="G19" s="29"/>
      <c r="H19" s="2"/>
      <c r="I19" s="29"/>
      <c r="J19" s="29"/>
      <c r="K19" s="29"/>
      <c r="L19" s="37"/>
      <c r="M19" s="38"/>
      <c r="N19" s="39"/>
      <c r="O19" s="34"/>
      <c r="P19" s="76">
        <v>15</v>
      </c>
      <c r="Q19" s="75" t="s">
        <v>33</v>
      </c>
      <c r="R19" s="166">
        <v>5229</v>
      </c>
      <c r="S19" s="155">
        <f t="shared" si="0"/>
        <v>9</v>
      </c>
      <c r="T19" s="164">
        <v>189386</v>
      </c>
      <c r="U19" s="158">
        <f t="shared" si="1"/>
        <v>17</v>
      </c>
      <c r="V19" s="109"/>
      <c r="W19" s="77"/>
      <c r="X19" s="78"/>
      <c r="AA19" s="76"/>
      <c r="AB19" s="75"/>
      <c r="AC19" s="90"/>
      <c r="AD19" s="89"/>
    </row>
    <row r="20" spans="2:30" ht="10.5" customHeight="1" x14ac:dyDescent="0.15">
      <c r="B20" s="10"/>
      <c r="C20" s="172">
        <f t="shared" si="2"/>
        <v>10</v>
      </c>
      <c r="D20" s="174" t="str">
        <f t="shared" si="3"/>
        <v>群 馬 県</v>
      </c>
      <c r="E20" s="173">
        <f t="shared" si="4"/>
        <v>4640</v>
      </c>
      <c r="F20" s="115">
        <v>16</v>
      </c>
      <c r="G20" s="29"/>
      <c r="H20" s="42"/>
      <c r="I20" s="29"/>
      <c r="J20" s="29"/>
      <c r="K20" s="29"/>
      <c r="L20" s="37"/>
      <c r="M20" s="38"/>
      <c r="N20" s="39"/>
      <c r="O20" s="34"/>
      <c r="P20" s="76">
        <v>16</v>
      </c>
      <c r="Q20" s="75" t="s">
        <v>28</v>
      </c>
      <c r="R20" s="166">
        <v>2718</v>
      </c>
      <c r="S20" s="155">
        <f t="shared" si="0"/>
        <v>23</v>
      </c>
      <c r="T20" s="164">
        <v>127378</v>
      </c>
      <c r="U20" s="158">
        <f t="shared" si="1"/>
        <v>23</v>
      </c>
      <c r="V20" s="109"/>
      <c r="W20" s="77"/>
      <c r="X20" s="78"/>
      <c r="AA20" s="76"/>
      <c r="AB20" s="75"/>
      <c r="AC20" s="90"/>
      <c r="AD20" s="89"/>
    </row>
    <row r="21" spans="2:30" ht="10.5" customHeight="1" x14ac:dyDescent="0.15">
      <c r="B21" s="10"/>
      <c r="C21" s="172" t="str">
        <f t="shared" si="2"/>
        <v>09</v>
      </c>
      <c r="D21" s="174" t="str">
        <f t="shared" si="3"/>
        <v>栃 木 県</v>
      </c>
      <c r="E21" s="173">
        <f t="shared" si="4"/>
        <v>4149</v>
      </c>
      <c r="F21" s="115">
        <v>17</v>
      </c>
      <c r="G21" s="29"/>
      <c r="H21" s="2"/>
      <c r="I21" s="29"/>
      <c r="J21" s="29"/>
      <c r="K21" s="29"/>
      <c r="L21" s="37"/>
      <c r="M21" s="38"/>
      <c r="N21" s="39"/>
      <c r="O21" s="34"/>
      <c r="P21" s="76">
        <v>17</v>
      </c>
      <c r="Q21" s="75" t="s">
        <v>29</v>
      </c>
      <c r="R21" s="166">
        <v>2799</v>
      </c>
      <c r="S21" s="155">
        <f t="shared" si="0"/>
        <v>22</v>
      </c>
      <c r="T21" s="164">
        <v>105039</v>
      </c>
      <c r="U21" s="158">
        <f t="shared" si="1"/>
        <v>25</v>
      </c>
      <c r="V21" s="109"/>
      <c r="W21" s="77"/>
      <c r="X21" s="83"/>
      <c r="AA21" s="76"/>
      <c r="AB21" s="75"/>
      <c r="AC21" s="90"/>
      <c r="AD21" s="89"/>
    </row>
    <row r="22" spans="2:30" ht="10.5" customHeight="1" x14ac:dyDescent="0.15">
      <c r="B22" s="36"/>
      <c r="C22" s="172">
        <f t="shared" si="2"/>
        <v>26</v>
      </c>
      <c r="D22" s="174" t="str">
        <f t="shared" si="3"/>
        <v>京 都 府</v>
      </c>
      <c r="E22" s="173">
        <f t="shared" si="4"/>
        <v>4118</v>
      </c>
      <c r="F22" s="115">
        <v>18</v>
      </c>
      <c r="G22" s="29"/>
      <c r="H22" s="42"/>
      <c r="I22" s="29"/>
      <c r="J22" s="29"/>
      <c r="K22" s="29"/>
      <c r="L22" s="37"/>
      <c r="M22" s="38"/>
      <c r="N22" s="39"/>
      <c r="O22" s="34"/>
      <c r="P22" s="76">
        <v>18</v>
      </c>
      <c r="Q22" s="75" t="s">
        <v>19</v>
      </c>
      <c r="R22" s="166">
        <v>2091</v>
      </c>
      <c r="S22" s="155">
        <f t="shared" si="0"/>
        <v>27</v>
      </c>
      <c r="T22" s="164">
        <v>74437</v>
      </c>
      <c r="U22" s="158">
        <f t="shared" si="1"/>
        <v>31</v>
      </c>
      <c r="V22" s="109"/>
      <c r="W22" s="77"/>
      <c r="X22" s="83"/>
      <c r="AA22" s="76"/>
      <c r="AB22" s="75"/>
      <c r="AC22" s="90"/>
      <c r="AD22" s="89"/>
    </row>
    <row r="23" spans="2:30" ht="10.5" customHeight="1" x14ac:dyDescent="0.15">
      <c r="B23" s="10"/>
      <c r="C23" s="172" t="str">
        <f t="shared" si="2"/>
        <v>07</v>
      </c>
      <c r="D23" s="174" t="str">
        <f t="shared" si="3"/>
        <v>福 島 県</v>
      </c>
      <c r="E23" s="173">
        <f t="shared" si="4"/>
        <v>3518</v>
      </c>
      <c r="F23" s="115">
        <v>19</v>
      </c>
      <c r="G23" s="29"/>
      <c r="H23" s="2"/>
      <c r="I23" s="29"/>
      <c r="J23" s="29"/>
      <c r="K23" s="29"/>
      <c r="L23" s="37"/>
      <c r="M23" s="38"/>
      <c r="N23" s="39"/>
      <c r="O23" s="34"/>
      <c r="P23" s="76">
        <v>19</v>
      </c>
      <c r="Q23" s="75" t="s">
        <v>24</v>
      </c>
      <c r="R23" s="166">
        <v>1696</v>
      </c>
      <c r="S23" s="155">
        <f t="shared" si="0"/>
        <v>36</v>
      </c>
      <c r="T23" s="164">
        <v>72032</v>
      </c>
      <c r="U23" s="158">
        <f t="shared" si="1"/>
        <v>32</v>
      </c>
      <c r="V23" s="109"/>
      <c r="W23" s="77"/>
      <c r="X23" s="83"/>
      <c r="AA23" s="76"/>
      <c r="AB23" s="75"/>
      <c r="AC23" s="90"/>
      <c r="AD23" s="89"/>
    </row>
    <row r="24" spans="2:30" ht="10.5" customHeight="1" x14ac:dyDescent="0.15">
      <c r="B24" s="11"/>
      <c r="C24" s="172">
        <f t="shared" si="2"/>
        <v>24</v>
      </c>
      <c r="D24" s="174" t="str">
        <f t="shared" si="3"/>
        <v>三 重 県</v>
      </c>
      <c r="E24" s="173">
        <f t="shared" si="4"/>
        <v>3405</v>
      </c>
      <c r="F24" s="115">
        <v>20</v>
      </c>
      <c r="G24" s="29"/>
      <c r="H24" s="42"/>
      <c r="I24" s="29"/>
      <c r="J24" s="29"/>
      <c r="K24" s="29"/>
      <c r="L24" s="37"/>
      <c r="M24" s="38"/>
      <c r="N24" s="39"/>
      <c r="O24" s="34"/>
      <c r="P24" s="76">
        <v>20</v>
      </c>
      <c r="Q24" s="75" t="s">
        <v>40</v>
      </c>
      <c r="R24" s="166">
        <v>4825</v>
      </c>
      <c r="S24" s="155">
        <f t="shared" si="0"/>
        <v>14</v>
      </c>
      <c r="T24" s="164">
        <v>204917</v>
      </c>
      <c r="U24" s="158">
        <f t="shared" si="1"/>
        <v>14</v>
      </c>
      <c r="V24" s="109"/>
      <c r="W24" s="77"/>
      <c r="X24" s="83"/>
      <c r="AA24" s="76"/>
      <c r="AB24" s="75"/>
      <c r="AC24" s="90"/>
      <c r="AD24" s="89"/>
    </row>
    <row r="25" spans="2:30" ht="10.5" customHeight="1" x14ac:dyDescent="0.15">
      <c r="B25" s="41"/>
      <c r="C25" s="172">
        <f t="shared" si="2"/>
        <v>33</v>
      </c>
      <c r="D25" s="174" t="str">
        <f t="shared" si="3"/>
        <v>岡 山 県</v>
      </c>
      <c r="E25" s="173">
        <f t="shared" si="4"/>
        <v>3161</v>
      </c>
      <c r="F25" s="115">
        <v>21</v>
      </c>
      <c r="G25" s="29"/>
      <c r="H25" s="2"/>
      <c r="I25" s="29"/>
      <c r="J25" s="29"/>
      <c r="K25" s="29"/>
      <c r="L25" s="37"/>
      <c r="M25" s="38"/>
      <c r="N25" s="39"/>
      <c r="O25" s="34"/>
      <c r="P25" s="76">
        <v>21</v>
      </c>
      <c r="Q25" s="75" t="s">
        <v>46</v>
      </c>
      <c r="R25" s="166">
        <v>5487</v>
      </c>
      <c r="S25" s="155">
        <f t="shared" si="0"/>
        <v>8</v>
      </c>
      <c r="T25" s="164">
        <v>204629</v>
      </c>
      <c r="U25" s="158">
        <f t="shared" si="1"/>
        <v>15</v>
      </c>
      <c r="V25" s="109"/>
      <c r="W25" s="77"/>
      <c r="X25" s="81"/>
      <c r="AA25" s="76"/>
      <c r="AB25" s="75"/>
      <c r="AC25" s="90"/>
      <c r="AD25" s="89"/>
    </row>
    <row r="26" spans="2:30" ht="10.5" customHeight="1" x14ac:dyDescent="0.15">
      <c r="B26" s="41"/>
      <c r="C26" s="172">
        <f t="shared" si="2"/>
        <v>17</v>
      </c>
      <c r="D26" s="174" t="str">
        <f t="shared" si="3"/>
        <v>石 川 県</v>
      </c>
      <c r="E26" s="173">
        <f t="shared" si="4"/>
        <v>2799</v>
      </c>
      <c r="F26" s="115">
        <v>22</v>
      </c>
      <c r="G26" s="29"/>
      <c r="H26" s="42"/>
      <c r="I26" s="29"/>
      <c r="J26" s="29"/>
      <c r="K26" s="29"/>
      <c r="L26" s="37"/>
      <c r="M26" s="38"/>
      <c r="N26" s="39"/>
      <c r="O26" s="34"/>
      <c r="P26" s="76">
        <v>22</v>
      </c>
      <c r="Q26" s="75" t="s">
        <v>54</v>
      </c>
      <c r="R26" s="166">
        <v>9002</v>
      </c>
      <c r="S26" s="155">
        <f t="shared" si="0"/>
        <v>5</v>
      </c>
      <c r="T26" s="164">
        <v>413309</v>
      </c>
      <c r="U26" s="158">
        <f t="shared" si="1"/>
        <v>3</v>
      </c>
      <c r="V26" s="109"/>
      <c r="W26" s="77"/>
      <c r="X26" s="78"/>
      <c r="AA26" s="76"/>
      <c r="AB26" s="75"/>
      <c r="AC26" s="90"/>
      <c r="AD26" s="89"/>
    </row>
    <row r="27" spans="2:30" ht="10.5" customHeight="1" x14ac:dyDescent="0.15">
      <c r="B27" s="36"/>
      <c r="C27" s="172">
        <f t="shared" si="2"/>
        <v>16</v>
      </c>
      <c r="D27" s="174" t="str">
        <f t="shared" si="3"/>
        <v>富 山 県</v>
      </c>
      <c r="E27" s="173">
        <f t="shared" si="4"/>
        <v>2718</v>
      </c>
      <c r="F27" s="115">
        <v>23</v>
      </c>
      <c r="G27" s="29"/>
      <c r="H27" s="35"/>
      <c r="I27" s="35"/>
      <c r="J27" s="35"/>
      <c r="K27" s="35"/>
      <c r="L27" s="37"/>
      <c r="M27" s="38"/>
      <c r="N27" s="39"/>
      <c r="O27" s="34"/>
      <c r="P27" s="76">
        <v>23</v>
      </c>
      <c r="Q27" s="75" t="s">
        <v>55</v>
      </c>
      <c r="R27" s="166">
        <v>15322</v>
      </c>
      <c r="S27" s="155">
        <f t="shared" si="0"/>
        <v>2</v>
      </c>
      <c r="T27" s="164">
        <v>863149</v>
      </c>
      <c r="U27" s="158">
        <f t="shared" si="1"/>
        <v>1</v>
      </c>
      <c r="V27" s="109"/>
      <c r="W27" s="77"/>
      <c r="X27" s="78"/>
      <c r="AA27" s="76"/>
      <c r="AB27" s="75"/>
      <c r="AC27" s="90"/>
      <c r="AD27" s="89"/>
    </row>
    <row r="28" spans="2:30" ht="10.5" customHeight="1" x14ac:dyDescent="0.15">
      <c r="B28" s="10"/>
      <c r="C28" s="172">
        <f t="shared" si="2"/>
        <v>25</v>
      </c>
      <c r="D28" s="174" t="str">
        <f t="shared" si="3"/>
        <v>滋 賀 県</v>
      </c>
      <c r="E28" s="173">
        <f t="shared" si="4"/>
        <v>2656</v>
      </c>
      <c r="F28" s="115">
        <v>24</v>
      </c>
      <c r="G28" s="29"/>
      <c r="H28" s="35"/>
      <c r="I28" s="35"/>
      <c r="J28" s="35"/>
      <c r="K28" s="35"/>
      <c r="L28" s="37"/>
      <c r="M28" s="38"/>
      <c r="N28" s="39"/>
      <c r="O28" s="34"/>
      <c r="P28" s="76">
        <v>24</v>
      </c>
      <c r="Q28" s="75" t="s">
        <v>45</v>
      </c>
      <c r="R28" s="166">
        <v>3405</v>
      </c>
      <c r="S28" s="155">
        <f t="shared" si="0"/>
        <v>20</v>
      </c>
      <c r="T28" s="164">
        <v>204521</v>
      </c>
      <c r="U28" s="158">
        <f t="shared" si="1"/>
        <v>16</v>
      </c>
      <c r="V28" s="109"/>
      <c r="W28" s="77"/>
      <c r="X28" s="78"/>
      <c r="AA28" s="76"/>
      <c r="AB28" s="75"/>
      <c r="AC28" s="90"/>
      <c r="AD28" s="89"/>
    </row>
    <row r="29" spans="2:30" ht="10.5" customHeight="1" x14ac:dyDescent="0.15">
      <c r="B29" s="41"/>
      <c r="C29" s="172" t="str">
        <f t="shared" si="2"/>
        <v>04</v>
      </c>
      <c r="D29" s="174" t="str">
        <f t="shared" si="3"/>
        <v>宮 城 県</v>
      </c>
      <c r="E29" s="173">
        <f t="shared" si="4"/>
        <v>2579</v>
      </c>
      <c r="F29" s="115">
        <v>25</v>
      </c>
      <c r="G29" s="29"/>
      <c r="H29" s="35"/>
      <c r="I29" s="35"/>
      <c r="J29" s="35"/>
      <c r="K29" s="35"/>
      <c r="L29" s="37"/>
      <c r="M29" s="38"/>
      <c r="N29" s="39"/>
      <c r="O29" s="34"/>
      <c r="P29" s="76">
        <v>25</v>
      </c>
      <c r="Q29" s="75" t="s">
        <v>49</v>
      </c>
      <c r="R29" s="166">
        <v>2656</v>
      </c>
      <c r="S29" s="155">
        <f t="shared" si="0"/>
        <v>24</v>
      </c>
      <c r="T29" s="164">
        <v>161935</v>
      </c>
      <c r="U29" s="158">
        <f t="shared" si="1"/>
        <v>19</v>
      </c>
      <c r="V29" s="109"/>
      <c r="W29" s="77"/>
      <c r="X29" s="78"/>
      <c r="AA29" s="76"/>
      <c r="AB29" s="75"/>
      <c r="AC29" s="90"/>
      <c r="AD29" s="89"/>
    </row>
    <row r="30" spans="2:30" ht="10.5" customHeight="1" x14ac:dyDescent="0.15">
      <c r="B30" s="10"/>
      <c r="C30" s="172" t="str">
        <f t="shared" si="2"/>
        <v>06</v>
      </c>
      <c r="D30" s="174" t="str">
        <f t="shared" si="3"/>
        <v>山 形 県</v>
      </c>
      <c r="E30" s="173">
        <f t="shared" si="4"/>
        <v>2436</v>
      </c>
      <c r="F30" s="115">
        <v>26</v>
      </c>
      <c r="G30" s="29"/>
      <c r="H30" s="35"/>
      <c r="I30" s="35"/>
      <c r="J30" s="35"/>
      <c r="K30" s="35"/>
      <c r="L30" s="37"/>
      <c r="M30" s="38"/>
      <c r="N30" s="39"/>
      <c r="O30" s="34"/>
      <c r="P30" s="76">
        <v>26</v>
      </c>
      <c r="Q30" s="75" t="s">
        <v>50</v>
      </c>
      <c r="R30" s="166">
        <v>4118</v>
      </c>
      <c r="S30" s="155">
        <f t="shared" si="0"/>
        <v>18</v>
      </c>
      <c r="T30" s="164">
        <v>144808</v>
      </c>
      <c r="U30" s="158">
        <f t="shared" si="1"/>
        <v>22</v>
      </c>
      <c r="V30" s="109"/>
      <c r="W30" s="77"/>
      <c r="X30" s="79"/>
      <c r="AA30" s="76"/>
      <c r="AB30" s="75"/>
      <c r="AC30" s="90"/>
      <c r="AD30" s="89"/>
    </row>
    <row r="31" spans="2:30" ht="10.5" customHeight="1" x14ac:dyDescent="0.15">
      <c r="B31" s="10"/>
      <c r="C31" s="172">
        <f t="shared" si="2"/>
        <v>18</v>
      </c>
      <c r="D31" s="174" t="str">
        <f t="shared" si="3"/>
        <v>福 井 県</v>
      </c>
      <c r="E31" s="173">
        <f t="shared" si="4"/>
        <v>2091</v>
      </c>
      <c r="F31" s="115">
        <v>27</v>
      </c>
      <c r="G31" s="29"/>
      <c r="H31" s="35"/>
      <c r="I31" s="35"/>
      <c r="J31" s="35"/>
      <c r="K31" s="35"/>
      <c r="L31" s="37"/>
      <c r="M31" s="38"/>
      <c r="N31" s="39"/>
      <c r="O31" s="34"/>
      <c r="P31" s="76">
        <v>27</v>
      </c>
      <c r="Q31" s="75" t="s">
        <v>52</v>
      </c>
      <c r="R31" s="166">
        <v>15500</v>
      </c>
      <c r="S31" s="155">
        <f t="shared" si="0"/>
        <v>1</v>
      </c>
      <c r="T31" s="164">
        <v>447404</v>
      </c>
      <c r="U31" s="158">
        <f t="shared" si="1"/>
        <v>2</v>
      </c>
      <c r="V31" s="109"/>
      <c r="W31" s="77"/>
      <c r="X31" s="78"/>
      <c r="AA31" s="76"/>
      <c r="AB31" s="75"/>
      <c r="AC31" s="90"/>
      <c r="AD31" s="89"/>
    </row>
    <row r="32" spans="2:30" ht="10.5" customHeight="1" x14ac:dyDescent="0.15">
      <c r="B32" s="41"/>
      <c r="C32" s="172" t="str">
        <f t="shared" si="2"/>
        <v>03</v>
      </c>
      <c r="D32" s="174" t="str">
        <f t="shared" si="3"/>
        <v>岩 手 県</v>
      </c>
      <c r="E32" s="173">
        <f t="shared" si="4"/>
        <v>2087</v>
      </c>
      <c r="F32" s="115">
        <v>28</v>
      </c>
      <c r="G32" s="29"/>
      <c r="H32" s="35"/>
      <c r="I32" s="35"/>
      <c r="J32" s="35"/>
      <c r="K32" s="35"/>
      <c r="L32" s="37"/>
      <c r="M32" s="38"/>
      <c r="N32" s="39"/>
      <c r="O32" s="34"/>
      <c r="P32" s="76">
        <v>28</v>
      </c>
      <c r="Q32" s="75" t="s">
        <v>43</v>
      </c>
      <c r="R32" s="166">
        <v>7613</v>
      </c>
      <c r="S32" s="155">
        <f t="shared" si="0"/>
        <v>6</v>
      </c>
      <c r="T32" s="164">
        <v>364064</v>
      </c>
      <c r="U32" s="158">
        <f t="shared" si="1"/>
        <v>5</v>
      </c>
      <c r="V32" s="109"/>
      <c r="W32" s="77"/>
      <c r="X32" s="81"/>
      <c r="AA32" s="76"/>
      <c r="AB32" s="75"/>
      <c r="AC32" s="90"/>
      <c r="AD32" s="89"/>
    </row>
    <row r="33" spans="2:30" ht="10.5" customHeight="1" x14ac:dyDescent="0.15">
      <c r="B33" s="36"/>
      <c r="C33" s="172">
        <f t="shared" si="2"/>
        <v>38</v>
      </c>
      <c r="D33" s="174" t="str">
        <f t="shared" si="3"/>
        <v>愛 媛 県</v>
      </c>
      <c r="E33" s="173">
        <f t="shared" si="4"/>
        <v>2078</v>
      </c>
      <c r="F33" s="115">
        <v>29</v>
      </c>
      <c r="G33" s="29"/>
      <c r="H33" s="45"/>
      <c r="I33" s="29"/>
      <c r="J33" s="29"/>
      <c r="K33" s="29"/>
      <c r="L33" s="37"/>
      <c r="M33" s="38"/>
      <c r="N33" s="39"/>
      <c r="O33" s="46"/>
      <c r="P33" s="76">
        <v>29</v>
      </c>
      <c r="Q33" s="75" t="s">
        <v>48</v>
      </c>
      <c r="R33" s="166">
        <v>1835</v>
      </c>
      <c r="S33" s="155">
        <f t="shared" si="0"/>
        <v>32</v>
      </c>
      <c r="T33" s="164">
        <v>61888</v>
      </c>
      <c r="U33" s="158">
        <f t="shared" si="1"/>
        <v>37</v>
      </c>
      <c r="V33" s="109"/>
      <c r="W33" s="77"/>
      <c r="X33" s="83"/>
      <c r="AA33" s="76"/>
      <c r="AB33" s="75"/>
      <c r="AC33" s="90"/>
      <c r="AD33" s="89"/>
    </row>
    <row r="34" spans="2:30" ht="10.5" customHeight="1" x14ac:dyDescent="0.15">
      <c r="B34" s="36"/>
      <c r="C34" s="172">
        <f t="shared" si="2"/>
        <v>46</v>
      </c>
      <c r="D34" s="174" t="str">
        <f t="shared" si="3"/>
        <v>鹿児島県</v>
      </c>
      <c r="E34" s="173">
        <f t="shared" si="4"/>
        <v>2027</v>
      </c>
      <c r="F34" s="115">
        <v>30</v>
      </c>
      <c r="G34" s="29"/>
      <c r="H34" s="2"/>
      <c r="I34" s="29"/>
      <c r="J34" s="29"/>
      <c r="K34" s="29"/>
      <c r="L34" s="37"/>
      <c r="M34" s="38"/>
      <c r="N34" s="39"/>
      <c r="O34" s="2"/>
      <c r="P34" s="76">
        <v>30</v>
      </c>
      <c r="Q34" s="75" t="s">
        <v>8</v>
      </c>
      <c r="R34" s="166">
        <v>1660</v>
      </c>
      <c r="S34" s="155">
        <f t="shared" si="0"/>
        <v>37</v>
      </c>
      <c r="T34" s="164">
        <v>52797</v>
      </c>
      <c r="U34" s="158">
        <f t="shared" si="1"/>
        <v>42</v>
      </c>
      <c r="V34" s="109"/>
      <c r="W34" s="77"/>
      <c r="X34" s="78"/>
      <c r="AA34" s="76"/>
      <c r="AB34" s="75"/>
      <c r="AC34" s="90"/>
      <c r="AD34" s="89"/>
    </row>
    <row r="35" spans="2:30" ht="10.5" customHeight="1" x14ac:dyDescent="0.15">
      <c r="B35" s="36"/>
      <c r="C35" s="172">
        <f t="shared" si="2"/>
        <v>43</v>
      </c>
      <c r="D35" s="174" t="str">
        <f t="shared" si="3"/>
        <v>熊 本 県</v>
      </c>
      <c r="E35" s="173">
        <f t="shared" si="4"/>
        <v>1987</v>
      </c>
      <c r="F35" s="115">
        <v>31</v>
      </c>
      <c r="G35" s="29"/>
      <c r="H35" s="45"/>
      <c r="I35" s="29"/>
      <c r="J35" s="29"/>
      <c r="K35" s="29"/>
      <c r="L35" s="37"/>
      <c r="M35" s="38"/>
      <c r="N35" s="39"/>
      <c r="O35" s="70"/>
      <c r="P35" s="76">
        <v>31</v>
      </c>
      <c r="Q35" s="75" t="s">
        <v>22</v>
      </c>
      <c r="R35" s="156">
        <v>834</v>
      </c>
      <c r="S35" s="155">
        <f t="shared" si="0"/>
        <v>47</v>
      </c>
      <c r="T35" s="164">
        <v>33923</v>
      </c>
      <c r="U35" s="158">
        <f t="shared" si="1"/>
        <v>45</v>
      </c>
      <c r="V35" s="109"/>
      <c r="W35" s="77"/>
      <c r="X35" s="78"/>
      <c r="Y35" s="87"/>
      <c r="AA35" s="76"/>
      <c r="AB35" s="75"/>
      <c r="AC35" s="90"/>
      <c r="AD35" s="89"/>
    </row>
    <row r="36" spans="2:30" ht="10.5" customHeight="1" x14ac:dyDescent="0.15">
      <c r="B36" s="36"/>
      <c r="C36" s="172">
        <f t="shared" si="2"/>
        <v>29</v>
      </c>
      <c r="D36" s="174" t="str">
        <f t="shared" si="3"/>
        <v>奈 良 県</v>
      </c>
      <c r="E36" s="173">
        <f t="shared" si="4"/>
        <v>1835</v>
      </c>
      <c r="F36" s="115">
        <v>32</v>
      </c>
      <c r="G36" s="29"/>
      <c r="H36" s="2"/>
      <c r="I36" s="29"/>
      <c r="J36" s="29"/>
      <c r="K36" s="29"/>
      <c r="L36" s="37"/>
      <c r="M36" s="38"/>
      <c r="N36" s="39"/>
      <c r="O36" s="71"/>
      <c r="P36" s="76">
        <v>32</v>
      </c>
      <c r="Q36" s="75" t="s">
        <v>17</v>
      </c>
      <c r="R36" s="166">
        <v>1130</v>
      </c>
      <c r="S36" s="155">
        <f t="shared" si="0"/>
        <v>43</v>
      </c>
      <c r="T36" s="164">
        <v>42420</v>
      </c>
      <c r="U36" s="158">
        <f t="shared" si="1"/>
        <v>44</v>
      </c>
      <c r="V36" s="109"/>
      <c r="W36" s="77"/>
      <c r="X36" s="78"/>
      <c r="AA36" s="76"/>
      <c r="AB36" s="75"/>
      <c r="AC36" s="90"/>
      <c r="AD36" s="89"/>
    </row>
    <row r="37" spans="2:30" ht="10.5" customHeight="1" x14ac:dyDescent="0.15">
      <c r="B37" s="12"/>
      <c r="C37" s="172">
        <f t="shared" si="2"/>
        <v>37</v>
      </c>
      <c r="D37" s="174" t="str">
        <f t="shared" si="3"/>
        <v>香 川 県</v>
      </c>
      <c r="E37" s="173">
        <f t="shared" si="4"/>
        <v>1825</v>
      </c>
      <c r="F37" s="115">
        <v>33</v>
      </c>
      <c r="G37" s="29"/>
      <c r="H37" s="45"/>
      <c r="I37" s="29"/>
      <c r="J37" s="29"/>
      <c r="K37" s="29"/>
      <c r="L37" s="37"/>
      <c r="M37" s="38"/>
      <c r="N37" s="39"/>
      <c r="O37" s="71"/>
      <c r="P37" s="76">
        <v>33</v>
      </c>
      <c r="Q37" s="75" t="s">
        <v>47</v>
      </c>
      <c r="R37" s="166">
        <v>3161</v>
      </c>
      <c r="S37" s="155">
        <f t="shared" si="0"/>
        <v>21</v>
      </c>
      <c r="T37" s="164">
        <v>150412</v>
      </c>
      <c r="U37" s="158">
        <f t="shared" si="1"/>
        <v>21</v>
      </c>
      <c r="V37" s="109"/>
      <c r="W37" s="77"/>
      <c r="X37" s="78"/>
      <c r="AA37" s="76"/>
      <c r="AB37" s="75"/>
      <c r="AC37" s="90"/>
      <c r="AD37" s="89"/>
    </row>
    <row r="38" spans="2:30" ht="10.5" customHeight="1" x14ac:dyDescent="0.15">
      <c r="B38" s="10"/>
      <c r="C38" s="172" t="str">
        <f t="shared" si="2"/>
        <v>05</v>
      </c>
      <c r="D38" s="174" t="str">
        <f t="shared" si="3"/>
        <v>秋 田 県</v>
      </c>
      <c r="E38" s="173">
        <f t="shared" si="4"/>
        <v>1711</v>
      </c>
      <c r="F38" s="115">
        <v>34</v>
      </c>
      <c r="G38" s="29"/>
      <c r="H38" s="2"/>
      <c r="I38" s="29"/>
      <c r="J38" s="29"/>
      <c r="K38" s="29"/>
      <c r="L38" s="37"/>
      <c r="M38" s="38"/>
      <c r="N38" s="39"/>
      <c r="O38" s="71"/>
      <c r="P38" s="76">
        <v>34</v>
      </c>
      <c r="Q38" s="75" t="s">
        <v>51</v>
      </c>
      <c r="R38" s="166">
        <v>4688</v>
      </c>
      <c r="S38" s="155">
        <f t="shared" si="0"/>
        <v>15</v>
      </c>
      <c r="T38" s="164">
        <v>220240</v>
      </c>
      <c r="U38" s="158">
        <f t="shared" si="1"/>
        <v>10</v>
      </c>
      <c r="V38" s="109"/>
      <c r="W38" s="77"/>
      <c r="X38" s="78"/>
      <c r="AA38" s="76"/>
      <c r="AB38" s="75"/>
      <c r="AC38" s="90"/>
      <c r="AD38" s="89"/>
    </row>
    <row r="39" spans="2:30" ht="10.5" customHeight="1" x14ac:dyDescent="0.15">
      <c r="B39" s="36"/>
      <c r="C39" s="172">
        <f t="shared" si="2"/>
        <v>35</v>
      </c>
      <c r="D39" s="174" t="str">
        <f t="shared" si="3"/>
        <v>山 口 県</v>
      </c>
      <c r="E39" s="173">
        <f t="shared" si="4"/>
        <v>1703</v>
      </c>
      <c r="F39" s="115">
        <v>35</v>
      </c>
      <c r="G39" s="29"/>
      <c r="H39" s="45"/>
      <c r="I39" s="29"/>
      <c r="J39" s="29"/>
      <c r="K39" s="29"/>
      <c r="L39" s="37"/>
      <c r="M39" s="38"/>
      <c r="N39" s="39"/>
      <c r="O39" s="71"/>
      <c r="P39" s="76">
        <v>35</v>
      </c>
      <c r="Q39" s="75" t="s">
        <v>30</v>
      </c>
      <c r="R39" s="166">
        <v>1703</v>
      </c>
      <c r="S39" s="155">
        <f t="shared" si="0"/>
        <v>35</v>
      </c>
      <c r="T39" s="164">
        <v>96484</v>
      </c>
      <c r="U39" s="158">
        <f t="shared" si="1"/>
        <v>27</v>
      </c>
      <c r="V39" s="109"/>
      <c r="W39" s="77"/>
      <c r="X39" s="78"/>
      <c r="AA39" s="76"/>
      <c r="AB39" s="75"/>
      <c r="AC39" s="90"/>
      <c r="AD39" s="89"/>
    </row>
    <row r="40" spans="2:30" ht="10.5" customHeight="1" x14ac:dyDescent="0.15">
      <c r="B40" s="11"/>
      <c r="C40" s="172">
        <f t="shared" si="2"/>
        <v>19</v>
      </c>
      <c r="D40" s="174" t="str">
        <f t="shared" si="3"/>
        <v>山 梨 県</v>
      </c>
      <c r="E40" s="173">
        <f t="shared" si="4"/>
        <v>1696</v>
      </c>
      <c r="F40" s="115">
        <v>36</v>
      </c>
      <c r="G40" s="29"/>
      <c r="H40" s="3"/>
      <c r="I40" s="29"/>
      <c r="J40" s="29"/>
      <c r="K40" s="29"/>
      <c r="L40" s="37"/>
      <c r="M40" s="38"/>
      <c r="N40" s="39"/>
      <c r="O40" s="34"/>
      <c r="P40" s="76">
        <v>36</v>
      </c>
      <c r="Q40" s="75" t="s">
        <v>21</v>
      </c>
      <c r="R40" s="166">
        <v>1090</v>
      </c>
      <c r="S40" s="155">
        <f t="shared" si="0"/>
        <v>46</v>
      </c>
      <c r="T40" s="164">
        <v>47191</v>
      </c>
      <c r="U40" s="158">
        <f t="shared" si="1"/>
        <v>43</v>
      </c>
      <c r="V40" s="109"/>
      <c r="W40" s="77"/>
      <c r="X40" s="78"/>
      <c r="AA40" s="76"/>
      <c r="AB40" s="75"/>
      <c r="AC40" s="90"/>
      <c r="AD40" s="89"/>
    </row>
    <row r="41" spans="2:30" ht="10.5" customHeight="1" x14ac:dyDescent="0.15">
      <c r="B41" s="10"/>
      <c r="C41" s="172">
        <f t="shared" si="2"/>
        <v>30</v>
      </c>
      <c r="D41" s="174" t="str">
        <f t="shared" si="3"/>
        <v>和歌山県</v>
      </c>
      <c r="E41" s="173">
        <f t="shared" si="4"/>
        <v>1660</v>
      </c>
      <c r="F41" s="115">
        <v>37</v>
      </c>
      <c r="G41" s="29"/>
      <c r="H41" s="3"/>
      <c r="I41" s="29"/>
      <c r="J41" s="29"/>
      <c r="K41" s="29"/>
      <c r="L41" s="37"/>
      <c r="M41" s="38"/>
      <c r="N41" s="39"/>
      <c r="O41" s="34"/>
      <c r="P41" s="76">
        <v>37</v>
      </c>
      <c r="Q41" s="75" t="s">
        <v>38</v>
      </c>
      <c r="R41" s="166">
        <v>1825</v>
      </c>
      <c r="S41" s="155">
        <f t="shared" si="0"/>
        <v>33</v>
      </c>
      <c r="T41" s="164">
        <v>70467</v>
      </c>
      <c r="U41" s="158">
        <f t="shared" si="1"/>
        <v>34</v>
      </c>
      <c r="V41" s="109"/>
      <c r="W41" s="77"/>
      <c r="X41" s="78"/>
      <c r="Y41" s="86"/>
      <c r="AA41" s="76"/>
      <c r="AB41" s="75"/>
      <c r="AC41" s="90"/>
      <c r="AD41" s="89"/>
    </row>
    <row r="42" spans="2:30" ht="10.5" customHeight="1" x14ac:dyDescent="0.15">
      <c r="B42" s="11"/>
      <c r="C42" s="172">
        <f t="shared" si="2"/>
        <v>42</v>
      </c>
      <c r="D42" s="174" t="str">
        <f t="shared" si="3"/>
        <v>長 崎 県</v>
      </c>
      <c r="E42" s="173">
        <f t="shared" si="4"/>
        <v>1640</v>
      </c>
      <c r="F42" s="115">
        <v>38</v>
      </c>
      <c r="G42" s="35"/>
      <c r="H42" s="3"/>
      <c r="I42" s="29"/>
      <c r="J42" s="29"/>
      <c r="K42" s="29"/>
      <c r="L42" s="37"/>
      <c r="M42" s="38"/>
      <c r="N42" s="39"/>
      <c r="O42" s="34"/>
      <c r="P42" s="76">
        <v>38</v>
      </c>
      <c r="Q42" s="75" t="s">
        <v>37</v>
      </c>
      <c r="R42" s="166">
        <v>2078</v>
      </c>
      <c r="S42" s="155">
        <f t="shared" si="0"/>
        <v>29</v>
      </c>
      <c r="T42" s="164">
        <v>76606</v>
      </c>
      <c r="U42" s="158">
        <f t="shared" si="1"/>
        <v>30</v>
      </c>
      <c r="V42" s="109"/>
      <c r="W42" s="77"/>
      <c r="X42" s="80"/>
      <c r="AA42" s="76"/>
      <c r="AB42" s="75"/>
      <c r="AC42" s="90"/>
      <c r="AD42" s="89"/>
    </row>
    <row r="43" spans="2:30" ht="10.5" customHeight="1" x14ac:dyDescent="0.15">
      <c r="B43" s="11"/>
      <c r="C43" s="177">
        <f t="shared" si="2"/>
        <v>44</v>
      </c>
      <c r="D43" s="178" t="str">
        <f t="shared" si="3"/>
        <v>大 分 県</v>
      </c>
      <c r="E43" s="179">
        <f t="shared" si="4"/>
        <v>1404</v>
      </c>
      <c r="F43" s="159">
        <v>39</v>
      </c>
      <c r="G43" s="29"/>
      <c r="H43" s="35"/>
      <c r="I43" s="35"/>
      <c r="J43" s="35"/>
      <c r="K43" s="35"/>
      <c r="L43" s="49"/>
      <c r="M43" s="38"/>
      <c r="N43" s="39"/>
      <c r="O43" s="46"/>
      <c r="P43" s="76">
        <v>39</v>
      </c>
      <c r="Q43" s="75" t="s">
        <v>20</v>
      </c>
      <c r="R43" s="166">
        <v>1125</v>
      </c>
      <c r="S43" s="155">
        <f t="shared" si="0"/>
        <v>44</v>
      </c>
      <c r="T43" s="164">
        <v>25553</v>
      </c>
      <c r="U43" s="158">
        <f t="shared" si="1"/>
        <v>47</v>
      </c>
      <c r="V43" s="109"/>
      <c r="W43" s="77"/>
      <c r="X43" s="78"/>
      <c r="AA43" s="76"/>
      <c r="AB43" s="75"/>
      <c r="AC43" s="90"/>
      <c r="AD43" s="89"/>
    </row>
    <row r="44" spans="2:30" ht="10.5" customHeight="1" x14ac:dyDescent="0.15">
      <c r="B44" s="11"/>
      <c r="C44" s="172">
        <f t="shared" si="2"/>
        <v>45</v>
      </c>
      <c r="D44" s="174" t="str">
        <f t="shared" si="3"/>
        <v>宮 崎 県</v>
      </c>
      <c r="E44" s="173">
        <f t="shared" si="4"/>
        <v>1396</v>
      </c>
      <c r="F44" s="115">
        <v>40</v>
      </c>
      <c r="G44" s="29"/>
      <c r="H44" s="35"/>
      <c r="I44" s="35"/>
      <c r="J44" s="35"/>
      <c r="K44" s="35"/>
      <c r="L44" s="37"/>
      <c r="M44" s="38"/>
      <c r="N44" s="39"/>
      <c r="O44" s="2"/>
      <c r="P44" s="76">
        <v>40</v>
      </c>
      <c r="Q44" s="75" t="s">
        <v>53</v>
      </c>
      <c r="R44" s="166">
        <v>5159</v>
      </c>
      <c r="S44" s="155">
        <f t="shared" si="0"/>
        <v>10</v>
      </c>
      <c r="T44" s="164">
        <v>222538</v>
      </c>
      <c r="U44" s="158">
        <f t="shared" si="1"/>
        <v>9</v>
      </c>
      <c r="V44" s="109"/>
      <c r="W44" s="77"/>
      <c r="X44" s="78"/>
      <c r="AA44" s="76"/>
      <c r="AB44" s="75"/>
      <c r="AC44" s="90"/>
      <c r="AD44" s="89"/>
    </row>
    <row r="45" spans="2:30" ht="10.5" customHeight="1" x14ac:dyDescent="0.15">
      <c r="B45" s="10"/>
      <c r="C45" s="172" t="str">
        <f t="shared" si="2"/>
        <v>02</v>
      </c>
      <c r="D45" s="174" t="str">
        <f t="shared" si="3"/>
        <v>青 森 県</v>
      </c>
      <c r="E45" s="173">
        <f t="shared" si="4"/>
        <v>1377</v>
      </c>
      <c r="F45" s="115">
        <v>41</v>
      </c>
      <c r="G45" s="29"/>
      <c r="H45" s="35"/>
      <c r="I45" s="35"/>
      <c r="J45" s="35"/>
      <c r="K45" s="35"/>
      <c r="L45" s="37"/>
      <c r="M45" s="38"/>
      <c r="N45" s="39"/>
      <c r="O45" s="34"/>
      <c r="P45" s="76">
        <v>41</v>
      </c>
      <c r="Q45" s="75" t="s">
        <v>26</v>
      </c>
      <c r="R45" s="166">
        <v>1311</v>
      </c>
      <c r="S45" s="155">
        <f t="shared" si="0"/>
        <v>42</v>
      </c>
      <c r="T45" s="164">
        <v>61774</v>
      </c>
      <c r="U45" s="158">
        <f t="shared" si="1"/>
        <v>38</v>
      </c>
      <c r="V45" s="109"/>
      <c r="W45" s="77"/>
      <c r="X45" s="78"/>
      <c r="AA45" s="76"/>
      <c r="AB45" s="75"/>
      <c r="AC45" s="90"/>
      <c r="AD45" s="89"/>
    </row>
    <row r="46" spans="2:30" ht="10.5" customHeight="1" x14ac:dyDescent="0.15">
      <c r="B46" s="36"/>
      <c r="C46" s="172">
        <f t="shared" si="2"/>
        <v>41</v>
      </c>
      <c r="D46" s="174" t="str">
        <f t="shared" si="3"/>
        <v>佐 賀 県</v>
      </c>
      <c r="E46" s="173">
        <f t="shared" si="4"/>
        <v>1311</v>
      </c>
      <c r="F46" s="115">
        <v>42</v>
      </c>
      <c r="G46" s="29"/>
      <c r="H46" s="35"/>
      <c r="I46" s="35"/>
      <c r="J46" s="35"/>
      <c r="K46" s="35"/>
      <c r="L46" s="37"/>
      <c r="M46" s="38"/>
      <c r="N46" s="39"/>
      <c r="O46" s="34"/>
      <c r="P46" s="76">
        <v>42</v>
      </c>
      <c r="Q46" s="75" t="s">
        <v>31</v>
      </c>
      <c r="R46" s="166">
        <v>1640</v>
      </c>
      <c r="S46" s="155">
        <f t="shared" si="0"/>
        <v>38</v>
      </c>
      <c r="T46" s="164">
        <v>56145</v>
      </c>
      <c r="U46" s="158">
        <f t="shared" si="1"/>
        <v>41</v>
      </c>
      <c r="V46" s="109"/>
      <c r="W46" s="77"/>
      <c r="X46" s="78"/>
      <c r="AA46" s="76"/>
      <c r="AB46" s="75"/>
      <c r="AC46" s="90"/>
      <c r="AD46" s="89"/>
    </row>
    <row r="47" spans="2:30" ht="10.5" customHeight="1" x14ac:dyDescent="0.15">
      <c r="B47" s="36"/>
      <c r="C47" s="172">
        <f t="shared" si="2"/>
        <v>32</v>
      </c>
      <c r="D47" s="174" t="str">
        <f t="shared" si="3"/>
        <v>島 根 県</v>
      </c>
      <c r="E47" s="173">
        <f t="shared" si="4"/>
        <v>1130</v>
      </c>
      <c r="F47" s="115">
        <v>43</v>
      </c>
      <c r="G47" s="29"/>
      <c r="H47" s="35"/>
      <c r="I47" s="35"/>
      <c r="J47" s="35"/>
      <c r="K47" s="35"/>
      <c r="L47" s="37"/>
      <c r="M47" s="38"/>
      <c r="N47" s="39"/>
      <c r="O47" s="34"/>
      <c r="P47" s="76">
        <v>43</v>
      </c>
      <c r="Q47" s="75" t="s">
        <v>39</v>
      </c>
      <c r="R47" s="166">
        <v>1987</v>
      </c>
      <c r="S47" s="155">
        <f t="shared" si="0"/>
        <v>31</v>
      </c>
      <c r="T47" s="164">
        <v>95110</v>
      </c>
      <c r="U47" s="158">
        <f t="shared" si="1"/>
        <v>28</v>
      </c>
      <c r="V47" s="109"/>
      <c r="W47" s="77"/>
      <c r="X47" s="78"/>
      <c r="AA47" s="76"/>
      <c r="AB47" s="75"/>
      <c r="AC47" s="90"/>
      <c r="AD47" s="89"/>
    </row>
    <row r="48" spans="2:30" ht="10.5" customHeight="1" x14ac:dyDescent="0.15">
      <c r="B48" s="41"/>
      <c r="C48" s="172">
        <f t="shared" si="2"/>
        <v>39</v>
      </c>
      <c r="D48" s="174" t="str">
        <f t="shared" si="3"/>
        <v>高 知 県</v>
      </c>
      <c r="E48" s="173">
        <f t="shared" si="4"/>
        <v>1125</v>
      </c>
      <c r="F48" s="115">
        <v>44</v>
      </c>
      <c r="G48" s="29"/>
      <c r="H48" s="35"/>
      <c r="I48" s="35"/>
      <c r="J48" s="35"/>
      <c r="K48" s="35"/>
      <c r="L48" s="37"/>
      <c r="M48" s="38"/>
      <c r="N48" s="39"/>
      <c r="O48" s="34"/>
      <c r="P48" s="76">
        <v>44</v>
      </c>
      <c r="Q48" s="167" t="s">
        <v>32</v>
      </c>
      <c r="R48" s="168">
        <v>1404</v>
      </c>
      <c r="S48" s="169">
        <f t="shared" si="0"/>
        <v>39</v>
      </c>
      <c r="T48" s="170">
        <v>66275</v>
      </c>
      <c r="U48" s="171">
        <f t="shared" si="1"/>
        <v>35</v>
      </c>
      <c r="V48" s="109"/>
      <c r="W48" s="77"/>
      <c r="X48" s="78"/>
      <c r="AA48" s="76"/>
      <c r="AB48" s="75"/>
      <c r="AC48" s="90"/>
      <c r="AD48" s="89"/>
    </row>
    <row r="49" spans="2:30" ht="10.5" customHeight="1" x14ac:dyDescent="0.15">
      <c r="B49" s="11"/>
      <c r="C49" s="172">
        <f t="shared" si="2"/>
        <v>47</v>
      </c>
      <c r="D49" s="174" t="str">
        <f t="shared" si="3"/>
        <v>沖 縄 県</v>
      </c>
      <c r="E49" s="173">
        <f t="shared" si="4"/>
        <v>1113</v>
      </c>
      <c r="F49" s="115">
        <v>45</v>
      </c>
      <c r="G49" s="29"/>
      <c r="H49" s="35"/>
      <c r="I49" s="35"/>
      <c r="J49" s="35"/>
      <c r="K49" s="35"/>
      <c r="L49" s="37"/>
      <c r="M49" s="38"/>
      <c r="N49" s="39"/>
      <c r="O49" s="34"/>
      <c r="P49" s="76">
        <v>45</v>
      </c>
      <c r="Q49" s="75" t="s">
        <v>25</v>
      </c>
      <c r="R49" s="166">
        <v>1396</v>
      </c>
      <c r="S49" s="155">
        <f t="shared" si="0"/>
        <v>40</v>
      </c>
      <c r="T49" s="164">
        <v>56230</v>
      </c>
      <c r="U49" s="158">
        <f t="shared" si="1"/>
        <v>40</v>
      </c>
      <c r="V49" s="109"/>
      <c r="W49" s="77"/>
      <c r="X49" s="78"/>
      <c r="AA49" s="76"/>
      <c r="AB49" s="75"/>
      <c r="AC49" s="90"/>
      <c r="AD49" s="89"/>
    </row>
    <row r="50" spans="2:30" ht="10.5" customHeight="1" x14ac:dyDescent="0.15">
      <c r="B50" s="10"/>
      <c r="C50" s="172">
        <f t="shared" si="2"/>
        <v>36</v>
      </c>
      <c r="D50" s="174" t="str">
        <f t="shared" si="3"/>
        <v>徳 島 県</v>
      </c>
      <c r="E50" s="173">
        <f t="shared" si="4"/>
        <v>1090</v>
      </c>
      <c r="F50" s="115">
        <v>46</v>
      </c>
      <c r="G50" s="29"/>
      <c r="H50" s="35"/>
      <c r="I50" s="35"/>
      <c r="J50" s="35"/>
      <c r="K50" s="35"/>
      <c r="L50" s="37"/>
      <c r="M50" s="38"/>
      <c r="N50" s="39"/>
      <c r="O50" s="34"/>
      <c r="P50" s="76">
        <v>46</v>
      </c>
      <c r="Q50" s="75" t="s">
        <v>9</v>
      </c>
      <c r="R50" s="166">
        <v>2027</v>
      </c>
      <c r="S50" s="155">
        <f t="shared" si="0"/>
        <v>30</v>
      </c>
      <c r="T50" s="164">
        <v>71413</v>
      </c>
      <c r="U50" s="158">
        <f t="shared" si="1"/>
        <v>33</v>
      </c>
      <c r="V50" s="109"/>
      <c r="W50" s="77"/>
      <c r="X50" s="78"/>
      <c r="AA50" s="76"/>
      <c r="AB50" s="75"/>
      <c r="AC50" s="90"/>
      <c r="AD50" s="89"/>
    </row>
    <row r="51" spans="2:30" ht="10.5" customHeight="1" x14ac:dyDescent="0.15">
      <c r="B51" s="11"/>
      <c r="C51" s="172">
        <f t="shared" si="2"/>
        <v>31</v>
      </c>
      <c r="D51" s="174" t="str">
        <f t="shared" si="3"/>
        <v>鳥 取 県</v>
      </c>
      <c r="E51" s="173">
        <f t="shared" si="4"/>
        <v>834</v>
      </c>
      <c r="F51" s="115">
        <v>47</v>
      </c>
      <c r="G51" s="29"/>
      <c r="H51" s="35"/>
      <c r="I51" s="35"/>
      <c r="J51" s="35"/>
      <c r="K51" s="35"/>
      <c r="L51" s="4"/>
      <c r="M51" s="6"/>
      <c r="N51" s="4"/>
      <c r="O51" s="34"/>
      <c r="P51" s="76">
        <v>47</v>
      </c>
      <c r="Q51" s="75" t="s">
        <v>36</v>
      </c>
      <c r="R51" s="166">
        <v>1113</v>
      </c>
      <c r="S51" s="155">
        <f t="shared" si="0"/>
        <v>45</v>
      </c>
      <c r="T51" s="164">
        <v>26706</v>
      </c>
      <c r="U51" s="158">
        <f t="shared" si="1"/>
        <v>46</v>
      </c>
      <c r="V51" s="109"/>
      <c r="W51" s="77"/>
      <c r="X51" s="83"/>
      <c r="AA51" s="76"/>
      <c r="AB51" s="75"/>
      <c r="AC51" s="90"/>
      <c r="AD51" s="89"/>
    </row>
    <row r="52" spans="2:30" ht="10.5" customHeight="1" x14ac:dyDescent="0.15">
      <c r="B52" s="52"/>
      <c r="C52" s="176"/>
      <c r="D52" s="135" t="s">
        <v>66</v>
      </c>
      <c r="E52" s="143">
        <f>R52</f>
        <v>185116</v>
      </c>
      <c r="F52" s="116" t="s">
        <v>12</v>
      </c>
      <c r="G52" s="29"/>
      <c r="H52" s="35"/>
      <c r="I52" s="35"/>
      <c r="J52" s="35"/>
      <c r="K52" s="35"/>
      <c r="L52" s="35"/>
      <c r="M52" s="54"/>
      <c r="N52" s="33"/>
      <c r="O52" s="34"/>
      <c r="P52" s="35"/>
      <c r="Q52" s="75" t="s">
        <v>89</v>
      </c>
      <c r="R52" s="110">
        <v>185116</v>
      </c>
      <c r="S52" s="110"/>
      <c r="T52" s="165">
        <v>7778124</v>
      </c>
      <c r="U52" s="157"/>
      <c r="V52" s="109"/>
      <c r="W52" s="77"/>
      <c r="X52" s="83"/>
      <c r="AA52" s="35"/>
      <c r="AB52" s="75"/>
      <c r="AC52" s="90"/>
      <c r="AD52" s="89"/>
    </row>
    <row r="53" spans="2:30" ht="5.25" customHeight="1" x14ac:dyDescent="0.15">
      <c r="B53" s="55"/>
      <c r="C53" s="53"/>
      <c r="D53" s="53"/>
      <c r="E53" s="56"/>
      <c r="F53" s="57"/>
      <c r="G53" s="57"/>
      <c r="H53" s="53"/>
      <c r="I53" s="53"/>
      <c r="J53" s="53"/>
      <c r="K53" s="53"/>
      <c r="L53" s="53"/>
      <c r="M53" s="58"/>
      <c r="N53" s="33"/>
      <c r="O53" s="34"/>
      <c r="P53" s="73"/>
      <c r="Q53" s="73"/>
      <c r="S53" s="34"/>
      <c r="T53" s="74"/>
      <c r="U53" s="74"/>
      <c r="V53" s="69"/>
    </row>
    <row r="54" spans="2:30" ht="4.5" customHeight="1" x14ac:dyDescent="0.15">
      <c r="B54" s="180" t="s">
        <v>2</v>
      </c>
      <c r="C54" s="181"/>
      <c r="D54" s="35"/>
      <c r="E54" s="44"/>
      <c r="F54" s="59"/>
      <c r="G54" s="59"/>
      <c r="H54" s="145"/>
      <c r="I54" s="60"/>
      <c r="J54" s="60"/>
      <c r="K54" s="60"/>
      <c r="L54" s="60"/>
      <c r="M54" s="61"/>
      <c r="N54" s="33"/>
      <c r="O54" s="34"/>
      <c r="P54" s="73"/>
      <c r="Q54" s="73"/>
      <c r="R54" s="69"/>
      <c r="S54" s="34"/>
      <c r="T54" s="74"/>
      <c r="U54" s="74"/>
    </row>
    <row r="55" spans="2:30" ht="10.5" customHeight="1" x14ac:dyDescent="0.15">
      <c r="B55" s="182"/>
      <c r="C55" s="183"/>
      <c r="D55" s="35"/>
      <c r="E55" s="44"/>
      <c r="F55" s="59"/>
      <c r="G55" s="59"/>
      <c r="H55" s="187" t="s">
        <v>3</v>
      </c>
      <c r="I55" s="100" t="s">
        <v>69</v>
      </c>
      <c r="J55" s="31" t="s">
        <v>4</v>
      </c>
      <c r="K55" s="31"/>
      <c r="L55" s="31"/>
      <c r="M55" s="32"/>
      <c r="N55" s="33"/>
      <c r="O55" s="34"/>
      <c r="P55" s="73"/>
      <c r="Q55" s="73"/>
      <c r="R55" s="163"/>
      <c r="S55" s="34"/>
      <c r="T55" s="74"/>
      <c r="U55" s="74"/>
    </row>
    <row r="56" spans="2:30" ht="10.5" customHeight="1" x14ac:dyDescent="0.15">
      <c r="B56" s="182"/>
      <c r="C56" s="183"/>
      <c r="D56" s="35"/>
      <c r="E56" s="44"/>
      <c r="F56" s="59"/>
      <c r="G56" s="59"/>
      <c r="H56" s="187"/>
      <c r="I56" s="31"/>
      <c r="J56" s="186" t="s">
        <v>95</v>
      </c>
      <c r="K56" s="186"/>
      <c r="L56" s="186"/>
      <c r="M56" s="101"/>
      <c r="N56" s="33"/>
      <c r="O56" s="34"/>
      <c r="P56" s="73"/>
      <c r="Q56" s="73"/>
      <c r="R56" s="69"/>
      <c r="S56" s="34"/>
      <c r="T56" s="74"/>
      <c r="U56" s="74"/>
    </row>
    <row r="57" spans="2:30" ht="10.5" customHeight="1" x14ac:dyDescent="0.15">
      <c r="B57" s="182"/>
      <c r="C57" s="183"/>
      <c r="D57" s="35"/>
      <c r="E57" s="44"/>
      <c r="F57" s="59"/>
      <c r="G57" s="59"/>
      <c r="H57" s="187"/>
      <c r="I57" s="31"/>
      <c r="J57" s="186"/>
      <c r="K57" s="186"/>
      <c r="L57" s="186"/>
      <c r="M57" s="101"/>
      <c r="N57" s="33"/>
      <c r="O57" s="34"/>
      <c r="P57" s="73"/>
      <c r="Q57" s="73"/>
      <c r="R57" s="69"/>
      <c r="S57" s="34"/>
      <c r="T57" s="74"/>
      <c r="U57" s="74"/>
    </row>
    <row r="58" spans="2:30" ht="12" customHeight="1" x14ac:dyDescent="0.15">
      <c r="B58" s="182"/>
      <c r="C58" s="183"/>
      <c r="D58" s="35"/>
      <c r="E58" s="44"/>
      <c r="F58" s="59"/>
      <c r="G58" s="59"/>
      <c r="H58" s="187"/>
      <c r="I58" s="31"/>
      <c r="J58" s="186"/>
      <c r="K58" s="186"/>
      <c r="L58" s="186"/>
      <c r="M58" s="101"/>
      <c r="N58" s="33"/>
      <c r="O58" s="34"/>
      <c r="P58" s="69"/>
      <c r="Q58" s="69"/>
      <c r="R58" s="69"/>
      <c r="S58" s="69"/>
      <c r="T58" s="69"/>
      <c r="U58" s="69"/>
    </row>
    <row r="59" spans="2:30" ht="11.25" customHeight="1" x14ac:dyDescent="0.15">
      <c r="B59" s="182"/>
      <c r="C59" s="183"/>
      <c r="D59" s="35"/>
      <c r="E59" s="44"/>
      <c r="F59" s="59"/>
      <c r="G59" s="59"/>
      <c r="H59" s="187"/>
      <c r="I59" s="100" t="s">
        <v>11</v>
      </c>
      <c r="J59" s="102" t="s">
        <v>93</v>
      </c>
      <c r="K59" s="99"/>
      <c r="L59" s="72" t="s">
        <v>61</v>
      </c>
      <c r="M59" s="101"/>
      <c r="N59" s="33"/>
      <c r="O59" s="34"/>
    </row>
    <row r="60" spans="2:30" ht="11.25" customHeight="1" x14ac:dyDescent="0.15">
      <c r="B60" s="182"/>
      <c r="C60" s="183"/>
      <c r="D60" s="35"/>
      <c r="E60" s="44"/>
      <c r="F60" s="59"/>
      <c r="G60" s="59"/>
      <c r="H60" s="187"/>
      <c r="I60" s="100"/>
      <c r="J60" s="103"/>
      <c r="K60" s="97" t="s">
        <v>1</v>
      </c>
      <c r="L60" s="97" t="s">
        <v>58</v>
      </c>
      <c r="M60" s="104"/>
      <c r="N60" s="33"/>
      <c r="O60" s="34"/>
    </row>
    <row r="61" spans="2:30" ht="12.75" customHeight="1" x14ac:dyDescent="0.15">
      <c r="B61" s="182"/>
      <c r="C61" s="183"/>
      <c r="D61" s="35"/>
      <c r="E61" s="44"/>
      <c r="F61" s="59"/>
      <c r="G61" s="59"/>
      <c r="H61" s="187"/>
      <c r="I61" s="31"/>
      <c r="J61" s="127" t="s">
        <v>62</v>
      </c>
      <c r="K61" s="130">
        <v>1404</v>
      </c>
      <c r="L61" s="132">
        <v>185116</v>
      </c>
      <c r="M61" s="104"/>
      <c r="N61" s="33"/>
      <c r="O61" s="34"/>
    </row>
    <row r="62" spans="2:30" ht="12" customHeight="1" x14ac:dyDescent="0.15">
      <c r="B62" s="182"/>
      <c r="C62" s="183"/>
      <c r="D62" s="35"/>
      <c r="E62" s="44"/>
      <c r="F62" s="59"/>
      <c r="G62" s="59"/>
      <c r="H62" s="187"/>
      <c r="I62" s="100" t="s">
        <v>11</v>
      </c>
      <c r="J62" s="128" t="s">
        <v>94</v>
      </c>
      <c r="K62" s="129"/>
      <c r="L62" s="131"/>
      <c r="M62" s="101"/>
      <c r="N62" s="33"/>
      <c r="O62" s="34"/>
    </row>
    <row r="63" spans="2:30" ht="14.25" customHeight="1" x14ac:dyDescent="0.15">
      <c r="B63" s="182"/>
      <c r="C63" s="183"/>
      <c r="D63" s="35"/>
      <c r="E63" s="44"/>
      <c r="F63" s="59"/>
      <c r="G63" s="59"/>
      <c r="H63" s="187"/>
      <c r="I63" s="100"/>
      <c r="J63" s="138" t="s">
        <v>67</v>
      </c>
      <c r="K63" s="136">
        <v>66275</v>
      </c>
      <c r="L63" s="137" t="s">
        <v>73</v>
      </c>
      <c r="M63" s="101"/>
      <c r="N63" s="33"/>
      <c r="O63" s="34"/>
    </row>
    <row r="64" spans="2:30" ht="4.5" customHeight="1" x14ac:dyDescent="0.15">
      <c r="B64" s="182"/>
      <c r="C64" s="183"/>
      <c r="D64" s="35"/>
      <c r="E64" s="44"/>
      <c r="F64" s="59"/>
      <c r="G64" s="59"/>
      <c r="H64" s="187"/>
      <c r="I64" s="117"/>
      <c r="J64" s="139"/>
      <c r="K64" s="140"/>
      <c r="L64" s="141"/>
      <c r="M64" s="32"/>
      <c r="N64" s="33"/>
      <c r="O64" s="34"/>
    </row>
    <row r="65" spans="2:15" ht="3.75" customHeight="1" x14ac:dyDescent="0.15">
      <c r="B65" s="182"/>
      <c r="C65" s="183"/>
      <c r="D65" s="35"/>
      <c r="E65" s="44"/>
      <c r="F65" s="59"/>
      <c r="G65" s="59"/>
      <c r="H65" s="146"/>
      <c r="I65" s="147"/>
      <c r="J65" s="148"/>
      <c r="K65" s="149"/>
      <c r="L65" s="148"/>
      <c r="M65" s="150"/>
      <c r="N65" s="33"/>
      <c r="O65" s="34"/>
    </row>
    <row r="66" spans="2:15" ht="3.75" customHeight="1" x14ac:dyDescent="0.15">
      <c r="B66" s="182"/>
      <c r="C66" s="183"/>
      <c r="D66" s="35"/>
      <c r="E66" s="44"/>
      <c r="F66" s="59"/>
      <c r="G66" s="59"/>
      <c r="H66" s="145"/>
      <c r="I66" s="151"/>
      <c r="J66" s="152"/>
      <c r="K66" s="153"/>
      <c r="L66" s="152"/>
      <c r="M66" s="126"/>
      <c r="N66" s="33"/>
      <c r="O66" s="34"/>
    </row>
    <row r="67" spans="2:15" ht="11.25" customHeight="1" x14ac:dyDescent="0.15">
      <c r="B67" s="182"/>
      <c r="C67" s="183"/>
      <c r="D67" s="35"/>
      <c r="E67" s="44"/>
      <c r="F67" s="59"/>
      <c r="G67" s="59"/>
      <c r="H67" s="187" t="s">
        <v>5</v>
      </c>
      <c r="I67" s="123" t="s">
        <v>68</v>
      </c>
      <c r="J67" s="160" t="s">
        <v>87</v>
      </c>
      <c r="K67" s="161"/>
      <c r="L67" s="161"/>
      <c r="M67" s="32"/>
      <c r="N67" s="33"/>
      <c r="O67" s="34"/>
    </row>
    <row r="68" spans="2:15" ht="14.25" customHeight="1" x14ac:dyDescent="0.15">
      <c r="B68" s="182"/>
      <c r="C68" s="183"/>
      <c r="D68" s="35"/>
      <c r="E68" s="44"/>
      <c r="F68" s="59"/>
      <c r="G68" s="59"/>
      <c r="H68" s="187"/>
      <c r="I68" s="123" t="s">
        <v>13</v>
      </c>
      <c r="J68" s="124" t="s">
        <v>90</v>
      </c>
      <c r="K68" s="118"/>
      <c r="L68" s="142"/>
      <c r="M68" s="105"/>
      <c r="N68" s="33"/>
      <c r="O68" s="34"/>
    </row>
    <row r="69" spans="2:15" ht="12" customHeight="1" x14ac:dyDescent="0.15">
      <c r="B69" s="182"/>
      <c r="C69" s="183"/>
      <c r="D69" s="35"/>
      <c r="E69" s="63"/>
      <c r="F69" s="64"/>
      <c r="G69" s="63"/>
      <c r="H69" s="187"/>
      <c r="I69" s="100" t="s">
        <v>11</v>
      </c>
      <c r="J69" s="125" t="s">
        <v>85</v>
      </c>
      <c r="K69" s="118"/>
      <c r="L69" s="119"/>
      <c r="M69" s="113"/>
      <c r="N69" s="33"/>
      <c r="O69" s="34"/>
    </row>
    <row r="70" spans="2:15" ht="12.75" customHeight="1" x14ac:dyDescent="0.15">
      <c r="B70" s="182"/>
      <c r="C70" s="183"/>
      <c r="D70" s="64"/>
      <c r="E70" s="59"/>
      <c r="F70" s="64"/>
      <c r="G70" s="63"/>
      <c r="H70" s="187"/>
      <c r="I70" s="100" t="s">
        <v>11</v>
      </c>
      <c r="J70" s="188" t="s">
        <v>63</v>
      </c>
      <c r="K70" s="189"/>
      <c r="L70" s="189"/>
      <c r="M70" s="113"/>
      <c r="N70" s="33"/>
      <c r="O70" s="34"/>
    </row>
    <row r="71" spans="2:15" ht="15" customHeight="1" x14ac:dyDescent="0.15">
      <c r="B71" s="182"/>
      <c r="C71" s="183"/>
      <c r="D71" s="59"/>
      <c r="E71" s="8"/>
      <c r="F71" s="8"/>
      <c r="G71" s="59"/>
      <c r="H71" s="187"/>
      <c r="I71" s="117"/>
      <c r="J71" s="189"/>
      <c r="K71" s="189"/>
      <c r="L71" s="189"/>
      <c r="M71" s="105"/>
      <c r="N71" s="33"/>
      <c r="O71" s="34"/>
    </row>
    <row r="72" spans="2:15" ht="9.75" customHeight="1" x14ac:dyDescent="0.15">
      <c r="B72" s="182"/>
      <c r="C72" s="183"/>
      <c r="D72" s="64"/>
      <c r="E72" s="64"/>
      <c r="F72" s="9"/>
      <c r="G72" s="63"/>
      <c r="H72" s="187"/>
      <c r="I72" s="100"/>
      <c r="J72" s="189"/>
      <c r="K72" s="189"/>
      <c r="L72" s="189"/>
      <c r="M72" s="113"/>
      <c r="N72" s="33"/>
      <c r="O72" s="34"/>
    </row>
    <row r="73" spans="2:15" ht="11.25" customHeight="1" x14ac:dyDescent="0.15">
      <c r="B73" s="182"/>
      <c r="C73" s="183"/>
      <c r="D73" s="64"/>
      <c r="E73" s="64"/>
      <c r="F73" s="9"/>
      <c r="G73" s="63"/>
      <c r="H73" s="187"/>
      <c r="I73" s="98" t="s">
        <v>60</v>
      </c>
      <c r="J73" s="120" t="s">
        <v>96</v>
      </c>
      <c r="K73" s="162"/>
      <c r="L73" s="162"/>
      <c r="M73" s="113"/>
      <c r="N73" s="33"/>
      <c r="O73" s="34"/>
    </row>
    <row r="74" spans="2:15" ht="9" customHeight="1" x14ac:dyDescent="0.15">
      <c r="B74" s="182"/>
      <c r="C74" s="183"/>
      <c r="D74" s="64"/>
      <c r="E74" s="64"/>
      <c r="F74" s="9"/>
      <c r="G74" s="63"/>
      <c r="H74" s="187"/>
      <c r="I74" s="98"/>
      <c r="J74" s="120"/>
      <c r="K74" s="98"/>
      <c r="L74" s="98"/>
      <c r="M74" s="106"/>
      <c r="N74" s="33"/>
      <c r="O74" s="34"/>
    </row>
    <row r="75" spans="2:15" ht="5.25" customHeight="1" x14ac:dyDescent="0.15">
      <c r="B75" s="182"/>
      <c r="C75" s="183"/>
      <c r="D75" s="64"/>
      <c r="E75" s="64"/>
      <c r="F75" s="9"/>
      <c r="G75" s="63"/>
      <c r="H75" s="187"/>
      <c r="I75" s="91"/>
      <c r="J75" s="98"/>
      <c r="K75" s="98"/>
      <c r="L75" s="98"/>
      <c r="M75" s="106"/>
      <c r="N75" s="33"/>
      <c r="O75" s="34"/>
    </row>
    <row r="76" spans="2:15" ht="3.75" customHeight="1" thickBot="1" x14ac:dyDescent="0.2">
      <c r="B76" s="184"/>
      <c r="C76" s="185"/>
      <c r="D76" s="65"/>
      <c r="E76" s="65"/>
      <c r="F76" s="65"/>
      <c r="G76" s="66"/>
      <c r="H76" s="154"/>
      <c r="I76" s="67"/>
      <c r="J76" s="67"/>
      <c r="K76" s="67"/>
      <c r="L76" s="65"/>
      <c r="M76" s="68"/>
      <c r="N76" s="33"/>
      <c r="O76" s="34"/>
    </row>
    <row r="77" spans="2:15" ht="10.5" customHeight="1" x14ac:dyDescent="0.15">
      <c r="B77" s="98" t="s">
        <v>10</v>
      </c>
      <c r="C77" s="33"/>
      <c r="D77" s="1"/>
      <c r="E77" s="1"/>
      <c r="F77" s="1"/>
      <c r="G77" s="84"/>
      <c r="H77" s="85"/>
      <c r="I77" s="84"/>
      <c r="J77" s="84"/>
      <c r="K77" s="84"/>
      <c r="L77" s="33"/>
      <c r="M77" s="33"/>
      <c r="N77" s="33"/>
      <c r="O77" s="34"/>
    </row>
    <row r="78" spans="2:15" x14ac:dyDescent="0.15">
      <c r="B78" s="35"/>
      <c r="C78" s="35"/>
      <c r="D78" s="1"/>
      <c r="E78" s="1"/>
      <c r="F78" s="1"/>
      <c r="G78" s="29"/>
      <c r="H78" s="30"/>
      <c r="I78" s="29"/>
      <c r="J78" s="29"/>
      <c r="K78" s="29"/>
      <c r="L78" s="35"/>
      <c r="M78" s="35"/>
      <c r="N78" s="33"/>
      <c r="O78" s="34"/>
    </row>
    <row r="79" spans="2:15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O79" s="34"/>
    </row>
    <row r="80" spans="2:15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O80" s="34"/>
    </row>
    <row r="81" spans="2:21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O81" s="34"/>
    </row>
    <row r="82" spans="2:21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88"/>
      <c r="P82" s="69"/>
      <c r="Q82" s="69"/>
      <c r="R82" s="69"/>
      <c r="S82" s="88"/>
    </row>
    <row r="83" spans="2:21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46"/>
      <c r="P83" s="47"/>
      <c r="Q83" s="47"/>
      <c r="S83" s="122" t="s">
        <v>62</v>
      </c>
      <c r="T83" s="121"/>
      <c r="U83" s="95" t="s">
        <v>61</v>
      </c>
    </row>
    <row r="84" spans="2:21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2"/>
      <c r="P84" s="111"/>
      <c r="Q84" s="111"/>
      <c r="S84" s="7"/>
      <c r="T84" s="48" t="s">
        <v>1</v>
      </c>
      <c r="U84" s="48" t="s">
        <v>58</v>
      </c>
    </row>
    <row r="85" spans="2:21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34"/>
      <c r="P85" s="112"/>
      <c r="Q85" s="112"/>
      <c r="S85" s="50" t="s">
        <v>91</v>
      </c>
      <c r="T85" s="134">
        <v>1873</v>
      </c>
      <c r="U85" s="134">
        <v>258232</v>
      </c>
    </row>
    <row r="86" spans="2:21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34"/>
      <c r="P86" s="112"/>
      <c r="Q86" s="112"/>
      <c r="S86" s="51" t="s">
        <v>59</v>
      </c>
      <c r="T86" s="133">
        <v>1876</v>
      </c>
      <c r="U86" s="133">
        <v>263061</v>
      </c>
    </row>
    <row r="87" spans="2:21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34"/>
      <c r="P87" s="112"/>
      <c r="Q87" s="112"/>
      <c r="S87" s="51" t="s">
        <v>83</v>
      </c>
      <c r="T87" s="133">
        <v>1741</v>
      </c>
      <c r="U87" s="133">
        <v>235817</v>
      </c>
    </row>
    <row r="88" spans="2:21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34"/>
      <c r="P88" s="112"/>
      <c r="Q88" s="112"/>
      <c r="S88" s="51" t="s">
        <v>86</v>
      </c>
      <c r="T88" s="133">
        <v>1666</v>
      </c>
      <c r="U88" s="133">
        <v>224403</v>
      </c>
    </row>
    <row r="89" spans="2:21" x14ac:dyDescent="0.15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34"/>
      <c r="P89" s="112"/>
      <c r="Q89" s="112"/>
      <c r="S89" s="51" t="s">
        <v>88</v>
      </c>
      <c r="T89" s="133">
        <v>1687</v>
      </c>
      <c r="U89" s="133">
        <v>233186</v>
      </c>
    </row>
    <row r="90" spans="2:21" x14ac:dyDescent="0.15">
      <c r="B90" s="35"/>
      <c r="C90" s="35"/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34"/>
      <c r="P90" s="112"/>
      <c r="Q90" s="112"/>
      <c r="S90" s="51">
        <v>23</v>
      </c>
      <c r="T90" s="133">
        <v>1641</v>
      </c>
      <c r="U90" s="133">
        <v>216262</v>
      </c>
    </row>
    <row r="91" spans="2:21" x14ac:dyDescent="0.15"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34"/>
      <c r="P91" s="112"/>
      <c r="Q91" s="112"/>
      <c r="S91" s="51">
        <v>24</v>
      </c>
      <c r="T91" s="133">
        <v>1593</v>
      </c>
      <c r="U91" s="133">
        <v>208029</v>
      </c>
    </row>
    <row r="92" spans="2:21" x14ac:dyDescent="0.15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34"/>
      <c r="P92" s="112"/>
      <c r="Q92" s="112"/>
      <c r="S92" s="51">
        <v>25</v>
      </c>
      <c r="T92" s="133">
        <v>1535</v>
      </c>
      <c r="U92" s="133">
        <v>202410</v>
      </c>
    </row>
    <row r="93" spans="2:21" x14ac:dyDescent="0.15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34"/>
      <c r="P93" s="112"/>
      <c r="Q93" s="112"/>
      <c r="S93" s="51">
        <v>26</v>
      </c>
      <c r="T93" s="133">
        <v>1665</v>
      </c>
      <c r="U93" s="133">
        <v>217601</v>
      </c>
    </row>
    <row r="94" spans="2:21" x14ac:dyDescent="0.15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34"/>
      <c r="P94" s="112"/>
      <c r="Q94" s="112"/>
      <c r="S94" s="51">
        <v>28</v>
      </c>
      <c r="T94" s="133">
        <v>1472</v>
      </c>
      <c r="U94" s="133">
        <v>191339</v>
      </c>
    </row>
    <row r="95" spans="2:21" x14ac:dyDescent="0.15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34"/>
      <c r="P95" s="112"/>
      <c r="Q95" s="112"/>
      <c r="S95" s="51">
        <v>29</v>
      </c>
      <c r="T95" s="133">
        <v>1459</v>
      </c>
      <c r="U95" s="133">
        <v>188249</v>
      </c>
    </row>
    <row r="96" spans="2:21" x14ac:dyDescent="0.15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34"/>
      <c r="P96" s="112"/>
      <c r="Q96" s="112"/>
      <c r="S96" s="51" t="s">
        <v>92</v>
      </c>
      <c r="T96" s="133">
        <v>1404</v>
      </c>
      <c r="U96" s="133">
        <v>185116</v>
      </c>
    </row>
    <row r="97" spans="4:21" x14ac:dyDescent="0.15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34"/>
      <c r="P97" s="112"/>
      <c r="Q97" s="112"/>
      <c r="S97" s="62"/>
      <c r="T97" s="96"/>
      <c r="U97" s="96"/>
    </row>
    <row r="98" spans="4:21" x14ac:dyDescent="0.15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34"/>
    </row>
    <row r="99" spans="4:21" x14ac:dyDescent="0.15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O99" s="34"/>
    </row>
    <row r="100" spans="4:21" x14ac:dyDescent="0.15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O100" s="34"/>
    </row>
    <row r="101" spans="4:21" x14ac:dyDescent="0.15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O101" s="34"/>
    </row>
    <row r="102" spans="4:21" x14ac:dyDescent="0.15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  <c r="O102" s="34"/>
    </row>
    <row r="103" spans="4:21" x14ac:dyDescent="0.15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  <c r="O103" s="34"/>
    </row>
    <row r="104" spans="4:21" x14ac:dyDescent="0.15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  <c r="O104" s="34"/>
    </row>
    <row r="105" spans="4:21" x14ac:dyDescent="0.15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  <c r="O105" s="34"/>
    </row>
    <row r="106" spans="4:21" x14ac:dyDescent="0.15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  <c r="O106" s="34"/>
    </row>
    <row r="107" spans="4:21" x14ac:dyDescent="0.15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  <c r="O107" s="34"/>
    </row>
    <row r="108" spans="4:21" x14ac:dyDescent="0.15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  <c r="O108" s="34"/>
    </row>
    <row r="109" spans="4:21" x14ac:dyDescent="0.15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  <c r="O109" s="34"/>
    </row>
    <row r="110" spans="4:21" x14ac:dyDescent="0.15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  <c r="O110" s="34"/>
    </row>
    <row r="111" spans="4:21" x14ac:dyDescent="0.15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  <c r="O111" s="34"/>
    </row>
    <row r="112" spans="4:21" x14ac:dyDescent="0.15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  <c r="O112" s="34"/>
    </row>
    <row r="113" spans="4:15" x14ac:dyDescent="0.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  <c r="O113" s="34"/>
    </row>
    <row r="114" spans="4:15" x14ac:dyDescent="0.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  <c r="O114" s="34"/>
    </row>
    <row r="115" spans="4:15" x14ac:dyDescent="0.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  <c r="O115" s="34"/>
    </row>
    <row r="116" spans="4:15" x14ac:dyDescent="0.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  <c r="O116" s="34"/>
    </row>
    <row r="117" spans="4:15" x14ac:dyDescent="0.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  <c r="O117" s="34"/>
    </row>
    <row r="118" spans="4:15" x14ac:dyDescent="0.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  <c r="O118" s="34"/>
    </row>
    <row r="119" spans="4:15" x14ac:dyDescent="0.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  <c r="O119" s="34"/>
    </row>
    <row r="120" spans="4:15" x14ac:dyDescent="0.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  <c r="O120" s="34"/>
    </row>
    <row r="121" spans="4:15" x14ac:dyDescent="0.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  <c r="O121" s="34"/>
    </row>
    <row r="122" spans="4:15" x14ac:dyDescent="0.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  <c r="O122" s="34"/>
    </row>
    <row r="123" spans="4:15" x14ac:dyDescent="0.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  <c r="O123" s="34"/>
    </row>
    <row r="124" spans="4:15" x14ac:dyDescent="0.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  <c r="O124" s="34"/>
    </row>
    <row r="125" spans="4:15" x14ac:dyDescent="0.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  <c r="O125" s="34"/>
    </row>
    <row r="126" spans="4:15" x14ac:dyDescent="0.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  <c r="O126" s="34"/>
    </row>
    <row r="127" spans="4:15" x14ac:dyDescent="0.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  <c r="O127" s="34"/>
    </row>
    <row r="128" spans="4:15" x14ac:dyDescent="0.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  <c r="O128" s="34"/>
    </row>
    <row r="129" spans="4:15" x14ac:dyDescent="0.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  <c r="O129" s="34"/>
    </row>
    <row r="130" spans="4:15" x14ac:dyDescent="0.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  <c r="O130" s="34"/>
    </row>
    <row r="131" spans="4:15" x14ac:dyDescent="0.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  <c r="O131" s="34"/>
    </row>
    <row r="132" spans="4:15" x14ac:dyDescent="0.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  <c r="O132" s="34"/>
    </row>
    <row r="133" spans="4:15" x14ac:dyDescent="0.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  <c r="O133" s="34"/>
    </row>
    <row r="134" spans="4:15" x14ac:dyDescent="0.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  <c r="O134" s="34"/>
    </row>
    <row r="135" spans="4:15" x14ac:dyDescent="0.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  <c r="O135" s="34"/>
    </row>
    <row r="136" spans="4:15" x14ac:dyDescent="0.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  <c r="O136" s="34"/>
    </row>
    <row r="137" spans="4:15" x14ac:dyDescent="0.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  <c r="O137" s="34"/>
    </row>
    <row r="138" spans="4:15" x14ac:dyDescent="0.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  <c r="O138" s="34"/>
    </row>
    <row r="139" spans="4:15" x14ac:dyDescent="0.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  <c r="O139" s="34"/>
    </row>
    <row r="140" spans="4:15" x14ac:dyDescent="0.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  <c r="O140" s="34"/>
    </row>
    <row r="141" spans="4:15" x14ac:dyDescent="0.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  <c r="O141" s="34"/>
    </row>
    <row r="142" spans="4:15" x14ac:dyDescent="0.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  <c r="O142" s="34"/>
    </row>
    <row r="143" spans="4:15" x14ac:dyDescent="0.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  <c r="O143" s="34"/>
    </row>
    <row r="144" spans="4:15" x14ac:dyDescent="0.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  <c r="O144" s="34"/>
    </row>
    <row r="145" spans="4:15" x14ac:dyDescent="0.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  <c r="O145" s="34"/>
    </row>
    <row r="146" spans="4:15" x14ac:dyDescent="0.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  <c r="O146" s="34"/>
    </row>
    <row r="147" spans="4:15" x14ac:dyDescent="0.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  <c r="O147" s="34"/>
    </row>
    <row r="148" spans="4:15" x14ac:dyDescent="0.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  <c r="O148" s="34"/>
    </row>
    <row r="149" spans="4:15" x14ac:dyDescent="0.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  <c r="O149" s="34"/>
    </row>
    <row r="150" spans="4:15" x14ac:dyDescent="0.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  <c r="O150" s="34"/>
    </row>
    <row r="151" spans="4:15" x14ac:dyDescent="0.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  <c r="O151" s="34"/>
    </row>
    <row r="152" spans="4:15" x14ac:dyDescent="0.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  <c r="O152" s="34"/>
    </row>
    <row r="153" spans="4:15" x14ac:dyDescent="0.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  <c r="O153" s="34"/>
    </row>
    <row r="154" spans="4:15" x14ac:dyDescent="0.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  <c r="O154" s="34"/>
    </row>
    <row r="155" spans="4:15" x14ac:dyDescent="0.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  <c r="O155" s="34"/>
    </row>
    <row r="156" spans="4:15" x14ac:dyDescent="0.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  <c r="O156" s="34"/>
    </row>
    <row r="157" spans="4:15" x14ac:dyDescent="0.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  <c r="O157" s="34"/>
    </row>
    <row r="158" spans="4:15" x14ac:dyDescent="0.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  <c r="O158" s="34"/>
    </row>
    <row r="159" spans="4:15" x14ac:dyDescent="0.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  <c r="O159" s="34"/>
    </row>
    <row r="160" spans="4:15" x14ac:dyDescent="0.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  <c r="O160" s="34"/>
    </row>
    <row r="161" spans="4:15" x14ac:dyDescent="0.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  <c r="O161" s="34"/>
    </row>
    <row r="162" spans="4:15" x14ac:dyDescent="0.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  <c r="O162" s="34"/>
    </row>
    <row r="163" spans="4:15" x14ac:dyDescent="0.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  <c r="O163" s="34"/>
    </row>
    <row r="164" spans="4:15" x14ac:dyDescent="0.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  <c r="O164" s="34"/>
    </row>
    <row r="165" spans="4:15" x14ac:dyDescent="0.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  <c r="O165" s="34"/>
    </row>
    <row r="166" spans="4:15" x14ac:dyDescent="0.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  <c r="O166" s="34"/>
    </row>
    <row r="167" spans="4:15" x14ac:dyDescent="0.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  <c r="O167" s="34"/>
    </row>
    <row r="168" spans="4:15" x14ac:dyDescent="0.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  <c r="O168" s="34"/>
    </row>
    <row r="169" spans="4:15" x14ac:dyDescent="0.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  <c r="O169" s="34"/>
    </row>
    <row r="170" spans="4:15" x14ac:dyDescent="0.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  <c r="O170" s="34"/>
    </row>
    <row r="171" spans="4:15" x14ac:dyDescent="0.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  <c r="O171" s="34"/>
    </row>
    <row r="172" spans="4:15" x14ac:dyDescent="0.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  <c r="O172" s="34"/>
    </row>
    <row r="173" spans="4:15" x14ac:dyDescent="0.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  <c r="O173" s="34"/>
    </row>
    <row r="174" spans="4:15" x14ac:dyDescent="0.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  <c r="O174" s="34"/>
    </row>
    <row r="175" spans="4:15" x14ac:dyDescent="0.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  <c r="O175" s="34"/>
    </row>
    <row r="176" spans="4:15" x14ac:dyDescent="0.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  <c r="O176" s="34"/>
    </row>
    <row r="177" spans="4:15" x14ac:dyDescent="0.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  <c r="O177" s="34"/>
    </row>
    <row r="178" spans="4:15" x14ac:dyDescent="0.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  <c r="O178" s="34"/>
    </row>
    <row r="179" spans="4:15" x14ac:dyDescent="0.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  <c r="O179" s="34"/>
    </row>
    <row r="180" spans="4:15" x14ac:dyDescent="0.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  <c r="O180" s="34"/>
    </row>
    <row r="181" spans="4:15" x14ac:dyDescent="0.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  <c r="O181" s="34"/>
    </row>
    <row r="182" spans="4:15" x14ac:dyDescent="0.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  <c r="O182" s="34"/>
    </row>
    <row r="183" spans="4:15" x14ac:dyDescent="0.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  <c r="O183" s="34"/>
    </row>
    <row r="184" spans="4:15" x14ac:dyDescent="0.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  <c r="O184" s="34"/>
    </row>
    <row r="185" spans="4:15" x14ac:dyDescent="0.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  <c r="O185" s="34"/>
    </row>
    <row r="186" spans="4:15" x14ac:dyDescent="0.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  <c r="O186" s="34"/>
    </row>
    <row r="187" spans="4:15" x14ac:dyDescent="0.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  <c r="O187" s="34"/>
    </row>
    <row r="188" spans="4:15" x14ac:dyDescent="0.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  <c r="O188" s="34"/>
    </row>
    <row r="189" spans="4:15" x14ac:dyDescent="0.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  <c r="O189" s="34"/>
    </row>
    <row r="190" spans="4:15" x14ac:dyDescent="0.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  <c r="O190" s="34"/>
    </row>
    <row r="191" spans="4:15" x14ac:dyDescent="0.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  <c r="O191" s="34"/>
    </row>
    <row r="192" spans="4:15" x14ac:dyDescent="0.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  <c r="O192" s="34"/>
    </row>
    <row r="193" spans="4:15" x14ac:dyDescent="0.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  <c r="O193" s="34"/>
    </row>
    <row r="194" spans="4:15" x14ac:dyDescent="0.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  <c r="O194" s="34"/>
    </row>
    <row r="195" spans="4:15" x14ac:dyDescent="0.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  <c r="O195" s="34"/>
    </row>
    <row r="196" spans="4:15" x14ac:dyDescent="0.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  <c r="O196" s="34"/>
    </row>
    <row r="197" spans="4:15" x14ac:dyDescent="0.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  <c r="O197" s="34"/>
    </row>
    <row r="198" spans="4:15" x14ac:dyDescent="0.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  <c r="O198" s="34"/>
    </row>
    <row r="199" spans="4:15" x14ac:dyDescent="0.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  <c r="O199" s="34"/>
    </row>
    <row r="200" spans="4:15" x14ac:dyDescent="0.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  <c r="O200" s="34"/>
    </row>
    <row r="201" spans="4:15" x14ac:dyDescent="0.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  <c r="O201" s="34"/>
    </row>
    <row r="202" spans="4:15" x14ac:dyDescent="0.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  <c r="O202" s="34"/>
    </row>
    <row r="203" spans="4:15" x14ac:dyDescent="0.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  <c r="O203" s="34"/>
    </row>
    <row r="204" spans="4:15" x14ac:dyDescent="0.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  <c r="O204" s="34"/>
    </row>
    <row r="205" spans="4:15" x14ac:dyDescent="0.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  <c r="O205" s="34"/>
    </row>
    <row r="206" spans="4:15" x14ac:dyDescent="0.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  <c r="O206" s="34"/>
    </row>
    <row r="207" spans="4:15" x14ac:dyDescent="0.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  <c r="O207" s="34"/>
    </row>
    <row r="208" spans="4:15" x14ac:dyDescent="0.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  <c r="O208" s="34"/>
    </row>
    <row r="209" spans="4:15" x14ac:dyDescent="0.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  <c r="O209" s="34"/>
    </row>
    <row r="210" spans="4:15" x14ac:dyDescent="0.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  <c r="O210" s="34"/>
    </row>
    <row r="211" spans="4:15" x14ac:dyDescent="0.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  <c r="O211" s="34"/>
    </row>
    <row r="212" spans="4:15" x14ac:dyDescent="0.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  <c r="O212" s="34"/>
    </row>
    <row r="213" spans="4:15" x14ac:dyDescent="0.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  <c r="O213" s="34"/>
    </row>
    <row r="214" spans="4:15" x14ac:dyDescent="0.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  <c r="O214" s="34"/>
    </row>
    <row r="215" spans="4:15" x14ac:dyDescent="0.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  <c r="O215" s="34"/>
    </row>
    <row r="216" spans="4:15" x14ac:dyDescent="0.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  <c r="O216" s="34"/>
    </row>
    <row r="217" spans="4:15" x14ac:dyDescent="0.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  <c r="O217" s="34"/>
    </row>
    <row r="218" spans="4:15" x14ac:dyDescent="0.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  <c r="O218" s="34"/>
    </row>
    <row r="219" spans="4:15" x14ac:dyDescent="0.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  <c r="O219" s="34"/>
    </row>
    <row r="220" spans="4:15" x14ac:dyDescent="0.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  <c r="O220" s="34"/>
    </row>
    <row r="221" spans="4:15" x14ac:dyDescent="0.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  <c r="O221" s="34"/>
    </row>
    <row r="222" spans="4:15" x14ac:dyDescent="0.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  <c r="O222" s="34"/>
    </row>
    <row r="223" spans="4:15" x14ac:dyDescent="0.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  <c r="O223" s="34"/>
    </row>
    <row r="224" spans="4:15" x14ac:dyDescent="0.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  <c r="O224" s="34"/>
    </row>
    <row r="225" spans="4:15" x14ac:dyDescent="0.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  <c r="O225" s="34"/>
    </row>
    <row r="226" spans="4:15" x14ac:dyDescent="0.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  <c r="O226" s="34"/>
    </row>
    <row r="227" spans="4:15" x14ac:dyDescent="0.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  <c r="O227" s="34"/>
    </row>
    <row r="228" spans="4:15" x14ac:dyDescent="0.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  <c r="O228" s="34"/>
    </row>
    <row r="229" spans="4:15" x14ac:dyDescent="0.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  <c r="O229" s="34"/>
    </row>
    <row r="230" spans="4:15" x14ac:dyDescent="0.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  <c r="O230" s="34"/>
    </row>
    <row r="231" spans="4:15" x14ac:dyDescent="0.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  <c r="O231" s="34"/>
    </row>
    <row r="232" spans="4:15" x14ac:dyDescent="0.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  <c r="O232" s="34"/>
    </row>
    <row r="233" spans="4:15" x14ac:dyDescent="0.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  <c r="O233" s="34"/>
    </row>
    <row r="234" spans="4:15" x14ac:dyDescent="0.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  <c r="O234" s="34"/>
    </row>
    <row r="235" spans="4:15" x14ac:dyDescent="0.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  <c r="O235" s="34"/>
    </row>
    <row r="236" spans="4:15" x14ac:dyDescent="0.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  <c r="O236" s="34"/>
    </row>
    <row r="237" spans="4:15" x14ac:dyDescent="0.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  <c r="O237" s="34"/>
    </row>
    <row r="238" spans="4:15" x14ac:dyDescent="0.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  <c r="O238" s="34"/>
    </row>
    <row r="239" spans="4:15" x14ac:dyDescent="0.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  <c r="O239" s="34"/>
    </row>
    <row r="240" spans="4:15" x14ac:dyDescent="0.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  <c r="O240" s="34"/>
    </row>
    <row r="241" spans="4:15" x14ac:dyDescent="0.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  <c r="O241" s="34"/>
    </row>
    <row r="242" spans="4:15" x14ac:dyDescent="0.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  <c r="O242" s="34"/>
    </row>
    <row r="243" spans="4:15" x14ac:dyDescent="0.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  <c r="O243" s="34"/>
    </row>
    <row r="244" spans="4:15" x14ac:dyDescent="0.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  <c r="O244" s="34"/>
    </row>
    <row r="245" spans="4:15" x14ac:dyDescent="0.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  <c r="O245" s="34"/>
    </row>
    <row r="246" spans="4:15" x14ac:dyDescent="0.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  <c r="O246" s="34"/>
    </row>
    <row r="247" spans="4:15" x14ac:dyDescent="0.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  <c r="O247" s="34"/>
    </row>
    <row r="248" spans="4:15" x14ac:dyDescent="0.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  <c r="O248" s="34"/>
    </row>
    <row r="249" spans="4:15" x14ac:dyDescent="0.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  <c r="O249" s="34"/>
    </row>
    <row r="250" spans="4:15" x14ac:dyDescent="0.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  <c r="O250" s="34"/>
    </row>
    <row r="251" spans="4:15" x14ac:dyDescent="0.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  <c r="O251" s="34"/>
    </row>
    <row r="252" spans="4:15" x14ac:dyDescent="0.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  <c r="O252" s="34"/>
    </row>
    <row r="253" spans="4:15" x14ac:dyDescent="0.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  <c r="O253" s="34"/>
    </row>
    <row r="254" spans="4:15" x14ac:dyDescent="0.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  <c r="O254" s="34"/>
    </row>
    <row r="255" spans="4:15" x14ac:dyDescent="0.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  <c r="O255" s="34"/>
    </row>
    <row r="256" spans="4:15" x14ac:dyDescent="0.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  <c r="O256" s="34"/>
    </row>
    <row r="257" spans="4:15" x14ac:dyDescent="0.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  <c r="O257" s="34"/>
    </row>
    <row r="258" spans="4:15" x14ac:dyDescent="0.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  <c r="O258" s="34"/>
    </row>
    <row r="259" spans="4:15" x14ac:dyDescent="0.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  <c r="O259" s="34"/>
    </row>
    <row r="260" spans="4:15" x14ac:dyDescent="0.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  <c r="O260" s="34"/>
    </row>
    <row r="261" spans="4:15" x14ac:dyDescent="0.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  <c r="O261" s="34"/>
    </row>
    <row r="262" spans="4:15" x14ac:dyDescent="0.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  <c r="O262" s="34"/>
    </row>
    <row r="263" spans="4:15" x14ac:dyDescent="0.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  <c r="O263" s="34"/>
    </row>
    <row r="264" spans="4:15" x14ac:dyDescent="0.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  <c r="O264" s="34"/>
    </row>
    <row r="265" spans="4:15" x14ac:dyDescent="0.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  <c r="O265" s="34"/>
    </row>
    <row r="266" spans="4:15" x14ac:dyDescent="0.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  <c r="O266" s="34"/>
    </row>
    <row r="267" spans="4:15" x14ac:dyDescent="0.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  <c r="O267" s="34"/>
    </row>
    <row r="268" spans="4:15" x14ac:dyDescent="0.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  <c r="O268" s="34"/>
    </row>
    <row r="269" spans="4:15" x14ac:dyDescent="0.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  <c r="O269" s="34"/>
    </row>
    <row r="270" spans="4:15" x14ac:dyDescent="0.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  <c r="O270" s="34"/>
    </row>
    <row r="271" spans="4:15" x14ac:dyDescent="0.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  <c r="O271" s="34"/>
    </row>
    <row r="272" spans="4:15" x14ac:dyDescent="0.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  <c r="O272" s="34"/>
    </row>
    <row r="273" spans="4:15" x14ac:dyDescent="0.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  <c r="O273" s="34"/>
    </row>
    <row r="274" spans="4:15" x14ac:dyDescent="0.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  <c r="O274" s="34"/>
    </row>
    <row r="275" spans="4:15" x14ac:dyDescent="0.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  <c r="O275" s="34"/>
    </row>
    <row r="276" spans="4:15" x14ac:dyDescent="0.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  <c r="O276" s="34"/>
    </row>
    <row r="277" spans="4:15" x14ac:dyDescent="0.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  <c r="O277" s="34"/>
    </row>
    <row r="278" spans="4:15" x14ac:dyDescent="0.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  <c r="O278" s="34"/>
    </row>
    <row r="279" spans="4:15" x14ac:dyDescent="0.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  <c r="O279" s="34"/>
    </row>
    <row r="280" spans="4:15" x14ac:dyDescent="0.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  <c r="O280" s="34"/>
    </row>
    <row r="281" spans="4:15" x14ac:dyDescent="0.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  <c r="O281" s="34"/>
    </row>
    <row r="282" spans="4:15" x14ac:dyDescent="0.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  <c r="O282" s="34"/>
    </row>
    <row r="283" spans="4:15" x14ac:dyDescent="0.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  <c r="O283" s="34"/>
    </row>
    <row r="284" spans="4:15" x14ac:dyDescent="0.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  <c r="O284" s="34"/>
    </row>
    <row r="285" spans="4:15" x14ac:dyDescent="0.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  <c r="O285" s="34"/>
    </row>
    <row r="286" spans="4:15" x14ac:dyDescent="0.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  <c r="O286" s="34"/>
    </row>
    <row r="287" spans="4:15" x14ac:dyDescent="0.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  <c r="O287" s="34"/>
    </row>
    <row r="288" spans="4:15" x14ac:dyDescent="0.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  <c r="O288" s="34"/>
    </row>
    <row r="289" spans="4:15" x14ac:dyDescent="0.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  <c r="O289" s="34"/>
    </row>
    <row r="290" spans="4:15" x14ac:dyDescent="0.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  <c r="O290" s="34"/>
    </row>
    <row r="291" spans="4:15" x14ac:dyDescent="0.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  <c r="O291" s="34"/>
    </row>
    <row r="292" spans="4:15" x14ac:dyDescent="0.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  <c r="O292" s="34"/>
    </row>
    <row r="293" spans="4:15" x14ac:dyDescent="0.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  <c r="O293" s="34"/>
    </row>
    <row r="294" spans="4:15" x14ac:dyDescent="0.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  <c r="O294" s="34"/>
    </row>
    <row r="295" spans="4:15" x14ac:dyDescent="0.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  <c r="O295" s="34"/>
    </row>
    <row r="296" spans="4:15" x14ac:dyDescent="0.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  <c r="O296" s="34"/>
    </row>
    <row r="297" spans="4:15" x14ac:dyDescent="0.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  <c r="O297" s="34"/>
    </row>
    <row r="298" spans="4:15" x14ac:dyDescent="0.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  <c r="O298" s="34"/>
    </row>
    <row r="299" spans="4:15" x14ac:dyDescent="0.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  <c r="O299" s="34"/>
    </row>
    <row r="300" spans="4:15" x14ac:dyDescent="0.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  <c r="O300" s="34"/>
    </row>
    <row r="301" spans="4:15" x14ac:dyDescent="0.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  <c r="O301" s="34"/>
    </row>
    <row r="302" spans="4:15" x14ac:dyDescent="0.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  <c r="O302" s="34"/>
    </row>
    <row r="303" spans="4:15" x14ac:dyDescent="0.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  <c r="O303" s="34"/>
    </row>
    <row r="304" spans="4:15" x14ac:dyDescent="0.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  <c r="O304" s="34"/>
    </row>
    <row r="305" spans="4:15" x14ac:dyDescent="0.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  <c r="O305" s="34"/>
    </row>
    <row r="306" spans="4:15" x14ac:dyDescent="0.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  <c r="O306" s="34"/>
    </row>
    <row r="307" spans="4:15" x14ac:dyDescent="0.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  <c r="O307" s="34"/>
    </row>
    <row r="308" spans="4:15" x14ac:dyDescent="0.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  <c r="O308" s="34"/>
    </row>
    <row r="309" spans="4:15" x14ac:dyDescent="0.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  <c r="O309" s="34"/>
    </row>
    <row r="310" spans="4:15" x14ac:dyDescent="0.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  <c r="O310" s="34"/>
    </row>
    <row r="311" spans="4:15" x14ac:dyDescent="0.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  <c r="O311" s="34"/>
    </row>
    <row r="312" spans="4:15" x14ac:dyDescent="0.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  <c r="O312" s="34"/>
    </row>
    <row r="313" spans="4:15" x14ac:dyDescent="0.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  <c r="O313" s="34"/>
    </row>
    <row r="314" spans="4:15" x14ac:dyDescent="0.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  <c r="O314" s="34"/>
    </row>
    <row r="315" spans="4:15" x14ac:dyDescent="0.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  <c r="O315" s="34"/>
    </row>
    <row r="316" spans="4:15" x14ac:dyDescent="0.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  <c r="O316" s="34"/>
    </row>
    <row r="317" spans="4:15" x14ac:dyDescent="0.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  <c r="O317" s="34"/>
    </row>
    <row r="318" spans="4:15" x14ac:dyDescent="0.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  <c r="O318" s="34"/>
    </row>
    <row r="319" spans="4:15" x14ac:dyDescent="0.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  <c r="O319" s="34"/>
    </row>
    <row r="320" spans="4:15" x14ac:dyDescent="0.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  <c r="O320" s="34"/>
    </row>
    <row r="321" spans="4:15" x14ac:dyDescent="0.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  <c r="O321" s="34"/>
    </row>
    <row r="322" spans="4:15" x14ac:dyDescent="0.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  <c r="O322" s="34"/>
    </row>
    <row r="323" spans="4:15" x14ac:dyDescent="0.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  <c r="O323" s="34"/>
    </row>
    <row r="324" spans="4:15" x14ac:dyDescent="0.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  <c r="O324" s="34"/>
    </row>
    <row r="325" spans="4:15" x14ac:dyDescent="0.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  <c r="O325" s="34"/>
    </row>
    <row r="326" spans="4:15" x14ac:dyDescent="0.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  <c r="O326" s="34"/>
    </row>
    <row r="327" spans="4:15" x14ac:dyDescent="0.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  <c r="O327" s="34"/>
    </row>
    <row r="328" spans="4:15" x14ac:dyDescent="0.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  <c r="O328" s="34"/>
    </row>
    <row r="329" spans="4:15" x14ac:dyDescent="0.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  <c r="O329" s="34"/>
    </row>
    <row r="330" spans="4:15" x14ac:dyDescent="0.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  <c r="O330" s="34"/>
    </row>
    <row r="331" spans="4:15" x14ac:dyDescent="0.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  <c r="O331" s="34"/>
    </row>
    <row r="332" spans="4:15" x14ac:dyDescent="0.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  <c r="O332" s="34"/>
    </row>
    <row r="333" spans="4:15" x14ac:dyDescent="0.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  <c r="O333" s="34"/>
    </row>
    <row r="334" spans="4:15" x14ac:dyDescent="0.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  <c r="O334" s="34"/>
    </row>
    <row r="335" spans="4:15" x14ac:dyDescent="0.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  <c r="O335" s="34"/>
    </row>
    <row r="336" spans="4:15" x14ac:dyDescent="0.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  <c r="O336" s="34"/>
    </row>
    <row r="337" spans="4:15" x14ac:dyDescent="0.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  <c r="O337" s="34"/>
    </row>
    <row r="338" spans="4:15" x14ac:dyDescent="0.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  <c r="O338" s="34"/>
    </row>
    <row r="339" spans="4:15" x14ac:dyDescent="0.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  <c r="O339" s="34"/>
    </row>
    <row r="340" spans="4:15" x14ac:dyDescent="0.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  <c r="O340" s="34"/>
    </row>
    <row r="341" spans="4:15" x14ac:dyDescent="0.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  <c r="O341" s="34"/>
    </row>
    <row r="342" spans="4:15" x14ac:dyDescent="0.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  <c r="O342" s="34"/>
    </row>
    <row r="343" spans="4:15" x14ac:dyDescent="0.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  <c r="O343" s="34"/>
    </row>
    <row r="344" spans="4:15" x14ac:dyDescent="0.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  <c r="O344" s="34"/>
    </row>
    <row r="345" spans="4:15" x14ac:dyDescent="0.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  <c r="O345" s="34"/>
    </row>
    <row r="346" spans="4:15" x14ac:dyDescent="0.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  <c r="O346" s="34"/>
    </row>
    <row r="347" spans="4:15" x14ac:dyDescent="0.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  <c r="O347" s="34"/>
    </row>
    <row r="348" spans="4:15" x14ac:dyDescent="0.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  <c r="O348" s="34"/>
    </row>
    <row r="349" spans="4:15" x14ac:dyDescent="0.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  <c r="O349" s="34"/>
    </row>
    <row r="350" spans="4:15" x14ac:dyDescent="0.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  <c r="O350" s="34"/>
    </row>
    <row r="351" spans="4:15" x14ac:dyDescent="0.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  <c r="O351" s="34"/>
    </row>
    <row r="352" spans="4:15" x14ac:dyDescent="0.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  <c r="O352" s="34"/>
    </row>
    <row r="353" spans="4:15" x14ac:dyDescent="0.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  <c r="O353" s="34"/>
    </row>
    <row r="354" spans="4:15" x14ac:dyDescent="0.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  <c r="O354" s="34"/>
    </row>
    <row r="355" spans="4:15" x14ac:dyDescent="0.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  <c r="O355" s="34"/>
    </row>
    <row r="356" spans="4:15" x14ac:dyDescent="0.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  <c r="O356" s="34"/>
    </row>
    <row r="357" spans="4:15" x14ac:dyDescent="0.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  <c r="O357" s="34"/>
    </row>
    <row r="358" spans="4:15" x14ac:dyDescent="0.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  <c r="O358" s="34"/>
    </row>
    <row r="359" spans="4:15" x14ac:dyDescent="0.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  <c r="O359" s="34"/>
    </row>
    <row r="360" spans="4:15" x14ac:dyDescent="0.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  <c r="O360" s="34"/>
    </row>
    <row r="361" spans="4:15" x14ac:dyDescent="0.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  <c r="O361" s="34"/>
    </row>
    <row r="362" spans="4:15" x14ac:dyDescent="0.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  <c r="O362" s="34"/>
    </row>
    <row r="363" spans="4:15" x14ac:dyDescent="0.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  <c r="O363" s="34"/>
    </row>
    <row r="364" spans="4:15" x14ac:dyDescent="0.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  <c r="O364" s="34"/>
    </row>
    <row r="365" spans="4:15" x14ac:dyDescent="0.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  <c r="O365" s="34"/>
    </row>
    <row r="366" spans="4:15" x14ac:dyDescent="0.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  <c r="O366" s="34"/>
    </row>
    <row r="367" spans="4:15" x14ac:dyDescent="0.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  <c r="O367" s="34"/>
    </row>
    <row r="368" spans="4:15" x14ac:dyDescent="0.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  <c r="O368" s="34"/>
    </row>
    <row r="369" spans="4:15" x14ac:dyDescent="0.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  <c r="O369" s="34"/>
    </row>
    <row r="370" spans="4:15" x14ac:dyDescent="0.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  <c r="O370" s="34"/>
    </row>
    <row r="371" spans="4:15" x14ac:dyDescent="0.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  <c r="O371" s="34"/>
    </row>
    <row r="372" spans="4:15" x14ac:dyDescent="0.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  <c r="O372" s="34"/>
    </row>
    <row r="373" spans="4:15" x14ac:dyDescent="0.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  <c r="O373" s="34"/>
    </row>
    <row r="374" spans="4:15" x14ac:dyDescent="0.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  <c r="O374" s="34"/>
    </row>
    <row r="375" spans="4:15" x14ac:dyDescent="0.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  <c r="O375" s="34"/>
    </row>
    <row r="376" spans="4:15" x14ac:dyDescent="0.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  <c r="O376" s="34"/>
    </row>
    <row r="377" spans="4:15" x14ac:dyDescent="0.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  <c r="O377" s="34"/>
    </row>
    <row r="378" spans="4:15" x14ac:dyDescent="0.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  <c r="O378" s="34"/>
    </row>
    <row r="379" spans="4:15" x14ac:dyDescent="0.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  <c r="O379" s="34"/>
    </row>
    <row r="380" spans="4:15" x14ac:dyDescent="0.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  <c r="O380" s="34"/>
    </row>
    <row r="381" spans="4:15" x14ac:dyDescent="0.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  <c r="O381" s="34"/>
    </row>
    <row r="382" spans="4:15" x14ac:dyDescent="0.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  <c r="O382" s="34"/>
    </row>
    <row r="383" spans="4:15" x14ac:dyDescent="0.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  <c r="O383" s="34"/>
    </row>
    <row r="384" spans="4:15" x14ac:dyDescent="0.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  <c r="O384" s="34"/>
    </row>
    <row r="385" spans="4:15" x14ac:dyDescent="0.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  <c r="O385" s="34"/>
    </row>
    <row r="386" spans="4:15" x14ac:dyDescent="0.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  <c r="O386" s="34"/>
    </row>
    <row r="387" spans="4:15" x14ac:dyDescent="0.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  <c r="O387" s="34"/>
    </row>
    <row r="388" spans="4:15" x14ac:dyDescent="0.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  <c r="O388" s="34"/>
    </row>
    <row r="389" spans="4:15" x14ac:dyDescent="0.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  <c r="O389" s="34"/>
    </row>
    <row r="390" spans="4:15" x14ac:dyDescent="0.15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  <c r="O390" s="34"/>
    </row>
    <row r="391" spans="4:15" x14ac:dyDescent="0.15">
      <c r="D391" s="1"/>
      <c r="E391" s="1"/>
      <c r="F391" s="1"/>
      <c r="G391" s="29"/>
      <c r="H391" s="30"/>
      <c r="I391" s="29"/>
      <c r="J391" s="29"/>
      <c r="K391" s="29"/>
      <c r="L391" s="35"/>
      <c r="M391" s="35"/>
      <c r="N391" s="33"/>
      <c r="O391" s="34"/>
    </row>
    <row r="392" spans="4:15" x14ac:dyDescent="0.15"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</row>
    <row r="393" spans="4:15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4:15" x14ac:dyDescent="0.15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</sheetData>
  <mergeCells count="5">
    <mergeCell ref="B54:C76"/>
    <mergeCell ref="J56:L58"/>
    <mergeCell ref="H55:H64"/>
    <mergeCell ref="H67:H75"/>
    <mergeCell ref="J70:L72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