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11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9" i="1"/>
  <c r="K8" i="1"/>
  <c r="K7" i="1"/>
  <c r="K6" i="1"/>
  <c r="J6" i="1"/>
  <c r="K5" i="1"/>
  <c r="K10" i="1" s="1"/>
</calcChain>
</file>

<file path=xl/sharedStrings.xml><?xml version="1.0" encoding="utf-8"?>
<sst xmlns="http://schemas.openxmlformats.org/spreadsheetml/2006/main" count="25" uniqueCount="17">
  <si>
    <t>211．財源別歳入</t>
    <rPh sb="4" eb="6">
      <t>ザイゲン</t>
    </rPh>
    <rPh sb="6" eb="7">
      <t>ベツ</t>
    </rPh>
    <rPh sb="7" eb="9">
      <t>サイニュウ</t>
    </rPh>
    <phoneticPr fontId="4"/>
  </si>
  <si>
    <t>財　　源　　別</t>
    <rPh sb="0" eb="1">
      <t>ザイ</t>
    </rPh>
    <rPh sb="3" eb="4">
      <t>ミナモト</t>
    </rPh>
    <rPh sb="6" eb="7">
      <t>ベツ</t>
    </rPh>
    <phoneticPr fontId="4"/>
  </si>
  <si>
    <t>平 成 30 年 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</si>
  <si>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令 和 元 年 度</t>
    <rPh sb="0" eb="1">
      <t>レイ</t>
    </rPh>
    <rPh sb="2" eb="3">
      <t>ワ</t>
    </rPh>
    <rPh sb="4" eb="5">
      <t>ゲン</t>
    </rPh>
    <rPh sb="6" eb="7">
      <t>トシ</t>
    </rPh>
    <rPh sb="8" eb="9">
      <t>タビ</t>
    </rPh>
    <phoneticPr fontId="4"/>
  </si>
  <si>
    <t>令 和 2 年 度</t>
    <rPh sb="0" eb="1">
      <t>レイ</t>
    </rPh>
    <rPh sb="2" eb="3">
      <t>ワ</t>
    </rPh>
    <rPh sb="6" eb="7">
      <t>トシ</t>
    </rPh>
    <rPh sb="8" eb="9">
      <t>タビ</t>
    </rPh>
    <phoneticPr fontId="4"/>
  </si>
  <si>
    <t>予 算 額</t>
    <rPh sb="0" eb="1">
      <t>ヨ</t>
    </rPh>
    <rPh sb="2" eb="3">
      <t>サン</t>
    </rPh>
    <rPh sb="4" eb="5">
      <t>ガク</t>
    </rPh>
    <phoneticPr fontId="1"/>
  </si>
  <si>
    <t>100分比</t>
    <rPh sb="3" eb="4">
      <t>ブン</t>
    </rPh>
    <rPh sb="4" eb="5">
      <t>ヒ</t>
    </rPh>
    <phoneticPr fontId="1"/>
  </si>
  <si>
    <t>千円</t>
    <rPh sb="0" eb="2">
      <t>センエン</t>
    </rPh>
    <phoneticPr fontId="1"/>
  </si>
  <si>
    <t>％</t>
  </si>
  <si>
    <t>総額</t>
    <rPh sb="0" eb="2">
      <t>ソウガク</t>
    </rPh>
    <phoneticPr fontId="4"/>
  </si>
  <si>
    <t>依存財源</t>
    <rPh sb="0" eb="2">
      <t>イゾン</t>
    </rPh>
    <rPh sb="2" eb="4">
      <t>ザイゲン</t>
    </rPh>
    <phoneticPr fontId="4"/>
  </si>
  <si>
    <t>交付税</t>
    <rPh sb="0" eb="3">
      <t>コウフゼイ</t>
    </rPh>
    <phoneticPr fontId="4"/>
  </si>
  <si>
    <t>国府支出金等</t>
    <rPh sb="0" eb="1">
      <t>クニ</t>
    </rPh>
    <rPh sb="1" eb="2">
      <t>フ</t>
    </rPh>
    <rPh sb="2" eb="5">
      <t>シシュツキン</t>
    </rPh>
    <rPh sb="5" eb="6">
      <t>トウ</t>
    </rPh>
    <phoneticPr fontId="4"/>
  </si>
  <si>
    <t>市債</t>
    <rPh sb="0" eb="2">
      <t>シサイ</t>
    </rPh>
    <phoneticPr fontId="4"/>
  </si>
  <si>
    <t>自主財源</t>
    <rPh sb="0" eb="2">
      <t>ジシュ</t>
    </rPh>
    <rPh sb="2" eb="4">
      <t>ザイゲン</t>
    </rPh>
    <phoneticPr fontId="4"/>
  </si>
  <si>
    <t>資料　市財政課</t>
    <phoneticPr fontId="4"/>
  </si>
  <si>
    <t xml:space="preserve">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</si>
</sst>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#,##0.0_ "/>
  </numFmts>
  <fonts count="7" x14ac:knownFonts="1">
    <font>
      <sz val="1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6" xfId="0" applyFont="1" applyBorder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7" fontId="3" fillId="0" borderId="0" xfId="1" applyNumberFormat="1" applyFont="1" applyFill="1" applyAlignment="1">
      <alignment horizontal="right" vertical="center" wrapText="1"/>
    </xf>
    <xf numFmtId="40" fontId="3" fillId="0" borderId="0" xfId="1" applyNumberFormat="1" applyFont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7" fontId="3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8" fontId="3" fillId="0" borderId="0" xfId="0" applyNumberFormat="1" applyFont="1" applyAlignment="1">
      <alignment vertical="center" wrapText="1"/>
    </xf>
    <xf numFmtId="38" fontId="3" fillId="0" borderId="0" xfId="0" applyNumberFormat="1" applyFont="1" applyAlignment="1">
      <alignment vertical="center" wrapTex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DB00-000002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DB00-000003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DB00-000002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762000</xdr:colOff>
      <xdr:row>10</xdr:row>
      <xdr:rowOff>95250</xdr:rowOff>
    </xdr:from>
    <xdr:to>
      <xdr:col>8</xdr:col>
      <xdr:colOff>114300</xdr:colOff>
      <xdr:row>11</xdr:row>
      <xdr:rowOff>133350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DB00-000003000000}"/>
            </a:ext>
          </a:extLst>
        </xdr:cNvPr>
        <xdr:cNvSpPr>
          <a:spLocks noChangeArrowheads="1"/>
        </xdr:cNvSpPr>
      </xdr:nvSpPr>
      <xdr:spPr bwMode="auto">
        <a:xfrm>
          <a:off x="2352675" y="3619500"/>
          <a:ext cx="2028825" cy="285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5">
    <tabColor theme="8"/>
  </sheetPr>
  <dimension ref="A1:M15"/>
  <sheetViews>
    <sheetView showGridLines="0" tabSelected="1" workbookViewId="0">
      <selection activeCell="B1" sqref="B1"/>
    </sheetView>
  </sheetViews>
  <sheetFormatPr defaultColWidth="13.125" defaultRowHeight="19.5" customHeight="1" x14ac:dyDescent="0.15"/>
  <cols>
    <col min="1" max="1" width="0.625" style="5" customWidth="1"/>
    <col min="2" max="3" width="2.375" style="5" customWidth="1"/>
    <col min="4" max="4" width="14.875" style="5" customWidth="1"/>
    <col min="5" max="5" width="0.625" style="5" customWidth="1"/>
    <col min="6" max="6" width="13.125" style="5" customWidth="1"/>
    <col min="7" max="7" width="8.875" style="5" customWidth="1"/>
    <col min="8" max="8" width="13.125" style="5" customWidth="1"/>
    <col min="9" max="9" width="8.875" style="5" customWidth="1"/>
    <col min="10" max="10" width="13.125" style="5" customWidth="1"/>
    <col min="11" max="11" width="8.875" style="5" customWidth="1"/>
    <col min="12" max="16384" width="13.125" style="5"/>
  </cols>
  <sheetData>
    <row r="1" spans="1:13" s="1" customFormat="1" ht="19.5" customHeight="1" x14ac:dyDescent="0.15">
      <c r="A1" s="1" t="s">
        <v>0</v>
      </c>
    </row>
    <row r="2" spans="1:13" ht="19.5" customHeight="1" x14ac:dyDescent="0.15">
      <c r="A2" s="2" t="s">
        <v>1</v>
      </c>
      <c r="B2" s="3"/>
      <c r="C2" s="3"/>
      <c r="D2" s="3"/>
      <c r="E2" s="3"/>
      <c r="F2" s="4" t="s">
        <v>2</v>
      </c>
      <c r="G2" s="2"/>
      <c r="H2" s="3" t="s">
        <v>3</v>
      </c>
      <c r="I2" s="4"/>
      <c r="J2" s="3" t="s">
        <v>4</v>
      </c>
      <c r="K2" s="4"/>
    </row>
    <row r="3" spans="1:13" ht="19.5" customHeight="1" x14ac:dyDescent="0.15">
      <c r="A3" s="2"/>
      <c r="B3" s="3"/>
      <c r="C3" s="3"/>
      <c r="D3" s="3"/>
      <c r="E3" s="3"/>
      <c r="F3" s="6" t="s">
        <v>5</v>
      </c>
      <c r="G3" s="7" t="s">
        <v>6</v>
      </c>
      <c r="H3" s="6" t="s">
        <v>5</v>
      </c>
      <c r="I3" s="7" t="s">
        <v>6</v>
      </c>
      <c r="J3" s="6" t="s">
        <v>5</v>
      </c>
      <c r="K3" s="7" t="s">
        <v>6</v>
      </c>
    </row>
    <row r="4" spans="1:13" s="8" customFormat="1" ht="12" customHeight="1" x14ac:dyDescent="0.15">
      <c r="E4" s="9"/>
      <c r="F4" s="10" t="s">
        <v>7</v>
      </c>
      <c r="G4" s="8" t="s">
        <v>8</v>
      </c>
      <c r="H4" s="10" t="s">
        <v>7</v>
      </c>
      <c r="I4" s="8" t="s">
        <v>8</v>
      </c>
      <c r="J4" s="10" t="s">
        <v>7</v>
      </c>
      <c r="K4" s="8" t="s">
        <v>8</v>
      </c>
    </row>
    <row r="5" spans="1:13" s="11" customFormat="1" ht="35.1" customHeight="1" x14ac:dyDescent="0.15">
      <c r="B5" s="12" t="s">
        <v>9</v>
      </c>
      <c r="C5" s="12"/>
      <c r="D5" s="12"/>
      <c r="E5" s="13"/>
      <c r="F5" s="14">
        <v>40440000</v>
      </c>
      <c r="G5" s="15">
        <v>100</v>
      </c>
      <c r="H5" s="14">
        <v>41600000</v>
      </c>
      <c r="I5" s="15">
        <v>100</v>
      </c>
      <c r="J5" s="14">
        <v>40020000</v>
      </c>
      <c r="K5" s="16">
        <f>J5/J5*100</f>
        <v>100</v>
      </c>
      <c r="M5" s="17"/>
    </row>
    <row r="6" spans="1:13" s="11" customFormat="1" ht="35.1" customHeight="1" x14ac:dyDescent="0.15">
      <c r="B6" s="18"/>
      <c r="C6" s="12" t="s">
        <v>10</v>
      </c>
      <c r="D6" s="12"/>
      <c r="E6" s="13"/>
      <c r="F6" s="14">
        <v>25015606</v>
      </c>
      <c r="G6" s="15">
        <v>61.9</v>
      </c>
      <c r="H6" s="14">
        <v>25258783</v>
      </c>
      <c r="I6" s="15">
        <v>60.7</v>
      </c>
      <c r="J6" s="14">
        <f>SUM(J7:J9)</f>
        <v>24924708</v>
      </c>
      <c r="K6" s="19">
        <f>SUM(K7:K9)</f>
        <v>62.280629685157422</v>
      </c>
      <c r="L6" s="20"/>
      <c r="M6" s="17"/>
    </row>
    <row r="7" spans="1:13" s="11" customFormat="1" ht="35.1" customHeight="1" x14ac:dyDescent="0.15">
      <c r="B7" s="18"/>
      <c r="C7" s="18"/>
      <c r="D7" s="18" t="s">
        <v>11</v>
      </c>
      <c r="E7" s="13"/>
      <c r="F7" s="14">
        <v>10670000</v>
      </c>
      <c r="G7" s="15">
        <v>26.4</v>
      </c>
      <c r="H7" s="14">
        <v>10350000</v>
      </c>
      <c r="I7" s="15">
        <v>24.9</v>
      </c>
      <c r="J7" s="14">
        <v>10050000</v>
      </c>
      <c r="K7" s="16">
        <f>J7/$J$5*100</f>
        <v>25.112443778110944</v>
      </c>
      <c r="L7" s="20"/>
      <c r="M7" s="17"/>
    </row>
    <row r="8" spans="1:13" s="11" customFormat="1" ht="35.1" customHeight="1" x14ac:dyDescent="0.15">
      <c r="B8" s="18"/>
      <c r="C8" s="18"/>
      <c r="D8" s="18" t="s">
        <v>12</v>
      </c>
      <c r="E8" s="13"/>
      <c r="F8" s="14">
        <v>9955106</v>
      </c>
      <c r="G8" s="15">
        <v>24.6</v>
      </c>
      <c r="H8" s="14">
        <v>10593783</v>
      </c>
      <c r="I8" s="15">
        <v>25.4</v>
      </c>
      <c r="J8" s="14">
        <v>11111208</v>
      </c>
      <c r="K8" s="16">
        <f t="shared" ref="K8:K9" si="0">J8/$J$5*100</f>
        <v>27.764137931034483</v>
      </c>
      <c r="L8" s="20"/>
      <c r="M8" s="17"/>
    </row>
    <row r="9" spans="1:13" s="11" customFormat="1" ht="35.1" customHeight="1" x14ac:dyDescent="0.15">
      <c r="B9" s="18"/>
      <c r="C9" s="18"/>
      <c r="D9" s="18" t="s">
        <v>13</v>
      </c>
      <c r="E9" s="13"/>
      <c r="F9" s="21">
        <v>4390500</v>
      </c>
      <c r="G9" s="15">
        <v>10.9</v>
      </c>
      <c r="H9" s="21">
        <v>4315000</v>
      </c>
      <c r="I9" s="15">
        <v>10.4</v>
      </c>
      <c r="J9" s="21">
        <v>3763500</v>
      </c>
      <c r="K9" s="16">
        <f t="shared" si="0"/>
        <v>9.4040479760119933</v>
      </c>
      <c r="L9" s="20"/>
      <c r="M9" s="17"/>
    </row>
    <row r="10" spans="1:13" s="11" customFormat="1" ht="35.1" customHeight="1" x14ac:dyDescent="0.15">
      <c r="A10" s="22"/>
      <c r="B10" s="23"/>
      <c r="C10" s="24" t="s">
        <v>14</v>
      </c>
      <c r="D10" s="24"/>
      <c r="E10" s="25"/>
      <c r="F10" s="26">
        <v>15424394</v>
      </c>
      <c r="G10" s="27">
        <v>38.1</v>
      </c>
      <c r="H10" s="26">
        <v>16341217</v>
      </c>
      <c r="I10" s="27">
        <v>39.299999999999997</v>
      </c>
      <c r="J10" s="26">
        <f>J5-J6</f>
        <v>15095292</v>
      </c>
      <c r="K10" s="28">
        <f>K5-K6</f>
        <v>37.719370314842578</v>
      </c>
      <c r="L10" s="20"/>
      <c r="M10" s="17"/>
    </row>
    <row r="11" spans="1:13" s="30" customFormat="1" ht="19.5" customHeight="1" x14ac:dyDescent="0.15">
      <c r="A11" s="29"/>
      <c r="K11" s="30" t="s">
        <v>15</v>
      </c>
    </row>
    <row r="12" spans="1:13" ht="19.5" customHeight="1" x14ac:dyDescent="0.15">
      <c r="A12" s="31"/>
      <c r="C12" s="31"/>
      <c r="D12" s="31"/>
      <c r="E12" s="31"/>
      <c r="F12" s="31"/>
      <c r="G12" s="31"/>
      <c r="H12" s="31"/>
      <c r="I12" s="31"/>
      <c r="J12" s="31"/>
    </row>
    <row r="13" spans="1:13" ht="19.5" customHeight="1" x14ac:dyDescent="0.15">
      <c r="D13" s="5" t="s">
        <v>16</v>
      </c>
    </row>
    <row r="14" spans="1:13" ht="19.5" customHeight="1" x14ac:dyDescent="0.15">
      <c r="G14" s="32"/>
      <c r="J14" s="33"/>
    </row>
    <row r="15" spans="1:13" ht="19.5" customHeight="1" x14ac:dyDescent="0.15">
      <c r="G15" s="32"/>
    </row>
  </sheetData>
  <mergeCells count="7">
    <mergeCell ref="C10:D10"/>
    <mergeCell ref="A2:E3"/>
    <mergeCell ref="F2:G2"/>
    <mergeCell ref="H2:I2"/>
    <mergeCell ref="J2:K2"/>
    <mergeCell ref="B5:D5"/>
    <mergeCell ref="C6:D6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2021-08-03T07:51:25Z</dcterms:created>
  <dcterms:modified xsi:type="dcterms:W3CDTF">2021-08-03T07:51:26Z</dcterms:modified>
</cp:coreProperties>
</file>