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023694\Desktop\月別入館者数（R1～R4）\"/>
    </mc:Choice>
  </mc:AlternateContent>
  <bookViews>
    <workbookView xWindow="0" yWindow="0" windowWidth="20490" windowHeight="6420"/>
  </bookViews>
  <sheets>
    <sheet name="月別入場者数一覧　Ｒ０１" sheetId="1" r:id="rId1"/>
  </sheets>
  <definedNames>
    <definedName name="_xlnm.Print_Area" localSheetId="0">'月別入場者数一覧　Ｒ０１'!$A$1:$O$55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0" i="1" l="1"/>
  <c r="L50" i="1"/>
  <c r="K50" i="1"/>
  <c r="J50" i="1"/>
  <c r="N50" i="1" s="1"/>
  <c r="G50" i="1"/>
  <c r="F50" i="1"/>
  <c r="D50" i="1"/>
  <c r="C50" i="1"/>
  <c r="N47" i="1"/>
  <c r="I47" i="1"/>
  <c r="O47" i="1" s="1"/>
  <c r="N44" i="1"/>
  <c r="I44" i="1"/>
  <c r="O44" i="1" s="1"/>
  <c r="N41" i="1"/>
  <c r="I41" i="1"/>
  <c r="O41" i="1" s="1"/>
  <c r="N38" i="1"/>
  <c r="I38" i="1"/>
  <c r="O38" i="1" s="1"/>
  <c r="N35" i="1"/>
  <c r="N32" i="1"/>
  <c r="I32" i="1"/>
  <c r="O32" i="1" s="1"/>
  <c r="N29" i="1"/>
  <c r="I29" i="1"/>
  <c r="O29" i="1" s="1"/>
  <c r="N26" i="1"/>
  <c r="I26" i="1"/>
  <c r="O26" i="1" s="1"/>
  <c r="N23" i="1"/>
  <c r="I23" i="1"/>
  <c r="O23" i="1" s="1"/>
  <c r="N20" i="1"/>
  <c r="I20" i="1"/>
  <c r="O20" i="1" s="1"/>
  <c r="N17" i="1"/>
  <c r="H50" i="1"/>
  <c r="N14" i="1"/>
  <c r="I14" i="1"/>
  <c r="O14" i="1" s="1"/>
  <c r="E50" i="1" l="1"/>
  <c r="I50" i="1"/>
  <c r="O50" i="1" s="1"/>
  <c r="I35" i="1"/>
  <c r="O35" i="1" s="1"/>
  <c r="I17" i="1"/>
  <c r="O17" i="1" s="1"/>
</calcChain>
</file>

<file path=xl/sharedStrings.xml><?xml version="1.0" encoding="utf-8"?>
<sst xmlns="http://schemas.openxmlformats.org/spreadsheetml/2006/main" count="23" uniqueCount="22">
  <si>
    <t>令和元年度　月別入館者数一覧</t>
    <rPh sb="0" eb="2">
      <t>レイワ</t>
    </rPh>
    <rPh sb="2" eb="4">
      <t>ガンネン</t>
    </rPh>
    <rPh sb="4" eb="5">
      <t>ド</t>
    </rPh>
    <rPh sb="5" eb="7">
      <t>ヘイネンド</t>
    </rPh>
    <rPh sb="6" eb="8">
      <t>ツキベツ</t>
    </rPh>
    <rPh sb="8" eb="11">
      <t>ニュウカンシャ</t>
    </rPh>
    <rPh sb="11" eb="12">
      <t>スウ</t>
    </rPh>
    <rPh sb="12" eb="14">
      <t>イチラン</t>
    </rPh>
    <phoneticPr fontId="5"/>
  </si>
  <si>
    <t>イベント</t>
    <phoneticPr fontId="5"/>
  </si>
  <si>
    <t>美　術</t>
    <rPh sb="0" eb="1">
      <t>ビ</t>
    </rPh>
    <rPh sb="2" eb="3">
      <t>ジュツ</t>
    </rPh>
    <phoneticPr fontId="5"/>
  </si>
  <si>
    <t>ビデオ</t>
    <phoneticPr fontId="5"/>
  </si>
  <si>
    <t>ハイビジョン</t>
    <phoneticPr fontId="5"/>
  </si>
  <si>
    <t>カフェ</t>
    <phoneticPr fontId="5"/>
  </si>
  <si>
    <t>月</t>
    <rPh sb="0" eb="1">
      <t>ツキ</t>
    </rPh>
    <phoneticPr fontId="5"/>
  </si>
  <si>
    <t>常設展</t>
    <rPh sb="0" eb="2">
      <t>ジョウセツ</t>
    </rPh>
    <rPh sb="2" eb="3">
      <t>テン</t>
    </rPh>
    <phoneticPr fontId="5"/>
  </si>
  <si>
    <t>企画展</t>
    <rPh sb="0" eb="2">
      <t>キカク</t>
    </rPh>
    <rPh sb="2" eb="3">
      <t>テン</t>
    </rPh>
    <phoneticPr fontId="5"/>
  </si>
  <si>
    <t>共催展</t>
    <rPh sb="0" eb="2">
      <t>キョウサイ</t>
    </rPh>
    <rPh sb="2" eb="3">
      <t>テン</t>
    </rPh>
    <phoneticPr fontId="5"/>
  </si>
  <si>
    <t>貸館展</t>
    <rPh sb="0" eb="1">
      <t>カ</t>
    </rPh>
    <rPh sb="1" eb="2">
      <t>カン</t>
    </rPh>
    <rPh sb="2" eb="3">
      <t>テン</t>
    </rPh>
    <phoneticPr fontId="5"/>
  </si>
  <si>
    <t>移動展</t>
    <rPh sb="0" eb="2">
      <t>イドウ</t>
    </rPh>
    <rPh sb="2" eb="3">
      <t>テン</t>
    </rPh>
    <phoneticPr fontId="5"/>
  </si>
  <si>
    <t>講演会等</t>
    <rPh sb="0" eb="3">
      <t>コウエンカイ</t>
    </rPh>
    <rPh sb="3" eb="4">
      <t>トウ</t>
    </rPh>
    <phoneticPr fontId="5"/>
  </si>
  <si>
    <t>小　計</t>
    <rPh sb="0" eb="1">
      <t>ショウ</t>
    </rPh>
    <rPh sb="2" eb="3">
      <t>ケイ</t>
    </rPh>
    <phoneticPr fontId="5"/>
  </si>
  <si>
    <t>図書室</t>
    <rPh sb="0" eb="3">
      <t>トショシツ</t>
    </rPh>
    <phoneticPr fontId="5"/>
  </si>
  <si>
    <t>ブース</t>
    <phoneticPr fontId="5"/>
  </si>
  <si>
    <t>ギャラリー</t>
    <phoneticPr fontId="5"/>
  </si>
  <si>
    <t>テラス</t>
    <phoneticPr fontId="5"/>
  </si>
  <si>
    <t>合　計</t>
    <rPh sb="0" eb="1">
      <t>ゴウ</t>
    </rPh>
    <rPh sb="2" eb="3">
      <t>ケイ</t>
    </rPh>
    <phoneticPr fontId="5"/>
  </si>
  <si>
    <t>(那珂川市)</t>
    <rPh sb="1" eb="4">
      <t>ナカガワ</t>
    </rPh>
    <rPh sb="4" eb="5">
      <t>シ</t>
    </rPh>
    <rPh sb="5" eb="6">
      <t>アライマチ</t>
    </rPh>
    <phoneticPr fontId="5"/>
  </si>
  <si>
    <t>計</t>
    <rPh sb="0" eb="1">
      <t>ケイ</t>
    </rPh>
    <phoneticPr fontId="5"/>
  </si>
  <si>
    <t>※新型コロナウイルス感染拡大防止のため、臨時休館（Ｒ２.２.２８～）</t>
    <rPh sb="1" eb="3">
      <t>シンガタ</t>
    </rPh>
    <rPh sb="10" eb="12">
      <t>カンセン</t>
    </rPh>
    <rPh sb="12" eb="14">
      <t>カクダイ</t>
    </rPh>
    <rPh sb="14" eb="16">
      <t>ボウシ</t>
    </rPh>
    <rPh sb="20" eb="22">
      <t>リンジ</t>
    </rPh>
    <rPh sb="22" eb="24">
      <t>キュウカン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</si>
</sst>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20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/>
  </cellStyleXfs>
  <cellXfs count="34">
    <xf numFmtId="0" fontId="0" fillId="0" borderId="0" xfId="0">
      <alignment vertical="center"/>
    </xf>
    <xf numFmtId="38" fontId="2" fillId="0" borderId="0" xfId="1" applyFont="1"/>
    <xf numFmtId="38" fontId="2" fillId="0" borderId="1" xfId="1" applyFont="1" applyBorder="1"/>
    <xf numFmtId="38" fontId="4" fillId="0" borderId="0" xfId="1" applyFont="1"/>
    <xf numFmtId="38" fontId="2" fillId="0" borderId="3" xfId="1" applyFont="1" applyFill="1" applyBorder="1"/>
    <xf numFmtId="38" fontId="2" fillId="0" borderId="4" xfId="1" applyFont="1" applyFill="1" applyBorder="1"/>
    <xf numFmtId="38" fontId="2" fillId="0" borderId="5" xfId="1" applyFont="1" applyFill="1" applyBorder="1"/>
    <xf numFmtId="38" fontId="2" fillId="0" borderId="6" xfId="1" applyFont="1" applyFill="1" applyBorder="1"/>
    <xf numFmtId="38" fontId="2" fillId="0" borderId="6" xfId="1" applyFont="1" applyFill="1" applyBorder="1" applyAlignment="1">
      <alignment horizontal="center" shrinkToFit="1"/>
    </xf>
    <xf numFmtId="38" fontId="2" fillId="0" borderId="5" xfId="1" applyFont="1" applyFill="1" applyBorder="1" applyAlignment="1">
      <alignment horizontal="center"/>
    </xf>
    <xf numFmtId="38" fontId="2" fillId="0" borderId="5" xfId="1" applyFont="1" applyFill="1" applyBorder="1" applyAlignment="1">
      <alignment horizontal="center" shrinkToFit="1"/>
    </xf>
    <xf numFmtId="38" fontId="2" fillId="0" borderId="6" xfId="1" applyFont="1" applyFill="1" applyBorder="1" applyAlignment="1">
      <alignment horizontal="center"/>
    </xf>
    <xf numFmtId="0" fontId="6" fillId="0" borderId="6" xfId="1" applyNumberFormat="1" applyFont="1" applyFill="1" applyBorder="1" applyAlignment="1">
      <alignment horizontal="center" shrinkToFit="1"/>
    </xf>
    <xf numFmtId="38" fontId="2" fillId="0" borderId="0" xfId="1" applyFont="1" applyFill="1"/>
    <xf numFmtId="38" fontId="2" fillId="0" borderId="7" xfId="1" applyFont="1" applyFill="1" applyBorder="1"/>
    <xf numFmtId="38" fontId="2" fillId="0" borderId="8" xfId="1" applyFont="1" applyFill="1" applyBorder="1"/>
    <xf numFmtId="38" fontId="2" fillId="0" borderId="3" xfId="1" applyFont="1" applyBorder="1"/>
    <xf numFmtId="38" fontId="2" fillId="0" borderId="3" xfId="1" quotePrefix="1" applyFont="1" applyBorder="1"/>
    <xf numFmtId="38" fontId="2" fillId="0" borderId="6" xfId="1" applyFont="1" applyBorder="1"/>
    <xf numFmtId="38" fontId="2" fillId="0" borderId="7" xfId="1" applyFont="1" applyBorder="1"/>
    <xf numFmtId="38" fontId="2" fillId="0" borderId="3" xfId="1" quotePrefix="1" applyFont="1" applyFill="1" applyBorder="1"/>
    <xf numFmtId="38" fontId="2" fillId="0" borderId="3" xfId="1" quotePrefix="1" applyFont="1" applyFill="1" applyBorder="1" applyAlignment="1">
      <alignment shrinkToFit="1"/>
    </xf>
    <xf numFmtId="38" fontId="7" fillId="0" borderId="3" xfId="1" quotePrefix="1" applyFont="1" applyFill="1" applyBorder="1" applyAlignment="1">
      <alignment shrinkToFit="1"/>
    </xf>
    <xf numFmtId="38" fontId="7" fillId="0" borderId="7" xfId="1" quotePrefix="1" applyFont="1" applyFill="1" applyBorder="1" applyAlignment="1">
      <alignment shrinkToFit="1"/>
    </xf>
    <xf numFmtId="38" fontId="2" fillId="0" borderId="0" xfId="1" applyFont="1" applyAlignment="1">
      <alignment shrinkToFit="1"/>
    </xf>
    <xf numFmtId="38" fontId="8" fillId="0" borderId="0" xfId="1" applyFont="1" applyAlignment="1">
      <alignment shrinkToFit="1"/>
    </xf>
    <xf numFmtId="38" fontId="8" fillId="0" borderId="0" xfId="1" applyFont="1"/>
    <xf numFmtId="38" fontId="2" fillId="0" borderId="0" xfId="1" applyFont="1" applyAlignment="1">
      <alignment horizontal="center"/>
    </xf>
    <xf numFmtId="38" fontId="2" fillId="0" borderId="0" xfId="1" applyFont="1" applyAlignment="1">
      <alignment horizontal="center" shrinkToFit="1"/>
    </xf>
    <xf numFmtId="38" fontId="2" fillId="0" borderId="2" xfId="1" applyFont="1" applyBorder="1" applyAlignment="1">
      <alignment horizontal="center" shrinkToFit="1"/>
    </xf>
    <xf numFmtId="38" fontId="2" fillId="0" borderId="0" xfId="1" quotePrefix="1" applyFont="1" applyAlignment="1">
      <alignment horizontal="center"/>
    </xf>
    <xf numFmtId="38" fontId="2" fillId="0" borderId="0" xfId="1" applyFont="1" applyAlignment="1">
      <alignment horizontal="center"/>
    </xf>
    <xf numFmtId="38" fontId="8" fillId="0" borderId="0" xfId="1" quotePrefix="1" applyFont="1" applyAlignment="1">
      <alignment horizontal="center"/>
    </xf>
    <xf numFmtId="38" fontId="8" fillId="0" borderId="0" xfId="1" applyFont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56"/>
  <sheetViews>
    <sheetView showGridLines="0" tabSelected="1" topLeftCell="A25" zoomScaleNormal="100" workbookViewId="0">
      <selection activeCell="G42" sqref="G42"/>
    </sheetView>
  </sheetViews>
  <sheetFormatPr defaultRowHeight="13.5"/>
  <cols>
    <col min="1" max="1" width="3.75" style="1" customWidth="1"/>
    <col min="2" max="2" width="2.75" style="1" customWidth="1"/>
    <col min="3" max="8" width="7.125" style="1" customWidth="1"/>
    <col min="9" max="9" width="8.125" style="1" customWidth="1"/>
    <col min="10" max="13" width="7.125" style="1" customWidth="1"/>
    <col min="14" max="14" width="7.625" style="1" customWidth="1"/>
    <col min="15" max="15" width="8.125" style="1" customWidth="1"/>
    <col min="16" max="16" width="4.125" style="1" customWidth="1"/>
    <col min="17" max="16384" width="9" style="1"/>
  </cols>
  <sheetData>
    <row r="1" spans="2:15" ht="14.25" thickBot="1"/>
    <row r="2" spans="2: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2:15" ht="6" customHeight="1"/>
    <row r="4" spans="2:15" ht="25.5" customHeight="1">
      <c r="B4" s="3" t="s">
        <v>0</v>
      </c>
      <c r="K4" s="28"/>
      <c r="L4" s="28"/>
      <c r="M4" s="28"/>
      <c r="N4" s="28"/>
      <c r="O4" s="28"/>
    </row>
    <row r="5" spans="2:15" ht="24">
      <c r="B5" s="3"/>
      <c r="K5" s="29"/>
      <c r="L5" s="29"/>
      <c r="M5" s="29"/>
      <c r="N5" s="29"/>
      <c r="O5" s="29"/>
    </row>
    <row r="6" spans="2:15">
      <c r="B6" s="4"/>
      <c r="C6" s="4"/>
      <c r="D6" s="4"/>
      <c r="E6" s="4"/>
      <c r="F6" s="4"/>
      <c r="G6" s="4"/>
      <c r="H6" s="4"/>
      <c r="I6" s="4"/>
      <c r="J6" s="5"/>
      <c r="K6" s="6"/>
      <c r="L6" s="4"/>
      <c r="M6" s="4"/>
      <c r="N6" s="6"/>
      <c r="O6" s="7"/>
    </row>
    <row r="7" spans="2:15" ht="15" customHeight="1">
      <c r="B7" s="7"/>
      <c r="C7" s="7"/>
      <c r="D7" s="7"/>
      <c r="E7" s="7"/>
      <c r="F7" s="7"/>
      <c r="G7" s="7"/>
      <c r="H7" s="8" t="s">
        <v>1</v>
      </c>
      <c r="I7" s="7"/>
      <c r="J7" s="9" t="s">
        <v>2</v>
      </c>
      <c r="K7" s="9" t="s">
        <v>3</v>
      </c>
      <c r="L7" s="10" t="s">
        <v>4</v>
      </c>
      <c r="M7" s="10" t="s">
        <v>5</v>
      </c>
      <c r="N7" s="6"/>
      <c r="O7" s="7"/>
    </row>
    <row r="8" spans="2:15" ht="15" customHeight="1">
      <c r="B8" s="7"/>
      <c r="C8" s="7"/>
      <c r="D8" s="7"/>
      <c r="E8" s="7"/>
      <c r="F8" s="7"/>
      <c r="G8" s="7"/>
      <c r="H8" s="7"/>
      <c r="I8" s="7"/>
      <c r="J8" s="6"/>
      <c r="K8" s="9"/>
      <c r="L8" s="9"/>
      <c r="M8" s="9"/>
      <c r="N8" s="6"/>
      <c r="O8" s="7"/>
    </row>
    <row r="9" spans="2:15" ht="15" customHeight="1">
      <c r="B9" s="11" t="s">
        <v>6</v>
      </c>
      <c r="C9" s="11" t="s">
        <v>7</v>
      </c>
      <c r="D9" s="11" t="s">
        <v>8</v>
      </c>
      <c r="E9" s="11" t="s">
        <v>9</v>
      </c>
      <c r="F9" s="11" t="s">
        <v>10</v>
      </c>
      <c r="G9" s="11" t="s">
        <v>11</v>
      </c>
      <c r="H9" s="8" t="s">
        <v>12</v>
      </c>
      <c r="I9" s="11" t="s">
        <v>13</v>
      </c>
      <c r="J9" s="9" t="s">
        <v>14</v>
      </c>
      <c r="K9" s="9" t="s">
        <v>15</v>
      </c>
      <c r="L9" s="10" t="s">
        <v>16</v>
      </c>
      <c r="M9" s="10" t="s">
        <v>17</v>
      </c>
      <c r="N9" s="9" t="s">
        <v>13</v>
      </c>
      <c r="O9" s="11" t="s">
        <v>18</v>
      </c>
    </row>
    <row r="10" spans="2:15" ht="15" customHeight="1">
      <c r="B10" s="7"/>
      <c r="C10" s="7"/>
      <c r="D10" s="7"/>
      <c r="E10" s="7"/>
      <c r="F10" s="7"/>
      <c r="G10" s="12" t="s">
        <v>19</v>
      </c>
      <c r="H10" s="8"/>
      <c r="I10" s="7"/>
      <c r="J10" s="6"/>
      <c r="K10" s="9"/>
      <c r="L10" s="9"/>
      <c r="M10" s="9"/>
      <c r="N10" s="6"/>
      <c r="O10" s="7"/>
    </row>
    <row r="11" spans="2:15" ht="15" customHeight="1">
      <c r="B11" s="7"/>
      <c r="C11" s="7"/>
      <c r="D11" s="7"/>
      <c r="E11" s="7"/>
      <c r="F11" s="7"/>
      <c r="G11" s="7"/>
      <c r="H11" s="7"/>
      <c r="I11" s="7"/>
      <c r="J11" s="13"/>
      <c r="K11" s="6"/>
      <c r="L11" s="6"/>
      <c r="M11" s="6"/>
      <c r="N11" s="6"/>
      <c r="O11" s="7"/>
    </row>
    <row r="12" spans="2:15">
      <c r="B12" s="14"/>
      <c r="C12" s="14"/>
      <c r="D12" s="14"/>
      <c r="E12" s="14"/>
      <c r="F12" s="14"/>
      <c r="G12" s="14"/>
      <c r="H12" s="14"/>
      <c r="I12" s="14"/>
      <c r="J12" s="15"/>
      <c r="K12" s="15"/>
      <c r="L12" s="15"/>
      <c r="M12" s="15"/>
      <c r="N12" s="15"/>
      <c r="O12" s="14"/>
    </row>
    <row r="13" spans="2:15">
      <c r="B13" s="16"/>
      <c r="C13" s="16"/>
      <c r="D13" s="16"/>
      <c r="E13" s="16"/>
      <c r="F13" s="16"/>
      <c r="G13" s="16"/>
      <c r="H13" s="17"/>
      <c r="I13" s="16"/>
      <c r="J13" s="16"/>
      <c r="K13" s="18"/>
      <c r="L13" s="18"/>
      <c r="M13" s="18"/>
      <c r="N13" s="18"/>
      <c r="O13" s="18"/>
    </row>
    <row r="14" spans="2:15">
      <c r="B14" s="18">
        <v>4</v>
      </c>
      <c r="C14" s="18">
        <v>829</v>
      </c>
      <c r="D14" s="18"/>
      <c r="E14" s="18">
        <v>7527</v>
      </c>
      <c r="F14" s="18">
        <v>5648</v>
      </c>
      <c r="G14" s="18"/>
      <c r="H14" s="18">
        <v>89</v>
      </c>
      <c r="I14" s="18">
        <f>SUM(C14:H14)</f>
        <v>14093</v>
      </c>
      <c r="J14" s="18">
        <v>222</v>
      </c>
      <c r="K14" s="18">
        <v>67</v>
      </c>
      <c r="L14" s="18">
        <v>276</v>
      </c>
      <c r="M14" s="18">
        <v>2084</v>
      </c>
      <c r="N14" s="18">
        <f>SUM(J14:M14)</f>
        <v>2649</v>
      </c>
      <c r="O14" s="18">
        <f>I14+N14</f>
        <v>16742</v>
      </c>
    </row>
    <row r="15" spans="2:15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</row>
    <row r="16" spans="2:15">
      <c r="B16" s="16"/>
      <c r="C16" s="16"/>
      <c r="D16" s="16"/>
      <c r="E16" s="16"/>
      <c r="F16" s="16"/>
      <c r="G16" s="16"/>
      <c r="H16" s="17"/>
      <c r="I16" s="16"/>
      <c r="J16" s="16"/>
      <c r="K16" s="16"/>
      <c r="L16" s="16"/>
      <c r="M16" s="16"/>
      <c r="N16" s="16"/>
      <c r="O16" s="16"/>
    </row>
    <row r="17" spans="2:15">
      <c r="B17" s="7">
        <v>5</v>
      </c>
      <c r="C17" s="7">
        <v>1716</v>
      </c>
      <c r="D17" s="7"/>
      <c r="E17" s="7">
        <v>18873</v>
      </c>
      <c r="F17" s="7">
        <v>1880</v>
      </c>
      <c r="G17" s="7"/>
      <c r="H17" s="7">
        <v>30</v>
      </c>
      <c r="I17" s="7">
        <f>SUM(C17:H17)</f>
        <v>22499</v>
      </c>
      <c r="J17" s="7">
        <v>299</v>
      </c>
      <c r="K17" s="7">
        <v>97</v>
      </c>
      <c r="L17" s="7">
        <v>486</v>
      </c>
      <c r="M17" s="7">
        <v>2897</v>
      </c>
      <c r="N17" s="7">
        <f>SUM(J17:M17)</f>
        <v>3779</v>
      </c>
      <c r="O17" s="7">
        <f>I17+N17</f>
        <v>26278</v>
      </c>
    </row>
    <row r="18" spans="2:1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</row>
    <row r="19" spans="2:15">
      <c r="B19" s="4"/>
      <c r="C19" s="4"/>
      <c r="D19" s="4"/>
      <c r="E19" s="4"/>
      <c r="F19" s="4"/>
      <c r="G19" s="4"/>
      <c r="H19" s="20"/>
      <c r="I19" s="4"/>
      <c r="J19" s="4"/>
      <c r="K19" s="4"/>
      <c r="L19" s="4"/>
      <c r="M19" s="4"/>
      <c r="N19" s="4"/>
      <c r="O19" s="4"/>
    </row>
    <row r="20" spans="2:15">
      <c r="B20" s="7">
        <v>6</v>
      </c>
      <c r="C20" s="7">
        <v>1265</v>
      </c>
      <c r="D20" s="7"/>
      <c r="E20" s="7">
        <v>14670</v>
      </c>
      <c r="F20" s="7">
        <v>5809</v>
      </c>
      <c r="G20" s="7"/>
      <c r="H20" s="7">
        <v>170</v>
      </c>
      <c r="I20" s="7">
        <f>SUM(C20:H20)</f>
        <v>21914</v>
      </c>
      <c r="J20" s="7">
        <v>258</v>
      </c>
      <c r="K20" s="7">
        <v>80</v>
      </c>
      <c r="L20" s="7">
        <v>336</v>
      </c>
      <c r="M20" s="7">
        <v>2785</v>
      </c>
      <c r="N20" s="7">
        <f>SUM(J20:M20)</f>
        <v>3459</v>
      </c>
      <c r="O20" s="7">
        <f>I20+N20</f>
        <v>25373</v>
      </c>
    </row>
    <row r="21" spans="2:1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</row>
    <row r="22" spans="2:15">
      <c r="B22" s="4"/>
      <c r="C22" s="4"/>
      <c r="D22" s="4"/>
      <c r="E22" s="4"/>
      <c r="F22" s="4"/>
      <c r="G22" s="4"/>
      <c r="H22" s="20"/>
      <c r="I22" s="4"/>
      <c r="J22" s="4"/>
      <c r="K22" s="4"/>
      <c r="L22" s="4"/>
      <c r="M22" s="4"/>
      <c r="N22" s="4"/>
      <c r="O22" s="4"/>
    </row>
    <row r="23" spans="2:15">
      <c r="B23" s="7">
        <v>7</v>
      </c>
      <c r="C23" s="7">
        <v>1466</v>
      </c>
      <c r="D23" s="7"/>
      <c r="E23" s="7"/>
      <c r="F23" s="7">
        <v>7439</v>
      </c>
      <c r="G23" s="7"/>
      <c r="H23" s="7">
        <v>522</v>
      </c>
      <c r="I23" s="7">
        <f>SUM(C23:H23)</f>
        <v>9427</v>
      </c>
      <c r="J23" s="7">
        <v>278</v>
      </c>
      <c r="K23" s="7">
        <v>84</v>
      </c>
      <c r="L23" s="7">
        <v>408</v>
      </c>
      <c r="M23" s="7">
        <v>1483</v>
      </c>
      <c r="N23" s="7">
        <f>SUM(J23:M23)</f>
        <v>2253</v>
      </c>
      <c r="O23" s="7">
        <f>I23+N23</f>
        <v>11680</v>
      </c>
    </row>
    <row r="24" spans="2:15"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</row>
    <row r="25" spans="2:15">
      <c r="B25" s="4"/>
      <c r="C25" s="4"/>
      <c r="D25" s="4"/>
      <c r="E25" s="4"/>
      <c r="F25" s="4"/>
      <c r="G25" s="4"/>
      <c r="H25" s="20"/>
      <c r="I25" s="4"/>
      <c r="J25" s="4"/>
      <c r="K25" s="4"/>
      <c r="L25" s="4"/>
      <c r="M25" s="4"/>
      <c r="N25" s="4"/>
      <c r="O25" s="4"/>
    </row>
    <row r="26" spans="2:15">
      <c r="B26" s="7">
        <v>8</v>
      </c>
      <c r="C26" s="7">
        <v>1619</v>
      </c>
      <c r="D26" s="7"/>
      <c r="E26" s="7"/>
      <c r="F26" s="7"/>
      <c r="G26" s="7"/>
      <c r="H26" s="7">
        <v>72</v>
      </c>
      <c r="I26" s="7">
        <f>SUM(C26:H26)</f>
        <v>1691</v>
      </c>
      <c r="J26" s="7">
        <v>423</v>
      </c>
      <c r="K26" s="7">
        <v>74</v>
      </c>
      <c r="L26" s="7">
        <v>372</v>
      </c>
      <c r="M26" s="7">
        <v>1271</v>
      </c>
      <c r="N26" s="7">
        <f>SUM(J26:M26)</f>
        <v>2140</v>
      </c>
      <c r="O26" s="7">
        <f>I26+N26</f>
        <v>3831</v>
      </c>
    </row>
    <row r="27" spans="2:15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</row>
    <row r="28" spans="2:15">
      <c r="B28" s="4"/>
      <c r="C28" s="4"/>
      <c r="D28" s="4"/>
      <c r="E28" s="4"/>
      <c r="F28" s="4"/>
      <c r="G28" s="4"/>
      <c r="H28" s="21"/>
      <c r="I28" s="4"/>
      <c r="J28" s="4"/>
      <c r="K28" s="4"/>
      <c r="L28" s="4"/>
      <c r="M28" s="4"/>
      <c r="N28" s="4"/>
      <c r="O28" s="4"/>
    </row>
    <row r="29" spans="2:15">
      <c r="B29" s="7">
        <v>9</v>
      </c>
      <c r="C29" s="7"/>
      <c r="D29" s="7"/>
      <c r="E29" s="7">
        <v>8990</v>
      </c>
      <c r="F29" s="7"/>
      <c r="G29" s="7"/>
      <c r="H29" s="7">
        <v>453</v>
      </c>
      <c r="I29" s="7">
        <f>SUM(C29:H29)</f>
        <v>9443</v>
      </c>
      <c r="J29" s="7">
        <v>275</v>
      </c>
      <c r="K29" s="7">
        <v>59</v>
      </c>
      <c r="L29" s="7">
        <v>420</v>
      </c>
      <c r="M29" s="7">
        <v>3034</v>
      </c>
      <c r="N29" s="7">
        <f>SUM(J29:M29)</f>
        <v>3788</v>
      </c>
      <c r="O29" s="7">
        <f>I29+N29</f>
        <v>13231</v>
      </c>
    </row>
    <row r="30" spans="2:15"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</row>
    <row r="31" spans="2:15">
      <c r="B31" s="4"/>
      <c r="C31" s="4"/>
      <c r="D31" s="4"/>
      <c r="E31" s="22"/>
      <c r="F31" s="4"/>
      <c r="G31" s="4"/>
      <c r="H31" s="20"/>
      <c r="I31" s="4"/>
      <c r="J31" s="4"/>
      <c r="K31" s="4"/>
      <c r="L31" s="4"/>
      <c r="M31" s="4"/>
      <c r="N31" s="4"/>
      <c r="O31" s="4"/>
    </row>
    <row r="32" spans="2:15">
      <c r="B32" s="7">
        <v>10</v>
      </c>
      <c r="C32" s="7"/>
      <c r="D32" s="7">
        <v>2653</v>
      </c>
      <c r="E32" s="7">
        <v>2586</v>
      </c>
      <c r="F32" s="7">
        <v>7309</v>
      </c>
      <c r="G32" s="7"/>
      <c r="H32" s="7">
        <v>701</v>
      </c>
      <c r="I32" s="7">
        <f>SUM(C32:H32)</f>
        <v>13249</v>
      </c>
      <c r="J32" s="7">
        <v>387</v>
      </c>
      <c r="K32" s="7">
        <v>88</v>
      </c>
      <c r="L32" s="7">
        <v>450</v>
      </c>
      <c r="M32" s="7">
        <v>1742</v>
      </c>
      <c r="N32" s="7">
        <f>SUM(J32:M32)</f>
        <v>2667</v>
      </c>
      <c r="O32" s="7">
        <f>I32+N32</f>
        <v>15916</v>
      </c>
    </row>
    <row r="33" spans="2:15">
      <c r="B33" s="14"/>
      <c r="C33" s="14"/>
      <c r="D33" s="14"/>
      <c r="E33" s="23"/>
      <c r="F33" s="14"/>
      <c r="G33" s="14"/>
      <c r="H33" s="14"/>
      <c r="I33" s="14"/>
      <c r="J33" s="14"/>
      <c r="K33" s="14"/>
      <c r="L33" s="14"/>
      <c r="M33" s="14"/>
      <c r="N33" s="14"/>
      <c r="O33" s="14"/>
    </row>
    <row r="34" spans="2:15">
      <c r="B34" s="4"/>
      <c r="C34" s="4"/>
      <c r="D34" s="4"/>
      <c r="E34" s="4"/>
      <c r="F34" s="4"/>
      <c r="G34" s="4"/>
      <c r="H34" s="20"/>
      <c r="I34" s="4"/>
      <c r="J34" s="4"/>
      <c r="K34" s="4"/>
      <c r="L34" s="4"/>
      <c r="M34" s="4"/>
      <c r="N34" s="4"/>
      <c r="O34" s="4"/>
    </row>
    <row r="35" spans="2:15">
      <c r="B35" s="7">
        <v>11</v>
      </c>
      <c r="C35" s="7">
        <v>38</v>
      </c>
      <c r="D35" s="7">
        <v>4348</v>
      </c>
      <c r="E35" s="7">
        <v>8567</v>
      </c>
      <c r="F35" s="7">
        <v>3677</v>
      </c>
      <c r="G35" s="7"/>
      <c r="H35" s="7">
        <v>519</v>
      </c>
      <c r="I35" s="7">
        <f>SUM(C35:H35)</f>
        <v>17149</v>
      </c>
      <c r="J35" s="7">
        <v>488</v>
      </c>
      <c r="K35" s="7">
        <v>156</v>
      </c>
      <c r="L35" s="7">
        <v>1290</v>
      </c>
      <c r="M35" s="7">
        <v>2612</v>
      </c>
      <c r="N35" s="7">
        <f>SUM(J35:M35)</f>
        <v>4546</v>
      </c>
      <c r="O35" s="7">
        <f>I35+N35</f>
        <v>21695</v>
      </c>
    </row>
    <row r="36" spans="2:15"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</row>
    <row r="37" spans="2:15">
      <c r="B37" s="4"/>
      <c r="C37" s="4"/>
      <c r="D37" s="4"/>
      <c r="E37" s="4"/>
      <c r="F37" s="4"/>
      <c r="G37" s="4"/>
      <c r="H37" s="20"/>
      <c r="I37" s="4"/>
      <c r="J37" s="4"/>
      <c r="K37" s="4"/>
      <c r="L37" s="4"/>
      <c r="M37" s="4"/>
      <c r="N37" s="4"/>
      <c r="O37" s="4"/>
    </row>
    <row r="38" spans="2:15">
      <c r="B38" s="7">
        <v>12</v>
      </c>
      <c r="C38" s="7">
        <v>1015</v>
      </c>
      <c r="D38" s="7"/>
      <c r="E38" s="7">
        <v>619</v>
      </c>
      <c r="F38" s="7">
        <v>6733</v>
      </c>
      <c r="G38" s="7"/>
      <c r="H38" s="7">
        <v>161</v>
      </c>
      <c r="I38" s="7">
        <f>SUM(C38:H38)</f>
        <v>8528</v>
      </c>
      <c r="J38" s="7">
        <v>197</v>
      </c>
      <c r="K38" s="7">
        <v>35</v>
      </c>
      <c r="L38" s="7">
        <v>210</v>
      </c>
      <c r="M38" s="7">
        <v>1159</v>
      </c>
      <c r="N38" s="7">
        <f>SUM(J38:M38)</f>
        <v>1601</v>
      </c>
      <c r="O38" s="7">
        <f>I38+N38</f>
        <v>10129</v>
      </c>
    </row>
    <row r="39" spans="2:15"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</row>
    <row r="40" spans="2:15">
      <c r="B40" s="4"/>
      <c r="C40" s="4"/>
      <c r="D40" s="4"/>
      <c r="E40" s="4"/>
      <c r="F40" s="4"/>
      <c r="G40" s="4"/>
      <c r="H40" s="20"/>
      <c r="I40" s="4"/>
      <c r="J40" s="4"/>
      <c r="K40" s="4"/>
      <c r="L40" s="4"/>
      <c r="M40" s="4"/>
      <c r="N40" s="4"/>
      <c r="O40" s="4"/>
    </row>
    <row r="41" spans="2:15">
      <c r="B41" s="7">
        <v>1</v>
      </c>
      <c r="C41" s="7">
        <v>1137</v>
      </c>
      <c r="D41" s="7"/>
      <c r="E41" s="7"/>
      <c r="F41" s="7">
        <v>12033</v>
      </c>
      <c r="G41" s="7">
        <v>1871</v>
      </c>
      <c r="H41" s="7">
        <v>722</v>
      </c>
      <c r="I41" s="7">
        <f>SUM(C41:H41)</f>
        <v>15763</v>
      </c>
      <c r="J41" s="7">
        <v>295</v>
      </c>
      <c r="K41" s="7">
        <v>68</v>
      </c>
      <c r="L41" s="7">
        <v>450</v>
      </c>
      <c r="M41" s="7">
        <v>1426</v>
      </c>
      <c r="N41" s="7">
        <f>SUM(J41:M41)</f>
        <v>2239</v>
      </c>
      <c r="O41" s="7">
        <f>I41+N41</f>
        <v>18002</v>
      </c>
    </row>
    <row r="42" spans="2:15"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</row>
    <row r="43" spans="2:15">
      <c r="B43" s="4"/>
      <c r="C43" s="4"/>
      <c r="D43" s="4"/>
      <c r="E43" s="4"/>
      <c r="F43" s="4"/>
      <c r="G43" s="4"/>
      <c r="H43" s="20"/>
      <c r="I43" s="4"/>
      <c r="J43" s="4"/>
      <c r="K43" s="4"/>
      <c r="L43" s="4"/>
      <c r="M43" s="4"/>
      <c r="N43" s="4"/>
      <c r="O43" s="4"/>
    </row>
    <row r="44" spans="2:15">
      <c r="B44" s="7">
        <v>2</v>
      </c>
      <c r="C44" s="7"/>
      <c r="D44" s="7">
        <v>1042</v>
      </c>
      <c r="E44" s="7"/>
      <c r="F44" s="7">
        <v>13806</v>
      </c>
      <c r="G44" s="7"/>
      <c r="H44" s="7">
        <v>137</v>
      </c>
      <c r="I44" s="7">
        <f>SUM(C44:H44)</f>
        <v>14985</v>
      </c>
      <c r="J44" s="7">
        <v>249</v>
      </c>
      <c r="K44" s="7">
        <v>74</v>
      </c>
      <c r="L44" s="7">
        <v>312</v>
      </c>
      <c r="M44" s="7">
        <v>890</v>
      </c>
      <c r="N44" s="7">
        <f>SUM(J44:M44)</f>
        <v>1525</v>
      </c>
      <c r="O44" s="7">
        <f>I44+N44</f>
        <v>16510</v>
      </c>
    </row>
    <row r="45" spans="2:15"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</row>
    <row r="46" spans="2:15">
      <c r="B46" s="4"/>
      <c r="C46" s="4"/>
      <c r="D46" s="4"/>
      <c r="E46" s="4"/>
      <c r="F46" s="4"/>
      <c r="G46" s="4"/>
      <c r="H46" s="20"/>
      <c r="I46" s="4"/>
      <c r="J46" s="4"/>
      <c r="K46" s="4"/>
      <c r="L46" s="4"/>
      <c r="M46" s="4"/>
      <c r="N46" s="4"/>
      <c r="O46" s="4"/>
    </row>
    <row r="47" spans="2:15">
      <c r="B47" s="7">
        <v>3</v>
      </c>
      <c r="C47" s="7"/>
      <c r="D47" s="7"/>
      <c r="E47" s="7"/>
      <c r="F47" s="7"/>
      <c r="G47" s="7"/>
      <c r="H47" s="7"/>
      <c r="I47" s="7">
        <f>SUM(C47:H47)</f>
        <v>0</v>
      </c>
      <c r="J47" s="7"/>
      <c r="K47" s="7"/>
      <c r="L47" s="7"/>
      <c r="M47" s="7"/>
      <c r="N47" s="7">
        <f>SUM(J47:M47)</f>
        <v>0</v>
      </c>
      <c r="O47" s="7">
        <f>I47+N47</f>
        <v>0</v>
      </c>
    </row>
    <row r="48" spans="2:15"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</row>
    <row r="49" spans="2:15" ht="15" customHeight="1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2:15" ht="15" customHeight="1">
      <c r="B50" s="11" t="s">
        <v>20</v>
      </c>
      <c r="C50" s="7">
        <f>SUM(C14:C47)</f>
        <v>9085</v>
      </c>
      <c r="D50" s="7">
        <f>SUM(D14:D48)</f>
        <v>8043</v>
      </c>
      <c r="E50" s="7">
        <f>SUM(E14:E47)</f>
        <v>61832</v>
      </c>
      <c r="F50" s="7">
        <f>SUM(F14:F47)</f>
        <v>64334</v>
      </c>
      <c r="G50" s="7">
        <f>SUM(G14:G47)</f>
        <v>1871</v>
      </c>
      <c r="H50" s="7">
        <f>SUM(H14:H47)</f>
        <v>3576</v>
      </c>
      <c r="I50" s="7">
        <f>SUM(C50:H50)</f>
        <v>148741</v>
      </c>
      <c r="J50" s="7">
        <f>SUM(J14:J47)</f>
        <v>3371</v>
      </c>
      <c r="K50" s="7">
        <f>SUM(K14:K47)</f>
        <v>882</v>
      </c>
      <c r="L50" s="7">
        <f>SUM(L14:L47)</f>
        <v>5010</v>
      </c>
      <c r="M50" s="7">
        <f>SUM(M14:M47)</f>
        <v>21383</v>
      </c>
      <c r="N50" s="7">
        <f>SUM(J50:M50)</f>
        <v>30646</v>
      </c>
      <c r="O50" s="7">
        <f>I50+N50</f>
        <v>179387</v>
      </c>
    </row>
    <row r="51" spans="2:15" ht="15" customHeight="1"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</row>
    <row r="52" spans="2:15">
      <c r="C52" s="1" t="s">
        <v>21</v>
      </c>
      <c r="K52" s="24"/>
      <c r="L52" s="25"/>
      <c r="M52" s="25"/>
    </row>
    <row r="53" spans="2:15">
      <c r="K53" s="26"/>
      <c r="L53" s="26"/>
      <c r="M53" s="26"/>
    </row>
    <row r="54" spans="2:15">
      <c r="B54" s="30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</row>
    <row r="55" spans="2:15"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</row>
    <row r="56" spans="2:15">
      <c r="B56" s="32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</row>
  </sheetData>
  <mergeCells count="4">
    <mergeCell ref="K4:O4"/>
    <mergeCell ref="K5:O5"/>
    <mergeCell ref="B54:O54"/>
    <mergeCell ref="B56:O56"/>
  </mergeCells>
  <phoneticPr fontId="3"/>
  <printOptions horizontalCentered="1"/>
  <pageMargins left="0.35433070866141736" right="0.19685039370078741" top="0.74803149606299213" bottom="0.70866141732283472" header="0.51181102362204722" footer="0.23622047244094491"/>
  <pageSetup paperSize="9" scale="97" orientation="portrait" horizontalDpi="300" verticalDpi="300" r:id="rId1"/>
  <headerFooter alignWithMargins="0"/>
  <rowBreaks count="1" manualBreakCount="1">
    <brk id="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月別入場者数一覧　Ｒ０１</vt:lpstr>
      <vt:lpstr>'月別入場者数一覧　Ｒ０１'!Print_Area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dcterms:created xsi:type="dcterms:W3CDTF">2023-08-24T06:35:07Z</dcterms:created>
  <dcterms:modified xsi:type="dcterms:W3CDTF">2023-08-24T06:56:13Z</dcterms:modified>
</cp:coreProperties>
</file>