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defaultThemeVersion="124226"/>
  <xr:revisionPtr revIDLastSave="0" documentId="8_{C284867E-B28C-4CB3-A64F-BB7DA3A988E3}" xr6:coauthVersionLast="36" xr6:coauthVersionMax="36" xr10:uidLastSave="{00000000-0000-0000-0000-000000000000}"/>
  <bookViews>
    <workbookView xWindow="-120" yWindow="-120" windowWidth="20730" windowHeight="11040" tabRatio="788" xr2:uid="{00000000-000D-0000-FFFF-FFFF00000000}"/>
  </bookViews>
  <sheets>
    <sheet name="(P023)署別高齢者" sheetId="1" r:id="rId1"/>
    <sheet name="免許統計から貼り付け（高齢）" sheetId="2" state="hidden" r:id="rId2"/>
    <sheet name="免許統計から貼り付け（若者）" sheetId="4" state="hidden" r:id="rId3"/>
  </sheets>
  <definedNames>
    <definedName name="_xlnm.Print_Area" localSheetId="0">'(P023)署別高齢者'!$A$1:$E$33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C12" i="1" s="1"/>
  <c r="D30" i="1"/>
  <c r="E15" i="1"/>
  <c r="E10" i="1"/>
  <c r="E8" i="1"/>
  <c r="E26" i="1"/>
  <c r="E14" i="1"/>
  <c r="E18" i="1"/>
  <c r="E22" i="1"/>
  <c r="E9" i="1"/>
  <c r="E17" i="1"/>
  <c r="E21" i="1"/>
  <c r="E25" i="1"/>
  <c r="E19" i="1"/>
  <c r="E23" i="1"/>
  <c r="E27" i="1"/>
  <c r="E16" i="1"/>
  <c r="E24" i="1"/>
  <c r="E6" i="1"/>
  <c r="E11" i="1"/>
  <c r="E12" i="1"/>
  <c r="E7" i="1"/>
  <c r="E13" i="1"/>
  <c r="E20" i="1"/>
  <c r="E28" i="1"/>
  <c r="C13" i="1" l="1"/>
  <c r="C11" i="1"/>
  <c r="C28" i="1"/>
  <c r="C21" i="1"/>
  <c r="C24" i="1"/>
  <c r="C17" i="1"/>
  <c r="C15" i="1"/>
  <c r="C26" i="1"/>
  <c r="C20" i="1"/>
  <c r="C10" i="1"/>
  <c r="C7" i="1"/>
  <c r="C14" i="1"/>
  <c r="C18" i="1"/>
  <c r="E30" i="1"/>
  <c r="C22" i="1"/>
  <c r="C25" i="1"/>
  <c r="C6" i="1"/>
  <c r="C27" i="1"/>
  <c r="C16" i="1"/>
  <c r="C9" i="1"/>
  <c r="C8" i="1"/>
  <c r="C23" i="1"/>
  <c r="C19" i="1"/>
  <c r="C30" i="1" l="1"/>
</calcChain>
</file>

<file path=xl/sharedStrings.xml><?xml version="1.0" encoding="utf-8"?>
<sst xmlns="http://schemas.openxmlformats.org/spreadsheetml/2006/main" count="124" uniqueCount="70">
  <si>
    <t>合計</t>
  </si>
  <si>
    <t>熊本南</t>
  </si>
  <si>
    <t>熊本東</t>
  </si>
  <si>
    <t>玉名</t>
  </si>
  <si>
    <t>荒尾</t>
  </si>
  <si>
    <t>山鹿</t>
  </si>
  <si>
    <t>菊池</t>
  </si>
  <si>
    <t>大津</t>
  </si>
  <si>
    <t>小国</t>
  </si>
  <si>
    <t>高森</t>
  </si>
  <si>
    <t>御船</t>
  </si>
  <si>
    <t>八代</t>
  </si>
  <si>
    <t>芦北</t>
  </si>
  <si>
    <t>水俣</t>
  </si>
  <si>
    <t>人吉</t>
  </si>
  <si>
    <t>多良木</t>
  </si>
  <si>
    <t>牛深</t>
  </si>
  <si>
    <t>阿蘇</t>
    <rPh sb="0" eb="2">
      <t>アソ</t>
    </rPh>
    <phoneticPr fontId="3"/>
  </si>
  <si>
    <t>山都</t>
    <rPh sb="0" eb="2">
      <t>ヤマト</t>
    </rPh>
    <phoneticPr fontId="3"/>
  </si>
  <si>
    <t>宇城</t>
    <rPh sb="0" eb="2">
      <t>ウキ</t>
    </rPh>
    <phoneticPr fontId="3"/>
  </si>
  <si>
    <t>上天草</t>
    <rPh sb="0" eb="1">
      <t>カミ</t>
    </rPh>
    <rPh sb="1" eb="3">
      <t>アマクサ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</si>
  <si>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</si>
  <si>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</si>
  <si>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区分</t>
    <rPh sb="0" eb="2">
      <t>クブン</t>
    </rPh>
    <phoneticPr fontId="3"/>
  </si>
  <si>
    <t>合　計</t>
    <rPh sb="0" eb="3">
      <t>ゴウケイ</t>
    </rPh>
    <phoneticPr fontId="3"/>
  </si>
  <si>
    <t>合　　計</t>
    <rPh sb="0" eb="4">
      <t>ゴウケイ</t>
    </rPh>
    <phoneticPr fontId="3"/>
  </si>
  <si>
    <t>熊本北</t>
    <rPh sb="0" eb="2">
      <t>クマモト</t>
    </rPh>
    <rPh sb="2" eb="3">
      <t>キタ</t>
    </rPh>
    <phoneticPr fontId="3"/>
  </si>
  <si>
    <t>熊本南</t>
    <rPh sb="0" eb="2">
      <t>クマモト</t>
    </rPh>
    <rPh sb="2" eb="3">
      <t>ミナミ</t>
    </rPh>
    <phoneticPr fontId="3"/>
  </si>
  <si>
    <t>熊本東</t>
    <rPh sb="0" eb="2">
      <t>クマモト</t>
    </rPh>
    <rPh sb="2" eb="3">
      <t>ヒガシ</t>
    </rPh>
    <phoneticPr fontId="3"/>
  </si>
  <si>
    <t>多良木</t>
    <rPh sb="0" eb="3">
      <t>タラギ</t>
    </rPh>
    <phoneticPr fontId="3"/>
  </si>
  <si>
    <t>署別</t>
    <rPh sb="0" eb="1">
      <t>ショ</t>
    </rPh>
    <rPh sb="1" eb="2">
      <t>ベツ</t>
    </rPh>
    <phoneticPr fontId="3"/>
  </si>
  <si>
    <t>玉　名</t>
    <rPh sb="0" eb="3">
      <t>タマナ</t>
    </rPh>
    <phoneticPr fontId="3"/>
  </si>
  <si>
    <t>荒　尾</t>
    <rPh sb="0" eb="3">
      <t>アラオ</t>
    </rPh>
    <phoneticPr fontId="3"/>
  </si>
  <si>
    <t>山　鹿</t>
    <rPh sb="0" eb="3">
      <t>ヤマガ</t>
    </rPh>
    <phoneticPr fontId="3"/>
  </si>
  <si>
    <t>菊　池</t>
    <rPh sb="0" eb="3">
      <t>キクチ</t>
    </rPh>
    <phoneticPr fontId="3"/>
  </si>
  <si>
    <t>大　津</t>
    <rPh sb="0" eb="3">
      <t>オオツ</t>
    </rPh>
    <phoneticPr fontId="3"/>
  </si>
  <si>
    <t>小　国</t>
    <rPh sb="0" eb="3">
      <t>オグニ</t>
    </rPh>
    <phoneticPr fontId="3"/>
  </si>
  <si>
    <t>高　森</t>
    <rPh sb="0" eb="3">
      <t>タカモリ</t>
    </rPh>
    <phoneticPr fontId="3"/>
  </si>
  <si>
    <t>御　船</t>
    <rPh sb="0" eb="3">
      <t>ミフネ</t>
    </rPh>
    <phoneticPr fontId="3"/>
  </si>
  <si>
    <t>八　代</t>
    <rPh sb="0" eb="3">
      <t>ヤツシロ</t>
    </rPh>
    <phoneticPr fontId="3"/>
  </si>
  <si>
    <t>芦　北</t>
    <rPh sb="0" eb="3">
      <t>アシキタ</t>
    </rPh>
    <phoneticPr fontId="3"/>
  </si>
  <si>
    <t>水　俣</t>
    <rPh sb="0" eb="3">
      <t>ミナマタ</t>
    </rPh>
    <phoneticPr fontId="3"/>
  </si>
  <si>
    <t>人　吉</t>
    <rPh sb="0" eb="3">
      <t>ヒトヨシ</t>
    </rPh>
    <phoneticPr fontId="3"/>
  </si>
  <si>
    <t>牛　深</t>
    <rPh sb="0" eb="3">
      <t>ウシブカ</t>
    </rPh>
    <phoneticPr fontId="3"/>
  </si>
  <si>
    <t>総免許人口</t>
    <rPh sb="0" eb="1">
      <t>ソウ</t>
    </rPh>
    <rPh sb="1" eb="3">
      <t>メンキョ</t>
    </rPh>
    <rPh sb="3" eb="5">
      <t>ジンコウ</t>
    </rPh>
    <phoneticPr fontId="3"/>
  </si>
  <si>
    <t>総免許人口に</t>
    <rPh sb="0" eb="1">
      <t>ソウ</t>
    </rPh>
    <rPh sb="1" eb="3">
      <t>メンキョ</t>
    </rPh>
    <rPh sb="3" eb="5">
      <t>ジンコウ</t>
    </rPh>
    <phoneticPr fontId="3"/>
  </si>
  <si>
    <t>構成率</t>
    <rPh sb="0" eb="2">
      <t>コウセイ</t>
    </rPh>
    <rPh sb="2" eb="3">
      <t>リツ</t>
    </rPh>
    <phoneticPr fontId="3"/>
  </si>
  <si>
    <t>対する構成率</t>
    <rPh sb="0" eb="1">
      <t>タイ</t>
    </rPh>
    <rPh sb="3" eb="6">
      <t>コウセイリツ</t>
    </rPh>
    <phoneticPr fontId="3"/>
  </si>
  <si>
    <t>宇　城</t>
    <rPh sb="0" eb="1">
      <t>ノキ</t>
    </rPh>
    <rPh sb="2" eb="3">
      <t>シロ</t>
    </rPh>
    <phoneticPr fontId="3"/>
  </si>
  <si>
    <t>阿　蘇</t>
    <rPh sb="0" eb="1">
      <t>オモネ</t>
    </rPh>
    <rPh sb="2" eb="3">
      <t>ソ</t>
    </rPh>
    <phoneticPr fontId="3"/>
  </si>
  <si>
    <t>山　都</t>
    <rPh sb="0" eb="1">
      <t>ヤマ</t>
    </rPh>
    <rPh sb="2" eb="3">
      <t>ミヤコ</t>
    </rPh>
    <phoneticPr fontId="3"/>
  </si>
  <si>
    <t>氷　川</t>
    <rPh sb="0" eb="1">
      <t>コオリ</t>
    </rPh>
    <rPh sb="2" eb="3">
      <t>カワ</t>
    </rPh>
    <phoneticPr fontId="3"/>
  </si>
  <si>
    <t>天草</t>
    <rPh sb="0" eb="2">
      <t>アマクサ</t>
    </rPh>
    <phoneticPr fontId="3"/>
  </si>
  <si>
    <t>天　草</t>
    <rPh sb="0" eb="1">
      <t>テン</t>
    </rPh>
    <rPh sb="2" eb="3">
      <t>クサ</t>
    </rPh>
    <phoneticPr fontId="3"/>
  </si>
  <si>
    <t>12　警察署別若者（１６～２４歳）の免許保有者数（男女別）</t>
    <rPh sb="3" eb="6">
      <t>ケイサツショ</t>
    </rPh>
    <rPh sb="6" eb="7">
      <t>ベツ</t>
    </rPh>
    <rPh sb="7" eb="9">
      <t>ワカモノ</t>
    </rPh>
    <rPh sb="15" eb="16">
      <t>サイ</t>
    </rPh>
    <rPh sb="18" eb="20">
      <t>メンキョ</t>
    </rPh>
    <rPh sb="20" eb="23">
      <t>ホユウシャ</t>
    </rPh>
    <rPh sb="23" eb="24">
      <t>スウ</t>
    </rPh>
    <phoneticPr fontId="3"/>
  </si>
  <si>
    <t>11　警察署別高齢者（６５歳以上）の免許保有者数（男女別）</t>
    <rPh sb="3" eb="6">
      <t>ケイサツショ</t>
    </rPh>
    <rPh sb="6" eb="7">
      <t>ベツ</t>
    </rPh>
    <rPh sb="7" eb="10">
      <t>コウレイシャ</t>
    </rPh>
    <rPh sb="13" eb="16">
      <t>サイイジョウ</t>
    </rPh>
    <rPh sb="18" eb="20">
      <t>メンキョ</t>
    </rPh>
    <rPh sb="20" eb="23">
      <t>ホユウシャ</t>
    </rPh>
    <rPh sb="23" eb="24">
      <t>スウ</t>
    </rPh>
    <phoneticPr fontId="3"/>
  </si>
  <si>
    <t>－１９－</t>
    <phoneticPr fontId="3"/>
  </si>
  <si>
    <t>－２０－</t>
    <phoneticPr fontId="3"/>
  </si>
  <si>
    <t>合計</t>
    <rPh sb="0" eb="2">
      <t>ゴウケイ</t>
    </rPh>
    <phoneticPr fontId="3"/>
  </si>
  <si>
    <t>構成率</t>
    <rPh sb="0" eb="3">
      <t>コウセイリツ</t>
    </rPh>
    <phoneticPr fontId="3"/>
  </si>
  <si>
    <t>転出者</t>
    <rPh sb="0" eb="3">
      <t>テンシュツシャ</t>
    </rPh>
    <phoneticPr fontId="3"/>
  </si>
  <si>
    <t>転出入者</t>
    <rPh sb="0" eb="1">
      <t>テン</t>
    </rPh>
    <rPh sb="1" eb="2">
      <t>デ</t>
    </rPh>
    <rPh sb="2" eb="3">
      <t>イ</t>
    </rPh>
    <rPh sb="3" eb="4">
      <t>シャ</t>
    </rPh>
    <phoneticPr fontId="3"/>
  </si>
  <si>
    <t xml:space="preserve">        </t>
    <phoneticPr fontId="3"/>
  </si>
  <si>
    <t>熊中央</t>
    <rPh sb="0" eb="1">
      <t>クマ</t>
    </rPh>
    <rPh sb="1" eb="3">
      <t>チュウオウ</t>
    </rPh>
    <phoneticPr fontId="3"/>
  </si>
  <si>
    <t>※６５歳以上</t>
    <rPh sb="3" eb="4">
      <t>サイ</t>
    </rPh>
    <rPh sb="4" eb="6">
      <t>イジョウ</t>
    </rPh>
    <phoneticPr fontId="3"/>
  </si>
  <si>
    <t>熊本北合志</t>
    <rPh sb="0" eb="2">
      <t>クマモト</t>
    </rPh>
    <rPh sb="2" eb="3">
      <t>キタ</t>
    </rPh>
    <rPh sb="3" eb="5">
      <t>コウシ</t>
    </rPh>
    <phoneticPr fontId="3"/>
  </si>
  <si>
    <t xml:space="preserve">   ２:　高齢者とは、６５歳以上の者をいう。</t>
    <rPh sb="6" eb="9">
      <t>コウレイシャ</t>
    </rPh>
    <rPh sb="14" eb="15">
      <t>サイ</t>
    </rPh>
    <rPh sb="15" eb="17">
      <t>イジョウ</t>
    </rPh>
    <phoneticPr fontId="3"/>
  </si>
  <si>
    <t xml:space="preserve">   ３:　転出者数は、１２月２８日に運転免許証の住所を県外に変更した者の数である。</t>
    <rPh sb="6" eb="9">
      <t>テンシュツシャ</t>
    </rPh>
    <rPh sb="9" eb="10">
      <t>スウ</t>
    </rPh>
    <rPh sb="14" eb="15">
      <t>ガツ</t>
    </rPh>
    <rPh sb="17" eb="18">
      <t>ニチ</t>
    </rPh>
    <rPh sb="19" eb="21">
      <t>ウンテン</t>
    </rPh>
    <rPh sb="21" eb="24">
      <t>メンキョショウ</t>
    </rPh>
    <rPh sb="25" eb="27">
      <t>ジュウショ</t>
    </rPh>
    <rPh sb="28" eb="30">
      <t>ケンガイ</t>
    </rPh>
    <rPh sb="31" eb="33">
      <t>ヘンコウ</t>
    </rPh>
    <rPh sb="35" eb="36">
      <t>モノ</t>
    </rPh>
    <rPh sb="37" eb="38">
      <t>カズ</t>
    </rPh>
    <phoneticPr fontId="3"/>
  </si>
  <si>
    <t>高齢者の警察署別免許人口</t>
    <rPh sb="0" eb="3">
      <t>コウレイシャ</t>
    </rPh>
    <rPh sb="7" eb="8">
      <t>ベツ</t>
    </rPh>
    <rPh sb="8" eb="10">
      <t>メンキョ</t>
    </rPh>
    <rPh sb="10" eb="12">
      <t>ジンコウ</t>
    </rPh>
    <phoneticPr fontId="3"/>
  </si>
  <si>
    <t>注１:　令和7年１２月末現在の数である。</t>
    <rPh sb="0" eb="1">
      <t>チュウ</t>
    </rPh>
    <rPh sb="4" eb="6">
      <t>レイワ</t>
    </rPh>
    <rPh sb="7" eb="8">
      <t>ネン</t>
    </rPh>
    <rPh sb="10" eb="11">
      <t>ガツ</t>
    </rPh>
    <rPh sb="11" eb="12">
      <t>マツ</t>
    </rPh>
    <rPh sb="12" eb="14">
      <t>ゲンザイ</t>
    </rPh>
    <rPh sb="15" eb="16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</si>
</sst>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0.0_);[Red]\(0.0\)"/>
    <numFmt numFmtId="178" formatCode="#,##0_);[Red]\(#,##0\)"/>
    <numFmt numFmtId="179" formatCode="#,##0.0_);[Red]\(#,##0.0\)"/>
    <numFmt numFmtId="180" formatCode="#,##0_ "/>
    <numFmt numFmtId="181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10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" fillId="0" borderId="0"/>
    <xf numFmtId="0" fontId="29" fillId="0" borderId="0"/>
    <xf numFmtId="0" fontId="2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/>
    <xf numFmtId="180" fontId="2" fillId="0" borderId="0" xfId="0" applyNumberFormat="1" applyFont="1"/>
    <xf numFmtId="38" fontId="2" fillId="0" borderId="0" xfId="0" applyNumberFormat="1" applyFont="1"/>
    <xf numFmtId="181" fontId="0" fillId="0" borderId="0" xfId="0" applyNumberFormat="1" applyAlignment="1">
      <alignment horizontal="right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vertical="center" shrinkToFit="1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0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vertical="center" shrinkToFit="1"/>
    </xf>
    <xf numFmtId="0" fontId="15" fillId="0" borderId="27" xfId="0" applyFont="1" applyBorder="1" applyAlignment="1">
      <alignment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horizontal="center" vertical="center" shrinkToFit="1"/>
    </xf>
    <xf numFmtId="176" fontId="15" fillId="0" borderId="22" xfId="35" applyNumberFormat="1" applyFont="1" applyBorder="1" applyAlignment="1">
      <alignment vertical="center"/>
    </xf>
    <xf numFmtId="177" fontId="15" fillId="0" borderId="29" xfId="35" applyNumberFormat="1" applyFont="1" applyBorder="1" applyAlignment="1">
      <alignment vertical="center"/>
    </xf>
    <xf numFmtId="176" fontId="15" fillId="0" borderId="29" xfId="35" applyNumberFormat="1" applyFont="1" applyBorder="1" applyAlignment="1">
      <alignment vertical="center"/>
    </xf>
    <xf numFmtId="177" fontId="15" fillId="0" borderId="30" xfId="35" applyNumberFormat="1" applyFont="1" applyBorder="1" applyAlignment="1">
      <alignment vertical="center"/>
    </xf>
    <xf numFmtId="176" fontId="15" fillId="0" borderId="31" xfId="35" applyNumberFormat="1" applyFont="1" applyBorder="1" applyAlignment="1">
      <alignment vertical="center"/>
    </xf>
    <xf numFmtId="176" fontId="15" fillId="0" borderId="32" xfId="35" applyNumberFormat="1" applyFont="1" applyBorder="1" applyAlignment="1">
      <alignment vertical="center"/>
    </xf>
    <xf numFmtId="0" fontId="0" fillId="24" borderId="14" xfId="0" applyFill="1" applyBorder="1" applyAlignment="1">
      <alignment horizontal="center" vertical="center"/>
    </xf>
    <xf numFmtId="177" fontId="15" fillId="0" borderId="32" xfId="35" applyNumberFormat="1" applyFont="1" applyBorder="1" applyAlignment="1">
      <alignment vertical="center"/>
    </xf>
    <xf numFmtId="177" fontId="15" fillId="0" borderId="33" xfId="35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176" fontId="15" fillId="0" borderId="34" xfId="35" applyNumberFormat="1" applyFont="1" applyBorder="1" applyAlignment="1">
      <alignment vertical="center"/>
    </xf>
    <xf numFmtId="177" fontId="15" fillId="0" borderId="20" xfId="35" applyNumberFormat="1" applyFont="1" applyBorder="1" applyAlignment="1">
      <alignment vertical="center"/>
    </xf>
    <xf numFmtId="176" fontId="15" fillId="0" borderId="35" xfId="35" applyNumberFormat="1" applyFont="1" applyBorder="1" applyAlignment="1">
      <alignment vertical="center"/>
    </xf>
    <xf numFmtId="177" fontId="15" fillId="0" borderId="23" xfId="35" applyNumberFormat="1" applyFont="1" applyBorder="1" applyAlignment="1">
      <alignment vertical="center"/>
    </xf>
    <xf numFmtId="176" fontId="15" fillId="0" borderId="36" xfId="35" applyNumberFormat="1" applyFont="1" applyBorder="1" applyAlignment="1">
      <alignment vertical="center"/>
    </xf>
    <xf numFmtId="177" fontId="15" fillId="0" borderId="37" xfId="35" applyNumberFormat="1" applyFont="1" applyBorder="1" applyAlignment="1">
      <alignment vertical="center"/>
    </xf>
    <xf numFmtId="177" fontId="15" fillId="0" borderId="38" xfId="35" applyNumberFormat="1" applyFont="1" applyBorder="1" applyAlignment="1">
      <alignment vertical="center"/>
    </xf>
    <xf numFmtId="0" fontId="15" fillId="0" borderId="0" xfId="0" applyFont="1"/>
    <xf numFmtId="0" fontId="15" fillId="0" borderId="0" xfId="0" applyFont="1" applyFill="1"/>
    <xf numFmtId="0" fontId="15" fillId="0" borderId="10" xfId="0" applyFont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15" fillId="0" borderId="21" xfId="0" applyFont="1" applyFill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0" fontId="15" fillId="0" borderId="27" xfId="0" applyFont="1" applyFill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176" fontId="15" fillId="0" borderId="29" xfId="35" applyNumberFormat="1" applyFont="1" applyFill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176" fontId="15" fillId="0" borderId="32" xfId="35" applyNumberFormat="1" applyFont="1" applyFill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177" fontId="15" fillId="0" borderId="39" xfId="35" applyNumberFormat="1" applyFont="1" applyBorder="1" applyAlignment="1">
      <alignment vertical="center"/>
    </xf>
    <xf numFmtId="177" fontId="15" fillId="0" borderId="35" xfId="35" applyNumberFormat="1" applyFont="1" applyBorder="1" applyAlignment="1">
      <alignment vertical="center"/>
    </xf>
    <xf numFmtId="176" fontId="15" fillId="0" borderId="35" xfId="35" applyNumberFormat="1" applyFont="1" applyFill="1" applyBorder="1" applyAlignment="1">
      <alignment vertical="center"/>
    </xf>
    <xf numFmtId="177" fontId="15" fillId="0" borderId="40" xfId="35" applyNumberFormat="1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176" fontId="15" fillId="0" borderId="37" xfId="35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21" xfId="0" applyFont="1" applyFill="1" applyBorder="1" applyAlignment="1">
      <alignment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41" xfId="0" applyFont="1" applyFill="1" applyBorder="1" applyAlignment="1">
      <alignment horizontal="distributed" vertical="center" justifyLastLine="1"/>
    </xf>
    <xf numFmtId="0" fontId="8" fillId="0" borderId="42" xfId="0" applyFont="1" applyFill="1" applyBorder="1" applyAlignment="1">
      <alignment horizontal="distributed" vertical="center" justifyLastLine="1"/>
    </xf>
    <xf numFmtId="0" fontId="8" fillId="0" borderId="43" xfId="0" applyFont="1" applyFill="1" applyBorder="1" applyAlignment="1">
      <alignment horizontal="distributed" vertical="center" justifyLastLine="1"/>
    </xf>
    <xf numFmtId="0" fontId="8" fillId="0" borderId="44" xfId="0" applyFont="1" applyFill="1" applyBorder="1" applyAlignment="1">
      <alignment horizontal="distributed" vertical="center" justifyLastLine="1"/>
    </xf>
    <xf numFmtId="0" fontId="8" fillId="0" borderId="45" xfId="0" applyFont="1" applyFill="1" applyBorder="1" applyAlignment="1">
      <alignment horizontal="distributed" vertical="center" justifyLastLine="1"/>
    </xf>
    <xf numFmtId="0" fontId="8" fillId="0" borderId="46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center" vertical="center" shrinkToFit="1"/>
    </xf>
    <xf numFmtId="0" fontId="8" fillId="0" borderId="48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distributed" vertical="center" justifyLastLine="1"/>
    </xf>
    <xf numFmtId="179" fontId="8" fillId="0" borderId="50" xfId="35" applyNumberFormat="1" applyFont="1" applyFill="1" applyBorder="1" applyAlignment="1">
      <alignment vertical="center"/>
    </xf>
    <xf numFmtId="178" fontId="8" fillId="0" borderId="51" xfId="35" applyNumberFormat="1" applyFont="1" applyFill="1" applyBorder="1" applyAlignment="1">
      <alignment vertical="center"/>
    </xf>
    <xf numFmtId="178" fontId="8" fillId="0" borderId="52" xfId="35" applyNumberFormat="1" applyFont="1" applyFill="1" applyBorder="1" applyAlignment="1">
      <alignment vertical="center"/>
    </xf>
    <xf numFmtId="179" fontId="8" fillId="0" borderId="53" xfId="35" applyNumberFormat="1" applyFont="1" applyFill="1" applyBorder="1" applyAlignment="1">
      <alignment vertical="center"/>
    </xf>
    <xf numFmtId="179" fontId="8" fillId="0" borderId="54" xfId="35" applyNumberFormat="1" applyFont="1" applyFill="1" applyBorder="1" applyAlignment="1">
      <alignment vertical="center"/>
    </xf>
    <xf numFmtId="179" fontId="8" fillId="0" borderId="55" xfId="35" applyNumberFormat="1" applyFont="1" applyFill="1" applyBorder="1" applyAlignment="1">
      <alignment vertical="center"/>
    </xf>
    <xf numFmtId="179" fontId="8" fillId="0" borderId="56" xfId="35" applyNumberFormat="1" applyFont="1" applyFill="1" applyBorder="1" applyAlignment="1">
      <alignment vertical="center"/>
    </xf>
    <xf numFmtId="178" fontId="8" fillId="0" borderId="57" xfId="35" applyNumberFormat="1" applyFont="1" applyFill="1" applyBorder="1" applyAlignment="1">
      <alignment vertical="center"/>
    </xf>
    <xf numFmtId="178" fontId="8" fillId="0" borderId="0" xfId="35" applyNumberFormat="1" applyFont="1" applyFill="1" applyBorder="1" applyAlignment="1">
      <alignment vertical="center"/>
    </xf>
    <xf numFmtId="179" fontId="8" fillId="0" borderId="58" xfId="35" applyNumberFormat="1" applyFont="1" applyFill="1" applyBorder="1" applyAlignment="1">
      <alignment vertical="center"/>
    </xf>
    <xf numFmtId="178" fontId="8" fillId="0" borderId="59" xfId="35" applyNumberFormat="1" applyFont="1" applyFill="1" applyBorder="1" applyAlignment="1">
      <alignment vertical="center"/>
    </xf>
    <xf numFmtId="178" fontId="8" fillId="0" borderId="60" xfId="35" applyNumberFormat="1" applyFont="1" applyFill="1" applyBorder="1" applyAlignment="1">
      <alignment vertical="center"/>
    </xf>
    <xf numFmtId="179" fontId="8" fillId="0" borderId="61" xfId="35" applyNumberFormat="1" applyFont="1" applyFill="1" applyBorder="1" applyAlignment="1">
      <alignment vertical="center"/>
    </xf>
    <xf numFmtId="178" fontId="8" fillId="0" borderId="62" xfId="35" applyNumberFormat="1" applyFont="1" applyFill="1" applyBorder="1" applyAlignment="1">
      <alignment vertical="center"/>
    </xf>
    <xf numFmtId="178" fontId="8" fillId="0" borderId="49" xfId="35" applyNumberFormat="1" applyFont="1" applyFill="1" applyBorder="1" applyAlignment="1">
      <alignment vertical="center"/>
    </xf>
    <xf numFmtId="179" fontId="8" fillId="0" borderId="63" xfId="35" applyNumberFormat="1" applyFont="1" applyFill="1" applyBorder="1" applyAlignment="1">
      <alignment vertical="center"/>
    </xf>
    <xf numFmtId="179" fontId="8" fillId="0" borderId="64" xfId="35" applyNumberFormat="1" applyFont="1" applyFill="1" applyBorder="1" applyAlignment="1">
      <alignment vertical="center"/>
    </xf>
    <xf numFmtId="179" fontId="8" fillId="0" borderId="65" xfId="35" applyNumberFormat="1" applyFont="1" applyFill="1" applyBorder="1" applyAlignment="1">
      <alignment vertical="center"/>
    </xf>
    <xf numFmtId="178" fontId="8" fillId="0" borderId="66" xfId="35" applyNumberFormat="1" applyFont="1" applyFill="1" applyBorder="1" applyAlignment="1">
      <alignment vertical="center"/>
    </xf>
    <xf numFmtId="180" fontId="8" fillId="0" borderId="57" xfId="35" applyNumberFormat="1" applyFont="1" applyFill="1" applyBorder="1" applyAlignment="1">
      <alignment vertical="center"/>
    </xf>
    <xf numFmtId="180" fontId="8" fillId="0" borderId="0" xfId="35" applyNumberFormat="1" applyFont="1" applyFill="1" applyBorder="1" applyAlignment="1">
      <alignment vertical="center"/>
    </xf>
    <xf numFmtId="38" fontId="8" fillId="0" borderId="67" xfId="35" applyFont="1" applyFill="1" applyBorder="1" applyAlignment="1">
      <alignment vertical="center"/>
    </xf>
    <xf numFmtId="178" fontId="8" fillId="0" borderId="68" xfId="35" applyNumberFormat="1" applyFont="1" applyFill="1" applyBorder="1" applyAlignment="1">
      <alignment vertical="center"/>
    </xf>
    <xf numFmtId="38" fontId="8" fillId="0" borderId="46" xfId="35" applyFont="1" applyFill="1" applyBorder="1" applyAlignment="1">
      <alignment vertical="center"/>
    </xf>
    <xf numFmtId="179" fontId="8" fillId="0" borderId="32" xfId="35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179" fontId="8" fillId="0" borderId="34" xfId="35" applyNumberFormat="1" applyFont="1" applyFill="1" applyBorder="1" applyAlignment="1">
      <alignment vertical="center"/>
    </xf>
    <xf numFmtId="178" fontId="8" fillId="0" borderId="69" xfId="35" applyNumberFormat="1" applyFont="1" applyFill="1" applyBorder="1" applyAlignment="1">
      <alignment vertical="center"/>
    </xf>
    <xf numFmtId="178" fontId="8" fillId="0" borderId="54" xfId="35" applyNumberFormat="1" applyFont="1" applyFill="1" applyBorder="1" applyAlignment="1">
      <alignment vertical="center"/>
    </xf>
    <xf numFmtId="0" fontId="28" fillId="0" borderId="43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vertical="center" wrapText="1"/>
    </xf>
    <xf numFmtId="178" fontId="8" fillId="0" borderId="70" xfId="35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distributed" vertical="center" justifyLastLine="1" shrinkToFit="1"/>
    </xf>
    <xf numFmtId="0" fontId="8" fillId="0" borderId="71" xfId="0" applyFont="1" applyFill="1" applyBorder="1" applyAlignment="1">
      <alignment horizontal="distributed" vertical="center" justifyLastLine="1" shrinkToFit="1"/>
    </xf>
    <xf numFmtId="0" fontId="8" fillId="0" borderId="72" xfId="0" applyFont="1" applyFill="1" applyBorder="1" applyAlignment="1">
      <alignment horizontal="distributed" vertical="center" justifyLastLine="1" shrinkToFit="1"/>
    </xf>
    <xf numFmtId="0" fontId="6" fillId="0" borderId="0" xfId="0" applyFont="1" applyFill="1" applyAlignment="1">
      <alignment horizontal="center" vertical="center"/>
    </xf>
    <xf numFmtId="0" fontId="9" fillId="0" borderId="73" xfId="0" applyFont="1" applyFill="1" applyBorder="1" applyAlignment="1">
      <alignment vertical="justify" wrapText="1"/>
    </xf>
    <xf numFmtId="0" fontId="9" fillId="0" borderId="74" xfId="0" applyFont="1" applyFill="1" applyBorder="1" applyAlignment="1">
      <alignment vertical="justify"/>
    </xf>
    <xf numFmtId="0" fontId="9" fillId="0" borderId="75" xfId="0" applyFont="1" applyFill="1" applyBorder="1" applyAlignment="1">
      <alignment vertical="justify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15" fillId="0" borderId="0" xfId="0" applyFont="1" applyBorder="1" applyAlignment="1">
      <alignment vertical="center"/>
    </xf>
    <xf numFmtId="0" fontId="4" fillId="0" borderId="0" xfId="0" applyFont="1" applyAlignment="1"/>
    <xf numFmtId="0" fontId="0" fillId="0" borderId="0" xfId="0" applyBorder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textRotation="180"/>
    </xf>
    <xf numFmtId="0" fontId="2" fillId="0" borderId="0" xfId="0" applyFont="1" applyAlignment="1">
      <alignment horizontal="center" vertical="center" textRotation="180"/>
    </xf>
    <xf numFmtId="0" fontId="15" fillId="0" borderId="0" xfId="0" applyFont="1" applyBorder="1" applyAlignment="1">
      <alignment horizontal="right" vertical="center"/>
    </xf>
  </cellXfs>
  <cellStyles count="104">
    <cellStyle name="20% - アクセント 1" xfId="1" builtinId="30" customBuiltin="1"/>
    <cellStyle name="20% - アクセント 1 2" xfId="47" xr:uid="{00000000-0005-0000-0000-000001000000}"/>
    <cellStyle name="20% - アクセント 2" xfId="2" builtinId="34" customBuiltin="1"/>
    <cellStyle name="20% - アクセント 2 2" xfId="48" xr:uid="{00000000-0005-0000-0000-000003000000}"/>
    <cellStyle name="20% - アクセント 3" xfId="3" builtinId="38" customBuiltin="1"/>
    <cellStyle name="20% - アクセント 3 2" xfId="49" xr:uid="{00000000-0005-0000-0000-000005000000}"/>
    <cellStyle name="20% - アクセント 4" xfId="4" builtinId="42" customBuiltin="1"/>
    <cellStyle name="20% - アクセント 4 2" xfId="50" xr:uid="{00000000-0005-0000-0000-000007000000}"/>
    <cellStyle name="20% - アクセント 5" xfId="5" builtinId="46" customBuiltin="1"/>
    <cellStyle name="20% - アクセント 5 2" xfId="51" xr:uid="{00000000-0005-0000-0000-000009000000}"/>
    <cellStyle name="20% - アクセント 6" xfId="6" builtinId="50" customBuiltin="1"/>
    <cellStyle name="20% - アクセント 6 2" xfId="52" xr:uid="{00000000-0005-0000-0000-00000B000000}"/>
    <cellStyle name="40% - アクセント 1" xfId="7" builtinId="31" customBuiltin="1"/>
    <cellStyle name="40% - アクセント 1 2" xfId="53" xr:uid="{00000000-0005-0000-0000-00000D000000}"/>
    <cellStyle name="40% - アクセント 2" xfId="8" builtinId="35" customBuiltin="1"/>
    <cellStyle name="40% - アクセント 2 2" xfId="54" xr:uid="{00000000-0005-0000-0000-00000F000000}"/>
    <cellStyle name="40% - アクセント 3" xfId="9" builtinId="39" customBuiltin="1"/>
    <cellStyle name="40% - アクセント 3 2" xfId="55" xr:uid="{00000000-0005-0000-0000-000011000000}"/>
    <cellStyle name="40% - アクセント 4" xfId="10" builtinId="43" customBuiltin="1"/>
    <cellStyle name="40% - アクセント 4 2" xfId="56" xr:uid="{00000000-0005-0000-0000-000013000000}"/>
    <cellStyle name="40% - アクセント 5" xfId="11" builtinId="47" customBuiltin="1"/>
    <cellStyle name="40% - アクセント 5 2" xfId="57" xr:uid="{00000000-0005-0000-0000-000015000000}"/>
    <cellStyle name="40% - アクセント 6" xfId="12" builtinId="51" customBuiltin="1"/>
    <cellStyle name="40% - アクセント 6 2" xfId="58" xr:uid="{00000000-0005-0000-0000-000017000000}"/>
    <cellStyle name="60% - アクセント 1" xfId="13" builtinId="32" customBuiltin="1"/>
    <cellStyle name="60% - アクセント 1 2" xfId="59" xr:uid="{00000000-0005-0000-0000-000019000000}"/>
    <cellStyle name="60% - アクセント 2" xfId="14" builtinId="36" customBuiltin="1"/>
    <cellStyle name="60% - アクセント 2 2" xfId="60" xr:uid="{00000000-0005-0000-0000-00001B000000}"/>
    <cellStyle name="60% - アクセント 3" xfId="15" builtinId="40" customBuiltin="1"/>
    <cellStyle name="60% - アクセント 3 2" xfId="61" xr:uid="{00000000-0005-0000-0000-00001D000000}"/>
    <cellStyle name="60% - アクセント 4" xfId="16" builtinId="44" customBuiltin="1"/>
    <cellStyle name="60% - アクセント 4 2" xfId="62" xr:uid="{00000000-0005-0000-0000-00001F000000}"/>
    <cellStyle name="60% - アクセント 5" xfId="17" builtinId="48" customBuiltin="1"/>
    <cellStyle name="60% - アクセント 5 2" xfId="63" xr:uid="{00000000-0005-0000-0000-000021000000}"/>
    <cellStyle name="60% - アクセント 6" xfId="18" builtinId="52" customBuiltin="1"/>
    <cellStyle name="60% - アクセント 6 2" xfId="64" xr:uid="{00000000-0005-0000-0000-000023000000}"/>
    <cellStyle name="アクセント 1" xfId="19" builtinId="29" customBuiltin="1"/>
    <cellStyle name="アクセント 1 2" xfId="65" xr:uid="{00000000-0005-0000-0000-000025000000}"/>
    <cellStyle name="アクセント 2" xfId="20" builtinId="33" customBuiltin="1"/>
    <cellStyle name="アクセント 2 2" xfId="66" xr:uid="{00000000-0005-0000-0000-000027000000}"/>
    <cellStyle name="アクセント 3" xfId="21" builtinId="37" customBuiltin="1"/>
    <cellStyle name="アクセント 3 2" xfId="67" xr:uid="{00000000-0005-0000-0000-000029000000}"/>
    <cellStyle name="アクセント 4" xfId="22" builtinId="41" customBuiltin="1"/>
    <cellStyle name="アクセント 4 2" xfId="68" xr:uid="{00000000-0005-0000-0000-00002B000000}"/>
    <cellStyle name="アクセント 5" xfId="23" builtinId="45" customBuiltin="1"/>
    <cellStyle name="アクセント 5 2" xfId="69" xr:uid="{00000000-0005-0000-0000-00002D000000}"/>
    <cellStyle name="アクセント 6" xfId="24" builtinId="49" customBuiltin="1"/>
    <cellStyle name="アクセント 6 2" xfId="70" xr:uid="{00000000-0005-0000-0000-00002F000000}"/>
    <cellStyle name="タイトル" xfId="25" builtinId="15" customBuiltin="1"/>
    <cellStyle name="タイトル 2" xfId="71" xr:uid="{00000000-0005-0000-0000-000031000000}"/>
    <cellStyle name="チェック セル" xfId="26" builtinId="23" customBuiltin="1"/>
    <cellStyle name="チェック セル 2" xfId="72" xr:uid="{00000000-0005-0000-0000-000033000000}"/>
    <cellStyle name="どちらでもない" xfId="27" builtinId="28" customBuiltin="1"/>
    <cellStyle name="どちらでもない 2" xfId="73" xr:uid="{00000000-0005-0000-0000-000035000000}"/>
    <cellStyle name="パーセント 2" xfId="28" xr:uid="{00000000-0005-0000-0000-000036000000}"/>
    <cellStyle name="パーセント 2 2" xfId="74" xr:uid="{00000000-0005-0000-0000-000037000000}"/>
    <cellStyle name="パーセント 3" xfId="29" xr:uid="{00000000-0005-0000-0000-000038000000}"/>
    <cellStyle name="パーセント 3 2" xfId="75" xr:uid="{00000000-0005-0000-0000-000039000000}"/>
    <cellStyle name="パーセント 3 3" xfId="76" xr:uid="{00000000-0005-0000-0000-00003A000000}"/>
    <cellStyle name="メモ" xfId="30" builtinId="10" customBuiltin="1"/>
    <cellStyle name="メモ 2" xfId="78" xr:uid="{00000000-0005-0000-0000-00003C000000}"/>
    <cellStyle name="メモ 3" xfId="77" xr:uid="{00000000-0005-0000-0000-00003D000000}"/>
    <cellStyle name="リンク セル" xfId="31" builtinId="24" customBuiltin="1"/>
    <cellStyle name="リンク セル 2" xfId="79" xr:uid="{00000000-0005-0000-0000-00003F000000}"/>
    <cellStyle name="悪い" xfId="32" builtinId="27" customBuiltin="1"/>
    <cellStyle name="悪い 2" xfId="80" xr:uid="{00000000-0005-0000-0000-000041000000}"/>
    <cellStyle name="計算" xfId="33" builtinId="22" customBuiltin="1"/>
    <cellStyle name="計算 2" xfId="81" xr:uid="{00000000-0005-0000-0000-000043000000}"/>
    <cellStyle name="警告文" xfId="34" builtinId="11" customBuiltin="1"/>
    <cellStyle name="警告文 2" xfId="82" xr:uid="{00000000-0005-0000-0000-000045000000}"/>
    <cellStyle name="桁区切り" xfId="35" builtinId="6"/>
    <cellStyle name="桁区切り 2" xfId="36" xr:uid="{00000000-0005-0000-0000-000047000000}"/>
    <cellStyle name="桁区切り 2 2" xfId="83" xr:uid="{00000000-0005-0000-0000-000048000000}"/>
    <cellStyle name="桁区切り 3" xfId="37" xr:uid="{00000000-0005-0000-0000-000049000000}"/>
    <cellStyle name="桁区切り 3 2" xfId="84" xr:uid="{00000000-0005-0000-0000-00004A000000}"/>
    <cellStyle name="桁区切り 3 2 2" xfId="85" xr:uid="{00000000-0005-0000-0000-00004B000000}"/>
    <cellStyle name="桁区切り 3 2 3" xfId="86" xr:uid="{00000000-0005-0000-0000-00004C000000}"/>
    <cellStyle name="桁区切り 3 3" xfId="87" xr:uid="{00000000-0005-0000-0000-00004D000000}"/>
    <cellStyle name="桁区切り 5 2" xfId="88" xr:uid="{00000000-0005-0000-0000-00004E000000}"/>
    <cellStyle name="桁区切り 5 3" xfId="89" xr:uid="{00000000-0005-0000-0000-00004F000000}"/>
    <cellStyle name="見出し 1" xfId="38" builtinId="16" customBuiltin="1"/>
    <cellStyle name="見出し 1 2" xfId="90" xr:uid="{00000000-0005-0000-0000-000051000000}"/>
    <cellStyle name="見出し 2" xfId="39" builtinId="17" customBuiltin="1"/>
    <cellStyle name="見出し 2 2" xfId="91" xr:uid="{00000000-0005-0000-0000-000053000000}"/>
    <cellStyle name="見出し 3" xfId="40" builtinId="18" customBuiltin="1"/>
    <cellStyle name="見出し 3 2" xfId="92" xr:uid="{00000000-0005-0000-0000-000055000000}"/>
    <cellStyle name="見出し 4" xfId="41" builtinId="19" customBuiltin="1"/>
    <cellStyle name="見出し 4 2" xfId="93" xr:uid="{00000000-0005-0000-0000-000057000000}"/>
    <cellStyle name="集計" xfId="42" builtinId="25" customBuiltin="1"/>
    <cellStyle name="集計 2" xfId="94" xr:uid="{00000000-0005-0000-0000-000059000000}"/>
    <cellStyle name="出力" xfId="43" builtinId="21" customBuiltin="1"/>
    <cellStyle name="出力 2" xfId="95" xr:uid="{00000000-0005-0000-0000-00005B000000}"/>
    <cellStyle name="説明文" xfId="44" builtinId="53" customBuiltin="1"/>
    <cellStyle name="説明文 2" xfId="96" xr:uid="{00000000-0005-0000-0000-00005D000000}"/>
    <cellStyle name="入力" xfId="45" builtinId="20" customBuiltin="1"/>
    <cellStyle name="入力 2" xfId="97" xr:uid="{00000000-0005-0000-0000-00005F000000}"/>
    <cellStyle name="標準" xfId="0" builtinId="0"/>
    <cellStyle name="標準 2" xfId="98" xr:uid="{00000000-0005-0000-0000-000061000000}"/>
    <cellStyle name="標準 2 2" xfId="102" xr:uid="{00000000-0005-0000-0000-000062000000}"/>
    <cellStyle name="標準 3" xfId="99" xr:uid="{00000000-0005-0000-0000-000063000000}"/>
    <cellStyle name="標準 4" xfId="101" xr:uid="{00000000-0005-0000-0000-000064000000}"/>
    <cellStyle name="標準 5" xfId="103" xr:uid="{00000000-0005-0000-0000-000065000000}"/>
    <cellStyle name="良い" xfId="46" builtinId="26" customBuiltin="1"/>
    <cellStyle name="良い 2" xfId="100" xr:uid="{00000000-0005-0000-0000-000067000000}"/>
  </cellStyles>
  <dxfs count="0"/>
  <tableStyles count="0" defaultTableStyle="TableStyleMedium9" defaultPivotStyle="PivotStyleLight16"/>
  <colors>
    <mruColors>
      <color rgb="FFF9F2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F2" sqref="F2"/>
    </sheetView>
  </sheetViews>
  <sheetFormatPr defaultRowHeight="13.5" x14ac:dyDescent="0.15"/>
  <cols>
    <col min="1" max="5" width="20.625" style="68" customWidth="1"/>
    <col min="6" max="16384" width="9" style="68"/>
  </cols>
  <sheetData>
    <row r="1" spans="1:6" ht="25.5" x14ac:dyDescent="0.15">
      <c r="A1" s="121" t="s">
        <v>68</v>
      </c>
      <c r="B1" s="121"/>
      <c r="C1" s="121"/>
      <c r="D1" s="121"/>
      <c r="E1" s="121"/>
      <c r="F1" s="109" t="s">
        <v>64</v>
      </c>
    </row>
    <row r="2" spans="1:6" x14ac:dyDescent="0.15">
      <c r="E2" s="69"/>
    </row>
    <row r="3" spans="1:6" ht="18" customHeight="1" thickBot="1" x14ac:dyDescent="0.2">
      <c r="A3" s="122" t="s">
        <v>62</v>
      </c>
      <c r="B3" s="118" t="s">
        <v>58</v>
      </c>
      <c r="C3" s="119"/>
      <c r="D3" s="119"/>
      <c r="E3" s="120"/>
    </row>
    <row r="4" spans="1:6" ht="16.5" customHeight="1" thickBot="1" x14ac:dyDescent="0.2">
      <c r="A4" s="123"/>
      <c r="B4" s="70"/>
      <c r="C4" s="72"/>
      <c r="D4" s="116" t="s">
        <v>44</v>
      </c>
      <c r="E4" s="71" t="s">
        <v>45</v>
      </c>
    </row>
    <row r="5" spans="1:6" ht="16.5" customHeight="1" x14ac:dyDescent="0.15">
      <c r="A5" s="124"/>
      <c r="B5" s="80"/>
      <c r="C5" s="81" t="s">
        <v>59</v>
      </c>
      <c r="D5" s="117"/>
      <c r="E5" s="82" t="s">
        <v>47</v>
      </c>
    </row>
    <row r="6" spans="1:6" ht="18" customHeight="1" x14ac:dyDescent="0.15">
      <c r="A6" s="77" t="s">
        <v>63</v>
      </c>
      <c r="B6" s="85">
        <v>12272</v>
      </c>
      <c r="C6" s="84">
        <f t="shared" ref="C6:C28" si="0">B6/$B$30*100</f>
        <v>3.4504767179983187</v>
      </c>
      <c r="D6" s="86">
        <v>57146</v>
      </c>
      <c r="E6" s="87">
        <f>B6/D6*100</f>
        <v>21.474818884961326</v>
      </c>
    </row>
    <row r="7" spans="1:6" ht="18" customHeight="1" x14ac:dyDescent="0.15">
      <c r="A7" s="74" t="s">
        <v>1</v>
      </c>
      <c r="B7" s="85">
        <v>40429</v>
      </c>
      <c r="C7" s="88">
        <f t="shared" si="0"/>
        <v>11.367285139500817</v>
      </c>
      <c r="D7" s="86">
        <v>164831</v>
      </c>
      <c r="E7" s="89">
        <f t="shared" ref="E7:E26" si="1">B7/D7*100</f>
        <v>24.527546396005604</v>
      </c>
    </row>
    <row r="8" spans="1:6" ht="18" customHeight="1" x14ac:dyDescent="0.15">
      <c r="A8" s="75" t="s">
        <v>2</v>
      </c>
      <c r="B8" s="111">
        <v>41521</v>
      </c>
      <c r="C8" s="88">
        <f>B8/$B$30*100</f>
        <v>11.674319084746431</v>
      </c>
      <c r="D8" s="112">
        <v>175877</v>
      </c>
      <c r="E8" s="93">
        <f>B8/D8*100</f>
        <v>23.607976028701877</v>
      </c>
    </row>
    <row r="9" spans="1:6" ht="18" customHeight="1" x14ac:dyDescent="0.15">
      <c r="A9" s="113" t="s">
        <v>65</v>
      </c>
      <c r="B9" s="91">
        <v>37470</v>
      </c>
      <c r="C9" s="110">
        <f t="shared" si="0"/>
        <v>10.535313121202492</v>
      </c>
      <c r="D9" s="92">
        <v>140327</v>
      </c>
      <c r="E9" s="93">
        <f t="shared" si="1"/>
        <v>26.701917663742542</v>
      </c>
    </row>
    <row r="10" spans="1:6" ht="18" customHeight="1" x14ac:dyDescent="0.15">
      <c r="A10" s="73" t="s">
        <v>3</v>
      </c>
      <c r="B10" s="94">
        <v>21979</v>
      </c>
      <c r="C10" s="84">
        <f t="shared" si="0"/>
        <v>6.1797610646092762</v>
      </c>
      <c r="D10" s="95">
        <v>59793</v>
      </c>
      <c r="E10" s="87">
        <f t="shared" si="1"/>
        <v>36.758483434515746</v>
      </c>
    </row>
    <row r="11" spans="1:6" ht="18" customHeight="1" x14ac:dyDescent="0.15">
      <c r="A11" s="74" t="s">
        <v>4</v>
      </c>
      <c r="B11" s="85">
        <v>15596</v>
      </c>
      <c r="C11" s="88">
        <f t="shared" si="0"/>
        <v>4.3850745513283718</v>
      </c>
      <c r="D11" s="86">
        <v>43984</v>
      </c>
      <c r="E11" s="89">
        <f t="shared" si="1"/>
        <v>35.45834849036013</v>
      </c>
    </row>
    <row r="12" spans="1:6" ht="18" customHeight="1" x14ac:dyDescent="0.15">
      <c r="A12" s="76" t="s">
        <v>5</v>
      </c>
      <c r="B12" s="97">
        <v>13036</v>
      </c>
      <c r="C12" s="96">
        <f t="shared" si="0"/>
        <v>3.6652880130236376</v>
      </c>
      <c r="D12" s="98">
        <v>33815</v>
      </c>
      <c r="E12" s="99">
        <f t="shared" si="1"/>
        <v>38.55093893242644</v>
      </c>
    </row>
    <row r="13" spans="1:6" ht="18" customHeight="1" x14ac:dyDescent="0.15">
      <c r="A13" s="77" t="s">
        <v>6</v>
      </c>
      <c r="B13" s="85">
        <v>11496</v>
      </c>
      <c r="C13" s="100">
        <f t="shared" si="0"/>
        <v>3.2322914235746958</v>
      </c>
      <c r="D13" s="86">
        <v>33155</v>
      </c>
      <c r="E13" s="101">
        <f t="shared" si="1"/>
        <v>34.673503242346555</v>
      </c>
    </row>
    <row r="14" spans="1:6" ht="18" customHeight="1" x14ac:dyDescent="0.15">
      <c r="A14" s="74" t="s">
        <v>7</v>
      </c>
      <c r="B14" s="85">
        <v>14328</v>
      </c>
      <c r="C14" s="88">
        <f t="shared" si="0"/>
        <v>4.0285552815743078</v>
      </c>
      <c r="D14" s="86">
        <v>61906</v>
      </c>
      <c r="E14" s="89">
        <f t="shared" si="1"/>
        <v>23.144767873873292</v>
      </c>
    </row>
    <row r="15" spans="1:6" ht="18" customHeight="1" x14ac:dyDescent="0.15">
      <c r="A15" s="74" t="s">
        <v>8</v>
      </c>
      <c r="B15" s="85">
        <v>2938</v>
      </c>
      <c r="C15" s="88">
        <f t="shared" si="0"/>
        <v>0.8260675193512923</v>
      </c>
      <c r="D15" s="86">
        <v>6870</v>
      </c>
      <c r="E15" s="89">
        <f t="shared" si="1"/>
        <v>42.765647743813687</v>
      </c>
    </row>
    <row r="16" spans="1:6" ht="18" customHeight="1" x14ac:dyDescent="0.15">
      <c r="A16" s="74" t="s">
        <v>17</v>
      </c>
      <c r="B16" s="85">
        <v>7141</v>
      </c>
      <c r="C16" s="88">
        <f t="shared" si="0"/>
        <v>2.0078108086070725</v>
      </c>
      <c r="D16" s="86">
        <v>17701</v>
      </c>
      <c r="E16" s="89">
        <f t="shared" si="1"/>
        <v>40.342353539348061</v>
      </c>
    </row>
    <row r="17" spans="1:6" ht="18" customHeight="1" x14ac:dyDescent="0.15">
      <c r="A17" s="75" t="s">
        <v>9</v>
      </c>
      <c r="B17" s="91">
        <v>4853</v>
      </c>
      <c r="C17" s="90">
        <f t="shared" si="0"/>
        <v>1.3645015899972164</v>
      </c>
      <c r="D17" s="92">
        <v>11095</v>
      </c>
      <c r="E17" s="93">
        <f t="shared" si="1"/>
        <v>43.740423614240648</v>
      </c>
    </row>
    <row r="18" spans="1:6" ht="18" customHeight="1" x14ac:dyDescent="0.15">
      <c r="A18" s="73" t="s">
        <v>10</v>
      </c>
      <c r="B18" s="94">
        <v>15341</v>
      </c>
      <c r="C18" s="84">
        <f t="shared" si="0"/>
        <v>4.313377064114424</v>
      </c>
      <c r="D18" s="95">
        <v>49043</v>
      </c>
      <c r="E18" s="87">
        <f t="shared" si="1"/>
        <v>31.280712843830923</v>
      </c>
    </row>
    <row r="19" spans="1:6" ht="18" customHeight="1" x14ac:dyDescent="0.15">
      <c r="A19" s="77" t="s">
        <v>18</v>
      </c>
      <c r="B19" s="85">
        <v>4536</v>
      </c>
      <c r="C19" s="88">
        <f t="shared" si="0"/>
        <v>1.2753717725587004</v>
      </c>
      <c r="D19" s="86">
        <v>8916</v>
      </c>
      <c r="E19" s="89">
        <f t="shared" si="1"/>
        <v>50.874831763122472</v>
      </c>
    </row>
    <row r="20" spans="1:6" ht="18" customHeight="1" x14ac:dyDescent="0.15">
      <c r="A20" s="76" t="s">
        <v>19</v>
      </c>
      <c r="B20" s="97">
        <v>23684</v>
      </c>
      <c r="C20" s="96">
        <f t="shared" si="0"/>
        <v>6.6591501457848912</v>
      </c>
      <c r="D20" s="98">
        <v>69874</v>
      </c>
      <c r="E20" s="99">
        <f t="shared" si="1"/>
        <v>33.895297249334519</v>
      </c>
    </row>
    <row r="21" spans="1:6" ht="18" customHeight="1" x14ac:dyDescent="0.15">
      <c r="A21" s="77" t="s">
        <v>11</v>
      </c>
      <c r="B21" s="94">
        <v>28941</v>
      </c>
      <c r="C21" s="100">
        <f t="shared" si="0"/>
        <v>8.1372430488583234</v>
      </c>
      <c r="D21" s="95">
        <v>86430</v>
      </c>
      <c r="E21" s="101">
        <f t="shared" si="1"/>
        <v>33.484901076015269</v>
      </c>
    </row>
    <row r="22" spans="1:6" ht="18" customHeight="1" x14ac:dyDescent="0.15">
      <c r="A22" s="74" t="s">
        <v>12</v>
      </c>
      <c r="B22" s="85">
        <v>4472</v>
      </c>
      <c r="C22" s="88">
        <f t="shared" si="0"/>
        <v>1.2573771091010821</v>
      </c>
      <c r="D22" s="86">
        <v>9906</v>
      </c>
      <c r="E22" s="89">
        <f t="shared" si="1"/>
        <v>45.14435695538058</v>
      </c>
    </row>
    <row r="23" spans="1:6" ht="18" customHeight="1" x14ac:dyDescent="0.15">
      <c r="A23" s="74" t="s">
        <v>13</v>
      </c>
      <c r="B23" s="85">
        <v>6751</v>
      </c>
      <c r="C23" s="88">
        <f t="shared" si="0"/>
        <v>1.8981558281622106</v>
      </c>
      <c r="D23" s="86">
        <v>16980</v>
      </c>
      <c r="E23" s="89">
        <f t="shared" si="1"/>
        <v>39.758539458186107</v>
      </c>
    </row>
    <row r="24" spans="1:6" ht="18" customHeight="1" x14ac:dyDescent="0.15">
      <c r="A24" s="74" t="s">
        <v>14</v>
      </c>
      <c r="B24" s="85">
        <v>13216</v>
      </c>
      <c r="C24" s="88">
        <f t="shared" si="0"/>
        <v>3.7158980039981895</v>
      </c>
      <c r="D24" s="86">
        <v>34499</v>
      </c>
      <c r="E24" s="89">
        <f t="shared" si="1"/>
        <v>38.308356763964177</v>
      </c>
    </row>
    <row r="25" spans="1:6" ht="18" customHeight="1" x14ac:dyDescent="0.15">
      <c r="A25" s="75" t="s">
        <v>15</v>
      </c>
      <c r="B25" s="97">
        <v>8171</v>
      </c>
      <c r="C25" s="90">
        <f t="shared" si="0"/>
        <v>2.2974124236281179</v>
      </c>
      <c r="D25" s="98">
        <v>19067</v>
      </c>
      <c r="E25" s="93">
        <f t="shared" si="1"/>
        <v>42.854145906540097</v>
      </c>
    </row>
    <row r="26" spans="1:6" ht="18" customHeight="1" x14ac:dyDescent="0.15">
      <c r="A26" s="73" t="s">
        <v>52</v>
      </c>
      <c r="B26" s="85">
        <v>16558</v>
      </c>
      <c r="C26" s="84">
        <f t="shared" si="0"/>
        <v>4.6555568364256974</v>
      </c>
      <c r="D26" s="86">
        <v>42884</v>
      </c>
      <c r="E26" s="87">
        <f t="shared" si="1"/>
        <v>38.611137020800292</v>
      </c>
    </row>
    <row r="27" spans="1:6" ht="18" customHeight="1" x14ac:dyDescent="0.15">
      <c r="A27" s="75" t="s">
        <v>20</v>
      </c>
      <c r="B27" s="85">
        <v>6600</v>
      </c>
      <c r="C27" s="88">
        <f t="shared" si="0"/>
        <v>1.8556996690668923</v>
      </c>
      <c r="D27" s="86">
        <v>15877</v>
      </c>
      <c r="E27" s="89">
        <f>B27/D27*100</f>
        <v>41.569566038924236</v>
      </c>
    </row>
    <row r="28" spans="1:6" ht="18" customHeight="1" x14ac:dyDescent="0.15">
      <c r="A28" s="76" t="s">
        <v>16</v>
      </c>
      <c r="B28" s="115">
        <v>4332</v>
      </c>
      <c r="C28" s="96">
        <f t="shared" si="0"/>
        <v>1.2180137827875419</v>
      </c>
      <c r="D28" s="102">
        <v>9132</v>
      </c>
      <c r="E28" s="99">
        <f>B28/D28*100</f>
        <v>47.437582128777919</v>
      </c>
    </row>
    <row r="29" spans="1:6" ht="18" customHeight="1" x14ac:dyDescent="0.15">
      <c r="A29" s="83" t="s">
        <v>60</v>
      </c>
      <c r="B29" s="103"/>
      <c r="C29" s="96"/>
      <c r="D29" s="104">
        <v>-40</v>
      </c>
      <c r="E29" s="99"/>
      <c r="F29" s="114"/>
    </row>
    <row r="30" spans="1:6" ht="18" customHeight="1" x14ac:dyDescent="0.15">
      <c r="A30" s="78" t="s">
        <v>0</v>
      </c>
      <c r="B30" s="105">
        <f>SUM(B6:B29)</f>
        <v>355661</v>
      </c>
      <c r="C30" s="106">
        <f>SUM(C6:C29)</f>
        <v>100</v>
      </c>
      <c r="D30" s="107">
        <f>SUM(D6:D29)</f>
        <v>1169068</v>
      </c>
      <c r="E30" s="108">
        <f>B30/D30*100</f>
        <v>30.422610147570545</v>
      </c>
    </row>
    <row r="31" spans="1:6" ht="16.5" customHeight="1" x14ac:dyDescent="0.15">
      <c r="A31" s="79" t="s">
        <v>69</v>
      </c>
    </row>
    <row r="32" spans="1:6" ht="16.5" customHeight="1" x14ac:dyDescent="0.15">
      <c r="A32" s="79" t="s">
        <v>66</v>
      </c>
    </row>
    <row r="33" spans="1:1" x14ac:dyDescent="0.15">
      <c r="A33" s="79" t="s">
        <v>67</v>
      </c>
    </row>
  </sheetData>
  <mergeCells count="4">
    <mergeCell ref="D4:D5"/>
    <mergeCell ref="B3:E3"/>
    <mergeCell ref="A1:E1"/>
    <mergeCell ref="A3:A5"/>
  </mergeCells>
  <phoneticPr fontId="3"/>
  <printOptions horizontalCentered="1"/>
  <pageMargins left="0.78740157480314965" right="0.78740157480314965" top="0.62992125984251968" bottom="0.68" header="0.51181102362204722" footer="0.51181102362204722"/>
  <pageSetup paperSize="9" scale="9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workbookViewId="0">
      <selection activeCell="D13" sqref="D13"/>
    </sheetView>
  </sheetViews>
  <sheetFormatPr defaultRowHeight="13.5" x14ac:dyDescent="0.15"/>
  <cols>
    <col min="1" max="1" width="3.875" customWidth="1"/>
    <col min="2" max="2" width="2.875" customWidth="1"/>
  </cols>
  <sheetData>
    <row r="1" spans="1:15" ht="14.25" x14ac:dyDescent="0.15">
      <c r="C1" s="128" t="s">
        <v>55</v>
      </c>
      <c r="D1" s="128"/>
      <c r="E1" s="128"/>
      <c r="F1" s="128"/>
      <c r="G1" s="128"/>
      <c r="H1" s="128"/>
      <c r="I1" s="128"/>
      <c r="J1" s="128"/>
    </row>
    <row r="2" spans="1:15" ht="17.25" x14ac:dyDescent="0.2">
      <c r="C2" s="1"/>
      <c r="D2" s="2"/>
      <c r="E2" s="2"/>
      <c r="F2" s="2"/>
      <c r="G2" s="2"/>
      <c r="H2" s="2"/>
      <c r="I2" s="2"/>
      <c r="J2" s="2"/>
    </row>
    <row r="3" spans="1:15" ht="14.25" thickBot="1" x14ac:dyDescent="0.2">
      <c r="M3" s="129"/>
      <c r="N3" s="129"/>
      <c r="O3" s="129"/>
    </row>
    <row r="4" spans="1:15" ht="13.5" customHeight="1" x14ac:dyDescent="0.15">
      <c r="A4" s="125" t="s">
        <v>56</v>
      </c>
      <c r="C4" s="3" t="s">
        <v>23</v>
      </c>
      <c r="D4" s="130" t="s">
        <v>21</v>
      </c>
      <c r="E4" s="130"/>
      <c r="F4" s="130"/>
      <c r="G4" s="131"/>
      <c r="H4" s="132" t="s">
        <v>22</v>
      </c>
      <c r="I4" s="130"/>
      <c r="J4" s="130"/>
      <c r="K4" s="130"/>
      <c r="L4" s="14"/>
      <c r="M4" s="13"/>
      <c r="N4" s="15" t="s">
        <v>25</v>
      </c>
      <c r="O4" s="16"/>
    </row>
    <row r="5" spans="1:15" x14ac:dyDescent="0.15">
      <c r="A5" s="126"/>
      <c r="C5" s="4"/>
      <c r="D5" s="127"/>
      <c r="E5" s="127"/>
      <c r="F5" s="18" t="s">
        <v>44</v>
      </c>
      <c r="G5" s="19" t="s">
        <v>45</v>
      </c>
      <c r="H5" s="17"/>
      <c r="I5" s="17"/>
      <c r="J5" s="18" t="s">
        <v>44</v>
      </c>
      <c r="K5" s="18" t="s">
        <v>45</v>
      </c>
      <c r="L5" s="20"/>
      <c r="M5" s="21"/>
      <c r="N5" s="22" t="s">
        <v>44</v>
      </c>
      <c r="O5" s="23" t="s">
        <v>45</v>
      </c>
    </row>
    <row r="6" spans="1:15" ht="14.25" thickBot="1" x14ac:dyDescent="0.2">
      <c r="A6" s="126"/>
      <c r="C6" s="5" t="s">
        <v>30</v>
      </c>
      <c r="D6" s="24"/>
      <c r="E6" s="25" t="s">
        <v>46</v>
      </c>
      <c r="F6" s="26"/>
      <c r="G6" s="27" t="s">
        <v>47</v>
      </c>
      <c r="H6" s="24"/>
      <c r="I6" s="25" t="s">
        <v>46</v>
      </c>
      <c r="J6" s="26"/>
      <c r="K6" s="28" t="s">
        <v>47</v>
      </c>
      <c r="L6" s="29"/>
      <c r="M6" s="25" t="s">
        <v>46</v>
      </c>
      <c r="N6" s="27"/>
      <c r="O6" s="30" t="s">
        <v>47</v>
      </c>
    </row>
    <row r="7" spans="1:15" x14ac:dyDescent="0.15">
      <c r="A7" s="126"/>
      <c r="B7" s="12"/>
      <c r="C7" s="6" t="s">
        <v>26</v>
      </c>
      <c r="D7" s="31">
        <v>14199</v>
      </c>
      <c r="E7" s="32">
        <v>9.5251192400834519</v>
      </c>
      <c r="F7" s="33">
        <v>69257</v>
      </c>
      <c r="G7" s="32">
        <v>20.501898725038625</v>
      </c>
      <c r="H7" s="33">
        <v>7075</v>
      </c>
      <c r="I7" s="32">
        <v>8.4533126232152469</v>
      </c>
      <c r="J7" s="33">
        <v>61180</v>
      </c>
      <c r="K7" s="32">
        <v>11.564236678653154</v>
      </c>
      <c r="L7" s="33">
        <v>21274</v>
      </c>
      <c r="M7" s="32">
        <v>9.1397295114364763</v>
      </c>
      <c r="N7" s="33">
        <v>130437</v>
      </c>
      <c r="O7" s="34">
        <v>16.309789400246864</v>
      </c>
    </row>
    <row r="8" spans="1:15" x14ac:dyDescent="0.15">
      <c r="A8" s="126"/>
      <c r="B8" s="12"/>
      <c r="C8" s="7" t="s">
        <v>27</v>
      </c>
      <c r="D8" s="35">
        <v>15239</v>
      </c>
      <c r="E8" s="32">
        <v>10.222782738195065</v>
      </c>
      <c r="F8" s="33">
        <v>72683</v>
      </c>
      <c r="G8" s="32">
        <v>20.966388288870849</v>
      </c>
      <c r="H8" s="36">
        <v>7515</v>
      </c>
      <c r="I8" s="32">
        <v>8.979031005436406</v>
      </c>
      <c r="J8" s="33">
        <v>65030</v>
      </c>
      <c r="K8" s="32">
        <v>11.556204828540674</v>
      </c>
      <c r="L8" s="33">
        <v>22754</v>
      </c>
      <c r="M8" s="32">
        <v>9.7755666683851459</v>
      </c>
      <c r="N8" s="33">
        <v>137713</v>
      </c>
      <c r="O8" s="34">
        <v>16.522768366094702</v>
      </c>
    </row>
    <row r="9" spans="1:15" x14ac:dyDescent="0.15">
      <c r="A9" s="126"/>
      <c r="B9" s="12"/>
      <c r="C9" s="37" t="s">
        <v>28</v>
      </c>
      <c r="D9" s="35">
        <v>15745</v>
      </c>
      <c r="E9" s="32">
        <v>10.56222286323783</v>
      </c>
      <c r="F9" s="33">
        <v>89386</v>
      </c>
      <c r="G9" s="32">
        <v>17.61461526413532</v>
      </c>
      <c r="H9" s="36">
        <v>7753</v>
      </c>
      <c r="I9" s="32">
        <v>9.2633968576378507</v>
      </c>
      <c r="J9" s="33">
        <v>81194</v>
      </c>
      <c r="K9" s="32">
        <v>9.5487351282114439</v>
      </c>
      <c r="L9" s="33">
        <v>23498</v>
      </c>
      <c r="M9" s="32">
        <v>10.095203725662044</v>
      </c>
      <c r="N9" s="33">
        <v>170580</v>
      </c>
      <c r="O9" s="34">
        <v>13.775354672294524</v>
      </c>
    </row>
    <row r="10" spans="1:15" x14ac:dyDescent="0.15">
      <c r="A10" s="126"/>
      <c r="B10" s="12"/>
      <c r="C10" s="7" t="s">
        <v>31</v>
      </c>
      <c r="D10" s="35">
        <v>9587</v>
      </c>
      <c r="E10" s="32">
        <v>6.4312499580731073</v>
      </c>
      <c r="F10" s="33">
        <v>35276</v>
      </c>
      <c r="G10" s="32">
        <v>27.177117587028011</v>
      </c>
      <c r="H10" s="36">
        <v>6468</v>
      </c>
      <c r="I10" s="32">
        <v>7.7280602186510547</v>
      </c>
      <c r="J10" s="33">
        <v>31587</v>
      </c>
      <c r="K10" s="32">
        <v>20.476778421502516</v>
      </c>
      <c r="L10" s="33">
        <v>16055</v>
      </c>
      <c r="M10" s="32">
        <v>6.8975442937911353</v>
      </c>
      <c r="N10" s="33">
        <v>66863</v>
      </c>
      <c r="O10" s="34">
        <v>24.011785292314137</v>
      </c>
    </row>
    <row r="11" spans="1:15" x14ac:dyDescent="0.15">
      <c r="A11" s="126"/>
      <c r="B11" s="12"/>
      <c r="C11" s="7" t="s">
        <v>32</v>
      </c>
      <c r="D11" s="35">
        <v>6386</v>
      </c>
      <c r="E11" s="32">
        <v>4.2839222105199601</v>
      </c>
      <c r="F11" s="33">
        <v>25324</v>
      </c>
      <c r="G11" s="32">
        <v>25.217185278786918</v>
      </c>
      <c r="H11" s="36">
        <v>3887</v>
      </c>
      <c r="I11" s="32">
        <v>4.6442439811219307</v>
      </c>
      <c r="J11" s="33">
        <v>22464</v>
      </c>
      <c r="K11" s="32">
        <v>17.30324074074074</v>
      </c>
      <c r="L11" s="33">
        <v>10273</v>
      </c>
      <c r="M11" s="32">
        <v>4.4134831846849165</v>
      </c>
      <c r="N11" s="33">
        <v>47788</v>
      </c>
      <c r="O11" s="34">
        <v>21.497028542730394</v>
      </c>
    </row>
    <row r="12" spans="1:15" x14ac:dyDescent="0.15">
      <c r="A12" s="126"/>
      <c r="B12" s="12"/>
      <c r="C12" s="7" t="s">
        <v>33</v>
      </c>
      <c r="D12" s="35">
        <v>8524</v>
      </c>
      <c r="E12" s="32">
        <v>5.7181573633686416</v>
      </c>
      <c r="F12" s="33">
        <v>31418</v>
      </c>
      <c r="G12" s="32">
        <v>27.130944044815074</v>
      </c>
      <c r="H12" s="36">
        <v>5364</v>
      </c>
      <c r="I12" s="32">
        <v>6.4089850050779624</v>
      </c>
      <c r="J12" s="33">
        <v>27801</v>
      </c>
      <c r="K12" s="32">
        <v>19.294269990288118</v>
      </c>
      <c r="L12" s="33">
        <v>13888</v>
      </c>
      <c r="M12" s="32">
        <v>5.9665584025021046</v>
      </c>
      <c r="N12" s="33">
        <v>59219</v>
      </c>
      <c r="O12" s="34">
        <v>23.451932656748678</v>
      </c>
    </row>
    <row r="13" spans="1:15" x14ac:dyDescent="0.15">
      <c r="A13" s="126"/>
      <c r="B13" s="12"/>
      <c r="C13" s="7" t="s">
        <v>34</v>
      </c>
      <c r="D13" s="35">
        <v>4781</v>
      </c>
      <c r="E13" s="32">
        <v>3.2072396004534811</v>
      </c>
      <c r="F13" s="33">
        <v>18739</v>
      </c>
      <c r="G13" s="32">
        <v>25.513634665670526</v>
      </c>
      <c r="H13" s="36">
        <v>3111</v>
      </c>
      <c r="I13" s="32">
        <v>3.7170679252046117</v>
      </c>
      <c r="J13" s="33">
        <v>16487</v>
      </c>
      <c r="K13" s="32">
        <v>18.869412264208162</v>
      </c>
      <c r="L13" s="33">
        <v>7892</v>
      </c>
      <c r="M13" s="32">
        <v>3.390558677458714</v>
      </c>
      <c r="N13" s="33">
        <v>35226</v>
      </c>
      <c r="O13" s="34">
        <v>22.403906205643558</v>
      </c>
    </row>
    <row r="14" spans="1:15" x14ac:dyDescent="0.15">
      <c r="A14" s="126"/>
      <c r="B14" s="12"/>
      <c r="C14" s="7" t="s">
        <v>35</v>
      </c>
      <c r="D14" s="35">
        <v>9286</v>
      </c>
      <c r="E14" s="32">
        <v>6.2293300417927275</v>
      </c>
      <c r="F14" s="33">
        <v>48085</v>
      </c>
      <c r="G14" s="32">
        <v>19.311635645211606</v>
      </c>
      <c r="H14" s="36">
        <v>5337</v>
      </c>
      <c r="I14" s="32">
        <v>6.3767250134416624</v>
      </c>
      <c r="J14" s="33">
        <v>43385</v>
      </c>
      <c r="K14" s="32">
        <v>12.301486688947794</v>
      </c>
      <c r="L14" s="33">
        <v>14623</v>
      </c>
      <c r="M14" s="32">
        <v>6.2823288824732346</v>
      </c>
      <c r="N14" s="33">
        <v>91470</v>
      </c>
      <c r="O14" s="34">
        <v>15.986662293648191</v>
      </c>
    </row>
    <row r="15" spans="1:15" x14ac:dyDescent="0.15">
      <c r="A15" s="126"/>
      <c r="B15" s="12"/>
      <c r="C15" s="7" t="s">
        <v>36</v>
      </c>
      <c r="D15" s="35">
        <v>1326</v>
      </c>
      <c r="E15" s="32">
        <v>0.88952096009230619</v>
      </c>
      <c r="F15" s="33">
        <v>4430</v>
      </c>
      <c r="G15" s="32">
        <v>29.932279909706544</v>
      </c>
      <c r="H15" s="36">
        <v>771</v>
      </c>
      <c r="I15" s="32">
        <v>0.92120198339207837</v>
      </c>
      <c r="J15" s="33">
        <v>3718</v>
      </c>
      <c r="K15" s="32">
        <v>20.736955352339965</v>
      </c>
      <c r="L15" s="33">
        <v>2097</v>
      </c>
      <c r="M15" s="32">
        <v>0.90091251224416136</v>
      </c>
      <c r="N15" s="33">
        <v>8148</v>
      </c>
      <c r="O15" s="34">
        <v>25.736377025036816</v>
      </c>
    </row>
    <row r="16" spans="1:15" x14ac:dyDescent="0.15">
      <c r="A16" s="126"/>
      <c r="B16" s="12"/>
      <c r="C16" s="7" t="s">
        <v>49</v>
      </c>
      <c r="D16" s="35">
        <v>3183</v>
      </c>
      <c r="E16" s="32">
        <v>2.1352528023935227</v>
      </c>
      <c r="F16" s="33">
        <v>10781</v>
      </c>
      <c r="G16" s="32">
        <v>29.524162879139226</v>
      </c>
      <c r="H16" s="36">
        <v>1894</v>
      </c>
      <c r="I16" s="32">
        <v>2.262978672561085</v>
      </c>
      <c r="J16" s="33">
        <v>9211</v>
      </c>
      <c r="K16" s="32">
        <v>20.562371078058842</v>
      </c>
      <c r="L16" s="33">
        <v>5077</v>
      </c>
      <c r="M16" s="32">
        <v>2.1811792201543194</v>
      </c>
      <c r="N16" s="33">
        <v>19992</v>
      </c>
      <c r="O16" s="34">
        <v>25.395158063225292</v>
      </c>
    </row>
    <row r="17" spans="1:15" x14ac:dyDescent="0.15">
      <c r="A17" s="126"/>
      <c r="B17" s="12"/>
      <c r="C17" s="7" t="s">
        <v>37</v>
      </c>
      <c r="D17" s="35">
        <v>2023</v>
      </c>
      <c r="E17" s="32">
        <v>1.3570896698844159</v>
      </c>
      <c r="F17" s="33">
        <v>6940</v>
      </c>
      <c r="G17" s="32">
        <v>29.149855907780982</v>
      </c>
      <c r="H17" s="36">
        <v>1102</v>
      </c>
      <c r="I17" s="32">
        <v>1.3166855845629966</v>
      </c>
      <c r="J17" s="33">
        <v>5766</v>
      </c>
      <c r="K17" s="32">
        <v>19.112036073534515</v>
      </c>
      <c r="L17" s="33">
        <v>3125</v>
      </c>
      <c r="M17" s="32">
        <v>1.3425615645031019</v>
      </c>
      <c r="N17" s="33">
        <v>12706</v>
      </c>
      <c r="O17" s="34">
        <v>24.594679678891861</v>
      </c>
    </row>
    <row r="18" spans="1:15" x14ac:dyDescent="0.15">
      <c r="A18" s="126"/>
      <c r="B18" s="12"/>
      <c r="C18" s="7" t="s">
        <v>38</v>
      </c>
      <c r="D18" s="35">
        <v>6488</v>
      </c>
      <c r="E18" s="32">
        <v>4.3523468997578298</v>
      </c>
      <c r="F18" s="33">
        <v>25869</v>
      </c>
      <c r="G18" s="32">
        <v>25.080211836561134</v>
      </c>
      <c r="H18" s="36">
        <v>3692</v>
      </c>
      <c r="I18" s="32">
        <v>4.411255152637553</v>
      </c>
      <c r="J18" s="33">
        <v>22645</v>
      </c>
      <c r="K18" s="32">
        <v>16.30381982777655</v>
      </c>
      <c r="L18" s="33">
        <v>10180</v>
      </c>
      <c r="M18" s="32">
        <v>4.3735285525253049</v>
      </c>
      <c r="N18" s="33">
        <v>48514</v>
      </c>
      <c r="O18" s="34">
        <v>20.983633590303828</v>
      </c>
    </row>
    <row r="19" spans="1:15" x14ac:dyDescent="0.15">
      <c r="A19" s="126"/>
      <c r="B19" s="12"/>
      <c r="C19" s="7" t="s">
        <v>50</v>
      </c>
      <c r="D19" s="35">
        <v>2159</v>
      </c>
      <c r="E19" s="32">
        <v>1.4483225888682423</v>
      </c>
      <c r="F19" s="33">
        <v>6603</v>
      </c>
      <c r="G19" s="32">
        <v>32.697258821747688</v>
      </c>
      <c r="H19" s="36">
        <v>1152</v>
      </c>
      <c r="I19" s="32">
        <v>1.3764263098154013</v>
      </c>
      <c r="J19" s="33">
        <v>5013</v>
      </c>
      <c r="K19" s="32">
        <v>22.980251346499102</v>
      </c>
      <c r="L19" s="33">
        <v>3311</v>
      </c>
      <c r="M19" s="32">
        <v>1.4224708288223264</v>
      </c>
      <c r="N19" s="33">
        <v>11616</v>
      </c>
      <c r="O19" s="34">
        <v>28.503787878787879</v>
      </c>
    </row>
    <row r="20" spans="1:15" x14ac:dyDescent="0.15">
      <c r="A20" s="126"/>
      <c r="B20" s="12"/>
      <c r="C20" s="7" t="s">
        <v>48</v>
      </c>
      <c r="D20" s="35">
        <v>11787</v>
      </c>
      <c r="E20" s="32">
        <v>7.9070765886938261</v>
      </c>
      <c r="F20" s="33">
        <v>46949</v>
      </c>
      <c r="G20" s="32">
        <v>25.105966048265138</v>
      </c>
      <c r="H20" s="36">
        <v>6622</v>
      </c>
      <c r="I20" s="32">
        <v>7.912061652428461</v>
      </c>
      <c r="J20" s="33">
        <v>41025</v>
      </c>
      <c r="K20" s="32">
        <v>16.141377209018891</v>
      </c>
      <c r="L20" s="33">
        <v>18409</v>
      </c>
      <c r="M20" s="32">
        <v>7.9088690691000334</v>
      </c>
      <c r="N20" s="33">
        <v>87974</v>
      </c>
      <c r="O20" s="34">
        <v>20.92550071612067</v>
      </c>
    </row>
    <row r="21" spans="1:15" x14ac:dyDescent="0.15">
      <c r="A21" s="126"/>
      <c r="B21" s="12"/>
      <c r="C21" s="7" t="s">
        <v>39</v>
      </c>
      <c r="D21" s="35">
        <v>9331</v>
      </c>
      <c r="E21" s="32">
        <v>6.2595174046917874</v>
      </c>
      <c r="F21" s="33">
        <v>38209</v>
      </c>
      <c r="G21" s="32">
        <v>24.420947944201629</v>
      </c>
      <c r="H21" s="36">
        <v>4970</v>
      </c>
      <c r="I21" s="32">
        <v>5.9382280900890132</v>
      </c>
      <c r="J21" s="33">
        <v>33459</v>
      </c>
      <c r="K21" s="32">
        <v>14.854000418422547</v>
      </c>
      <c r="L21" s="33">
        <v>14301</v>
      </c>
      <c r="M21" s="32">
        <v>6.1439913388668357</v>
      </c>
      <c r="N21" s="33">
        <v>71668</v>
      </c>
      <c r="O21" s="34">
        <v>19.954512474186526</v>
      </c>
    </row>
    <row r="22" spans="1:15" x14ac:dyDescent="0.15">
      <c r="A22" s="126"/>
      <c r="B22" s="12"/>
      <c r="C22" s="7" t="s">
        <v>51</v>
      </c>
      <c r="D22" s="35">
        <v>3261</v>
      </c>
      <c r="E22" s="32">
        <v>2.1875775647518934</v>
      </c>
      <c r="F22" s="33">
        <v>11678</v>
      </c>
      <c r="G22" s="32">
        <v>27.92430210652509</v>
      </c>
      <c r="H22" s="36">
        <v>1851</v>
      </c>
      <c r="I22" s="32">
        <v>2.2116016488440171</v>
      </c>
      <c r="J22" s="33">
        <v>9887</v>
      </c>
      <c r="K22" s="32">
        <v>18.721553555173458</v>
      </c>
      <c r="L22" s="33">
        <v>5112</v>
      </c>
      <c r="M22" s="32">
        <v>2.196215909676754</v>
      </c>
      <c r="N22" s="33">
        <v>21565</v>
      </c>
      <c r="O22" s="34">
        <v>23.705077672153955</v>
      </c>
    </row>
    <row r="23" spans="1:15" x14ac:dyDescent="0.15">
      <c r="A23" s="126"/>
      <c r="B23" s="12"/>
      <c r="C23" s="7" t="s">
        <v>40</v>
      </c>
      <c r="D23" s="35">
        <v>2148</v>
      </c>
      <c r="E23" s="32">
        <v>1.4409434557151386</v>
      </c>
      <c r="F23" s="33">
        <v>6731</v>
      </c>
      <c r="G23" s="32">
        <v>31.912048729757835</v>
      </c>
      <c r="H23" s="36">
        <v>1150</v>
      </c>
      <c r="I23" s="32">
        <v>1.3740366808053051</v>
      </c>
      <c r="J23" s="33">
        <v>5656</v>
      </c>
      <c r="K23" s="32">
        <v>20.332390381895333</v>
      </c>
      <c r="L23" s="33">
        <v>3298</v>
      </c>
      <c r="M23" s="32">
        <v>1.4168857727139934</v>
      </c>
      <c r="N23" s="33">
        <v>12387</v>
      </c>
      <c r="O23" s="34">
        <v>26.624687172035198</v>
      </c>
    </row>
    <row r="24" spans="1:15" x14ac:dyDescent="0.15">
      <c r="A24" s="126"/>
      <c r="B24" s="12"/>
      <c r="C24" s="7" t="s">
        <v>41</v>
      </c>
      <c r="D24" s="35">
        <v>3139</v>
      </c>
      <c r="E24" s="32">
        <v>2.1057362697811079</v>
      </c>
      <c r="F24" s="33">
        <v>11021</v>
      </c>
      <c r="G24" s="32">
        <v>28.481988930224116</v>
      </c>
      <c r="H24" s="36">
        <v>1753</v>
      </c>
      <c r="I24" s="32">
        <v>2.0945098273493041</v>
      </c>
      <c r="J24" s="33">
        <v>9266</v>
      </c>
      <c r="K24" s="32">
        <v>18.918627239369741</v>
      </c>
      <c r="L24" s="33">
        <v>4892</v>
      </c>
      <c r="M24" s="32">
        <v>2.1016995755357355</v>
      </c>
      <c r="N24" s="33">
        <v>20287</v>
      </c>
      <c r="O24" s="34">
        <v>24.113964607876966</v>
      </c>
    </row>
    <row r="25" spans="1:15" x14ac:dyDescent="0.15">
      <c r="A25" s="126"/>
      <c r="B25" s="12"/>
      <c r="C25" s="7" t="s">
        <v>42</v>
      </c>
      <c r="D25" s="35">
        <v>5589</v>
      </c>
      <c r="E25" s="32">
        <v>3.749270472063273</v>
      </c>
      <c r="F25" s="33">
        <v>20501</v>
      </c>
      <c r="G25" s="32">
        <v>27.262084776352374</v>
      </c>
      <c r="H25" s="36">
        <v>3689</v>
      </c>
      <c r="I25" s="32">
        <v>4.4076707091224092</v>
      </c>
      <c r="J25" s="33">
        <v>18759</v>
      </c>
      <c r="K25" s="32">
        <v>19.665227357535052</v>
      </c>
      <c r="L25" s="33">
        <v>9278</v>
      </c>
      <c r="M25" s="32">
        <v>3.9860115825471292</v>
      </c>
      <c r="N25" s="33">
        <v>39260</v>
      </c>
      <c r="O25" s="34">
        <v>23.632195618950586</v>
      </c>
    </row>
    <row r="26" spans="1:15" x14ac:dyDescent="0.15">
      <c r="A26" s="126"/>
      <c r="B26" s="12"/>
      <c r="C26" s="7" t="s">
        <v>29</v>
      </c>
      <c r="D26" s="35">
        <v>3546</v>
      </c>
      <c r="E26" s="32">
        <v>2.3787641964459412</v>
      </c>
      <c r="F26" s="33">
        <v>11781</v>
      </c>
      <c r="G26" s="32">
        <v>30.099312452253628</v>
      </c>
      <c r="H26" s="36">
        <v>2653</v>
      </c>
      <c r="I26" s="32">
        <v>3.1698428818925857</v>
      </c>
      <c r="J26" s="33">
        <v>10786</v>
      </c>
      <c r="K26" s="32">
        <v>24.596699425180791</v>
      </c>
      <c r="L26" s="33">
        <v>6199</v>
      </c>
      <c r="M26" s="32">
        <v>2.6632125242735132</v>
      </c>
      <c r="N26" s="33">
        <v>22567</v>
      </c>
      <c r="O26" s="34">
        <v>27.469313599503696</v>
      </c>
    </row>
    <row r="27" spans="1:15" x14ac:dyDescent="0.15">
      <c r="A27" s="126"/>
      <c r="B27" s="12"/>
      <c r="C27" s="7" t="s">
        <v>53</v>
      </c>
      <c r="D27" s="35">
        <v>7016</v>
      </c>
      <c r="E27" s="32">
        <v>4.7065452911068029</v>
      </c>
      <c r="F27" s="33">
        <v>26014</v>
      </c>
      <c r="G27" s="32">
        <v>26.970093026831705</v>
      </c>
      <c r="H27" s="36">
        <v>3639</v>
      </c>
      <c r="I27" s="32">
        <v>4.3479299838700038</v>
      </c>
      <c r="J27" s="33">
        <v>22189</v>
      </c>
      <c r="K27" s="32">
        <v>16.400018026950292</v>
      </c>
      <c r="L27" s="33">
        <v>10655</v>
      </c>
      <c r="M27" s="32">
        <v>4.5775979103297759</v>
      </c>
      <c r="N27" s="33">
        <v>48203</v>
      </c>
      <c r="O27" s="34">
        <v>22.104433334024854</v>
      </c>
    </row>
    <row r="28" spans="1:15" x14ac:dyDescent="0.15">
      <c r="A28" s="126"/>
      <c r="B28" s="12"/>
      <c r="C28" s="7" t="s">
        <v>20</v>
      </c>
      <c r="D28" s="35">
        <v>2596</v>
      </c>
      <c r="E28" s="32">
        <v>1.7414754241324486</v>
      </c>
      <c r="F28" s="33">
        <v>10140</v>
      </c>
      <c r="G28" s="32">
        <v>25.601577909270219</v>
      </c>
      <c r="H28" s="36">
        <v>1371</v>
      </c>
      <c r="I28" s="32">
        <v>1.6380906864209333</v>
      </c>
      <c r="J28" s="33">
        <v>8650</v>
      </c>
      <c r="K28" s="32">
        <v>15.84971098265896</v>
      </c>
      <c r="L28" s="33">
        <v>3967</v>
      </c>
      <c r="M28" s="32">
        <v>1.7043013524428177</v>
      </c>
      <c r="N28" s="33">
        <v>18790</v>
      </c>
      <c r="O28" s="34">
        <v>21.11229377328366</v>
      </c>
    </row>
    <row r="29" spans="1:15" x14ac:dyDescent="0.15">
      <c r="A29" s="126"/>
      <c r="B29" s="12"/>
      <c r="C29" s="7" t="s">
        <v>43</v>
      </c>
      <c r="D29" s="35">
        <v>1753</v>
      </c>
      <c r="E29" s="38">
        <v>1.1759654924900549</v>
      </c>
      <c r="F29" s="33">
        <v>6507</v>
      </c>
      <c r="G29" s="38">
        <v>26.940218226525282</v>
      </c>
      <c r="H29" s="36">
        <v>899</v>
      </c>
      <c r="I29" s="38">
        <v>1.074138240038234</v>
      </c>
      <c r="J29" s="33">
        <v>5233</v>
      </c>
      <c r="K29" s="38">
        <v>17.179438180775847</v>
      </c>
      <c r="L29" s="36">
        <v>2652</v>
      </c>
      <c r="M29" s="38">
        <v>1.1393514460999123</v>
      </c>
      <c r="N29" s="36">
        <v>11740</v>
      </c>
      <c r="O29" s="39">
        <v>22.589437819420784</v>
      </c>
    </row>
    <row r="30" spans="1:15" ht="14.25" thickBot="1" x14ac:dyDescent="0.2">
      <c r="A30" s="126"/>
      <c r="B30" s="12"/>
      <c r="C30" s="40" t="s">
        <v>61</v>
      </c>
      <c r="D30" s="41">
        <v>-23</v>
      </c>
      <c r="E30" s="42"/>
      <c r="F30" s="33">
        <v>-34</v>
      </c>
      <c r="G30" s="42">
        <v>67.64705882352942</v>
      </c>
      <c r="H30" s="43">
        <v>-23</v>
      </c>
      <c r="I30" s="42"/>
      <c r="J30" s="33">
        <v>-21</v>
      </c>
      <c r="K30" s="42">
        <v>109.52380952380953</v>
      </c>
      <c r="L30" s="36">
        <v>-46</v>
      </c>
      <c r="M30" s="42"/>
      <c r="N30" s="43">
        <v>-55</v>
      </c>
      <c r="O30" s="44"/>
    </row>
    <row r="31" spans="1:15" ht="14.25" thickBot="1" x14ac:dyDescent="0.2">
      <c r="C31" s="8" t="s">
        <v>24</v>
      </c>
      <c r="D31" s="45">
        <v>149069</v>
      </c>
      <c r="E31" s="45">
        <v>100.01542909659285</v>
      </c>
      <c r="F31" s="45">
        <v>634288</v>
      </c>
      <c r="G31" s="46">
        <v>23.501784678253411</v>
      </c>
      <c r="H31" s="45">
        <v>83695</v>
      </c>
      <c r="I31" s="45">
        <v>100.02748073361612</v>
      </c>
      <c r="J31" s="45">
        <v>560370</v>
      </c>
      <c r="K31" s="46">
        <v>14.93566750539822</v>
      </c>
      <c r="L31" s="45">
        <v>232764</v>
      </c>
      <c r="M31" s="45">
        <v>100.01976250622948</v>
      </c>
      <c r="N31" s="45">
        <v>1194658</v>
      </c>
      <c r="O31" s="47">
        <v>19.483735094060393</v>
      </c>
    </row>
  </sheetData>
  <mergeCells count="6">
    <mergeCell ref="A4:A30"/>
    <mergeCell ref="D5:E5"/>
    <mergeCell ref="C1:J1"/>
    <mergeCell ref="M3:O3"/>
    <mergeCell ref="D4:G4"/>
    <mergeCell ref="H4:K4"/>
  </mergeCells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workbookViewId="0">
      <selection activeCell="C4" sqref="C4"/>
    </sheetView>
  </sheetViews>
  <sheetFormatPr defaultRowHeight="13.5" x14ac:dyDescent="0.15"/>
  <cols>
    <col min="1" max="2" width="4.25" customWidth="1"/>
  </cols>
  <sheetData>
    <row r="1" spans="1:17" ht="14.25" x14ac:dyDescent="0.15">
      <c r="A1" s="9"/>
      <c r="B1" s="9"/>
      <c r="C1" s="128" t="s">
        <v>54</v>
      </c>
      <c r="D1" s="128"/>
      <c r="E1" s="128"/>
      <c r="F1" s="128"/>
      <c r="G1" s="128"/>
      <c r="H1" s="128"/>
      <c r="I1" s="128"/>
      <c r="J1" s="128"/>
      <c r="K1" s="48"/>
      <c r="L1" s="49"/>
      <c r="M1" s="48"/>
      <c r="N1" s="48"/>
      <c r="O1" s="48"/>
      <c r="P1" s="9"/>
      <c r="Q1" s="9"/>
    </row>
    <row r="2" spans="1:17" ht="17.25" x14ac:dyDescent="0.2">
      <c r="A2" s="9"/>
      <c r="B2" s="9"/>
      <c r="C2" s="1"/>
      <c r="D2" s="2"/>
      <c r="E2" s="2"/>
      <c r="F2" s="2"/>
      <c r="G2" s="2"/>
      <c r="H2" s="2"/>
      <c r="I2" s="2"/>
      <c r="J2" s="2"/>
      <c r="K2" s="48"/>
      <c r="L2" s="49"/>
      <c r="M2" s="48"/>
      <c r="N2" s="48"/>
      <c r="O2" s="48"/>
      <c r="P2" s="9"/>
      <c r="Q2" s="9"/>
    </row>
    <row r="3" spans="1:17" ht="14.25" thickBot="1" x14ac:dyDescent="0.2">
      <c r="A3" s="9"/>
      <c r="B3" s="9"/>
      <c r="C3" s="48"/>
      <c r="D3" s="48"/>
      <c r="E3" s="48"/>
      <c r="F3" s="48"/>
      <c r="G3" s="48"/>
      <c r="H3" s="48"/>
      <c r="I3" s="48"/>
      <c r="J3" s="48"/>
      <c r="K3" s="48"/>
      <c r="L3" s="49"/>
      <c r="M3" s="135"/>
      <c r="N3" s="135"/>
      <c r="O3" s="135"/>
      <c r="P3" s="9"/>
      <c r="Q3" s="9"/>
    </row>
    <row r="4" spans="1:17" ht="13.5" customHeight="1" x14ac:dyDescent="0.15">
      <c r="A4" s="133" t="s">
        <v>57</v>
      </c>
      <c r="B4" s="9"/>
      <c r="C4" s="50" t="s">
        <v>23</v>
      </c>
      <c r="D4" s="130" t="s">
        <v>21</v>
      </c>
      <c r="E4" s="130"/>
      <c r="F4" s="130"/>
      <c r="G4" s="131"/>
      <c r="H4" s="132" t="s">
        <v>22</v>
      </c>
      <c r="I4" s="130"/>
      <c r="J4" s="130"/>
      <c r="K4" s="130"/>
      <c r="L4" s="51"/>
      <c r="M4" s="13"/>
      <c r="N4" s="15" t="s">
        <v>25</v>
      </c>
      <c r="O4" s="16"/>
      <c r="P4" s="9"/>
      <c r="Q4" s="9"/>
    </row>
    <row r="5" spans="1:17" x14ac:dyDescent="0.15">
      <c r="A5" s="134"/>
      <c r="B5" s="9"/>
      <c r="C5" s="52"/>
      <c r="D5" s="127"/>
      <c r="E5" s="127"/>
      <c r="F5" s="18" t="s">
        <v>44</v>
      </c>
      <c r="G5" s="19" t="s">
        <v>45</v>
      </c>
      <c r="H5" s="17"/>
      <c r="I5" s="17"/>
      <c r="J5" s="18" t="s">
        <v>44</v>
      </c>
      <c r="K5" s="18" t="s">
        <v>45</v>
      </c>
      <c r="L5" s="53"/>
      <c r="M5" s="21"/>
      <c r="N5" s="22" t="s">
        <v>44</v>
      </c>
      <c r="O5" s="23" t="s">
        <v>45</v>
      </c>
      <c r="P5" s="9"/>
      <c r="Q5" s="9"/>
    </row>
    <row r="6" spans="1:17" ht="14.25" thickBot="1" x14ac:dyDescent="0.2">
      <c r="A6" s="134"/>
      <c r="B6" s="9"/>
      <c r="C6" s="54" t="s">
        <v>30</v>
      </c>
      <c r="D6" s="24"/>
      <c r="E6" s="25" t="s">
        <v>46</v>
      </c>
      <c r="F6" s="26"/>
      <c r="G6" s="27" t="s">
        <v>47</v>
      </c>
      <c r="H6" s="24"/>
      <c r="I6" s="25" t="s">
        <v>46</v>
      </c>
      <c r="J6" s="26"/>
      <c r="K6" s="28" t="s">
        <v>47</v>
      </c>
      <c r="L6" s="55"/>
      <c r="M6" s="25" t="s">
        <v>46</v>
      </c>
      <c r="N6" s="27"/>
      <c r="O6" s="30" t="s">
        <v>47</v>
      </c>
      <c r="P6" s="9"/>
      <c r="Q6" s="9"/>
    </row>
    <row r="7" spans="1:17" x14ac:dyDescent="0.15">
      <c r="A7" s="134"/>
      <c r="B7" s="9"/>
      <c r="C7" s="56" t="s">
        <v>26</v>
      </c>
      <c r="D7" s="31">
        <v>6299</v>
      </c>
      <c r="E7" s="32">
        <v>12.417939871858058</v>
      </c>
      <c r="F7" s="33">
        <v>69257</v>
      </c>
      <c r="G7" s="32">
        <v>9.0951095196153471</v>
      </c>
      <c r="H7" s="33">
        <v>5274</v>
      </c>
      <c r="I7" s="32">
        <v>11.309345113007677</v>
      </c>
      <c r="J7" s="33">
        <v>61180</v>
      </c>
      <c r="K7" s="32">
        <v>8.6204642039882309</v>
      </c>
      <c r="L7" s="57">
        <v>11573</v>
      </c>
      <c r="M7" s="32">
        <v>11.886933924958145</v>
      </c>
      <c r="N7" s="33">
        <v>130437</v>
      </c>
      <c r="O7" s="34">
        <v>8.8724825011308148</v>
      </c>
      <c r="P7" s="9"/>
      <c r="Q7" s="10"/>
    </row>
    <row r="8" spans="1:17" x14ac:dyDescent="0.15">
      <c r="A8" s="134"/>
      <c r="B8" s="9"/>
      <c r="C8" s="58" t="s">
        <v>27</v>
      </c>
      <c r="D8" s="35">
        <v>5481</v>
      </c>
      <c r="E8" s="32">
        <v>10.80532281912272</v>
      </c>
      <c r="F8" s="33">
        <v>72683</v>
      </c>
      <c r="G8" s="32">
        <v>7.5409655627863463</v>
      </c>
      <c r="H8" s="36">
        <v>5166</v>
      </c>
      <c r="I8" s="32">
        <v>11.07775442809967</v>
      </c>
      <c r="J8" s="33">
        <v>65030</v>
      </c>
      <c r="K8" s="32">
        <v>7.9440258342303549</v>
      </c>
      <c r="L8" s="57">
        <v>10647</v>
      </c>
      <c r="M8" s="32">
        <v>10.935814870736142</v>
      </c>
      <c r="N8" s="33">
        <v>137713</v>
      </c>
      <c r="O8" s="34">
        <v>7.7312962465417208</v>
      </c>
      <c r="P8" s="9"/>
      <c r="Q8" s="10"/>
    </row>
    <row r="9" spans="1:17" x14ac:dyDescent="0.15">
      <c r="A9" s="134"/>
      <c r="B9" s="9"/>
      <c r="C9" s="59" t="s">
        <v>28</v>
      </c>
      <c r="D9" s="35">
        <v>7374</v>
      </c>
      <c r="E9" s="32">
        <v>14.537210448496795</v>
      </c>
      <c r="F9" s="33">
        <v>89386</v>
      </c>
      <c r="G9" s="32">
        <v>8.2496140335175543</v>
      </c>
      <c r="H9" s="36">
        <v>6768</v>
      </c>
      <c r="I9" s="32">
        <v>14.513016254235108</v>
      </c>
      <c r="J9" s="33">
        <v>81194</v>
      </c>
      <c r="K9" s="32">
        <v>8.3355912998497423</v>
      </c>
      <c r="L9" s="57">
        <v>14142</v>
      </c>
      <c r="M9" s="32">
        <v>14.525621668258712</v>
      </c>
      <c r="N9" s="33">
        <v>170580</v>
      </c>
      <c r="O9" s="34">
        <v>8.2905381639113607</v>
      </c>
      <c r="P9" s="9"/>
      <c r="Q9" s="10"/>
    </row>
    <row r="10" spans="1:17" x14ac:dyDescent="0.15">
      <c r="A10" s="134"/>
      <c r="B10" s="9"/>
      <c r="C10" s="58" t="s">
        <v>31</v>
      </c>
      <c r="D10" s="35">
        <v>3120</v>
      </c>
      <c r="E10" s="32">
        <v>6.1508132084770821</v>
      </c>
      <c r="F10" s="33">
        <v>35276</v>
      </c>
      <c r="G10" s="32">
        <v>8.8445401973012814</v>
      </c>
      <c r="H10" s="36">
        <v>2995</v>
      </c>
      <c r="I10" s="32">
        <v>6.4223527898100095</v>
      </c>
      <c r="J10" s="33">
        <v>31587</v>
      </c>
      <c r="K10" s="32">
        <v>9.4817488207173835</v>
      </c>
      <c r="L10" s="57">
        <v>6115</v>
      </c>
      <c r="M10" s="32">
        <v>6.2808779876539402</v>
      </c>
      <c r="N10" s="33">
        <v>66863</v>
      </c>
      <c r="O10" s="34">
        <v>9.1455663072252218</v>
      </c>
      <c r="P10" s="9"/>
      <c r="Q10" s="10"/>
    </row>
    <row r="11" spans="1:17" x14ac:dyDescent="0.15">
      <c r="A11" s="134"/>
      <c r="B11" s="9"/>
      <c r="C11" s="58" t="s">
        <v>32</v>
      </c>
      <c r="D11" s="35">
        <v>1907</v>
      </c>
      <c r="E11" s="32">
        <v>3.759487432232627</v>
      </c>
      <c r="F11" s="33">
        <v>25324</v>
      </c>
      <c r="G11" s="32">
        <v>7.5304059390301683</v>
      </c>
      <c r="H11" s="36">
        <v>1805</v>
      </c>
      <c r="I11" s="32">
        <v>3.8705665394347473</v>
      </c>
      <c r="J11" s="33">
        <v>22464</v>
      </c>
      <c r="K11" s="32">
        <v>8.0350783475783469</v>
      </c>
      <c r="L11" s="57">
        <v>3712</v>
      </c>
      <c r="M11" s="32">
        <v>3.812693228155589</v>
      </c>
      <c r="N11" s="33">
        <v>47788</v>
      </c>
      <c r="O11" s="34">
        <v>7.7676404118188671</v>
      </c>
      <c r="P11" s="9"/>
      <c r="Q11" s="10"/>
    </row>
    <row r="12" spans="1:17" x14ac:dyDescent="0.15">
      <c r="A12" s="134"/>
      <c r="B12" s="9"/>
      <c r="C12" s="58" t="s">
        <v>33</v>
      </c>
      <c r="D12" s="35">
        <v>2741</v>
      </c>
      <c r="E12" s="32">
        <v>5.4036471168063089</v>
      </c>
      <c r="F12" s="33">
        <v>31418</v>
      </c>
      <c r="G12" s="32">
        <v>8.7242981730218343</v>
      </c>
      <c r="H12" s="36">
        <v>2508</v>
      </c>
      <c r="I12" s="32">
        <v>5.3780503495303851</v>
      </c>
      <c r="J12" s="33">
        <v>27801</v>
      </c>
      <c r="K12" s="32">
        <v>9.0212582281212903</v>
      </c>
      <c r="L12" s="57">
        <v>5249</v>
      </c>
      <c r="M12" s="32">
        <v>5.3913865179387628</v>
      </c>
      <c r="N12" s="33">
        <v>59219</v>
      </c>
      <c r="O12" s="34">
        <v>8.8637092824937938</v>
      </c>
      <c r="P12" s="9"/>
      <c r="Q12" s="10"/>
    </row>
    <row r="13" spans="1:17" x14ac:dyDescent="0.15">
      <c r="A13" s="134"/>
      <c r="B13" s="9"/>
      <c r="C13" s="58" t="s">
        <v>34</v>
      </c>
      <c r="D13" s="35">
        <v>1779</v>
      </c>
      <c r="E13" s="32">
        <v>3.5071463775258751</v>
      </c>
      <c r="F13" s="33">
        <v>18739</v>
      </c>
      <c r="G13" s="32">
        <v>9.4935695608090072</v>
      </c>
      <c r="H13" s="36">
        <v>1580</v>
      </c>
      <c r="I13" s="32">
        <v>3.3880859458763992</v>
      </c>
      <c r="J13" s="33">
        <v>16487</v>
      </c>
      <c r="K13" s="32">
        <v>9.5833080608964636</v>
      </c>
      <c r="L13" s="57">
        <v>3359</v>
      </c>
      <c r="M13" s="32">
        <v>3.4501176059737673</v>
      </c>
      <c r="N13" s="33">
        <v>35226</v>
      </c>
      <c r="O13" s="34">
        <v>9.535570317379209</v>
      </c>
      <c r="P13" s="9"/>
      <c r="Q13" s="10"/>
    </row>
    <row r="14" spans="1:17" x14ac:dyDescent="0.15">
      <c r="A14" s="134"/>
      <c r="B14" s="9"/>
      <c r="C14" s="58" t="s">
        <v>35</v>
      </c>
      <c r="D14" s="35">
        <v>4134</v>
      </c>
      <c r="E14" s="32">
        <v>8.1498275012321351</v>
      </c>
      <c r="F14" s="33">
        <v>48085</v>
      </c>
      <c r="G14" s="32">
        <v>8.597275657689508</v>
      </c>
      <c r="H14" s="36">
        <v>3632</v>
      </c>
      <c r="I14" s="32">
        <v>7.7883089591285328</v>
      </c>
      <c r="J14" s="33">
        <v>43385</v>
      </c>
      <c r="K14" s="32">
        <v>8.3715569897429987</v>
      </c>
      <c r="L14" s="57">
        <v>7766</v>
      </c>
      <c r="M14" s="32">
        <v>7.9766636880000821</v>
      </c>
      <c r="N14" s="33">
        <v>91470</v>
      </c>
      <c r="O14" s="34">
        <v>8.4902153711599428</v>
      </c>
      <c r="P14" s="9"/>
      <c r="Q14" s="10"/>
    </row>
    <row r="15" spans="1:17" x14ac:dyDescent="0.15">
      <c r="A15" s="134"/>
      <c r="B15" s="9"/>
      <c r="C15" s="58" t="s">
        <v>36</v>
      </c>
      <c r="D15" s="35">
        <v>284</v>
      </c>
      <c r="E15" s="32">
        <v>0.55988171513060625</v>
      </c>
      <c r="F15" s="33">
        <v>4430</v>
      </c>
      <c r="G15" s="32">
        <v>6.4108352144469531</v>
      </c>
      <c r="H15" s="36">
        <v>279</v>
      </c>
      <c r="I15" s="32">
        <v>0.59827593601235152</v>
      </c>
      <c r="J15" s="33">
        <v>3718</v>
      </c>
      <c r="K15" s="32">
        <v>7.5040344271113497</v>
      </c>
      <c r="L15" s="57">
        <v>563</v>
      </c>
      <c r="M15" s="32">
        <v>0.57827216795571035</v>
      </c>
      <c r="N15" s="33">
        <v>8148</v>
      </c>
      <c r="O15" s="34">
        <v>6.9096710849288172</v>
      </c>
      <c r="P15" s="9"/>
      <c r="Q15" s="10"/>
    </row>
    <row r="16" spans="1:17" x14ac:dyDescent="0.15">
      <c r="A16" s="134"/>
      <c r="B16" s="9"/>
      <c r="C16" s="58" t="s">
        <v>49</v>
      </c>
      <c r="D16" s="35">
        <v>827</v>
      </c>
      <c r="E16" s="32">
        <v>1.6303597831444063</v>
      </c>
      <c r="F16" s="33">
        <v>10781</v>
      </c>
      <c r="G16" s="32">
        <v>7.6709025136814768</v>
      </c>
      <c r="H16" s="36">
        <v>738</v>
      </c>
      <c r="I16" s="32">
        <v>1.5825363468713813</v>
      </c>
      <c r="J16" s="33">
        <v>9211</v>
      </c>
      <c r="K16" s="32">
        <v>8.0121593746607331</v>
      </c>
      <c r="L16" s="57">
        <v>1565</v>
      </c>
      <c r="M16" s="32">
        <v>1.6074528292196921</v>
      </c>
      <c r="N16" s="33">
        <v>19992</v>
      </c>
      <c r="O16" s="34">
        <v>7.8281312525009996</v>
      </c>
      <c r="P16" s="9"/>
      <c r="Q16" s="10"/>
    </row>
    <row r="17" spans="1:17" x14ac:dyDescent="0.15">
      <c r="A17" s="134"/>
      <c r="B17" s="9"/>
      <c r="C17" s="58" t="s">
        <v>37</v>
      </c>
      <c r="D17" s="35">
        <v>560</v>
      </c>
      <c r="E17" s="32">
        <v>1.1039921143420404</v>
      </c>
      <c r="F17" s="33">
        <v>6940</v>
      </c>
      <c r="G17" s="32">
        <v>8.0691642651296824</v>
      </c>
      <c r="H17" s="36">
        <v>497</v>
      </c>
      <c r="I17" s="32">
        <v>1.0657460222155508</v>
      </c>
      <c r="J17" s="33">
        <v>5766</v>
      </c>
      <c r="K17" s="32">
        <v>8.6194935830731865</v>
      </c>
      <c r="L17" s="57">
        <v>1057</v>
      </c>
      <c r="M17" s="32">
        <v>1.0856726137285717</v>
      </c>
      <c r="N17" s="33">
        <v>12706</v>
      </c>
      <c r="O17" s="34">
        <v>8.3189044545883828</v>
      </c>
      <c r="P17" s="9"/>
      <c r="Q17" s="10"/>
    </row>
    <row r="18" spans="1:17" x14ac:dyDescent="0.15">
      <c r="A18" s="134"/>
      <c r="B18" s="9"/>
      <c r="C18" s="58" t="s">
        <v>38</v>
      </c>
      <c r="D18" s="35">
        <v>2124</v>
      </c>
      <c r="E18" s="32">
        <v>4.1872843765401671</v>
      </c>
      <c r="F18" s="33">
        <v>25869</v>
      </c>
      <c r="G18" s="32">
        <v>8.2105995593181031</v>
      </c>
      <c r="H18" s="36">
        <v>1903</v>
      </c>
      <c r="I18" s="32">
        <v>4.0807136424068275</v>
      </c>
      <c r="J18" s="33">
        <v>22645</v>
      </c>
      <c r="K18" s="32">
        <v>8.4036211084124535</v>
      </c>
      <c r="L18" s="57">
        <v>4027</v>
      </c>
      <c r="M18" s="32">
        <v>4.1362380468164224</v>
      </c>
      <c r="N18" s="33">
        <v>48514</v>
      </c>
      <c r="O18" s="34">
        <v>8.3006967061054535</v>
      </c>
      <c r="P18" s="9"/>
      <c r="Q18" s="10"/>
    </row>
    <row r="19" spans="1:17" x14ac:dyDescent="0.15">
      <c r="A19" s="134"/>
      <c r="B19" s="9"/>
      <c r="C19" s="58" t="s">
        <v>50</v>
      </c>
      <c r="D19" s="35">
        <v>545</v>
      </c>
      <c r="E19" s="32">
        <v>1.0744208969935929</v>
      </c>
      <c r="F19" s="33">
        <v>6603</v>
      </c>
      <c r="G19" s="32">
        <v>8.253824019385128</v>
      </c>
      <c r="H19" s="36">
        <v>426</v>
      </c>
      <c r="I19" s="32">
        <v>0.91349659047047227</v>
      </c>
      <c r="J19" s="33">
        <v>5013</v>
      </c>
      <c r="K19" s="32">
        <v>8.4979054458408143</v>
      </c>
      <c r="L19" s="57">
        <v>971</v>
      </c>
      <c r="M19" s="32">
        <v>0.99733974260212199</v>
      </c>
      <c r="N19" s="33">
        <v>11616</v>
      </c>
      <c r="O19" s="34">
        <v>8.3591597796143251</v>
      </c>
      <c r="P19" s="9"/>
      <c r="Q19" s="10"/>
    </row>
    <row r="20" spans="1:17" x14ac:dyDescent="0.15">
      <c r="A20" s="134"/>
      <c r="B20" s="9"/>
      <c r="C20" s="58" t="s">
        <v>48</v>
      </c>
      <c r="D20" s="35">
        <v>3705</v>
      </c>
      <c r="E20" s="32">
        <v>7.3040906850665346</v>
      </c>
      <c r="F20" s="33">
        <v>46949</v>
      </c>
      <c r="G20" s="32">
        <v>7.8915418858761637</v>
      </c>
      <c r="H20" s="36">
        <v>3490</v>
      </c>
      <c r="I20" s="32">
        <v>7.4838100956383755</v>
      </c>
      <c r="J20" s="33">
        <v>41025</v>
      </c>
      <c r="K20" s="32">
        <v>8.5070079219987811</v>
      </c>
      <c r="L20" s="57">
        <v>7195</v>
      </c>
      <c r="M20" s="32">
        <v>7.3901745087767949</v>
      </c>
      <c r="N20" s="33">
        <v>87974</v>
      </c>
      <c r="O20" s="34">
        <v>8.1785527542228387</v>
      </c>
      <c r="P20" s="9"/>
      <c r="Q20" s="10"/>
    </row>
    <row r="21" spans="1:17" x14ac:dyDescent="0.15">
      <c r="A21" s="134"/>
      <c r="B21" s="9"/>
      <c r="C21" s="58" t="s">
        <v>39</v>
      </c>
      <c r="D21" s="35">
        <v>2681</v>
      </c>
      <c r="E21" s="32">
        <v>5.285362247412519</v>
      </c>
      <c r="F21" s="33">
        <v>38209</v>
      </c>
      <c r="G21" s="32">
        <v>7.0166714648381268</v>
      </c>
      <c r="H21" s="36">
        <v>2667</v>
      </c>
      <c r="I21" s="32">
        <v>5.7190033023116182</v>
      </c>
      <c r="J21" s="33">
        <v>33459</v>
      </c>
      <c r="K21" s="32">
        <v>7.9709495203084373</v>
      </c>
      <c r="L21" s="57">
        <v>5348</v>
      </c>
      <c r="M21" s="32">
        <v>5.4930720323750242</v>
      </c>
      <c r="N21" s="33">
        <v>71668</v>
      </c>
      <c r="O21" s="34">
        <v>7.4621867500139532</v>
      </c>
      <c r="P21" s="9"/>
      <c r="Q21" s="10"/>
    </row>
    <row r="22" spans="1:17" x14ac:dyDescent="0.15">
      <c r="A22" s="134"/>
      <c r="B22" s="9"/>
      <c r="C22" s="58" t="s">
        <v>51</v>
      </c>
      <c r="D22" s="35">
        <v>834</v>
      </c>
      <c r="E22" s="32">
        <v>1.6441596845736817</v>
      </c>
      <c r="F22" s="33">
        <v>11678</v>
      </c>
      <c r="G22" s="32">
        <v>7.1416338414112008</v>
      </c>
      <c r="H22" s="36">
        <v>771</v>
      </c>
      <c r="I22" s="32">
        <v>1.6533001672599392</v>
      </c>
      <c r="J22" s="33">
        <v>9887</v>
      </c>
      <c r="K22" s="32">
        <v>7.7981187417821385</v>
      </c>
      <c r="L22" s="57">
        <v>1605</v>
      </c>
      <c r="M22" s="32">
        <v>1.6485378855575754</v>
      </c>
      <c r="N22" s="33">
        <v>21565</v>
      </c>
      <c r="O22" s="34">
        <v>7.4426153489450506</v>
      </c>
      <c r="P22" s="9"/>
      <c r="Q22" s="10"/>
    </row>
    <row r="23" spans="1:17" x14ac:dyDescent="0.15">
      <c r="A23" s="134"/>
      <c r="B23" s="9"/>
      <c r="C23" s="58" t="s">
        <v>40</v>
      </c>
      <c r="D23" s="35">
        <v>454</v>
      </c>
      <c r="E23" s="32">
        <v>0.89502217841301124</v>
      </c>
      <c r="F23" s="33">
        <v>6731</v>
      </c>
      <c r="G23" s="32">
        <v>6.7449116030307534</v>
      </c>
      <c r="H23" s="36">
        <v>439</v>
      </c>
      <c r="I23" s="32">
        <v>0.94137324698717673</v>
      </c>
      <c r="J23" s="33">
        <v>5656</v>
      </c>
      <c r="K23" s="32">
        <v>7.7616690240452622</v>
      </c>
      <c r="L23" s="57">
        <v>893</v>
      </c>
      <c r="M23" s="32">
        <v>0.91722388274324917</v>
      </c>
      <c r="N23" s="33">
        <v>12387</v>
      </c>
      <c r="O23" s="34">
        <v>7.2091709049810282</v>
      </c>
      <c r="P23" s="9"/>
      <c r="Q23" s="10"/>
    </row>
    <row r="24" spans="1:17" x14ac:dyDescent="0.15">
      <c r="A24" s="134"/>
      <c r="B24" s="9"/>
      <c r="C24" s="58" t="s">
        <v>41</v>
      </c>
      <c r="D24" s="35">
        <v>826</v>
      </c>
      <c r="E24" s="32">
        <v>1.6283883686545098</v>
      </c>
      <c r="F24" s="33">
        <v>11021</v>
      </c>
      <c r="G24" s="32">
        <v>7.4947826875964072</v>
      </c>
      <c r="H24" s="36">
        <v>736</v>
      </c>
      <c r="I24" s="32">
        <v>1.5782476304841961</v>
      </c>
      <c r="J24" s="33">
        <v>9266</v>
      </c>
      <c r="K24" s="32">
        <v>7.9430174832721772</v>
      </c>
      <c r="L24" s="57">
        <v>1562</v>
      </c>
      <c r="M24" s="32">
        <v>1.6043714499943507</v>
      </c>
      <c r="N24" s="33">
        <v>20287</v>
      </c>
      <c r="O24" s="34">
        <v>7.6995120027603878</v>
      </c>
      <c r="P24" s="9"/>
      <c r="Q24" s="10"/>
    </row>
    <row r="25" spans="1:17" x14ac:dyDescent="0.15">
      <c r="A25" s="134"/>
      <c r="B25" s="9"/>
      <c r="C25" s="58" t="s">
        <v>42</v>
      </c>
      <c r="D25" s="35">
        <v>1242</v>
      </c>
      <c r="E25" s="32">
        <v>2.4484967964514537</v>
      </c>
      <c r="F25" s="33">
        <v>20501</v>
      </c>
      <c r="G25" s="32">
        <v>6.0582410614116382</v>
      </c>
      <c r="H25" s="36">
        <v>1286</v>
      </c>
      <c r="I25" s="32">
        <v>2.7576446369601579</v>
      </c>
      <c r="J25" s="33">
        <v>18759</v>
      </c>
      <c r="K25" s="32">
        <v>6.8553760861453163</v>
      </c>
      <c r="L25" s="57">
        <v>2528</v>
      </c>
      <c r="M25" s="32">
        <v>2.5965755605542373</v>
      </c>
      <c r="N25" s="33">
        <v>39260</v>
      </c>
      <c r="O25" s="34">
        <v>6.4391237901171685</v>
      </c>
      <c r="P25" s="9"/>
      <c r="Q25" s="10"/>
    </row>
    <row r="26" spans="1:17" x14ac:dyDescent="0.15">
      <c r="A26" s="134"/>
      <c r="B26" s="9"/>
      <c r="C26" s="58" t="s">
        <v>29</v>
      </c>
      <c r="D26" s="35">
        <v>664</v>
      </c>
      <c r="E26" s="32">
        <v>1.3090192212912763</v>
      </c>
      <c r="F26" s="33">
        <v>11781</v>
      </c>
      <c r="G26" s="32">
        <v>5.6361938714879889</v>
      </c>
      <c r="H26" s="36">
        <v>664</v>
      </c>
      <c r="I26" s="32">
        <v>1.4238538405455248</v>
      </c>
      <c r="J26" s="33">
        <v>10786</v>
      </c>
      <c r="K26" s="32">
        <v>6.1561283144817356</v>
      </c>
      <c r="L26" s="57">
        <v>1328</v>
      </c>
      <c r="M26" s="32">
        <v>1.3640238704177323</v>
      </c>
      <c r="N26" s="33">
        <v>22567</v>
      </c>
      <c r="O26" s="34">
        <v>5.8846988966189571</v>
      </c>
      <c r="P26" s="9"/>
      <c r="Q26" s="10"/>
    </row>
    <row r="27" spans="1:17" x14ac:dyDescent="0.15">
      <c r="A27" s="134"/>
      <c r="B27" s="9"/>
      <c r="C27" s="58" t="s">
        <v>53</v>
      </c>
      <c r="D27" s="35">
        <v>1871</v>
      </c>
      <c r="E27" s="32">
        <v>3.6885165105963527</v>
      </c>
      <c r="F27" s="33">
        <v>26014</v>
      </c>
      <c r="G27" s="32">
        <v>7.192281079418775</v>
      </c>
      <c r="H27" s="36">
        <v>1823</v>
      </c>
      <c r="I27" s="32">
        <v>3.9091649869194152</v>
      </c>
      <c r="J27" s="33">
        <v>22189</v>
      </c>
      <c r="K27" s="32">
        <v>8.215782594979494</v>
      </c>
      <c r="L27" s="57">
        <v>3694</v>
      </c>
      <c r="M27" s="32">
        <v>3.7942049528035411</v>
      </c>
      <c r="N27" s="33">
        <v>48203</v>
      </c>
      <c r="O27" s="34">
        <v>7.6634234383752053</v>
      </c>
      <c r="P27" s="9"/>
      <c r="Q27" s="10"/>
    </row>
    <row r="28" spans="1:17" x14ac:dyDescent="0.15">
      <c r="A28" s="134"/>
      <c r="B28" s="9"/>
      <c r="C28" s="58" t="s">
        <v>20</v>
      </c>
      <c r="D28" s="35">
        <v>749</v>
      </c>
      <c r="E28" s="32">
        <v>1.476589452932479</v>
      </c>
      <c r="F28" s="33">
        <v>10140</v>
      </c>
      <c r="G28" s="32">
        <v>7.3865877712031551</v>
      </c>
      <c r="H28" s="36">
        <v>781</v>
      </c>
      <c r="I28" s="32">
        <v>1.6747437491958659</v>
      </c>
      <c r="J28" s="33">
        <v>8650</v>
      </c>
      <c r="K28" s="32">
        <v>9.0289017341040463</v>
      </c>
      <c r="L28" s="57">
        <v>1530</v>
      </c>
      <c r="M28" s="32">
        <v>1.5715034049240442</v>
      </c>
      <c r="N28" s="33">
        <v>18790</v>
      </c>
      <c r="O28" s="34">
        <v>8.1426290580095788</v>
      </c>
      <c r="P28" s="9"/>
      <c r="Q28" s="10"/>
    </row>
    <row r="29" spans="1:17" x14ac:dyDescent="0.15">
      <c r="A29" s="134"/>
      <c r="B29" s="9"/>
      <c r="C29" s="58" t="s">
        <v>43</v>
      </c>
      <c r="D29" s="35">
        <v>524</v>
      </c>
      <c r="E29" s="38">
        <v>1.0330211927057664</v>
      </c>
      <c r="F29" s="33">
        <v>6507</v>
      </c>
      <c r="G29" s="38">
        <v>8.0528661441524516</v>
      </c>
      <c r="H29" s="36">
        <v>406</v>
      </c>
      <c r="I29" s="38">
        <v>0.87060942659861906</v>
      </c>
      <c r="J29" s="33">
        <v>5233</v>
      </c>
      <c r="K29" s="38">
        <v>7.7584559526084469</v>
      </c>
      <c r="L29" s="60">
        <v>930</v>
      </c>
      <c r="M29" s="38">
        <v>0.95522755985579144</v>
      </c>
      <c r="N29" s="36">
        <v>11740</v>
      </c>
      <c r="O29" s="39">
        <v>7.9216354344122664</v>
      </c>
      <c r="P29" s="9"/>
      <c r="Q29" s="10"/>
    </row>
    <row r="30" spans="1:17" ht="14.25" thickBot="1" x14ac:dyDescent="0.2">
      <c r="A30" s="134"/>
      <c r="B30" s="9"/>
      <c r="C30" s="61" t="s">
        <v>60</v>
      </c>
      <c r="D30" s="41"/>
      <c r="E30" s="38"/>
      <c r="F30" s="33">
        <v>-34</v>
      </c>
      <c r="G30" s="62"/>
      <c r="H30" s="43"/>
      <c r="I30" s="63"/>
      <c r="J30" s="33">
        <v>-21</v>
      </c>
      <c r="K30" s="62"/>
      <c r="L30" s="64">
        <v>0</v>
      </c>
      <c r="M30" s="63"/>
      <c r="N30" s="43">
        <v>-55</v>
      </c>
      <c r="O30" s="65"/>
      <c r="P30" s="9"/>
      <c r="Q30" s="9"/>
    </row>
    <row r="31" spans="1:17" ht="14.25" thickBot="1" x14ac:dyDescent="0.2">
      <c r="C31" s="66" t="s">
        <v>24</v>
      </c>
      <c r="D31" s="45">
        <v>50725</v>
      </c>
      <c r="E31" s="45">
        <v>100</v>
      </c>
      <c r="F31" s="45">
        <v>634288</v>
      </c>
      <c r="G31" s="46">
        <v>7.9971558661049862</v>
      </c>
      <c r="H31" s="45">
        <v>46634</v>
      </c>
      <c r="I31" s="45">
        <v>100</v>
      </c>
      <c r="J31" s="67">
        <v>560370</v>
      </c>
      <c r="K31" s="46">
        <v>8.3220015347002878</v>
      </c>
      <c r="L31" s="67">
        <v>97359</v>
      </c>
      <c r="M31" s="67">
        <v>100</v>
      </c>
      <c r="N31" s="67">
        <v>1194658</v>
      </c>
      <c r="O31" s="47">
        <v>8.1495289865384066</v>
      </c>
    </row>
    <row r="32" spans="1:17" x14ac:dyDescent="0.15">
      <c r="A32" s="9"/>
      <c r="B32" s="9"/>
      <c r="C32" s="9"/>
      <c r="D32" s="11"/>
      <c r="E32" s="9"/>
      <c r="F32" s="9"/>
      <c r="G32" s="9"/>
      <c r="H32" s="11"/>
      <c r="I32" s="9"/>
      <c r="J32" s="9"/>
      <c r="K32" s="9"/>
      <c r="L32" s="11"/>
      <c r="M32" s="9"/>
      <c r="N32" s="9"/>
      <c r="O32" s="9"/>
      <c r="P32" s="9"/>
      <c r="Q32" s="9"/>
    </row>
  </sheetData>
  <mergeCells count="6">
    <mergeCell ref="A4:A30"/>
    <mergeCell ref="D5:E5"/>
    <mergeCell ref="C1:J1"/>
    <mergeCell ref="M3:O3"/>
    <mergeCell ref="D4:G4"/>
    <mergeCell ref="H4:K4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(P023)署別高齢者</vt:lpstr>
      <vt:lpstr>免許統計から貼り付け（高齢）</vt:lpstr>
      <vt:lpstr>免許統計から貼り付け（若者）</vt:lpstr>
      <vt:lpstr>'(P023)署別高齢者'!Print_Area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2026-02-27T01:54:26Z</dcterms:created>
  <dcterms:modified xsi:type="dcterms:W3CDTF">2026-02-27T01:54:26Z</dcterms:modified>
</cp:coreProperties>
</file>