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amaoka-shinji\Downloads\"/>
    </mc:Choice>
  </mc:AlternateContent>
  <xr:revisionPtr revIDLastSave="0" documentId="13_ncr:1_{D8765381-1A17-4CCC-8C67-49E6521F10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29" i="1"/>
  <c r="F29" i="1"/>
  <c r="E29" i="1"/>
  <c r="C29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5" i="1"/>
  <c r="G29" i="1" l="1"/>
  <c r="D29" i="1"/>
</calcChain>
</file>

<file path=xl/sharedStrings.xml><?xml version="1.0" encoding="utf-8"?>
<sst xmlns="http://schemas.openxmlformats.org/spreadsheetml/2006/main" count="37" uniqueCount="34">
  <si>
    <t>地区名</t>
    <rPh sb="0" eb="2">
      <t>チク</t>
    </rPh>
    <rPh sb="2" eb="3">
      <t>メイ</t>
    </rPh>
    <phoneticPr fontId="3"/>
  </si>
  <si>
    <t>長浜</t>
    <rPh sb="0" eb="2">
      <t>ナガハマ</t>
    </rPh>
    <phoneticPr fontId="3"/>
  </si>
  <si>
    <t>六荘</t>
    <rPh sb="0" eb="1">
      <t>ロク</t>
    </rPh>
    <rPh sb="1" eb="2">
      <t>ソウ</t>
    </rPh>
    <phoneticPr fontId="3"/>
  </si>
  <si>
    <t>南郷里</t>
    <rPh sb="0" eb="3">
      <t>ナンゴウリ</t>
    </rPh>
    <phoneticPr fontId="3"/>
  </si>
  <si>
    <t>神照</t>
    <rPh sb="0" eb="1">
      <t>カミ</t>
    </rPh>
    <rPh sb="1" eb="2">
      <t>テル</t>
    </rPh>
    <phoneticPr fontId="3"/>
  </si>
  <si>
    <t>北郷里</t>
    <rPh sb="0" eb="2">
      <t>キタゴウ</t>
    </rPh>
    <rPh sb="2" eb="3">
      <t>サト</t>
    </rPh>
    <phoneticPr fontId="3"/>
  </si>
  <si>
    <t>西黒田</t>
    <rPh sb="0" eb="3">
      <t>ニシクロダ</t>
    </rPh>
    <phoneticPr fontId="3"/>
  </si>
  <si>
    <t>神田</t>
    <rPh sb="0" eb="2">
      <t>カンダ</t>
    </rPh>
    <phoneticPr fontId="3"/>
  </si>
  <si>
    <t>浅井湯田</t>
    <rPh sb="0" eb="2">
      <t>アザイ</t>
    </rPh>
    <rPh sb="2" eb="4">
      <t>ユダ</t>
    </rPh>
    <phoneticPr fontId="3"/>
  </si>
  <si>
    <t>田根</t>
    <rPh sb="0" eb="1">
      <t>タ</t>
    </rPh>
    <rPh sb="1" eb="2">
      <t>ネ</t>
    </rPh>
    <phoneticPr fontId="3"/>
  </si>
  <si>
    <t>下草野</t>
    <rPh sb="0" eb="2">
      <t>シモクサ</t>
    </rPh>
    <rPh sb="2" eb="3">
      <t>ノ</t>
    </rPh>
    <phoneticPr fontId="3"/>
  </si>
  <si>
    <t>七尾</t>
    <rPh sb="0" eb="2">
      <t>ナナオ</t>
    </rPh>
    <phoneticPr fontId="3"/>
  </si>
  <si>
    <t>上草野</t>
    <rPh sb="0" eb="1">
      <t>カミ</t>
    </rPh>
    <rPh sb="1" eb="3">
      <t>クサノ</t>
    </rPh>
    <phoneticPr fontId="3"/>
  </si>
  <si>
    <t>びわ</t>
    <phoneticPr fontId="3"/>
  </si>
  <si>
    <t>虎姫</t>
    <rPh sb="0" eb="2">
      <t>トラヒメ</t>
    </rPh>
    <phoneticPr fontId="3"/>
  </si>
  <si>
    <t>小谷</t>
    <rPh sb="0" eb="2">
      <t>オダニ</t>
    </rPh>
    <phoneticPr fontId="3"/>
  </si>
  <si>
    <t>速水</t>
    <rPh sb="0" eb="2">
      <t>ハヤミ</t>
    </rPh>
    <phoneticPr fontId="3"/>
  </si>
  <si>
    <t>朝日</t>
    <rPh sb="0" eb="2">
      <t>アサヒ</t>
    </rPh>
    <phoneticPr fontId="3"/>
  </si>
  <si>
    <t>高月</t>
    <rPh sb="0" eb="2">
      <t>タカツキ</t>
    </rPh>
    <phoneticPr fontId="3"/>
  </si>
  <si>
    <t>杉野</t>
    <rPh sb="0" eb="2">
      <t>スギノ</t>
    </rPh>
    <phoneticPr fontId="3"/>
  </si>
  <si>
    <t>高時</t>
    <rPh sb="0" eb="2">
      <t>タカトキ</t>
    </rPh>
    <phoneticPr fontId="3"/>
  </si>
  <si>
    <t>木之本</t>
    <rPh sb="0" eb="3">
      <t>キノモト</t>
    </rPh>
    <phoneticPr fontId="3"/>
  </si>
  <si>
    <t>伊香具</t>
    <rPh sb="0" eb="2">
      <t>イカ</t>
    </rPh>
    <rPh sb="2" eb="3">
      <t>グ</t>
    </rPh>
    <phoneticPr fontId="3"/>
  </si>
  <si>
    <t>余呉</t>
    <rPh sb="0" eb="2">
      <t>ヨゴ</t>
    </rPh>
    <phoneticPr fontId="3"/>
  </si>
  <si>
    <t>西浅井</t>
    <rPh sb="0" eb="3">
      <t>ニシアザイ</t>
    </rPh>
    <phoneticPr fontId="3"/>
  </si>
  <si>
    <t>市全体合計</t>
    <rPh sb="0" eb="1">
      <t>シ</t>
    </rPh>
    <rPh sb="1" eb="3">
      <t>ゼンタイ</t>
    </rPh>
    <rPh sb="3" eb="5">
      <t>ゴウケイ</t>
    </rPh>
    <phoneticPr fontId="3"/>
  </si>
  <si>
    <t>登録者数</t>
    <rPh sb="0" eb="2">
      <t>トウロク</t>
    </rPh>
    <rPh sb="2" eb="3">
      <t>シャ</t>
    </rPh>
    <rPh sb="3" eb="4">
      <t>スウ</t>
    </rPh>
    <phoneticPr fontId="3"/>
  </si>
  <si>
    <t>地域全体の要配慮者における登録率</t>
    <rPh sb="0" eb="2">
      <t>チイキ</t>
    </rPh>
    <rPh sb="2" eb="4">
      <t>ゼンタイ</t>
    </rPh>
    <rPh sb="5" eb="6">
      <t>ヨウ</t>
    </rPh>
    <rPh sb="6" eb="8">
      <t>ハイリョ</t>
    </rPh>
    <rPh sb="8" eb="9">
      <t>シャ</t>
    </rPh>
    <rPh sb="13" eb="15">
      <t>トウロク</t>
    </rPh>
    <rPh sb="15" eb="16">
      <t>リツ</t>
    </rPh>
    <phoneticPr fontId="3"/>
  </si>
  <si>
    <t>要配慮者数</t>
    <rPh sb="0" eb="1">
      <t>ヨウ</t>
    </rPh>
    <rPh sb="1" eb="3">
      <t>ハイリョ</t>
    </rPh>
    <rPh sb="3" eb="4">
      <t>シャ</t>
    </rPh>
    <rPh sb="4" eb="5">
      <t>スウ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</si>
  <si>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</si>
  <si>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4">
      <t>ネン</t>
    </rPh>
    <rPh sb="4" eb="5">
      <t>ド</t>
    </rPh>
    <phoneticPr fontId="3"/>
  </si>
  <si>
    <t>※命のバトン…要配慮者に対し、災害や救急時において、</t>
    <phoneticPr fontId="3"/>
  </si>
  <si>
    <t>かかりつけ医療機関や持病などの 必要な情報を提供するための救急医療情報キット</t>
  </si>
  <si>
    <t xml:space="preserve">出典：長浜市社会福祉協議会 ※年度末時点の登録者数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</si>
</sst>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u/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76" fontId="5" fillId="0" borderId="12" xfId="1" applyNumberFormat="1" applyFont="1" applyBorder="1" applyAlignment="1"/>
    <xf numFmtId="176" fontId="5" fillId="0" borderId="1" xfId="1" applyNumberFormat="1" applyFont="1" applyBorder="1" applyAlignment="1"/>
    <xf numFmtId="176" fontId="5" fillId="0" borderId="23" xfId="1" applyNumberFormat="1" applyFont="1" applyBorder="1" applyAlignment="1"/>
    <xf numFmtId="176" fontId="5" fillId="0" borderId="26" xfId="1" applyNumberFormat="1" applyFont="1" applyBorder="1" applyAlignment="1"/>
    <xf numFmtId="38" fontId="5" fillId="0" borderId="14" xfId="2" applyFont="1" applyBorder="1" applyAlignment="1"/>
    <xf numFmtId="38" fontId="5" fillId="0" borderId="13" xfId="2" applyFont="1" applyBorder="1" applyAlignment="1"/>
    <xf numFmtId="38" fontId="5" fillId="4" borderId="14" xfId="2" applyFont="1" applyFill="1" applyBorder="1" applyAlignment="1"/>
    <xf numFmtId="38" fontId="5" fillId="0" borderId="11" xfId="2" applyFont="1" applyBorder="1" applyAlignment="1"/>
    <xf numFmtId="38" fontId="5" fillId="0" borderId="7" xfId="2" applyFont="1" applyBorder="1" applyAlignment="1"/>
    <xf numFmtId="38" fontId="5" fillId="4" borderId="11" xfId="2" applyFont="1" applyFill="1" applyBorder="1" applyAlignment="1"/>
    <xf numFmtId="38" fontId="5" fillId="0" borderId="22" xfId="2" applyFont="1" applyBorder="1" applyAlignment="1"/>
    <xf numFmtId="38" fontId="5" fillId="0" borderId="24" xfId="2" applyFont="1" applyBorder="1" applyAlignment="1"/>
    <xf numFmtId="38" fontId="5" fillId="4" borderId="22" xfId="2" applyFont="1" applyFill="1" applyBorder="1" applyAlignment="1"/>
    <xf numFmtId="38" fontId="5" fillId="0" borderId="25" xfId="2" applyFont="1" applyBorder="1" applyAlignment="1"/>
    <xf numFmtId="38" fontId="5" fillId="0" borderId="27" xfId="2" applyFont="1" applyBorder="1" applyAlignme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53340</xdr:rowOff>
    </xdr:from>
    <xdr:ext cx="6271260" cy="39882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21BF8BB-CB2C-4AFC-94A8-B47AD35C026A}"/>
            </a:ext>
          </a:extLst>
        </xdr:cNvPr>
        <xdr:cNvSpPr/>
      </xdr:nvSpPr>
      <xdr:spPr>
        <a:xfrm>
          <a:off x="144780" y="53340"/>
          <a:ext cx="6271260" cy="398829"/>
        </a:xfrm>
        <a:prstGeom prst="rect">
          <a:avLst/>
        </a:prstGeom>
        <a:noFill/>
        <a:ln w="19050">
          <a:solidFill>
            <a:schemeClr val="tx1"/>
          </a:solidFill>
        </a:ln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2000" b="1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" panose="020B0500000000000000" pitchFamily="50" charset="-128"/>
              <a:ea typeface="Yu Gothic UI" panose="020B0500000000000000" pitchFamily="50" charset="-128"/>
            </a:rPr>
            <a:t>命のバトン登録者数・登録率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3"/>
  <sheetViews>
    <sheetView tabSelected="1" topLeftCell="A10" workbookViewId="0">
      <selection activeCell="J7" sqref="J7"/>
    </sheetView>
  </sheetViews>
  <sheetFormatPr defaultRowHeight="18.75"/>
  <cols>
    <col min="1" max="1" width="2" customWidth="1"/>
    <col min="2" max="2" width="13.375" bestFit="1" customWidth="1"/>
    <col min="3" max="3" width="12.625" customWidth="1"/>
    <col min="4" max="4" width="13.375" customWidth="1"/>
    <col min="5" max="5" width="10.375" customWidth="1"/>
    <col min="6" max="6" width="9.25" customWidth="1"/>
    <col min="7" max="7" width="13.125" customWidth="1"/>
    <col min="8" max="8" width="10.375" bestFit="1" customWidth="1"/>
  </cols>
  <sheetData>
    <row r="1" spans="2:8" ht="40.15" customHeight="1" thickBot="1"/>
    <row r="2" spans="2:8" ht="22.9" customHeight="1" thickBot="1">
      <c r="B2" s="14" t="s">
        <v>0</v>
      </c>
      <c r="C2" s="19" t="s">
        <v>29</v>
      </c>
      <c r="D2" s="20"/>
      <c r="E2" s="21"/>
      <c r="F2" s="6" t="s">
        <v>30</v>
      </c>
      <c r="G2" s="6"/>
      <c r="H2" s="7"/>
    </row>
    <row r="3" spans="2:8" ht="18.600000000000001" customHeight="1">
      <c r="B3" s="15"/>
      <c r="C3" s="17" t="s">
        <v>26</v>
      </c>
      <c r="D3" s="10" t="s">
        <v>27</v>
      </c>
      <c r="E3" s="12" t="s">
        <v>28</v>
      </c>
      <c r="F3" s="8" t="s">
        <v>26</v>
      </c>
      <c r="G3" s="10" t="s">
        <v>27</v>
      </c>
      <c r="H3" s="12" t="s">
        <v>28</v>
      </c>
    </row>
    <row r="4" spans="2:8" ht="18.600000000000001" customHeight="1" thickBot="1">
      <c r="B4" s="16"/>
      <c r="C4" s="18"/>
      <c r="D4" s="11"/>
      <c r="E4" s="13"/>
      <c r="F4" s="9"/>
      <c r="G4" s="11"/>
      <c r="H4" s="13"/>
    </row>
    <row r="5" spans="2:8" ht="24">
      <c r="B5" s="1" t="s">
        <v>1</v>
      </c>
      <c r="C5" s="26">
        <v>420</v>
      </c>
      <c r="D5" s="22">
        <f>C5/E5</f>
        <v>0.30064423765211168</v>
      </c>
      <c r="E5" s="27">
        <v>1397</v>
      </c>
      <c r="F5" s="28">
        <v>346</v>
      </c>
      <c r="G5" s="22">
        <f>F5/H5</f>
        <v>0.25329428989751096</v>
      </c>
      <c r="H5" s="27">
        <v>1366</v>
      </c>
    </row>
    <row r="6" spans="2:8" ht="24">
      <c r="B6" s="2" t="s">
        <v>2</v>
      </c>
      <c r="C6" s="29">
        <v>276</v>
      </c>
      <c r="D6" s="23">
        <f>C6/E6</f>
        <v>0.21664050235478807</v>
      </c>
      <c r="E6" s="30">
        <v>1274</v>
      </c>
      <c r="F6" s="31">
        <v>288</v>
      </c>
      <c r="G6" s="23">
        <f t="shared" ref="G6:G28" si="0">F6/H6</f>
        <v>0.21380846325167038</v>
      </c>
      <c r="H6" s="30">
        <v>1347</v>
      </c>
    </row>
    <row r="7" spans="2:8" ht="24">
      <c r="B7" s="2" t="s">
        <v>3</v>
      </c>
      <c r="C7" s="29">
        <v>177</v>
      </c>
      <c r="D7" s="23">
        <f t="shared" ref="D7:D29" si="1">C7/E7</f>
        <v>0.17647058823529413</v>
      </c>
      <c r="E7" s="30">
        <v>1003</v>
      </c>
      <c r="F7" s="31">
        <v>191</v>
      </c>
      <c r="G7" s="23">
        <f t="shared" si="0"/>
        <v>0.17668825161887142</v>
      </c>
      <c r="H7" s="30">
        <v>1081</v>
      </c>
    </row>
    <row r="8" spans="2:8" ht="24">
      <c r="B8" s="2" t="s">
        <v>4</v>
      </c>
      <c r="C8" s="29">
        <v>282</v>
      </c>
      <c r="D8" s="23">
        <f t="shared" si="1"/>
        <v>0.16597998822836962</v>
      </c>
      <c r="E8" s="30">
        <v>1699</v>
      </c>
      <c r="F8" s="31">
        <v>290</v>
      </c>
      <c r="G8" s="23">
        <f t="shared" si="0"/>
        <v>0.16102165463631316</v>
      </c>
      <c r="H8" s="30">
        <v>1801</v>
      </c>
    </row>
    <row r="9" spans="2:8" ht="24">
      <c r="B9" s="2" t="s">
        <v>5</v>
      </c>
      <c r="C9" s="29">
        <v>69</v>
      </c>
      <c r="D9" s="23">
        <f t="shared" si="1"/>
        <v>0.13372093023255813</v>
      </c>
      <c r="E9" s="30">
        <v>516</v>
      </c>
      <c r="F9" s="31">
        <v>72</v>
      </c>
      <c r="G9" s="23">
        <f t="shared" si="0"/>
        <v>0.13333333333333333</v>
      </c>
      <c r="H9" s="30">
        <v>540</v>
      </c>
    </row>
    <row r="10" spans="2:8" ht="24">
      <c r="B10" s="2" t="s">
        <v>6</v>
      </c>
      <c r="C10" s="29">
        <v>85</v>
      </c>
      <c r="D10" s="23">
        <f t="shared" si="1"/>
        <v>0.35564853556485354</v>
      </c>
      <c r="E10" s="30">
        <v>239</v>
      </c>
      <c r="F10" s="31">
        <v>81</v>
      </c>
      <c r="G10" s="23">
        <f t="shared" si="0"/>
        <v>0.32793522267206476</v>
      </c>
      <c r="H10" s="30">
        <v>247</v>
      </c>
    </row>
    <row r="11" spans="2:8" ht="24">
      <c r="B11" s="2" t="s">
        <v>7</v>
      </c>
      <c r="C11" s="29">
        <v>90</v>
      </c>
      <c r="D11" s="23">
        <f t="shared" si="1"/>
        <v>0.45918367346938777</v>
      </c>
      <c r="E11" s="30">
        <v>196</v>
      </c>
      <c r="F11" s="31">
        <v>95</v>
      </c>
      <c r="G11" s="23">
        <f t="shared" si="0"/>
        <v>0.46116504854368934</v>
      </c>
      <c r="H11" s="30">
        <v>206</v>
      </c>
    </row>
    <row r="12" spans="2:8" ht="24">
      <c r="B12" s="2" t="s">
        <v>8</v>
      </c>
      <c r="C12" s="29">
        <v>103</v>
      </c>
      <c r="D12" s="23">
        <f t="shared" si="1"/>
        <v>0.23462414578587698</v>
      </c>
      <c r="E12" s="30">
        <v>439</v>
      </c>
      <c r="F12" s="31">
        <v>105</v>
      </c>
      <c r="G12" s="23">
        <f t="shared" si="0"/>
        <v>0.22292993630573249</v>
      </c>
      <c r="H12" s="30">
        <v>471</v>
      </c>
    </row>
    <row r="13" spans="2:8" ht="24">
      <c r="B13" s="2" t="s">
        <v>9</v>
      </c>
      <c r="C13" s="29">
        <v>77</v>
      </c>
      <c r="D13" s="23">
        <f t="shared" si="1"/>
        <v>0.40314136125654448</v>
      </c>
      <c r="E13" s="30">
        <v>191</v>
      </c>
      <c r="F13" s="31">
        <v>81</v>
      </c>
      <c r="G13" s="23">
        <f t="shared" si="0"/>
        <v>0.40703517587939697</v>
      </c>
      <c r="H13" s="30">
        <v>199</v>
      </c>
    </row>
    <row r="14" spans="2:8" ht="24">
      <c r="B14" s="2" t="s">
        <v>10</v>
      </c>
      <c r="C14" s="29">
        <v>132</v>
      </c>
      <c r="D14" s="23">
        <f t="shared" si="1"/>
        <v>0.51968503937007871</v>
      </c>
      <c r="E14" s="30">
        <v>254</v>
      </c>
      <c r="F14" s="31">
        <v>143</v>
      </c>
      <c r="G14" s="23">
        <f t="shared" si="0"/>
        <v>0.53759398496240607</v>
      </c>
      <c r="H14" s="30">
        <v>266</v>
      </c>
    </row>
    <row r="15" spans="2:8" ht="24">
      <c r="B15" s="2" t="s">
        <v>11</v>
      </c>
      <c r="C15" s="29">
        <v>54</v>
      </c>
      <c r="D15" s="23">
        <f t="shared" si="1"/>
        <v>0.34177215189873417</v>
      </c>
      <c r="E15" s="30">
        <v>158</v>
      </c>
      <c r="F15" s="31">
        <v>48</v>
      </c>
      <c r="G15" s="23">
        <f t="shared" si="0"/>
        <v>0.30573248407643311</v>
      </c>
      <c r="H15" s="30">
        <v>157</v>
      </c>
    </row>
    <row r="16" spans="2:8" ht="24">
      <c r="B16" s="2" t="s">
        <v>12</v>
      </c>
      <c r="C16" s="29">
        <v>56</v>
      </c>
      <c r="D16" s="23">
        <f t="shared" si="1"/>
        <v>0.2978723404255319</v>
      </c>
      <c r="E16" s="30">
        <v>188</v>
      </c>
      <c r="F16" s="31">
        <v>56</v>
      </c>
      <c r="G16" s="23">
        <f t="shared" si="0"/>
        <v>0.27586206896551724</v>
      </c>
      <c r="H16" s="30">
        <v>203</v>
      </c>
    </row>
    <row r="17" spans="2:8" ht="24">
      <c r="B17" s="2" t="s">
        <v>13</v>
      </c>
      <c r="C17" s="29">
        <v>128</v>
      </c>
      <c r="D17" s="23">
        <f t="shared" si="1"/>
        <v>0.17777777777777778</v>
      </c>
      <c r="E17" s="30">
        <v>720</v>
      </c>
      <c r="F17" s="31">
        <v>128</v>
      </c>
      <c r="G17" s="23">
        <f t="shared" si="0"/>
        <v>0.16623376623376623</v>
      </c>
      <c r="H17" s="30">
        <v>770</v>
      </c>
    </row>
    <row r="18" spans="2:8" ht="24">
      <c r="B18" s="2" t="s">
        <v>14</v>
      </c>
      <c r="C18" s="29">
        <v>9</v>
      </c>
      <c r="D18" s="23">
        <f t="shared" si="1"/>
        <v>1.4150943396226415E-2</v>
      </c>
      <c r="E18" s="30">
        <v>636</v>
      </c>
      <c r="F18" s="31">
        <v>9</v>
      </c>
      <c r="G18" s="23">
        <f t="shared" si="0"/>
        <v>1.3636363636363636E-2</v>
      </c>
      <c r="H18" s="30">
        <v>660</v>
      </c>
    </row>
    <row r="19" spans="2:8" ht="24">
      <c r="B19" s="2" t="s">
        <v>15</v>
      </c>
      <c r="C19" s="29">
        <v>120</v>
      </c>
      <c r="D19" s="23">
        <f t="shared" si="1"/>
        <v>0.61224489795918369</v>
      </c>
      <c r="E19" s="30">
        <v>196</v>
      </c>
      <c r="F19" s="31">
        <v>148</v>
      </c>
      <c r="G19" s="23">
        <f t="shared" si="0"/>
        <v>0.71844660194174759</v>
      </c>
      <c r="H19" s="30">
        <v>206</v>
      </c>
    </row>
    <row r="20" spans="2:8" ht="24">
      <c r="B20" s="2" t="s">
        <v>16</v>
      </c>
      <c r="C20" s="29">
        <v>166</v>
      </c>
      <c r="D20" s="23">
        <f t="shared" si="1"/>
        <v>0.51875000000000004</v>
      </c>
      <c r="E20" s="30">
        <v>320</v>
      </c>
      <c r="F20" s="31">
        <v>197</v>
      </c>
      <c r="G20" s="23">
        <f t="shared" si="0"/>
        <v>0.59696969696969693</v>
      </c>
      <c r="H20" s="30">
        <v>330</v>
      </c>
    </row>
    <row r="21" spans="2:8" ht="24">
      <c r="B21" s="2" t="s">
        <v>17</v>
      </c>
      <c r="C21" s="29">
        <v>72</v>
      </c>
      <c r="D21" s="23">
        <f t="shared" si="1"/>
        <v>0.27586206896551724</v>
      </c>
      <c r="E21" s="30">
        <v>261</v>
      </c>
      <c r="F21" s="31">
        <v>78</v>
      </c>
      <c r="G21" s="23">
        <f t="shared" si="0"/>
        <v>0.29104477611940299</v>
      </c>
      <c r="H21" s="30">
        <v>268</v>
      </c>
    </row>
    <row r="22" spans="2:8" ht="24">
      <c r="B22" s="2" t="s">
        <v>18</v>
      </c>
      <c r="C22" s="29">
        <v>213</v>
      </c>
      <c r="D22" s="23">
        <f t="shared" si="1"/>
        <v>0.22829581993569131</v>
      </c>
      <c r="E22" s="30">
        <v>933</v>
      </c>
      <c r="F22" s="31">
        <v>225</v>
      </c>
      <c r="G22" s="23">
        <f t="shared" si="0"/>
        <v>0.21929824561403508</v>
      </c>
      <c r="H22" s="30">
        <v>1026</v>
      </c>
    </row>
    <row r="23" spans="2:8" ht="24">
      <c r="B23" s="2" t="s">
        <v>19</v>
      </c>
      <c r="C23" s="29">
        <v>23</v>
      </c>
      <c r="D23" s="23">
        <f t="shared" si="1"/>
        <v>0.27710843373493976</v>
      </c>
      <c r="E23" s="30">
        <v>83</v>
      </c>
      <c r="F23" s="31">
        <v>23</v>
      </c>
      <c r="G23" s="23">
        <f t="shared" si="0"/>
        <v>0.28048780487804881</v>
      </c>
      <c r="H23" s="30">
        <v>82</v>
      </c>
    </row>
    <row r="24" spans="2:8" ht="24">
      <c r="B24" s="2" t="s">
        <v>20</v>
      </c>
      <c r="C24" s="29">
        <v>300</v>
      </c>
      <c r="D24" s="23">
        <f t="shared" si="1"/>
        <v>1.7751479289940828</v>
      </c>
      <c r="E24" s="30">
        <v>169</v>
      </c>
      <c r="F24" s="31">
        <v>300</v>
      </c>
      <c r="G24" s="23">
        <f t="shared" si="0"/>
        <v>1.7241379310344827</v>
      </c>
      <c r="H24" s="30">
        <v>174</v>
      </c>
    </row>
    <row r="25" spans="2:8" ht="24">
      <c r="B25" s="2" t="s">
        <v>21</v>
      </c>
      <c r="C25" s="29">
        <v>33</v>
      </c>
      <c r="D25" s="23">
        <f t="shared" si="1"/>
        <v>5.1724137931034482E-2</v>
      </c>
      <c r="E25" s="30">
        <v>638</v>
      </c>
      <c r="F25" s="31">
        <v>33</v>
      </c>
      <c r="G25" s="23">
        <f t="shared" si="0"/>
        <v>5.8407079646017698E-2</v>
      </c>
      <c r="H25" s="30">
        <v>565</v>
      </c>
    </row>
    <row r="26" spans="2:8" ht="24">
      <c r="B26" s="2" t="s">
        <v>22</v>
      </c>
      <c r="C26" s="29">
        <v>8</v>
      </c>
      <c r="D26" s="23">
        <f t="shared" si="1"/>
        <v>5.7553956834532377E-2</v>
      </c>
      <c r="E26" s="30">
        <v>139</v>
      </c>
      <c r="F26" s="31">
        <v>8</v>
      </c>
      <c r="G26" s="23">
        <f t="shared" si="0"/>
        <v>5.8823529411764705E-2</v>
      </c>
      <c r="H26" s="30">
        <v>136</v>
      </c>
    </row>
    <row r="27" spans="2:8" ht="24">
      <c r="B27" s="2" t="s">
        <v>23</v>
      </c>
      <c r="C27" s="29">
        <v>139</v>
      </c>
      <c r="D27" s="23">
        <f t="shared" si="1"/>
        <v>0.28719008264462809</v>
      </c>
      <c r="E27" s="30">
        <v>484</v>
      </c>
      <c r="F27" s="31">
        <v>162</v>
      </c>
      <c r="G27" s="23">
        <f t="shared" si="0"/>
        <v>0.31274131274131273</v>
      </c>
      <c r="H27" s="30">
        <v>518</v>
      </c>
    </row>
    <row r="28" spans="2:8" ht="24.75" thickBot="1">
      <c r="B28" s="3" t="s">
        <v>24</v>
      </c>
      <c r="C28" s="32">
        <v>55</v>
      </c>
      <c r="D28" s="24">
        <f t="shared" si="1"/>
        <v>0.11506276150627615</v>
      </c>
      <c r="E28" s="33">
        <v>478</v>
      </c>
      <c r="F28" s="34">
        <v>55</v>
      </c>
      <c r="G28" s="24">
        <f t="shared" si="0"/>
        <v>0.10956175298804781</v>
      </c>
      <c r="H28" s="33">
        <v>502</v>
      </c>
    </row>
    <row r="29" spans="2:8" ht="24.75" thickBot="1">
      <c r="B29" s="4" t="s">
        <v>25</v>
      </c>
      <c r="C29" s="35">
        <f>SUM(C5:C28)</f>
        <v>3087</v>
      </c>
      <c r="D29" s="25">
        <f t="shared" si="1"/>
        <v>0.24478629767663151</v>
      </c>
      <c r="E29" s="36">
        <f>SUM(E5:E28)</f>
        <v>12611</v>
      </c>
      <c r="F29" s="35">
        <f>SUM(F5:F28)</f>
        <v>3162</v>
      </c>
      <c r="G29" s="25">
        <f t="shared" ref="G29" si="2">F29/H29</f>
        <v>0.24098772959378095</v>
      </c>
      <c r="H29" s="36">
        <f>SUM(H5:H28)</f>
        <v>13121</v>
      </c>
    </row>
    <row r="30" spans="2:8" ht="7.9" customHeight="1"/>
    <row r="31" spans="2:8">
      <c r="B31" s="5" t="s">
        <v>33</v>
      </c>
      <c r="C31" s="5"/>
      <c r="D31" s="5"/>
      <c r="E31" s="5"/>
      <c r="F31" s="5"/>
      <c r="G31" s="5"/>
    </row>
    <row r="32" spans="2:8">
      <c r="B32" s="5" t="s">
        <v>31</v>
      </c>
      <c r="C32" s="5"/>
      <c r="D32" s="5"/>
      <c r="E32" s="5"/>
      <c r="F32" s="5"/>
      <c r="G32" s="5"/>
    </row>
    <row r="33" spans="2:7">
      <c r="B33" s="5" t="s">
        <v>32</v>
      </c>
      <c r="C33" s="5"/>
      <c r="D33" s="5"/>
      <c r="E33" s="5"/>
      <c r="F33" s="5"/>
      <c r="G33" s="5"/>
    </row>
  </sheetData>
  <mergeCells count="9">
    <mergeCell ref="F2:H2"/>
    <mergeCell ref="F3:F4"/>
    <mergeCell ref="G3:G4"/>
    <mergeCell ref="H3:H4"/>
    <mergeCell ref="B2:B4"/>
    <mergeCell ref="C3:C4"/>
    <mergeCell ref="D3:D4"/>
    <mergeCell ref="E3:E4"/>
    <mergeCell ref="C2:E2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智博</dc:creator>
  <cp:lastModifiedBy>山岡 伸次</cp:lastModifiedBy>
  <dcterms:created xsi:type="dcterms:W3CDTF">2015-06-05T18:19:34Z</dcterms:created>
  <dcterms:modified xsi:type="dcterms:W3CDTF">2024-04-30T03:59:31Z</dcterms:modified>
</cp:coreProperties>
</file>