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7.2\共有\公開\R04\06_戦略推進班\060_オープンデータ\02_事業\04_庁内データ棚卸作業\05_データ回収\03_回収\03_企画振興部\博物館ネットワークセンター\"/>
    </mc:Choice>
  </mc:AlternateContent>
  <bookViews>
    <workbookView xWindow="0" yWindow="0" windowWidth="28800" windowHeight="12345"/>
  </bookViews>
  <sheets>
    <sheet name="2019(H31R1)" sheetId="1" r:id="rId1"/>
  </sheets>
  <externalReferences>
    <externalReference r:id="rId2"/>
  </externalReferences>
  <definedNames>
    <definedName name="_xlnm.Print_Area" localSheetId="0">'2019(H31R1)'!$B$1:$L$154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1" i="1" l="1"/>
  <c r="L147" i="1"/>
  <c r="F145" i="1"/>
  <c r="F144" i="1"/>
  <c r="L136" i="1"/>
  <c r="L146" i="1" s="1"/>
  <c r="F126" i="1"/>
  <c r="L125" i="1"/>
  <c r="F125" i="1"/>
  <c r="L124" i="1"/>
  <c r="L112" i="1"/>
  <c r="F108" i="1"/>
  <c r="F107" i="1"/>
  <c r="L106" i="1"/>
  <c r="L105" i="1"/>
  <c r="F87" i="1"/>
  <c r="F86" i="1"/>
  <c r="L82" i="1"/>
  <c r="L81" i="1"/>
  <c r="L63" i="1"/>
  <c r="L62" i="1"/>
  <c r="K62" i="1"/>
  <c r="L31" i="1"/>
  <c r="L30" i="1"/>
  <c r="F25" i="1"/>
  <c r="L150" i="1" s="1"/>
  <c r="F17" i="1"/>
  <c r="F16" i="1"/>
</calcChain>
</file>

<file path=xl/sharedStrings.xml><?xml version="1.0" encoding="utf-8"?>
<sst xmlns="http://schemas.openxmlformats.org/spreadsheetml/2006/main" count="500" uniqueCount="344">
  <si>
    <t>○フィールドミュージアムへ飛びだそう！</t>
    <rPh sb="13" eb="14">
      <t>ト</t>
    </rPh>
    <phoneticPr fontId="4"/>
  </si>
  <si>
    <t>○団体利用</t>
    <rPh sb="1" eb="3">
      <t>ダンタイ</t>
    </rPh>
    <rPh sb="3" eb="5">
      <t>リヨウ</t>
    </rPh>
    <phoneticPr fontId="4"/>
  </si>
  <si>
    <t>期日</t>
    <rPh sb="0" eb="2">
      <t>キジツ</t>
    </rPh>
    <phoneticPr fontId="4"/>
  </si>
  <si>
    <t>プログラム名</t>
    <rPh sb="5" eb="6">
      <t>メイ</t>
    </rPh>
    <phoneticPr fontId="4"/>
  </si>
  <si>
    <t>参加者数</t>
    <rPh sb="0" eb="4">
      <t>サンカシャスウ</t>
    </rPh>
    <phoneticPr fontId="4"/>
  </si>
  <si>
    <t>団体名</t>
    <rPh sb="0" eb="2">
      <t>ダンタイ</t>
    </rPh>
    <rPh sb="2" eb="3">
      <t>ナ</t>
    </rPh>
    <phoneticPr fontId="4"/>
  </si>
  <si>
    <t>内容</t>
    <rPh sb="0" eb="2">
      <t>ナイヨウ</t>
    </rPh>
    <phoneticPr fontId="4"/>
  </si>
  <si>
    <t>食虫植物を観察しよう</t>
    <rPh sb="0" eb="2">
      <t>ショクチュウ</t>
    </rPh>
    <rPh sb="2" eb="4">
      <t>ショクブツ</t>
    </rPh>
    <rPh sb="5" eb="7">
      <t>カンサツ</t>
    </rPh>
    <phoneticPr fontId="4"/>
  </si>
  <si>
    <t>中止</t>
    <rPh sb="0" eb="2">
      <t>チュウシ</t>
    </rPh>
    <phoneticPr fontId="4"/>
  </si>
  <si>
    <t>合　　計</t>
    <rPh sb="0" eb="1">
      <t>ゴウ</t>
    </rPh>
    <rPh sb="3" eb="4">
      <t>ケイ</t>
    </rPh>
    <phoneticPr fontId="4"/>
  </si>
  <si>
    <t>H31(2019)</t>
    <phoneticPr fontId="4"/>
  </si>
  <si>
    <t>名　　　称</t>
    <rPh sb="0" eb="1">
      <t>ナ</t>
    </rPh>
    <rPh sb="4" eb="5">
      <t>ショウ</t>
    </rPh>
    <phoneticPr fontId="4"/>
  </si>
  <si>
    <t>会　　場</t>
    <rPh sb="0" eb="1">
      <t>カイ</t>
    </rPh>
    <rPh sb="3" eb="4">
      <t>バ</t>
    </rPh>
    <phoneticPr fontId="4"/>
  </si>
  <si>
    <t>○移動体験教室及び講師派遣</t>
    <rPh sb="1" eb="3">
      <t>イドウ</t>
    </rPh>
    <rPh sb="3" eb="5">
      <t>タイケン</t>
    </rPh>
    <rPh sb="5" eb="7">
      <t>キョウシツ</t>
    </rPh>
    <rPh sb="7" eb="8">
      <t>オヨ</t>
    </rPh>
    <rPh sb="9" eb="11">
      <t>コウシ</t>
    </rPh>
    <rPh sb="11" eb="13">
      <t>ハケン</t>
    </rPh>
    <phoneticPr fontId="4"/>
  </si>
  <si>
    <t>施設名称等</t>
    <rPh sb="0" eb="2">
      <t>シセツ</t>
    </rPh>
    <rPh sb="2" eb="3">
      <t>ナ</t>
    </rPh>
    <rPh sb="3" eb="4">
      <t>ショウ</t>
    </rPh>
    <rPh sb="4" eb="5">
      <t>トウ</t>
    </rPh>
    <phoneticPr fontId="4"/>
  </si>
  <si>
    <t>化石レプリカ</t>
    <rPh sb="0" eb="2">
      <t>カセキ</t>
    </rPh>
    <phoneticPr fontId="4"/>
  </si>
  <si>
    <t>○資料貸出</t>
    <rPh sb="1" eb="5">
      <t>シリョウカシダシ</t>
    </rPh>
    <phoneticPr fontId="4"/>
  </si>
  <si>
    <t>貸出先</t>
    <rPh sb="0" eb="2">
      <t>カシダシ</t>
    </rPh>
    <rPh sb="2" eb="3">
      <t>サキ</t>
    </rPh>
    <phoneticPr fontId="4"/>
  </si>
  <si>
    <t>貸出点数</t>
    <rPh sb="0" eb="2">
      <t>カシダシ</t>
    </rPh>
    <rPh sb="2" eb="4">
      <t>テンスウ</t>
    </rPh>
    <phoneticPr fontId="4"/>
  </si>
  <si>
    <t>/</t>
    <phoneticPr fontId="4"/>
  </si>
  <si>
    <t>担当</t>
    <rPh sb="0" eb="2">
      <t>タントウ</t>
    </rPh>
    <phoneticPr fontId="4"/>
  </si>
  <si>
    <t>参加者数</t>
    <rPh sb="0" eb="2">
      <t>サンカ</t>
    </rPh>
    <rPh sb="2" eb="3">
      <t>シャ</t>
    </rPh>
    <rPh sb="3" eb="4">
      <t>スウ</t>
    </rPh>
    <phoneticPr fontId="4"/>
  </si>
  <si>
    <t>○企画展示</t>
    <rPh sb="1" eb="3">
      <t>キカク</t>
    </rPh>
    <rPh sb="3" eb="5">
      <t>テンジ</t>
    </rPh>
    <phoneticPr fontId="4"/>
  </si>
  <si>
    <t>展示名</t>
    <rPh sb="0" eb="2">
      <t>テンジ</t>
    </rPh>
    <rPh sb="2" eb="3">
      <t>ナ</t>
    </rPh>
    <phoneticPr fontId="4"/>
  </si>
  <si>
    <t>会場</t>
    <rPh sb="0" eb="2">
      <t>カイジョウ</t>
    </rPh>
    <phoneticPr fontId="4"/>
  </si>
  <si>
    <t>見学者数</t>
    <rPh sb="0" eb="3">
      <t>ケンガクシャ</t>
    </rPh>
    <rPh sb="3" eb="4">
      <t>スウ</t>
    </rPh>
    <phoneticPr fontId="4"/>
  </si>
  <si>
    <t>活動日</t>
    <rPh sb="0" eb="2">
      <t>カツドウ</t>
    </rPh>
    <rPh sb="2" eb="3">
      <t>ビ</t>
    </rPh>
    <phoneticPr fontId="4"/>
  </si>
  <si>
    <t>名　　称</t>
    <rPh sb="0" eb="1">
      <t>ナ</t>
    </rPh>
    <rPh sb="3" eb="4">
      <t>ショウ</t>
    </rPh>
    <phoneticPr fontId="4"/>
  </si>
  <si>
    <t>期間</t>
    <rPh sb="0" eb="2">
      <t>キカン</t>
    </rPh>
    <phoneticPr fontId="4"/>
  </si>
  <si>
    <t>参加者数(延数)</t>
    <rPh sb="0" eb="4">
      <t>サンカシャスウ</t>
    </rPh>
    <rPh sb="5" eb="6">
      <t>ノ</t>
    </rPh>
    <rPh sb="6" eb="7">
      <t>スウ</t>
    </rPh>
    <phoneticPr fontId="4"/>
  </si>
  <si>
    <t>博物館NC</t>
    <rPh sb="0" eb="3">
      <t>ハクブツカン</t>
    </rPh>
    <phoneticPr fontId="4"/>
  </si>
  <si>
    <t>偶数月第1日曜日</t>
    <rPh sb="0" eb="2">
      <t>グウスウ</t>
    </rPh>
    <rPh sb="2" eb="3">
      <t>ツキ</t>
    </rPh>
    <rPh sb="3" eb="4">
      <t>ダイ</t>
    </rPh>
    <rPh sb="5" eb="8">
      <t>ニチヨウビ</t>
    </rPh>
    <phoneticPr fontId="4"/>
  </si>
  <si>
    <t>くまもとの大地の成り立ち</t>
    <rPh sb="5" eb="7">
      <t>ダイチ</t>
    </rPh>
    <rPh sb="8" eb="9">
      <t>ナ</t>
    </rPh>
    <rPh sb="10" eb="11">
      <t>タ</t>
    </rPh>
    <phoneticPr fontId="4"/>
  </si>
  <si>
    <t>4月～3月</t>
    <rPh sb="1" eb="2">
      <t>ガツ</t>
    </rPh>
    <rPh sb="4" eb="5">
      <t>ガツ</t>
    </rPh>
    <phoneticPr fontId="4"/>
  </si>
  <si>
    <t>毎週金曜日</t>
    <rPh sb="0" eb="1">
      <t>マイ</t>
    </rPh>
    <rPh sb="1" eb="2">
      <t>シュウ</t>
    </rPh>
    <rPh sb="2" eb="5">
      <t>キンヨウビ</t>
    </rPh>
    <phoneticPr fontId="4"/>
  </si>
  <si>
    <t>地学研究会</t>
    <rPh sb="0" eb="2">
      <t>チガク</t>
    </rPh>
    <rPh sb="2" eb="5">
      <t>ケンキュウカイ</t>
    </rPh>
    <phoneticPr fontId="4"/>
  </si>
  <si>
    <t>第2土曜日</t>
    <rPh sb="0" eb="1">
      <t>ダイ</t>
    </rPh>
    <rPh sb="2" eb="5">
      <t>ドヨウビ</t>
    </rPh>
    <phoneticPr fontId="4"/>
  </si>
  <si>
    <t>7/28</t>
    <phoneticPr fontId="4"/>
  </si>
  <si>
    <t>第1土曜日</t>
    <rPh sb="0" eb="1">
      <t>ダイ</t>
    </rPh>
    <rPh sb="2" eb="5">
      <t>ドヨウビ</t>
    </rPh>
    <phoneticPr fontId="4"/>
  </si>
  <si>
    <t>松橋地域史調査クラブ</t>
    <rPh sb="0" eb="2">
      <t>マツバセ</t>
    </rPh>
    <rPh sb="2" eb="4">
      <t>チイキ</t>
    </rPh>
    <rPh sb="4" eb="5">
      <t>シ</t>
    </rPh>
    <rPh sb="5" eb="7">
      <t>チョウサ</t>
    </rPh>
    <phoneticPr fontId="4"/>
  </si>
  <si>
    <t>第2木曜日</t>
    <rPh sb="0" eb="1">
      <t>ダイ</t>
    </rPh>
    <rPh sb="2" eb="5">
      <t>モクヨウビ</t>
    </rPh>
    <phoneticPr fontId="4"/>
  </si>
  <si>
    <t>雁回山の植物を観る会</t>
    <rPh sb="0" eb="1">
      <t>ガン</t>
    </rPh>
    <rPh sb="1" eb="2">
      <t>カイ</t>
    </rPh>
    <rPh sb="2" eb="3">
      <t>ヤマ</t>
    </rPh>
    <rPh sb="4" eb="6">
      <t>ショクブツ</t>
    </rPh>
    <rPh sb="7" eb="8">
      <t>ミ</t>
    </rPh>
    <rPh sb="9" eb="10">
      <t>カイ</t>
    </rPh>
    <phoneticPr fontId="4"/>
  </si>
  <si>
    <t>第3土曜日</t>
    <rPh sb="0" eb="1">
      <t>ダイ</t>
    </rPh>
    <rPh sb="2" eb="5">
      <t>ドヨウビ</t>
    </rPh>
    <phoneticPr fontId="4"/>
  </si>
  <si>
    <t>貝類調べ隊</t>
    <rPh sb="0" eb="2">
      <t>カイルイ</t>
    </rPh>
    <rPh sb="2" eb="3">
      <t>シラ</t>
    </rPh>
    <rPh sb="4" eb="5">
      <t>タイ</t>
    </rPh>
    <phoneticPr fontId="4"/>
  </si>
  <si>
    <t>第3火曜日</t>
    <rPh sb="0" eb="1">
      <t>ダイ</t>
    </rPh>
    <rPh sb="2" eb="5">
      <t>カヨウビ</t>
    </rPh>
    <phoneticPr fontId="4"/>
  </si>
  <si>
    <t>シダを楽しもう会</t>
    <rPh sb="3" eb="4">
      <t>タノ</t>
    </rPh>
    <rPh sb="7" eb="8">
      <t>カイ</t>
    </rPh>
    <phoneticPr fontId="4"/>
  </si>
  <si>
    <t>第1火曜日</t>
    <rPh sb="0" eb="1">
      <t>ダイ</t>
    </rPh>
    <rPh sb="2" eb="5">
      <t>カヨウビ</t>
    </rPh>
    <phoneticPr fontId="4"/>
  </si>
  <si>
    <t>○バックヤードツアー</t>
    <phoneticPr fontId="4"/>
  </si>
  <si>
    <t>○移動展示</t>
    <rPh sb="1" eb="3">
      <t>イドウ</t>
    </rPh>
    <rPh sb="3" eb="5">
      <t>テンジ</t>
    </rPh>
    <phoneticPr fontId="4"/>
  </si>
  <si>
    <t>対象等</t>
    <rPh sb="0" eb="2">
      <t>タイショウ</t>
    </rPh>
    <rPh sb="2" eb="3">
      <t>トウ</t>
    </rPh>
    <phoneticPr fontId="4"/>
  </si>
  <si>
    <t>荒牧英男写真展</t>
    <rPh sb="0" eb="2">
      <t>アラマキ</t>
    </rPh>
    <rPh sb="2" eb="4">
      <t>ヒデオ</t>
    </rPh>
    <rPh sb="4" eb="7">
      <t>シャシンテン</t>
    </rPh>
    <phoneticPr fontId="4"/>
  </si>
  <si>
    <t>阿蘇フォークスクール</t>
    <rPh sb="0" eb="2">
      <t>アソ</t>
    </rPh>
    <phoneticPr fontId="4"/>
  </si>
  <si>
    <t xml:space="preserve"> 阿蘇かみしきみの人々</t>
    <rPh sb="1" eb="3">
      <t>アソ</t>
    </rPh>
    <rPh sb="9" eb="11">
      <t>ヒトビト</t>
    </rPh>
    <phoneticPr fontId="4"/>
  </si>
  <si>
    <t>荒牧英男さんの写真が伝える上色見の歩み</t>
    <rPh sb="0" eb="2">
      <t>アラマキ</t>
    </rPh>
    <rPh sb="2" eb="4">
      <t>ヒデオ</t>
    </rPh>
    <rPh sb="7" eb="9">
      <t>シャシン</t>
    </rPh>
    <rPh sb="10" eb="11">
      <t>ツタ</t>
    </rPh>
    <rPh sb="13" eb="14">
      <t>カミ</t>
    </rPh>
    <rPh sb="14" eb="15">
      <t>イロ</t>
    </rPh>
    <rPh sb="15" eb="16">
      <t>ミ</t>
    </rPh>
    <rPh sb="17" eb="18">
      <t>アユ</t>
    </rPh>
    <phoneticPr fontId="4"/>
  </si>
  <si>
    <t>/～</t>
    <phoneticPr fontId="4"/>
  </si>
  <si>
    <t>〇研修会</t>
    <rPh sb="1" eb="4">
      <t>ケンシュウカイ</t>
    </rPh>
    <phoneticPr fontId="4"/>
  </si>
  <si>
    <t>種別</t>
    <rPh sb="0" eb="2">
      <t>シュベツ</t>
    </rPh>
    <phoneticPr fontId="4"/>
  </si>
  <si>
    <t>受講者数</t>
    <rPh sb="0" eb="3">
      <t>ジュコウシャ</t>
    </rPh>
    <rPh sb="3" eb="4">
      <t>スウ</t>
    </rPh>
    <phoneticPr fontId="4"/>
  </si>
  <si>
    <t>第１回プロデューサー</t>
    <rPh sb="0" eb="1">
      <t>ダイ</t>
    </rPh>
    <rPh sb="2" eb="3">
      <t>カイ</t>
    </rPh>
    <phoneticPr fontId="4"/>
  </si>
  <si>
    <t>第２回プロデューサー</t>
    <rPh sb="0" eb="1">
      <t>ダイ</t>
    </rPh>
    <rPh sb="2" eb="3">
      <t>カイ</t>
    </rPh>
    <phoneticPr fontId="4"/>
  </si>
  <si>
    <t>第１回スキルアップ</t>
    <rPh sb="0" eb="1">
      <t>ダイ</t>
    </rPh>
    <rPh sb="2" eb="3">
      <t>カイ</t>
    </rPh>
    <phoneticPr fontId="4"/>
  </si>
  <si>
    <t>第２回スキルアップ</t>
    <rPh sb="0" eb="1">
      <t>ダイ</t>
    </rPh>
    <rPh sb="2" eb="3">
      <t>カイ</t>
    </rPh>
    <phoneticPr fontId="4"/>
  </si>
  <si>
    <t>第３回スキルアップ</t>
    <rPh sb="0" eb="1">
      <t>ダイ</t>
    </rPh>
    <rPh sb="2" eb="3">
      <t>カイ</t>
    </rPh>
    <phoneticPr fontId="4"/>
  </si>
  <si>
    <t xml:space="preserve"> </t>
    <phoneticPr fontId="4"/>
  </si>
  <si>
    <t>合　　　計</t>
    <rPh sb="0" eb="1">
      <t>ア</t>
    </rPh>
    <rPh sb="4" eb="5">
      <t>ケイ</t>
    </rPh>
    <phoneticPr fontId="4"/>
  </si>
  <si>
    <t>○講座</t>
    <rPh sb="1" eb="3">
      <t>コウザ</t>
    </rPh>
    <phoneticPr fontId="4"/>
  </si>
  <si>
    <t>共催</t>
    <rPh sb="0" eb="2">
      <t>キョウサイ</t>
    </rPh>
    <phoneticPr fontId="4"/>
  </si>
  <si>
    <t>講座名</t>
    <rPh sb="0" eb="2">
      <t>コウザ</t>
    </rPh>
    <rPh sb="2" eb="3">
      <t>メイ</t>
    </rPh>
    <phoneticPr fontId="4"/>
  </si>
  <si>
    <t>受講者数(延数)</t>
    <rPh sb="0" eb="3">
      <t>ジュコウシャ</t>
    </rPh>
    <rPh sb="3" eb="4">
      <t>スウ</t>
    </rPh>
    <rPh sb="5" eb="6">
      <t>ノ</t>
    </rPh>
    <rPh sb="6" eb="7">
      <t>スウ</t>
    </rPh>
    <phoneticPr fontId="4"/>
  </si>
  <si>
    <t>○企画展示関連企画</t>
    <rPh sb="1" eb="3">
      <t>キカク</t>
    </rPh>
    <rPh sb="3" eb="5">
      <t>テンジ</t>
    </rPh>
    <rPh sb="5" eb="7">
      <t>カンレン</t>
    </rPh>
    <rPh sb="7" eb="9">
      <t>キカク</t>
    </rPh>
    <phoneticPr fontId="4"/>
  </si>
  <si>
    <t>貝類学講座</t>
    <rPh sb="0" eb="2">
      <t>カイルイ</t>
    </rPh>
    <rPh sb="2" eb="3">
      <t>ガク</t>
    </rPh>
    <rPh sb="3" eb="5">
      <t>コウザ</t>
    </rPh>
    <phoneticPr fontId="4"/>
  </si>
  <si>
    <t>ＮＣ来館者数</t>
    <rPh sb="2" eb="5">
      <t>ライカンシャ</t>
    </rPh>
    <rPh sb="5" eb="6">
      <t>スウ</t>
    </rPh>
    <phoneticPr fontId="4"/>
  </si>
  <si>
    <t>※資料貸出先、移動展示等、センター外で実施した事業での入場者・参加者数を含む</t>
    <rPh sb="1" eb="3">
      <t>シリョウ</t>
    </rPh>
    <rPh sb="3" eb="5">
      <t>カシダシ</t>
    </rPh>
    <rPh sb="5" eb="6">
      <t>サキ</t>
    </rPh>
    <rPh sb="7" eb="9">
      <t>イドウ</t>
    </rPh>
    <rPh sb="9" eb="11">
      <t>テンジ</t>
    </rPh>
    <rPh sb="11" eb="12">
      <t>トウ</t>
    </rPh>
    <rPh sb="17" eb="18">
      <t>ガイ</t>
    </rPh>
    <rPh sb="19" eb="21">
      <t>ジッシ</t>
    </rPh>
    <rPh sb="23" eb="25">
      <t>ジギョウ</t>
    </rPh>
    <rPh sb="27" eb="29">
      <t>ニュウジョウ</t>
    </rPh>
    <rPh sb="29" eb="30">
      <t>シャ</t>
    </rPh>
    <rPh sb="31" eb="34">
      <t>サンカシャ</t>
    </rPh>
    <rPh sb="34" eb="35">
      <t>スウ</t>
    </rPh>
    <rPh sb="36" eb="37">
      <t>フク</t>
    </rPh>
    <phoneticPr fontId="4"/>
  </si>
  <si>
    <t>夏の星空観察</t>
    <rPh sb="0" eb="1">
      <t>ナツ</t>
    </rPh>
    <rPh sb="2" eb="4">
      <t>ホシゾラ</t>
    </rPh>
    <rPh sb="4" eb="6">
      <t>カンサツ</t>
    </rPh>
    <phoneticPr fontId="4"/>
  </si>
  <si>
    <t>地層と化石を観察しよう</t>
    <rPh sb="0" eb="2">
      <t>チソウ</t>
    </rPh>
    <rPh sb="3" eb="5">
      <t>カセキ</t>
    </rPh>
    <rPh sb="6" eb="8">
      <t>カンサツ</t>
    </rPh>
    <phoneticPr fontId="4"/>
  </si>
  <si>
    <t>水辺の冬鳥を観察しよう</t>
    <rPh sb="0" eb="2">
      <t>ミズベ</t>
    </rPh>
    <rPh sb="3" eb="5">
      <t>フユドリ</t>
    </rPh>
    <rPh sb="6" eb="8">
      <t>カンサツ</t>
    </rPh>
    <phoneticPr fontId="4"/>
  </si>
  <si>
    <t>H30</t>
    <phoneticPr fontId="4"/>
  </si>
  <si>
    <t>1/18</t>
    <phoneticPr fontId="4"/>
  </si>
  <si>
    <t>1/19</t>
    <phoneticPr fontId="4"/>
  </si>
  <si>
    <t>H30</t>
    <phoneticPr fontId="4"/>
  </si>
  <si>
    <t>山鹿市立博物館</t>
    <rPh sb="0" eb="3">
      <t>ヤマガシ</t>
    </rPh>
    <rPh sb="3" eb="4">
      <t>リツ</t>
    </rPh>
    <rPh sb="4" eb="7">
      <t>ハクブツカン</t>
    </rPh>
    <phoneticPr fontId="4"/>
  </si>
  <si>
    <t>/</t>
    <phoneticPr fontId="4"/>
  </si>
  <si>
    <t>/～</t>
    <phoneticPr fontId="4"/>
  </si>
  <si>
    <t>H31(2019)</t>
    <phoneticPr fontId="4"/>
  </si>
  <si>
    <t>　</t>
    <phoneticPr fontId="4"/>
  </si>
  <si>
    <t>県立宇土中学校</t>
    <rPh sb="0" eb="2">
      <t>ケンリツ</t>
    </rPh>
    <rPh sb="2" eb="4">
      <t>ウト</t>
    </rPh>
    <rPh sb="4" eb="7">
      <t>チュウガッコウ</t>
    </rPh>
    <phoneticPr fontId="4"/>
  </si>
  <si>
    <t>宇土未来探究講座</t>
    <rPh sb="0" eb="2">
      <t>ウト</t>
    </rPh>
    <rPh sb="2" eb="4">
      <t>ミライ</t>
    </rPh>
    <rPh sb="4" eb="6">
      <t>タンキュウ</t>
    </rPh>
    <rPh sb="6" eb="8">
      <t>コウザ</t>
    </rPh>
    <phoneticPr fontId="4"/>
  </si>
  <si>
    <t>松橋地域に残る古文書の世界</t>
    <rPh sb="0" eb="2">
      <t>マツバセ</t>
    </rPh>
    <rPh sb="2" eb="4">
      <t>チイキ</t>
    </rPh>
    <rPh sb="5" eb="6">
      <t>ノコ</t>
    </rPh>
    <rPh sb="7" eb="10">
      <t>コモンジョ</t>
    </rPh>
    <rPh sb="11" eb="13">
      <t>セカイ</t>
    </rPh>
    <phoneticPr fontId="4"/>
  </si>
  <si>
    <t>10/20～</t>
    <phoneticPr fontId="4"/>
  </si>
  <si>
    <t>交流クラブ</t>
    <rPh sb="0" eb="2">
      <t>コウリュウ</t>
    </rPh>
    <phoneticPr fontId="4"/>
  </si>
  <si>
    <t>9/13</t>
    <phoneticPr fontId="4"/>
  </si>
  <si>
    <t>古文書読み書き講座</t>
    <rPh sb="0" eb="3">
      <t>コモンジョ</t>
    </rPh>
    <rPh sb="3" eb="4">
      <t>ヨ</t>
    </rPh>
    <rPh sb="5" eb="6">
      <t>カ</t>
    </rPh>
    <rPh sb="7" eb="9">
      <t>コウザ</t>
    </rPh>
    <phoneticPr fontId="4"/>
  </si>
  <si>
    <t>H31年度・R１年度(2019年度)　博物館ネットワークセンター　各事業参加者数</t>
    <rPh sb="3" eb="5">
      <t>ネンド</t>
    </rPh>
    <rPh sb="8" eb="10">
      <t>ネンド</t>
    </rPh>
    <rPh sb="15" eb="17">
      <t>ネンド</t>
    </rPh>
    <rPh sb="19" eb="22">
      <t>ハクブツカン</t>
    </rPh>
    <rPh sb="33" eb="36">
      <t>カクジギョウ</t>
    </rPh>
    <rPh sb="36" eb="39">
      <t>サンカシャ</t>
    </rPh>
    <rPh sb="39" eb="40">
      <t>スウゲンザイ</t>
    </rPh>
    <phoneticPr fontId="4"/>
  </si>
  <si>
    <t>定員(295)</t>
    <rPh sb="0" eb="2">
      <t>テイイン</t>
    </rPh>
    <phoneticPr fontId="4"/>
  </si>
  <si>
    <t>6/30</t>
    <phoneticPr fontId="4"/>
  </si>
  <si>
    <t>海辺の生き物を観察しよう</t>
    <rPh sb="0" eb="2">
      <t>ウミベ</t>
    </rPh>
    <rPh sb="3" eb="4">
      <t>イ</t>
    </rPh>
    <rPh sb="5" eb="6">
      <t>モノ</t>
    </rPh>
    <rPh sb="7" eb="9">
      <t>カンサツ</t>
    </rPh>
    <phoneticPr fontId="4"/>
  </si>
  <si>
    <t>-</t>
    <phoneticPr fontId="4"/>
  </si>
  <si>
    <t>7/24</t>
    <phoneticPr fontId="4"/>
  </si>
  <si>
    <t>放課後等デイケア　きっずぴあ</t>
    <rPh sb="0" eb="3">
      <t>ホウカゴ</t>
    </rPh>
    <rPh sb="3" eb="4">
      <t>トウ</t>
    </rPh>
    <phoneticPr fontId="4"/>
  </si>
  <si>
    <t>貝がらクラフト</t>
    <rPh sb="0" eb="1">
      <t>カイ</t>
    </rPh>
    <phoneticPr fontId="4"/>
  </si>
  <si>
    <t>7/20</t>
    <phoneticPr fontId="4"/>
  </si>
  <si>
    <t>8/20</t>
    <phoneticPr fontId="4"/>
  </si>
  <si>
    <t>熊本大学</t>
    <rPh sb="0" eb="2">
      <t>クマモト</t>
    </rPh>
    <rPh sb="2" eb="4">
      <t>ダイガク</t>
    </rPh>
    <phoneticPr fontId="4"/>
  </si>
  <si>
    <t>博物館学</t>
    <rPh sb="0" eb="3">
      <t>ハクブツカン</t>
    </rPh>
    <rPh sb="3" eb="4">
      <t>ガク</t>
    </rPh>
    <phoneticPr fontId="4"/>
  </si>
  <si>
    <t>7/27</t>
    <phoneticPr fontId="4"/>
  </si>
  <si>
    <t>川原の石を観察しよう</t>
    <rPh sb="0" eb="2">
      <t>カワラ</t>
    </rPh>
    <rPh sb="3" eb="4">
      <t>イシ</t>
    </rPh>
    <rPh sb="5" eb="7">
      <t>カンサツ</t>
    </rPh>
    <phoneticPr fontId="4"/>
  </si>
  <si>
    <t>8/29</t>
    <phoneticPr fontId="4"/>
  </si>
  <si>
    <t>8/3</t>
    <phoneticPr fontId="4"/>
  </si>
  <si>
    <t>昆虫を観察しよう</t>
    <rPh sb="0" eb="2">
      <t>コンチュウ</t>
    </rPh>
    <rPh sb="3" eb="5">
      <t>カンサツ</t>
    </rPh>
    <phoneticPr fontId="4"/>
  </si>
  <si>
    <t>10/4</t>
    <phoneticPr fontId="4"/>
  </si>
  <si>
    <t>宇城市立松合小学校</t>
    <rPh sb="0" eb="3">
      <t>ウキシ</t>
    </rPh>
    <rPh sb="3" eb="4">
      <t>リツ</t>
    </rPh>
    <rPh sb="4" eb="5">
      <t>マツ</t>
    </rPh>
    <rPh sb="5" eb="6">
      <t>ア</t>
    </rPh>
    <rPh sb="6" eb="9">
      <t>ショウガッコウ</t>
    </rPh>
    <phoneticPr fontId="4"/>
  </si>
  <si>
    <t>体験学習</t>
    <rPh sb="0" eb="2">
      <t>タイケン</t>
    </rPh>
    <rPh sb="2" eb="4">
      <t>ガクシュウ</t>
    </rPh>
    <phoneticPr fontId="4"/>
  </si>
  <si>
    <t>8/10</t>
    <phoneticPr fontId="4"/>
  </si>
  <si>
    <t>11/15</t>
    <phoneticPr fontId="4"/>
  </si>
  <si>
    <t>美里町立砥用小学校</t>
    <rPh sb="0" eb="2">
      <t>ミサト</t>
    </rPh>
    <rPh sb="2" eb="4">
      <t>チョウリツ</t>
    </rPh>
    <rPh sb="4" eb="6">
      <t>トモチ</t>
    </rPh>
    <rPh sb="6" eb="9">
      <t>ショウガッコウ</t>
    </rPh>
    <phoneticPr fontId="4"/>
  </si>
  <si>
    <t>8/17</t>
    <phoneticPr fontId="4"/>
  </si>
  <si>
    <t>水辺の植物を観察しよう</t>
    <rPh sb="0" eb="2">
      <t>ミズベ</t>
    </rPh>
    <rPh sb="3" eb="5">
      <t>ショクブツ</t>
    </rPh>
    <rPh sb="6" eb="8">
      <t>カンサツ</t>
    </rPh>
    <phoneticPr fontId="4"/>
  </si>
  <si>
    <t>11/28</t>
    <phoneticPr fontId="4"/>
  </si>
  <si>
    <t>宇城市立河江小学校</t>
    <rPh sb="0" eb="3">
      <t>ウキシ</t>
    </rPh>
    <rPh sb="3" eb="4">
      <t>リツ</t>
    </rPh>
    <rPh sb="4" eb="5">
      <t>カワ</t>
    </rPh>
    <rPh sb="5" eb="6">
      <t>エ</t>
    </rPh>
    <rPh sb="6" eb="9">
      <t>ショウガッコウ</t>
    </rPh>
    <phoneticPr fontId="4"/>
  </si>
  <si>
    <t>月の観察</t>
    <rPh sb="0" eb="1">
      <t>ツキ</t>
    </rPh>
    <rPh sb="2" eb="4">
      <t>カンサツ</t>
    </rPh>
    <phoneticPr fontId="4"/>
  </si>
  <si>
    <t>12/6</t>
    <phoneticPr fontId="4"/>
  </si>
  <si>
    <t>県立水俣高等学校定時制</t>
    <rPh sb="0" eb="2">
      <t>ケンリツ</t>
    </rPh>
    <rPh sb="2" eb="4">
      <t>ミナマタ</t>
    </rPh>
    <rPh sb="4" eb="6">
      <t>コウトウ</t>
    </rPh>
    <rPh sb="6" eb="8">
      <t>ガッコウ</t>
    </rPh>
    <rPh sb="8" eb="11">
      <t>テイジセイ</t>
    </rPh>
    <phoneticPr fontId="4"/>
  </si>
  <si>
    <t>展示解説</t>
    <rPh sb="0" eb="2">
      <t>テンジ</t>
    </rPh>
    <rPh sb="2" eb="4">
      <t>カイセツ</t>
    </rPh>
    <phoneticPr fontId="4"/>
  </si>
  <si>
    <t>10/26</t>
    <phoneticPr fontId="4"/>
  </si>
  <si>
    <t>12/10</t>
    <phoneticPr fontId="4"/>
  </si>
  <si>
    <t>美里町立中央小学校</t>
    <rPh sb="0" eb="2">
      <t>ミサト</t>
    </rPh>
    <rPh sb="2" eb="3">
      <t>チョウ</t>
    </rPh>
    <rPh sb="3" eb="4">
      <t>リツ</t>
    </rPh>
    <rPh sb="4" eb="6">
      <t>チュウオウ</t>
    </rPh>
    <rPh sb="6" eb="9">
      <t>ショウガッコウ</t>
    </rPh>
    <phoneticPr fontId="4"/>
  </si>
  <si>
    <t>11/16</t>
    <phoneticPr fontId="4"/>
  </si>
  <si>
    <t>落ち葉図鑑をつくろう</t>
    <rPh sb="0" eb="1">
      <t>オ</t>
    </rPh>
    <rPh sb="2" eb="3">
      <t>バ</t>
    </rPh>
    <rPh sb="3" eb="5">
      <t>ズカン</t>
    </rPh>
    <phoneticPr fontId="4"/>
  </si>
  <si>
    <t>1/29</t>
    <phoneticPr fontId="4"/>
  </si>
  <si>
    <t>山都町女性教室</t>
    <rPh sb="0" eb="3">
      <t>ヤマトチョウ</t>
    </rPh>
    <rPh sb="3" eb="5">
      <t>ジョセイ</t>
    </rPh>
    <rPh sb="5" eb="7">
      <t>キョウシツ</t>
    </rPh>
    <phoneticPr fontId="4"/>
  </si>
  <si>
    <t>1/26</t>
    <phoneticPr fontId="4"/>
  </si>
  <si>
    <t>2/5</t>
    <phoneticPr fontId="4"/>
  </si>
  <si>
    <t>宇城市立豊福小学校</t>
    <rPh sb="0" eb="4">
      <t>ウキシリツ</t>
    </rPh>
    <rPh sb="4" eb="6">
      <t>トヨフク</t>
    </rPh>
    <rPh sb="6" eb="9">
      <t>ショウガッコウ</t>
    </rPh>
    <phoneticPr fontId="4"/>
  </si>
  <si>
    <t>2/19</t>
    <phoneticPr fontId="4"/>
  </si>
  <si>
    <t>H29</t>
    <phoneticPr fontId="4"/>
  </si>
  <si>
    <t>○くまもとキッズミュージアム</t>
    <phoneticPr fontId="4"/>
  </si>
  <si>
    <t>くまもとキッズミュージアムｉｎ合志</t>
    <rPh sb="15" eb="17">
      <t>コウシ</t>
    </rPh>
    <phoneticPr fontId="4"/>
  </si>
  <si>
    <t>合志市総合センター</t>
    <rPh sb="0" eb="3">
      <t>コウシシ</t>
    </rPh>
    <rPh sb="3" eb="5">
      <t>ソウゴウ</t>
    </rPh>
    <phoneticPr fontId="4"/>
  </si>
  <si>
    <t>5/5</t>
    <phoneticPr fontId="4"/>
  </si>
  <si>
    <t>熊本県立装飾古墳館</t>
    <rPh sb="0" eb="4">
      <t>クマモトケンリツ</t>
    </rPh>
    <rPh sb="4" eb="6">
      <t>ソウショク</t>
    </rPh>
    <rPh sb="6" eb="8">
      <t>コフン</t>
    </rPh>
    <rPh sb="8" eb="9">
      <t>カン</t>
    </rPh>
    <phoneticPr fontId="4"/>
  </si>
  <si>
    <t>葉脈標本作り</t>
    <rPh sb="0" eb="2">
      <t>ヨウミャク</t>
    </rPh>
    <rPh sb="2" eb="4">
      <t>ヒョウホン</t>
    </rPh>
    <rPh sb="4" eb="5">
      <t>ツク</t>
    </rPh>
    <phoneticPr fontId="4"/>
  </si>
  <si>
    <t>5・5・GO</t>
    <phoneticPr fontId="4"/>
  </si>
  <si>
    <t>6/23</t>
    <phoneticPr fontId="4"/>
  </si>
  <si>
    <t>柿渋でコースター</t>
    <rPh sb="0" eb="1">
      <t>カキ</t>
    </rPh>
    <rPh sb="1" eb="2">
      <t>シブ</t>
    </rPh>
    <phoneticPr fontId="4"/>
  </si>
  <si>
    <t>MK古墳館</t>
    <rPh sb="2" eb="4">
      <t>コフン</t>
    </rPh>
    <rPh sb="4" eb="5">
      <t>カン</t>
    </rPh>
    <phoneticPr fontId="4"/>
  </si>
  <si>
    <t>7/6</t>
    <phoneticPr fontId="4"/>
  </si>
  <si>
    <t>波野小学校5学年ＰＴＡ</t>
    <rPh sb="0" eb="2">
      <t>ナミノ</t>
    </rPh>
    <rPh sb="2" eb="5">
      <t>ショウガッコウ</t>
    </rPh>
    <rPh sb="6" eb="8">
      <t>ガクネン</t>
    </rPh>
    <phoneticPr fontId="4"/>
  </si>
  <si>
    <t>草木染め</t>
    <rPh sb="0" eb="2">
      <t>クサキ</t>
    </rPh>
    <rPh sb="2" eb="3">
      <t>ゾメ</t>
    </rPh>
    <phoneticPr fontId="4"/>
  </si>
  <si>
    <t>武蔵ヶ丘小学校4-1ＰＴＡ</t>
    <rPh sb="0" eb="4">
      <t>ムサシガオカ</t>
    </rPh>
    <rPh sb="4" eb="7">
      <t>ショウガッコウ</t>
    </rPh>
    <phoneticPr fontId="4"/>
  </si>
  <si>
    <t>7/11</t>
    <phoneticPr fontId="4"/>
  </si>
  <si>
    <t>内牧小学校放課後子ども教室</t>
    <rPh sb="0" eb="2">
      <t>ウチノマキ</t>
    </rPh>
    <rPh sb="2" eb="5">
      <t>ショウガッコウ</t>
    </rPh>
    <rPh sb="5" eb="8">
      <t>ホウカゴ</t>
    </rPh>
    <rPh sb="8" eb="9">
      <t>コ</t>
    </rPh>
    <rPh sb="11" eb="13">
      <t>キョウシツ</t>
    </rPh>
    <phoneticPr fontId="4"/>
  </si>
  <si>
    <t>来場者数等</t>
    <rPh sb="0" eb="3">
      <t>ライジョウシャ</t>
    </rPh>
    <rPh sb="3" eb="4">
      <t>カズ</t>
    </rPh>
    <rPh sb="4" eb="5">
      <t>トウ</t>
    </rPh>
    <phoneticPr fontId="4"/>
  </si>
  <si>
    <t>阿蘇小学校5学年ＰＴＡ</t>
    <rPh sb="0" eb="2">
      <t>アソ</t>
    </rPh>
    <rPh sb="2" eb="5">
      <t>ショウガッコウ</t>
    </rPh>
    <rPh sb="6" eb="8">
      <t>ガクネン</t>
    </rPh>
    <phoneticPr fontId="4"/>
  </si>
  <si>
    <t>7/17～</t>
    <phoneticPr fontId="4"/>
  </si>
  <si>
    <t>宇城市不知火美術館</t>
    <rPh sb="0" eb="3">
      <t>ウキシ</t>
    </rPh>
    <rPh sb="3" eb="6">
      <t>シラヌイ</t>
    </rPh>
    <rPh sb="6" eb="9">
      <t>ビジュツカン</t>
    </rPh>
    <phoneticPr fontId="4"/>
  </si>
  <si>
    <t>7/25</t>
    <phoneticPr fontId="4"/>
  </si>
  <si>
    <t>和水町社会福祉協議会</t>
    <rPh sb="0" eb="3">
      <t>ナゴミマチ</t>
    </rPh>
    <rPh sb="3" eb="5">
      <t>シャカイ</t>
    </rPh>
    <rPh sb="5" eb="7">
      <t>フクシ</t>
    </rPh>
    <rPh sb="7" eb="10">
      <t>キョウギカイ</t>
    </rPh>
    <phoneticPr fontId="4"/>
  </si>
  <si>
    <t>8/25</t>
    <phoneticPr fontId="4"/>
  </si>
  <si>
    <t>（動物画家　薮内正幸絵本原画展）</t>
    <rPh sb="1" eb="3">
      <t>ドウブツ</t>
    </rPh>
    <rPh sb="3" eb="5">
      <t>ガカ</t>
    </rPh>
    <rPh sb="6" eb="8">
      <t>ヤブウチ</t>
    </rPh>
    <rPh sb="8" eb="10">
      <t>マサユキ</t>
    </rPh>
    <rPh sb="10" eb="12">
      <t>エホン</t>
    </rPh>
    <rPh sb="12" eb="15">
      <t>ゲンガテン</t>
    </rPh>
    <phoneticPr fontId="4"/>
  </si>
  <si>
    <t>7/26</t>
    <phoneticPr fontId="4"/>
  </si>
  <si>
    <t>滝尾学童保育たんぽぽクラブ</t>
    <rPh sb="0" eb="2">
      <t>タキオ</t>
    </rPh>
    <rPh sb="2" eb="4">
      <t>ガクドウ</t>
    </rPh>
    <rPh sb="4" eb="6">
      <t>ホイク</t>
    </rPh>
    <phoneticPr fontId="4"/>
  </si>
  <si>
    <t>7/20～</t>
    <phoneticPr fontId="4"/>
  </si>
  <si>
    <t>熊本市立城南図書館</t>
    <rPh sb="0" eb="2">
      <t>クマモト</t>
    </rPh>
    <rPh sb="2" eb="3">
      <t>シ</t>
    </rPh>
    <rPh sb="3" eb="4">
      <t>リツ</t>
    </rPh>
    <rPh sb="4" eb="6">
      <t>ジョウナン</t>
    </rPh>
    <rPh sb="6" eb="9">
      <t>トショカン</t>
    </rPh>
    <phoneticPr fontId="4"/>
  </si>
  <si>
    <t>11/4</t>
    <phoneticPr fontId="4"/>
  </si>
  <si>
    <t>化石が語る生物の進化展</t>
    <rPh sb="0" eb="2">
      <t>カセキ</t>
    </rPh>
    <rPh sb="3" eb="4">
      <t>カタ</t>
    </rPh>
    <rPh sb="5" eb="7">
      <t>セイブツ</t>
    </rPh>
    <rPh sb="8" eb="10">
      <t>シンカ</t>
    </rPh>
    <rPh sb="10" eb="11">
      <t>テン</t>
    </rPh>
    <phoneticPr fontId="4"/>
  </si>
  <si>
    <t>7/30</t>
    <phoneticPr fontId="4"/>
  </si>
  <si>
    <t>松橋第１学童保育所</t>
    <rPh sb="0" eb="2">
      <t>マツバセ</t>
    </rPh>
    <rPh sb="2" eb="3">
      <t>ダイ</t>
    </rPh>
    <rPh sb="4" eb="6">
      <t>ガクドウ</t>
    </rPh>
    <rPh sb="6" eb="8">
      <t>ホイク</t>
    </rPh>
    <rPh sb="8" eb="9">
      <t>ショ</t>
    </rPh>
    <phoneticPr fontId="4"/>
  </si>
  <si>
    <t>空飛ぶ種子</t>
    <rPh sb="0" eb="1">
      <t>ソラ</t>
    </rPh>
    <rPh sb="1" eb="2">
      <t>ト</t>
    </rPh>
    <rPh sb="3" eb="5">
      <t>シュシ</t>
    </rPh>
    <phoneticPr fontId="4"/>
  </si>
  <si>
    <t>8/1</t>
    <phoneticPr fontId="4"/>
  </si>
  <si>
    <t>学童保育たけのっこクラブ</t>
    <rPh sb="0" eb="2">
      <t>ガクドウ</t>
    </rPh>
    <rPh sb="2" eb="4">
      <t>ホイク</t>
    </rPh>
    <phoneticPr fontId="4"/>
  </si>
  <si>
    <t>石臼きな粉団子</t>
    <rPh sb="0" eb="2">
      <t>イシウス</t>
    </rPh>
    <rPh sb="4" eb="5">
      <t>コ</t>
    </rPh>
    <rPh sb="5" eb="7">
      <t>ダンゴ</t>
    </rPh>
    <phoneticPr fontId="4"/>
  </si>
  <si>
    <t>8/5</t>
    <phoneticPr fontId="4"/>
  </si>
  <si>
    <t>えのきっ子クラブ</t>
    <rPh sb="4" eb="5">
      <t>コ</t>
    </rPh>
    <phoneticPr fontId="4"/>
  </si>
  <si>
    <t>8/9</t>
    <phoneticPr fontId="4"/>
  </si>
  <si>
    <t>郡築2番町子ども会</t>
    <rPh sb="0" eb="1">
      <t>グン</t>
    </rPh>
    <rPh sb="1" eb="2">
      <t>チク</t>
    </rPh>
    <rPh sb="3" eb="5">
      <t>バンチョウ</t>
    </rPh>
    <rPh sb="5" eb="6">
      <t>コ</t>
    </rPh>
    <rPh sb="8" eb="9">
      <t>カイ</t>
    </rPh>
    <phoneticPr fontId="4"/>
  </si>
  <si>
    <t>古銭レプリカ</t>
    <rPh sb="0" eb="2">
      <t>コセン</t>
    </rPh>
    <phoneticPr fontId="4"/>
  </si>
  <si>
    <t>8/10</t>
    <phoneticPr fontId="4"/>
  </si>
  <si>
    <t>若葉9町内子ども会</t>
    <rPh sb="0" eb="2">
      <t>ワカバ</t>
    </rPh>
    <rPh sb="3" eb="5">
      <t>チョウナイ</t>
    </rPh>
    <rPh sb="5" eb="6">
      <t>コ</t>
    </rPh>
    <rPh sb="8" eb="9">
      <t>カイ</t>
    </rPh>
    <phoneticPr fontId="4"/>
  </si>
  <si>
    <t>8/16</t>
    <phoneticPr fontId="4"/>
  </si>
  <si>
    <t>ＮＰＯ法人こむぎクラブ</t>
    <rPh sb="3" eb="5">
      <t>ホウジン</t>
    </rPh>
    <phoneticPr fontId="4"/>
  </si>
  <si>
    <t>8/19</t>
    <phoneticPr fontId="4"/>
  </si>
  <si>
    <t>小川学童保育所</t>
    <rPh sb="0" eb="2">
      <t>オガワ</t>
    </rPh>
    <rPh sb="2" eb="4">
      <t>ガクドウ</t>
    </rPh>
    <rPh sb="4" eb="6">
      <t>ホイク</t>
    </rPh>
    <rPh sb="6" eb="7">
      <t>ショ</t>
    </rPh>
    <phoneticPr fontId="4"/>
  </si>
  <si>
    <t>8/20</t>
  </si>
  <si>
    <t>豊福第１学童保育所</t>
    <rPh sb="0" eb="2">
      <t>トヨフク</t>
    </rPh>
    <rPh sb="2" eb="3">
      <t>ダイ</t>
    </rPh>
    <rPh sb="4" eb="6">
      <t>ガクドウ</t>
    </rPh>
    <rPh sb="6" eb="8">
      <t>ホイク</t>
    </rPh>
    <rPh sb="8" eb="9">
      <t>ショ</t>
    </rPh>
    <phoneticPr fontId="4"/>
  </si>
  <si>
    <t>8/21</t>
  </si>
  <si>
    <t>不知火学童保育所</t>
    <rPh sb="0" eb="3">
      <t>シラヌイ</t>
    </rPh>
    <rPh sb="3" eb="5">
      <t>ガクドウ</t>
    </rPh>
    <rPh sb="5" eb="7">
      <t>ホイク</t>
    </rPh>
    <rPh sb="7" eb="8">
      <t>ショ</t>
    </rPh>
    <phoneticPr fontId="4"/>
  </si>
  <si>
    <t>8/22</t>
  </si>
  <si>
    <t>豊福第２学童保育所</t>
    <rPh sb="0" eb="2">
      <t>トヨフク</t>
    </rPh>
    <rPh sb="2" eb="3">
      <t>ダイ</t>
    </rPh>
    <rPh sb="4" eb="6">
      <t>ガクドウ</t>
    </rPh>
    <rPh sb="6" eb="8">
      <t>ホイク</t>
    </rPh>
    <rPh sb="8" eb="9">
      <t>ショ</t>
    </rPh>
    <phoneticPr fontId="4"/>
  </si>
  <si>
    <t>8/23</t>
  </si>
  <si>
    <t>松橋第２学童保育所</t>
    <rPh sb="0" eb="2">
      <t>マツバセ</t>
    </rPh>
    <rPh sb="2" eb="3">
      <t>ダイ</t>
    </rPh>
    <rPh sb="4" eb="6">
      <t>ガクドウ</t>
    </rPh>
    <rPh sb="6" eb="8">
      <t>ホイク</t>
    </rPh>
    <rPh sb="8" eb="9">
      <t>ショ</t>
    </rPh>
    <phoneticPr fontId="4"/>
  </si>
  <si>
    <t>8/27</t>
    <phoneticPr fontId="4"/>
  </si>
  <si>
    <t>河江学童保育所</t>
    <rPh sb="0" eb="1">
      <t>カワ</t>
    </rPh>
    <rPh sb="1" eb="2">
      <t>エ</t>
    </rPh>
    <rPh sb="2" eb="4">
      <t>ガクドウ</t>
    </rPh>
    <rPh sb="4" eb="6">
      <t>ホイク</t>
    </rPh>
    <rPh sb="6" eb="7">
      <t>ショ</t>
    </rPh>
    <phoneticPr fontId="4"/>
  </si>
  <si>
    <t>8/31</t>
    <phoneticPr fontId="4"/>
  </si>
  <si>
    <t>西合志中央小学校あすなろ学級</t>
    <rPh sb="0" eb="3">
      <t>ニシゴウシ</t>
    </rPh>
    <rPh sb="3" eb="5">
      <t>チュウオウ</t>
    </rPh>
    <rPh sb="5" eb="8">
      <t>ショウガッコウ</t>
    </rPh>
    <rPh sb="12" eb="14">
      <t>ガッキュウ</t>
    </rPh>
    <phoneticPr fontId="4"/>
  </si>
  <si>
    <t>9/8</t>
    <phoneticPr fontId="4"/>
  </si>
  <si>
    <t>砥用小学校3学年ＰＴＡ</t>
    <rPh sb="0" eb="2">
      <t>トモチ</t>
    </rPh>
    <rPh sb="2" eb="5">
      <t>ショウガッコウ</t>
    </rPh>
    <rPh sb="6" eb="8">
      <t>ガクネン</t>
    </rPh>
    <phoneticPr fontId="4"/>
  </si>
  <si>
    <t>9/14</t>
    <phoneticPr fontId="4"/>
  </si>
  <si>
    <t>泉ヶ丘小学校2学年ＰＴＡ</t>
    <rPh sb="0" eb="3">
      <t>イズミガオカ</t>
    </rPh>
    <rPh sb="3" eb="6">
      <t>ショウガッコウ</t>
    </rPh>
    <rPh sb="7" eb="9">
      <t>ガクネン</t>
    </rPh>
    <phoneticPr fontId="4"/>
  </si>
  <si>
    <t>9/16</t>
    <phoneticPr fontId="4"/>
  </si>
  <si>
    <t>広安小学校5学年ＰＴＡ</t>
    <rPh sb="0" eb="2">
      <t>ヒロヤス</t>
    </rPh>
    <rPh sb="2" eb="5">
      <t>ショウガッコウ</t>
    </rPh>
    <rPh sb="6" eb="8">
      <t>ガクネン</t>
    </rPh>
    <phoneticPr fontId="4"/>
  </si>
  <si>
    <t>10/4</t>
    <phoneticPr fontId="4"/>
  </si>
  <si>
    <t>有佐小学校2学年ＰＴＡ</t>
    <rPh sb="0" eb="2">
      <t>アリサ</t>
    </rPh>
    <rPh sb="2" eb="5">
      <t>ショウガッコウ</t>
    </rPh>
    <rPh sb="6" eb="8">
      <t>ガクネン</t>
    </rPh>
    <phoneticPr fontId="4"/>
  </si>
  <si>
    <t>10/30</t>
    <phoneticPr fontId="4"/>
  </si>
  <si>
    <t>宇城・上益城地区高等学校生徒図書委員会</t>
    <rPh sb="0" eb="2">
      <t>ウキ</t>
    </rPh>
    <rPh sb="3" eb="6">
      <t>カミマシキ</t>
    </rPh>
    <rPh sb="6" eb="8">
      <t>チク</t>
    </rPh>
    <rPh sb="8" eb="10">
      <t>コウトウ</t>
    </rPh>
    <rPh sb="10" eb="12">
      <t>ガッコウ</t>
    </rPh>
    <rPh sb="12" eb="14">
      <t>セイト</t>
    </rPh>
    <rPh sb="14" eb="16">
      <t>トショ</t>
    </rPh>
    <rPh sb="16" eb="19">
      <t>イインカイ</t>
    </rPh>
    <phoneticPr fontId="4"/>
  </si>
  <si>
    <t>11/2</t>
    <phoneticPr fontId="4"/>
  </si>
  <si>
    <t>科学展体験イベント</t>
    <rPh sb="0" eb="2">
      <t>カガク</t>
    </rPh>
    <rPh sb="2" eb="3">
      <t>テン</t>
    </rPh>
    <rPh sb="3" eb="5">
      <t>タイケン</t>
    </rPh>
    <phoneticPr fontId="4"/>
  </si>
  <si>
    <t>11/9</t>
    <phoneticPr fontId="4"/>
  </si>
  <si>
    <t>豊川小学校3学年ＰＴＡ</t>
    <rPh sb="0" eb="2">
      <t>トヨカワ</t>
    </rPh>
    <rPh sb="2" eb="5">
      <t>ショウガッコウ</t>
    </rPh>
    <rPh sb="6" eb="8">
      <t>ガクネン</t>
    </rPh>
    <phoneticPr fontId="4"/>
  </si>
  <si>
    <t>12/7</t>
    <phoneticPr fontId="4"/>
  </si>
  <si>
    <t>境目町子ども会</t>
    <rPh sb="0" eb="2">
      <t>サカイメ</t>
    </rPh>
    <rPh sb="2" eb="3">
      <t>マチ</t>
    </rPh>
    <rPh sb="3" eb="4">
      <t>コ</t>
    </rPh>
    <rPh sb="6" eb="7">
      <t>カイ</t>
    </rPh>
    <phoneticPr fontId="4"/>
  </si>
  <si>
    <t>どんぐりクラフト</t>
    <phoneticPr fontId="4"/>
  </si>
  <si>
    <t>12/7</t>
    <phoneticPr fontId="4"/>
  </si>
  <si>
    <t>託麻南小学校ＰＴＡ</t>
    <rPh sb="0" eb="2">
      <t>タクマ</t>
    </rPh>
    <rPh sb="2" eb="3">
      <t>ミナミ</t>
    </rPh>
    <rPh sb="3" eb="6">
      <t>ショウガッコウ</t>
    </rPh>
    <phoneticPr fontId="4"/>
  </si>
  <si>
    <t>12/27</t>
    <phoneticPr fontId="4"/>
  </si>
  <si>
    <t>Switch宇土</t>
    <rPh sb="6" eb="8">
      <t>ウト</t>
    </rPh>
    <phoneticPr fontId="4"/>
  </si>
  <si>
    <t>2/1</t>
    <phoneticPr fontId="4"/>
  </si>
  <si>
    <t>宇土小学校4-4ＰＴＡ</t>
    <rPh sb="0" eb="2">
      <t>ウト</t>
    </rPh>
    <rPh sb="2" eb="5">
      <t>ショウガッコウ</t>
    </rPh>
    <phoneticPr fontId="4"/>
  </si>
  <si>
    <t>2/8</t>
    <phoneticPr fontId="4"/>
  </si>
  <si>
    <t>古墳館</t>
    <rPh sb="0" eb="2">
      <t>コフン</t>
    </rPh>
    <rPh sb="2" eb="3">
      <t>カン</t>
    </rPh>
    <phoneticPr fontId="4"/>
  </si>
  <si>
    <t>○ミュージアムトーク</t>
    <phoneticPr fontId="4"/>
  </si>
  <si>
    <t>4/28</t>
    <phoneticPr fontId="4"/>
  </si>
  <si>
    <t>企画展示解説(金峰山の地質)</t>
    <rPh sb="0" eb="2">
      <t>キカク</t>
    </rPh>
    <rPh sb="2" eb="4">
      <t>テンジ</t>
    </rPh>
    <rPh sb="4" eb="6">
      <t>カイセツ</t>
    </rPh>
    <rPh sb="7" eb="10">
      <t>キンポウザン</t>
    </rPh>
    <rPh sb="11" eb="13">
      <t>チシツ</t>
    </rPh>
    <phoneticPr fontId="4"/>
  </si>
  <si>
    <t>廣田</t>
    <rPh sb="0" eb="2">
      <t>ヒロタ</t>
    </rPh>
    <phoneticPr fontId="4"/>
  </si>
  <si>
    <t>5/26</t>
    <phoneticPr fontId="4"/>
  </si>
  <si>
    <t>植物色素の話　実験編</t>
    <rPh sb="0" eb="2">
      <t>ショクブツ</t>
    </rPh>
    <rPh sb="2" eb="4">
      <t>シキソ</t>
    </rPh>
    <rPh sb="5" eb="6">
      <t>ハナシ</t>
    </rPh>
    <rPh sb="7" eb="9">
      <t>ジッケン</t>
    </rPh>
    <rPh sb="9" eb="10">
      <t>ヘン</t>
    </rPh>
    <phoneticPr fontId="4"/>
  </si>
  <si>
    <t>金重</t>
    <rPh sb="0" eb="2">
      <t>カネシゲ</t>
    </rPh>
    <phoneticPr fontId="4"/>
  </si>
  <si>
    <t>6/23</t>
    <phoneticPr fontId="4"/>
  </si>
  <si>
    <t>企画展示解説(水辺の生き物たち)</t>
    <rPh sb="0" eb="2">
      <t>キカク</t>
    </rPh>
    <rPh sb="2" eb="4">
      <t>テンジ</t>
    </rPh>
    <rPh sb="4" eb="6">
      <t>カイセツ</t>
    </rPh>
    <rPh sb="7" eb="9">
      <t>ミズベ</t>
    </rPh>
    <rPh sb="10" eb="11">
      <t>イ</t>
    </rPh>
    <rPh sb="12" eb="13">
      <t>モノ</t>
    </rPh>
    <phoneticPr fontId="4"/>
  </si>
  <si>
    <t>中薗</t>
    <rPh sb="0" eb="2">
      <t>ナカゾノ</t>
    </rPh>
    <phoneticPr fontId="4"/>
  </si>
  <si>
    <t>5/23</t>
    <phoneticPr fontId="4"/>
  </si>
  <si>
    <t>旅する民俗学者　宮本常一</t>
    <rPh sb="0" eb="1">
      <t>タビ</t>
    </rPh>
    <rPh sb="3" eb="5">
      <t>ミンゾク</t>
    </rPh>
    <rPh sb="5" eb="7">
      <t>ガクシャ</t>
    </rPh>
    <rPh sb="8" eb="10">
      <t>ミヤモト</t>
    </rPh>
    <rPh sb="10" eb="11">
      <t>ツネ</t>
    </rPh>
    <rPh sb="11" eb="12">
      <t>イチ</t>
    </rPh>
    <phoneticPr fontId="4"/>
  </si>
  <si>
    <t>國本</t>
    <rPh sb="0" eb="2">
      <t>クニモト</t>
    </rPh>
    <phoneticPr fontId="4"/>
  </si>
  <si>
    <t>6/6</t>
    <phoneticPr fontId="4"/>
  </si>
  <si>
    <t>8/25</t>
    <phoneticPr fontId="4"/>
  </si>
  <si>
    <t>宇土三十三ヶ所巡礼札所</t>
    <rPh sb="0" eb="2">
      <t>ウト</t>
    </rPh>
    <rPh sb="2" eb="7">
      <t>サンジュウサンカショ</t>
    </rPh>
    <rPh sb="7" eb="9">
      <t>ジュンレイ</t>
    </rPh>
    <rPh sb="9" eb="11">
      <t>フダショ</t>
    </rPh>
    <phoneticPr fontId="4"/>
  </si>
  <si>
    <t>古澤</t>
    <rPh sb="0" eb="2">
      <t>フルサワ</t>
    </rPh>
    <phoneticPr fontId="4"/>
  </si>
  <si>
    <t>9/26</t>
    <phoneticPr fontId="4"/>
  </si>
  <si>
    <t>パレアミュージアムリレー講座</t>
    <rPh sb="12" eb="14">
      <t>コウザ</t>
    </rPh>
    <phoneticPr fontId="4"/>
  </si>
  <si>
    <t>宮本常一と熊本</t>
    <rPh sb="0" eb="2">
      <t>ミヤモト</t>
    </rPh>
    <rPh sb="2" eb="3">
      <t>ツネ</t>
    </rPh>
    <rPh sb="3" eb="4">
      <t>イチ</t>
    </rPh>
    <rPh sb="5" eb="7">
      <t>クマモト</t>
    </rPh>
    <phoneticPr fontId="4"/>
  </si>
  <si>
    <t>　</t>
    <phoneticPr fontId="4"/>
  </si>
  <si>
    <t>9/29</t>
    <phoneticPr fontId="4"/>
  </si>
  <si>
    <t>スマホでのぞこう、植物の世界</t>
    <rPh sb="9" eb="11">
      <t>ショクブツ</t>
    </rPh>
    <rPh sb="12" eb="14">
      <t>セカイ</t>
    </rPh>
    <phoneticPr fontId="4"/>
  </si>
  <si>
    <t>前田</t>
    <rPh sb="0" eb="2">
      <t>マエダ</t>
    </rPh>
    <phoneticPr fontId="4"/>
  </si>
  <si>
    <t>11/24</t>
    <phoneticPr fontId="4"/>
  </si>
  <si>
    <t>不知火小学校イベント</t>
    <rPh sb="0" eb="3">
      <t>シラヌイ</t>
    </rPh>
    <rPh sb="3" eb="6">
      <t>ショウガッコウ</t>
    </rPh>
    <phoneticPr fontId="4"/>
  </si>
  <si>
    <t>10/27</t>
    <phoneticPr fontId="4"/>
  </si>
  <si>
    <t>はかる道具と暮らしに残る昔の単位</t>
    <rPh sb="3" eb="5">
      <t>ドウグ</t>
    </rPh>
    <rPh sb="6" eb="7">
      <t>ク</t>
    </rPh>
    <rPh sb="10" eb="11">
      <t>ノコ</t>
    </rPh>
    <rPh sb="12" eb="13">
      <t>ムカシ</t>
    </rPh>
    <rPh sb="14" eb="16">
      <t>タンイ</t>
    </rPh>
    <phoneticPr fontId="4"/>
  </si>
  <si>
    <t>迫田</t>
    <rPh sb="0" eb="2">
      <t>サコタ</t>
    </rPh>
    <phoneticPr fontId="4"/>
  </si>
  <si>
    <t>11/24</t>
    <phoneticPr fontId="4"/>
  </si>
  <si>
    <t>11/24</t>
    <phoneticPr fontId="4"/>
  </si>
  <si>
    <t>小田家資料解説</t>
    <rPh sb="0" eb="3">
      <t>オダケ</t>
    </rPh>
    <rPh sb="3" eb="5">
      <t>シリョウ</t>
    </rPh>
    <rPh sb="5" eb="7">
      <t>カイセツ</t>
    </rPh>
    <phoneticPr fontId="4"/>
  </si>
  <si>
    <t>堤</t>
    <rPh sb="0" eb="1">
      <t>ツツミ</t>
    </rPh>
    <phoneticPr fontId="4"/>
  </si>
  <si>
    <t>11/26</t>
    <phoneticPr fontId="4"/>
  </si>
  <si>
    <t>益城中央小学校</t>
    <rPh sb="0" eb="2">
      <t>マシキ</t>
    </rPh>
    <rPh sb="2" eb="4">
      <t>チュウオウ</t>
    </rPh>
    <rPh sb="4" eb="7">
      <t>ショウガッコウ</t>
    </rPh>
    <phoneticPr fontId="4"/>
  </si>
  <si>
    <t>昔の暮らし授業</t>
    <rPh sb="0" eb="1">
      <t>ムカシ</t>
    </rPh>
    <rPh sb="2" eb="3">
      <t>ク</t>
    </rPh>
    <rPh sb="5" eb="7">
      <t>ジュギョウ</t>
    </rPh>
    <phoneticPr fontId="4"/>
  </si>
  <si>
    <t>12/22</t>
    <phoneticPr fontId="4"/>
  </si>
  <si>
    <t>人体の不思議～錯覚の世界</t>
    <rPh sb="0" eb="2">
      <t>ジンタイ</t>
    </rPh>
    <rPh sb="3" eb="6">
      <t>フシギ</t>
    </rPh>
    <rPh sb="7" eb="9">
      <t>サッカク</t>
    </rPh>
    <rPh sb="10" eb="12">
      <t>セカイ</t>
    </rPh>
    <phoneticPr fontId="4"/>
  </si>
  <si>
    <t>金子</t>
    <rPh sb="0" eb="2">
      <t>カネコ</t>
    </rPh>
    <phoneticPr fontId="4"/>
  </si>
  <si>
    <t>12/18</t>
    <phoneticPr fontId="4"/>
  </si>
  <si>
    <t>上小学校</t>
    <rPh sb="0" eb="1">
      <t>カミ</t>
    </rPh>
    <rPh sb="1" eb="4">
      <t>ショウガッコウ</t>
    </rPh>
    <phoneticPr fontId="4"/>
  </si>
  <si>
    <t>1/26</t>
    <phoneticPr fontId="4"/>
  </si>
  <si>
    <t>企画展示解説(レンズでのぞこう)</t>
    <rPh sb="0" eb="2">
      <t>キカク</t>
    </rPh>
    <rPh sb="2" eb="4">
      <t>テンジ</t>
    </rPh>
    <rPh sb="4" eb="6">
      <t>カイセツ</t>
    </rPh>
    <phoneticPr fontId="4"/>
  </si>
  <si>
    <t>1/29</t>
    <phoneticPr fontId="4"/>
  </si>
  <si>
    <t>豊川小学校3学年</t>
    <rPh sb="0" eb="2">
      <t>トヨカワ</t>
    </rPh>
    <rPh sb="2" eb="5">
      <t>ショウガッコウ</t>
    </rPh>
    <rPh sb="6" eb="8">
      <t>ガクネン</t>
    </rPh>
    <phoneticPr fontId="4"/>
  </si>
  <si>
    <t>2/23</t>
    <phoneticPr fontId="4"/>
  </si>
  <si>
    <t>業務のため実施しない</t>
    <rPh sb="0" eb="2">
      <t>ギョウム</t>
    </rPh>
    <rPh sb="5" eb="7">
      <t>ジッシ</t>
    </rPh>
    <phoneticPr fontId="4"/>
  </si>
  <si>
    <t>1/30</t>
    <phoneticPr fontId="4"/>
  </si>
  <si>
    <t>青海小学校3学年</t>
    <rPh sb="0" eb="1">
      <t>アオ</t>
    </rPh>
    <rPh sb="1" eb="2">
      <t>ウミ</t>
    </rPh>
    <rPh sb="2" eb="5">
      <t>ショウガッコウ</t>
    </rPh>
    <rPh sb="6" eb="8">
      <t>ガクネン</t>
    </rPh>
    <phoneticPr fontId="4"/>
  </si>
  <si>
    <t>3/22</t>
    <phoneticPr fontId="4"/>
  </si>
  <si>
    <t>-中止-</t>
    <rPh sb="1" eb="3">
      <t>チュウシ</t>
    </rPh>
    <phoneticPr fontId="4"/>
  </si>
  <si>
    <t>上塚</t>
    <rPh sb="0" eb="2">
      <t>ウエツカ</t>
    </rPh>
    <phoneticPr fontId="4"/>
  </si>
  <si>
    <t>2/18</t>
    <phoneticPr fontId="4"/>
  </si>
  <si>
    <t>不知火小学校3学年</t>
    <rPh sb="0" eb="3">
      <t>シラヌイ</t>
    </rPh>
    <rPh sb="3" eb="6">
      <t>ショウガッコウ</t>
    </rPh>
    <rPh sb="7" eb="9">
      <t>ガクネン</t>
    </rPh>
    <phoneticPr fontId="4"/>
  </si>
  <si>
    <t>(1)</t>
    <phoneticPr fontId="4"/>
  </si>
  <si>
    <t>企画展示解説</t>
    <rPh sb="0" eb="2">
      <t>キカク</t>
    </rPh>
    <rPh sb="2" eb="4">
      <t>テンジ</t>
    </rPh>
    <rPh sb="4" eb="6">
      <t>カイセツ</t>
    </rPh>
    <phoneticPr fontId="4"/>
  </si>
  <si>
    <t>歴史</t>
    <rPh sb="0" eb="2">
      <t>レキシ</t>
    </rPh>
    <phoneticPr fontId="4"/>
  </si>
  <si>
    <t>熊本大学での講義①</t>
    <rPh sb="0" eb="2">
      <t>クマモト</t>
    </rPh>
    <rPh sb="2" eb="4">
      <t>ダイガク</t>
    </rPh>
    <rPh sb="6" eb="8">
      <t>コウギ</t>
    </rPh>
    <phoneticPr fontId="4"/>
  </si>
  <si>
    <t>博物館教育論？</t>
    <rPh sb="0" eb="3">
      <t>ハクブツカン</t>
    </rPh>
    <rPh sb="3" eb="6">
      <t>キョウイクロン</t>
    </rPh>
    <phoneticPr fontId="4"/>
  </si>
  <si>
    <t>熊本大学での講義②</t>
    <rPh sb="0" eb="2">
      <t>クマモト</t>
    </rPh>
    <rPh sb="2" eb="4">
      <t>ダイガク</t>
    </rPh>
    <rPh sb="6" eb="8">
      <t>コウギ</t>
    </rPh>
    <phoneticPr fontId="4"/>
  </si>
  <si>
    <t>博物館経営論？</t>
    <rPh sb="0" eb="3">
      <t>ハクブツカン</t>
    </rPh>
    <rPh sb="3" eb="5">
      <t>ケイエイ</t>
    </rPh>
    <rPh sb="5" eb="6">
      <t>ロン</t>
    </rPh>
    <phoneticPr fontId="4"/>
  </si>
  <si>
    <t>くまもとさわやか大学校(八代)</t>
    <rPh sb="8" eb="11">
      <t>ダイガッコウ</t>
    </rPh>
    <rPh sb="12" eb="14">
      <t>ヤツシロ</t>
    </rPh>
    <phoneticPr fontId="4"/>
  </si>
  <si>
    <t>暮らしの中の民俗学</t>
    <rPh sb="0" eb="1">
      <t>ク</t>
    </rPh>
    <rPh sb="4" eb="5">
      <t>ナカ</t>
    </rPh>
    <rPh sb="6" eb="8">
      <t>ミンゾク</t>
    </rPh>
    <rPh sb="8" eb="9">
      <t>ガク</t>
    </rPh>
    <phoneticPr fontId="4"/>
  </si>
  <si>
    <t>H30</t>
    <phoneticPr fontId="4"/>
  </si>
  <si>
    <t>○ミュージアムパートナーズクラブ</t>
    <phoneticPr fontId="4"/>
  </si>
  <si>
    <t>4/2～</t>
    <phoneticPr fontId="4"/>
  </si>
  <si>
    <t>金峰山の地質</t>
    <rPh sb="0" eb="2">
      <t>キンポウ</t>
    </rPh>
    <rPh sb="2" eb="3">
      <t>ザン</t>
    </rPh>
    <rPh sb="4" eb="6">
      <t>チシツ</t>
    </rPh>
    <phoneticPr fontId="4"/>
  </si>
  <si>
    <t>5/26</t>
    <phoneticPr fontId="4"/>
  </si>
  <si>
    <t>6/4～</t>
    <phoneticPr fontId="4"/>
  </si>
  <si>
    <t>水辺の生き物たち</t>
    <rPh sb="0" eb="2">
      <t>ミズベ</t>
    </rPh>
    <rPh sb="3" eb="4">
      <t>イ</t>
    </rPh>
    <rPh sb="5" eb="6">
      <t>モノ</t>
    </rPh>
    <phoneticPr fontId="4"/>
  </si>
  <si>
    <t>草木染めの会</t>
    <rPh sb="0" eb="2">
      <t>クサキ</t>
    </rPh>
    <rPh sb="2" eb="3">
      <t>ゾ</t>
    </rPh>
    <rPh sb="5" eb="6">
      <t>カイ</t>
    </rPh>
    <phoneticPr fontId="4"/>
  </si>
  <si>
    <t>7/28</t>
    <phoneticPr fontId="4"/>
  </si>
  <si>
    <t>8/3～</t>
    <phoneticPr fontId="4"/>
  </si>
  <si>
    <t>生命のれきし</t>
    <rPh sb="0" eb="2">
      <t>セイメイ</t>
    </rPh>
    <phoneticPr fontId="4"/>
  </si>
  <si>
    <t>9/29</t>
    <phoneticPr fontId="4"/>
  </si>
  <si>
    <t>－君につながるものがたり－</t>
    <rPh sb="1" eb="2">
      <t>キミ</t>
    </rPh>
    <phoneticPr fontId="4"/>
  </si>
  <si>
    <t>10/8～</t>
    <phoneticPr fontId="4"/>
  </si>
  <si>
    <t>ちょっと昔のくらし探検Ⅹ</t>
    <rPh sb="4" eb="5">
      <t>ムカシ</t>
    </rPh>
    <rPh sb="9" eb="11">
      <t>タンケン</t>
    </rPh>
    <phoneticPr fontId="4"/>
  </si>
  <si>
    <t>12/15</t>
    <phoneticPr fontId="4"/>
  </si>
  <si>
    <t>第2月曜日</t>
    <rPh sb="0" eb="1">
      <t>ダイ</t>
    </rPh>
    <rPh sb="2" eb="5">
      <t>ゲツヨウビ</t>
    </rPh>
    <phoneticPr fontId="4"/>
  </si>
  <si>
    <t>甲佐民具を学ぶ会</t>
    <rPh sb="0" eb="2">
      <t>コウサ</t>
    </rPh>
    <rPh sb="2" eb="4">
      <t>ミング</t>
    </rPh>
    <rPh sb="5" eb="6">
      <t>マナ</t>
    </rPh>
    <rPh sb="7" eb="8">
      <t>カイ</t>
    </rPh>
    <phoneticPr fontId="4"/>
  </si>
  <si>
    <t>5月～3月</t>
    <rPh sb="1" eb="2">
      <t>ガツ</t>
    </rPh>
    <rPh sb="4" eb="5">
      <t>ガツ</t>
    </rPh>
    <phoneticPr fontId="4"/>
  </si>
  <si>
    <t>1/7～</t>
    <phoneticPr fontId="4"/>
  </si>
  <si>
    <t>レンズでのぞこう！</t>
    <phoneticPr fontId="4"/>
  </si>
  <si>
    <t>3/15</t>
    <phoneticPr fontId="4"/>
  </si>
  <si>
    <t>植物のせかい</t>
    <rPh sb="0" eb="2">
      <t>ショクブツ</t>
    </rPh>
    <phoneticPr fontId="4"/>
  </si>
  <si>
    <t>3/24～</t>
    <phoneticPr fontId="4"/>
  </si>
  <si>
    <t>6/21</t>
    <phoneticPr fontId="4"/>
  </si>
  <si>
    <t>（3月中は休館）</t>
    <rPh sb="2" eb="3">
      <t>ガツ</t>
    </rPh>
    <rPh sb="3" eb="4">
      <t>チュウ</t>
    </rPh>
    <rPh sb="5" eb="7">
      <t>キュウカン</t>
    </rPh>
    <phoneticPr fontId="4"/>
  </si>
  <si>
    <t>H31(2019)</t>
    <phoneticPr fontId="4"/>
  </si>
  <si>
    <t>H29</t>
    <phoneticPr fontId="4"/>
  </si>
  <si>
    <t>H30</t>
    <phoneticPr fontId="4"/>
  </si>
  <si>
    <t>11/23</t>
    <phoneticPr fontId="4"/>
  </si>
  <si>
    <t>12/18～</t>
    <phoneticPr fontId="4"/>
  </si>
  <si>
    <t>長洲町金魚の館</t>
    <rPh sb="0" eb="3">
      <t>ナガスマチ</t>
    </rPh>
    <rPh sb="3" eb="5">
      <t>キンギョ</t>
    </rPh>
    <rPh sb="6" eb="7">
      <t>ヤカタ</t>
    </rPh>
    <phoneticPr fontId="4"/>
  </si>
  <si>
    <t>1/16</t>
    <phoneticPr fontId="4"/>
  </si>
  <si>
    <t>「旅の巨人」と呼ばれた民俗学者 宮本常一</t>
    <rPh sb="1" eb="2">
      <t>タビ</t>
    </rPh>
    <rPh sb="3" eb="5">
      <t>キョジン</t>
    </rPh>
    <rPh sb="7" eb="8">
      <t>ヨ</t>
    </rPh>
    <rPh sb="11" eb="13">
      <t>ミンゾク</t>
    </rPh>
    <rPh sb="13" eb="15">
      <t>ガクシャ</t>
    </rPh>
    <rPh sb="16" eb="18">
      <t>ミヤモト</t>
    </rPh>
    <rPh sb="18" eb="19">
      <t>ツネ</t>
    </rPh>
    <rPh sb="19" eb="20">
      <t>イチ</t>
    </rPh>
    <phoneticPr fontId="4"/>
  </si>
  <si>
    <t>熊本博物館</t>
    <rPh sb="0" eb="2">
      <t>クマモト</t>
    </rPh>
    <rPh sb="2" eb="5">
      <t>ハクブツカン</t>
    </rPh>
    <phoneticPr fontId="4"/>
  </si>
  <si>
    <t>-熊本でみつけたモノ-</t>
    <rPh sb="1" eb="3">
      <t>クマモト</t>
    </rPh>
    <phoneticPr fontId="4"/>
  </si>
  <si>
    <t>6/28</t>
    <phoneticPr fontId="4"/>
  </si>
  <si>
    <t>2/20</t>
    <phoneticPr fontId="4"/>
  </si>
  <si>
    <t>パレア</t>
    <phoneticPr fontId="4"/>
  </si>
  <si>
    <t>9/6</t>
    <phoneticPr fontId="4"/>
  </si>
  <si>
    <t>3/19</t>
    <phoneticPr fontId="4"/>
  </si>
  <si>
    <t>8/8</t>
    <phoneticPr fontId="4"/>
  </si>
  <si>
    <t>教員のための博物館の日</t>
    <rPh sb="0" eb="2">
      <t>キョウイン</t>
    </rPh>
    <rPh sb="6" eb="9">
      <t>ハクブツカン</t>
    </rPh>
    <rPh sb="10" eb="11">
      <t>ヒ</t>
    </rPh>
    <phoneticPr fontId="4"/>
  </si>
  <si>
    <t>八代市立博物館未来の森ミュージアム</t>
    <rPh sb="0" eb="3">
      <t>ヤツシロシ</t>
    </rPh>
    <rPh sb="3" eb="4">
      <t>リツ</t>
    </rPh>
    <rPh sb="4" eb="7">
      <t>ハクブツカン</t>
    </rPh>
    <rPh sb="7" eb="9">
      <t>ミライ</t>
    </rPh>
    <rPh sb="10" eb="11">
      <t>モリ</t>
    </rPh>
    <phoneticPr fontId="4"/>
  </si>
  <si>
    <t>関連企画名</t>
    <rPh sb="0" eb="2">
      <t>カンレン</t>
    </rPh>
    <rPh sb="2" eb="4">
      <t>キカク</t>
    </rPh>
    <rPh sb="4" eb="5">
      <t>メイ</t>
    </rPh>
    <phoneticPr fontId="4"/>
  </si>
  <si>
    <t>企画展</t>
    <rPh sb="0" eb="3">
      <t>キカクテン</t>
    </rPh>
    <phoneticPr fontId="4"/>
  </si>
  <si>
    <t>受講登録者数</t>
    <rPh sb="0" eb="2">
      <t>ジュコウ</t>
    </rPh>
    <rPh sb="2" eb="4">
      <t>トウロク</t>
    </rPh>
    <rPh sb="4" eb="5">
      <t>シャ</t>
    </rPh>
    <rPh sb="5" eb="6">
      <t>スウ</t>
    </rPh>
    <phoneticPr fontId="4"/>
  </si>
  <si>
    <t>8/11</t>
    <phoneticPr fontId="4"/>
  </si>
  <si>
    <t>化石レプリカをつくろう</t>
    <rPh sb="0" eb="2">
      <t>カセキ</t>
    </rPh>
    <phoneticPr fontId="4"/>
  </si>
  <si>
    <t>第2回</t>
    <rPh sb="0" eb="1">
      <t>ダイ</t>
    </rPh>
    <rPh sb="2" eb="3">
      <t>カイ</t>
    </rPh>
    <phoneticPr fontId="4"/>
  </si>
  <si>
    <t>8/24</t>
    <phoneticPr fontId="4"/>
  </si>
  <si>
    <t>３Dぬりえ＆恐竜折り紙</t>
    <rPh sb="6" eb="8">
      <t>キョウリュウ</t>
    </rPh>
    <rPh sb="8" eb="9">
      <t>オ</t>
    </rPh>
    <rPh sb="10" eb="11">
      <t>ガミ</t>
    </rPh>
    <phoneticPr fontId="4"/>
  </si>
  <si>
    <t>植物観察講座(座学)</t>
    <rPh sb="0" eb="2">
      <t>ショクブツ</t>
    </rPh>
    <rPh sb="2" eb="4">
      <t>カンサツ</t>
    </rPh>
    <rPh sb="4" eb="6">
      <t>コウザ</t>
    </rPh>
    <rPh sb="7" eb="9">
      <t>ザガク</t>
    </rPh>
    <phoneticPr fontId="4"/>
  </si>
  <si>
    <t>講演会</t>
    <rPh sb="0" eb="2">
      <t>コウエン</t>
    </rPh>
    <rPh sb="2" eb="3">
      <t>カイ</t>
    </rPh>
    <phoneticPr fontId="4"/>
  </si>
  <si>
    <t>植物観察講座(野外活動)</t>
    <rPh sb="0" eb="2">
      <t>ショクブツ</t>
    </rPh>
    <rPh sb="2" eb="4">
      <t>カンサツ</t>
    </rPh>
    <rPh sb="4" eb="6">
      <t>コウザ</t>
    </rPh>
    <rPh sb="7" eb="9">
      <t>ヤガイ</t>
    </rPh>
    <rPh sb="9" eb="11">
      <t>カツドウ</t>
    </rPh>
    <phoneticPr fontId="4"/>
  </si>
  <si>
    <t>9/15</t>
    <phoneticPr fontId="4"/>
  </si>
  <si>
    <t>バーチャル復元</t>
    <rPh sb="5" eb="7">
      <t>フクゲン</t>
    </rPh>
    <phoneticPr fontId="4"/>
  </si>
  <si>
    <t>地質学講座(座学)</t>
    <rPh sb="0" eb="3">
      <t>チシツガク</t>
    </rPh>
    <rPh sb="3" eb="5">
      <t>コウザ</t>
    </rPh>
    <rPh sb="6" eb="8">
      <t>ザガク</t>
    </rPh>
    <phoneticPr fontId="4"/>
  </si>
  <si>
    <t>地質学講座(野外活動)</t>
    <rPh sb="0" eb="3">
      <t>チシツガク</t>
    </rPh>
    <rPh sb="3" eb="5">
      <t>コウザ</t>
    </rPh>
    <rPh sb="6" eb="8">
      <t>ヤガイ</t>
    </rPh>
    <rPh sb="8" eb="10">
      <t>カツドウ</t>
    </rPh>
    <phoneticPr fontId="4"/>
  </si>
  <si>
    <t>菊池市教育委員会</t>
    <rPh sb="0" eb="3">
      <t>キクチシ</t>
    </rPh>
    <rPh sb="3" eb="5">
      <t>キョウイク</t>
    </rPh>
    <rPh sb="5" eb="8">
      <t>イインカイ</t>
    </rPh>
    <phoneticPr fontId="4"/>
  </si>
  <si>
    <t>菊池川流域の祭り、行事、芸能</t>
    <rPh sb="0" eb="2">
      <t>キクチ</t>
    </rPh>
    <rPh sb="2" eb="3">
      <t>ガワ</t>
    </rPh>
    <rPh sb="3" eb="5">
      <t>リュウイキ</t>
    </rPh>
    <rPh sb="6" eb="7">
      <t>マツ</t>
    </rPh>
    <rPh sb="9" eb="11">
      <t>ギョウジ</t>
    </rPh>
    <rPh sb="12" eb="14">
      <t>ゲイノウ</t>
    </rPh>
    <phoneticPr fontId="4"/>
  </si>
  <si>
    <t>参加者等
　総合計※</t>
    <rPh sb="0" eb="4">
      <t>サンカシャトウ</t>
    </rPh>
    <rPh sb="6" eb="7">
      <t>ソウ</t>
    </rPh>
    <rPh sb="7" eb="9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</si>
</sst>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8" formatCode="0_);[Red]\(0\)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9" tint="0.59999389629810485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0" fillId="0" borderId="0" xfId="0" applyFont="1" applyAlignment="1">
      <alignment vertical="center" shrinkToFit="1"/>
    </xf>
    <xf numFmtId="49" fontId="0" fillId="0" borderId="0" xfId="0" applyNumberFormat="1" applyFont="1" applyAlignment="1">
      <alignment horizontal="center" vertical="center" shrinkToFit="1"/>
    </xf>
    <xf numFmtId="14" fontId="0" fillId="0" borderId="1" xfId="0" applyNumberFormat="1" applyFont="1" applyBorder="1" applyAlignment="1">
      <alignment vertical="center" shrinkToFit="1"/>
    </xf>
    <xf numFmtId="176" fontId="0" fillId="0" borderId="0" xfId="0" applyNumberFormat="1" applyFont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49" fontId="0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 applyFont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0" fillId="3" borderId="6" xfId="0" applyFont="1" applyFill="1" applyBorder="1" applyAlignment="1">
      <alignment horizontal="center" vertical="center" shrinkToFit="1"/>
    </xf>
    <xf numFmtId="49" fontId="0" fillId="3" borderId="6" xfId="0" applyNumberFormat="1" applyFont="1" applyFill="1" applyBorder="1" applyAlignment="1">
      <alignment horizontal="center" vertical="center" shrinkToFit="1"/>
    </xf>
    <xf numFmtId="0" fontId="0" fillId="3" borderId="2" xfId="0" applyFont="1" applyFill="1" applyBorder="1" applyAlignment="1">
      <alignment horizontal="center" vertical="center" shrinkToFit="1"/>
    </xf>
    <xf numFmtId="176" fontId="0" fillId="3" borderId="7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6" xfId="0" applyFont="1" applyBorder="1" applyAlignment="1">
      <alignment vertical="center" shrinkToFit="1"/>
    </xf>
    <xf numFmtId="0" fontId="0" fillId="0" borderId="2" xfId="0" applyFont="1" applyBorder="1">
      <alignment vertical="center"/>
    </xf>
    <xf numFmtId="38" fontId="0" fillId="0" borderId="8" xfId="1" applyFont="1" applyFill="1" applyBorder="1" applyAlignment="1">
      <alignment horizontal="right" vertical="center" shrinkToFit="1"/>
    </xf>
    <xf numFmtId="0" fontId="0" fillId="0" borderId="6" xfId="0" applyFont="1" applyFill="1" applyBorder="1" applyAlignment="1">
      <alignment vertical="center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vertical="center" shrinkToFit="1"/>
    </xf>
    <xf numFmtId="49" fontId="0" fillId="0" borderId="6" xfId="0" applyNumberFormat="1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38" fontId="0" fillId="0" borderId="8" xfId="1" applyFont="1" applyFill="1" applyBorder="1" applyAlignment="1">
      <alignment vertical="center" shrinkToFit="1"/>
    </xf>
    <xf numFmtId="38" fontId="6" fillId="0" borderId="8" xfId="1" applyFont="1" applyFill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49" fontId="0" fillId="0" borderId="9" xfId="0" applyNumberFormat="1" applyFont="1" applyBorder="1" applyAlignment="1">
      <alignment horizontal="center" vertical="center" shrinkToFit="1"/>
    </xf>
    <xf numFmtId="0" fontId="0" fillId="0" borderId="10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38" fontId="0" fillId="0" borderId="0" xfId="1" applyFont="1" applyFill="1" applyBorder="1" applyAlignment="1">
      <alignment vertical="center" shrinkToFit="1"/>
    </xf>
    <xf numFmtId="0" fontId="0" fillId="0" borderId="0" xfId="0" applyFont="1" applyAlignment="1">
      <alignment horizontal="right" vertical="center" shrinkToFit="1"/>
    </xf>
    <xf numFmtId="38" fontId="0" fillId="0" borderId="0" xfId="1" applyFont="1" applyAlignment="1">
      <alignment vertical="center" shrinkToFit="1"/>
    </xf>
    <xf numFmtId="0" fontId="0" fillId="0" borderId="17" xfId="0" applyFont="1" applyFill="1" applyBorder="1" applyAlignment="1">
      <alignment vertical="center" shrinkToFit="1"/>
    </xf>
    <xf numFmtId="38" fontId="0" fillId="0" borderId="19" xfId="1" applyFont="1" applyFill="1" applyBorder="1" applyAlignment="1">
      <alignment horizontal="right" vertical="center" shrinkToFit="1"/>
    </xf>
    <xf numFmtId="0" fontId="0" fillId="0" borderId="20" xfId="0" applyFont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49" fontId="0" fillId="0" borderId="20" xfId="0" applyNumberFormat="1" applyFont="1" applyFill="1" applyBorder="1" applyAlignment="1">
      <alignment horizontal="center" vertical="center" shrinkToFit="1"/>
    </xf>
    <xf numFmtId="0" fontId="0" fillId="5" borderId="12" xfId="0" applyFont="1" applyFill="1" applyBorder="1" applyAlignment="1">
      <alignment vertical="center" shrinkToFit="1"/>
    </xf>
    <xf numFmtId="49" fontId="0" fillId="5" borderId="12" xfId="0" applyNumberFormat="1" applyFont="1" applyFill="1" applyBorder="1" applyAlignment="1">
      <alignment horizontal="center" vertical="center" shrinkToFit="1"/>
    </xf>
    <xf numFmtId="0" fontId="0" fillId="5" borderId="12" xfId="0" applyFont="1" applyFill="1" applyBorder="1" applyAlignment="1">
      <alignment horizontal="center" vertical="center" shrinkToFit="1"/>
    </xf>
    <xf numFmtId="0" fontId="0" fillId="5" borderId="15" xfId="0" applyFont="1" applyFill="1" applyBorder="1" applyAlignment="1">
      <alignment horizontal="right" vertical="center" shrinkToFit="1"/>
    </xf>
    <xf numFmtId="38" fontId="6" fillId="5" borderId="16" xfId="1" applyFont="1" applyFill="1" applyBorder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0" fontId="0" fillId="0" borderId="21" xfId="0" applyFont="1" applyBorder="1" applyAlignment="1">
      <alignment vertical="center" shrinkToFit="1"/>
    </xf>
    <xf numFmtId="49" fontId="0" fillId="0" borderId="9" xfId="0" applyNumberFormat="1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vertical="center" shrinkToFit="1"/>
    </xf>
    <xf numFmtId="0" fontId="0" fillId="0" borderId="0" xfId="0" applyFont="1" applyAlignment="1">
      <alignment horizontal="left" vertical="center" shrinkToFit="1"/>
    </xf>
    <xf numFmtId="49" fontId="0" fillId="5" borderId="23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0" fillId="0" borderId="8" xfId="0" applyNumberFormat="1" applyFont="1" applyFill="1" applyBorder="1" applyAlignment="1">
      <alignment vertical="center" shrinkToFit="1"/>
    </xf>
    <xf numFmtId="49" fontId="0" fillId="0" borderId="5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right" vertical="center" shrinkToFit="1"/>
    </xf>
    <xf numFmtId="49" fontId="0" fillId="0" borderId="0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vertical="center" shrinkToFit="1"/>
    </xf>
    <xf numFmtId="49" fontId="0" fillId="0" borderId="21" xfId="0" applyNumberFormat="1" applyFont="1" applyBorder="1" applyAlignment="1">
      <alignment horizontal="left" vertical="center" shrinkToFit="1"/>
    </xf>
    <xf numFmtId="38" fontId="0" fillId="0" borderId="22" xfId="1" applyFont="1" applyFill="1" applyBorder="1" applyAlignment="1">
      <alignment horizontal="right" vertical="center" shrinkToFit="1"/>
    </xf>
    <xf numFmtId="0" fontId="0" fillId="0" borderId="12" xfId="0" applyFont="1" applyBorder="1" applyAlignment="1">
      <alignment vertical="center" shrinkToFit="1"/>
    </xf>
    <xf numFmtId="49" fontId="0" fillId="0" borderId="15" xfId="0" applyNumberFormat="1" applyFont="1" applyBorder="1" applyAlignment="1">
      <alignment horizontal="right" vertical="center" shrinkToFit="1"/>
    </xf>
    <xf numFmtId="0" fontId="0" fillId="0" borderId="12" xfId="0" applyFont="1" applyBorder="1" applyAlignment="1">
      <alignment vertical="center" shrinkToFit="1"/>
    </xf>
    <xf numFmtId="0" fontId="0" fillId="0" borderId="15" xfId="0" applyFont="1" applyBorder="1" applyAlignment="1">
      <alignment vertical="center" shrinkToFit="1"/>
    </xf>
    <xf numFmtId="0" fontId="0" fillId="0" borderId="24" xfId="0" applyFont="1" applyBorder="1" applyAlignment="1">
      <alignment vertical="center" shrinkToFit="1"/>
    </xf>
    <xf numFmtId="49" fontId="0" fillId="0" borderId="17" xfId="0" applyNumberFormat="1" applyFont="1" applyBorder="1" applyAlignment="1">
      <alignment horizontal="left" shrinkToFit="1"/>
    </xf>
    <xf numFmtId="38" fontId="0" fillId="0" borderId="18" xfId="1" applyFont="1" applyFill="1" applyBorder="1" applyAlignment="1">
      <alignment horizontal="right" shrinkToFit="1"/>
    </xf>
    <xf numFmtId="49" fontId="0" fillId="0" borderId="12" xfId="0" applyNumberFormat="1" applyFont="1" applyBorder="1" applyAlignment="1">
      <alignment horizontal="right" shrinkToFit="1"/>
    </xf>
    <xf numFmtId="49" fontId="0" fillId="0" borderId="15" xfId="0" applyNumberFormat="1" applyFont="1" applyBorder="1" applyAlignment="1">
      <alignment horizontal="left" vertical="center" shrinkToFit="1"/>
    </xf>
    <xf numFmtId="0" fontId="0" fillId="0" borderId="17" xfId="0" applyFont="1" applyBorder="1" applyAlignment="1">
      <alignment vertical="center" shrinkToFit="1"/>
    </xf>
    <xf numFmtId="38" fontId="0" fillId="0" borderId="18" xfId="1" applyFont="1" applyFill="1" applyBorder="1" applyAlignment="1">
      <alignment horizontal="right" vertical="center" shrinkToFit="1"/>
    </xf>
    <xf numFmtId="176" fontId="0" fillId="0" borderId="8" xfId="0" applyNumberFormat="1" applyFont="1" applyFill="1" applyBorder="1" applyAlignment="1">
      <alignment horizontal="right" vertical="center" shrinkToFit="1"/>
    </xf>
    <xf numFmtId="49" fontId="0" fillId="0" borderId="17" xfId="0" applyNumberFormat="1" applyFont="1" applyBorder="1" applyAlignment="1">
      <alignment horizontal="center" shrinkToFit="1"/>
    </xf>
    <xf numFmtId="0" fontId="0" fillId="0" borderId="12" xfId="0" applyFont="1" applyFill="1" applyBorder="1" applyAlignment="1">
      <alignment vertical="center" shrinkToFit="1"/>
    </xf>
    <xf numFmtId="49" fontId="0" fillId="0" borderId="17" xfId="0" applyNumberFormat="1" applyFont="1" applyBorder="1" applyAlignment="1">
      <alignment horizontal="left" vertical="center" shrinkToFit="1"/>
    </xf>
    <xf numFmtId="38" fontId="8" fillId="0" borderId="18" xfId="1" quotePrefix="1" applyFont="1" applyFill="1" applyBorder="1" applyAlignment="1">
      <alignment horizontal="right" vertical="center" shrinkToFit="1"/>
    </xf>
    <xf numFmtId="49" fontId="0" fillId="0" borderId="15" xfId="0" applyNumberFormat="1" applyFont="1" applyBorder="1" applyAlignment="1">
      <alignment horizontal="center" shrinkToFit="1"/>
    </xf>
    <xf numFmtId="0" fontId="0" fillId="0" borderId="0" xfId="0" applyFont="1" applyAlignment="1">
      <alignment shrinkToFit="1"/>
    </xf>
    <xf numFmtId="0" fontId="0" fillId="0" borderId="0" xfId="0" applyFont="1" applyAlignment="1">
      <alignment horizontal="left" shrinkToFit="1"/>
    </xf>
    <xf numFmtId="56" fontId="0" fillId="0" borderId="20" xfId="0" applyNumberFormat="1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6" xfId="0" applyFont="1" applyBorder="1" applyAlignment="1">
      <alignment vertical="center" shrinkToFit="1"/>
    </xf>
    <xf numFmtId="49" fontId="0" fillId="0" borderId="12" xfId="0" applyNumberFormat="1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right" vertical="center" shrinkToFit="1"/>
    </xf>
    <xf numFmtId="38" fontId="0" fillId="0" borderId="16" xfId="1" applyFont="1" applyFill="1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3" borderId="20" xfId="0" applyFont="1" applyFill="1" applyBorder="1" applyAlignment="1">
      <alignment vertical="center" shrinkToFit="1"/>
    </xf>
    <xf numFmtId="49" fontId="0" fillId="3" borderId="21" xfId="0" applyNumberFormat="1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21" xfId="0" applyFont="1" applyFill="1" applyBorder="1" applyAlignment="1">
      <alignment horizontal="center" vertical="center" shrinkToFit="1"/>
    </xf>
    <xf numFmtId="49" fontId="0" fillId="0" borderId="21" xfId="0" quotePrefix="1" applyNumberFormat="1" applyFont="1" applyFill="1" applyBorder="1" applyAlignment="1">
      <alignment horizontal="center" vertical="center" shrinkToFit="1"/>
    </xf>
    <xf numFmtId="49" fontId="0" fillId="0" borderId="21" xfId="0" applyNumberFormat="1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left" vertical="center" shrinkToFit="1"/>
    </xf>
    <xf numFmtId="0" fontId="0" fillId="0" borderId="9" xfId="0" applyFont="1" applyBorder="1" applyAlignment="1">
      <alignment horizontal="left" vertical="center" shrinkToFit="1"/>
    </xf>
    <xf numFmtId="0" fontId="0" fillId="0" borderId="10" xfId="0" applyFont="1" applyBorder="1" applyAlignment="1">
      <alignment horizontal="center" vertical="center" shrinkToFit="1"/>
    </xf>
    <xf numFmtId="56" fontId="0" fillId="0" borderId="9" xfId="0" applyNumberFormat="1" applyFont="1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0" fillId="0" borderId="0" xfId="0" applyBorder="1">
      <alignment vertical="center"/>
    </xf>
    <xf numFmtId="38" fontId="0" fillId="0" borderId="0" xfId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3" borderId="20" xfId="0" applyFont="1" applyFill="1" applyBorder="1" applyAlignment="1">
      <alignment shrinkToFit="1"/>
    </xf>
    <xf numFmtId="49" fontId="0" fillId="3" borderId="20" xfId="0" applyNumberFormat="1" applyFont="1" applyFill="1" applyBorder="1" applyAlignment="1">
      <alignment horizontal="center" vertical="center" shrinkToFit="1"/>
    </xf>
    <xf numFmtId="178" fontId="0" fillId="3" borderId="7" xfId="0" applyNumberFormat="1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vertical="center" shrinkToFit="1"/>
    </xf>
    <xf numFmtId="0" fontId="0" fillId="0" borderId="21" xfId="0" applyFont="1" applyFill="1" applyBorder="1" applyAlignment="1">
      <alignment shrinkToFit="1"/>
    </xf>
    <xf numFmtId="49" fontId="0" fillId="0" borderId="20" xfId="0" applyNumberFormat="1" applyFont="1" applyFill="1" applyBorder="1" applyAlignment="1">
      <alignment shrinkToFit="1"/>
    </xf>
    <xf numFmtId="0" fontId="0" fillId="0" borderId="31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shrinkToFit="1"/>
    </xf>
    <xf numFmtId="38" fontId="6" fillId="0" borderId="22" xfId="1" applyFont="1" applyFill="1" applyBorder="1" applyAlignment="1">
      <alignment shrinkToFit="1"/>
    </xf>
    <xf numFmtId="49" fontId="0" fillId="0" borderId="12" xfId="0" applyNumberFormat="1" applyFont="1" applyFill="1" applyBorder="1" applyAlignment="1">
      <alignment horizontal="right" vertical="center" shrinkToFit="1"/>
    </xf>
    <xf numFmtId="38" fontId="6" fillId="0" borderId="19" xfId="1" applyFont="1" applyFill="1" applyBorder="1" applyAlignment="1">
      <alignment vertical="center" shrinkToFit="1"/>
    </xf>
    <xf numFmtId="49" fontId="0" fillId="0" borderId="6" xfId="0" applyNumberFormat="1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vertical="center" shrinkToFit="1"/>
    </xf>
    <xf numFmtId="49" fontId="0" fillId="0" borderId="20" xfId="0" applyNumberFormat="1" applyFont="1" applyFill="1" applyBorder="1" applyAlignment="1">
      <alignment vertical="center" shrinkToFit="1"/>
    </xf>
    <xf numFmtId="0" fontId="0" fillId="0" borderId="32" xfId="0" applyFont="1" applyFill="1" applyBorder="1" applyAlignment="1">
      <alignment shrinkToFit="1"/>
    </xf>
    <xf numFmtId="38" fontId="6" fillId="0" borderId="22" xfId="1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0" fillId="0" borderId="33" xfId="0" applyFont="1" applyFill="1" applyBorder="1" applyAlignment="1">
      <alignment vertical="center" shrinkToFit="1"/>
    </xf>
    <xf numFmtId="0" fontId="0" fillId="0" borderId="31" xfId="0" applyFont="1" applyFill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0" fillId="0" borderId="12" xfId="0" quotePrefix="1" applyFont="1" applyFill="1" applyBorder="1" applyAlignment="1">
      <alignment horizontal="right" vertical="center" shrinkToFit="1"/>
    </xf>
    <xf numFmtId="0" fontId="0" fillId="0" borderId="34" xfId="0" applyFont="1" applyFill="1" applyBorder="1" applyAlignment="1">
      <alignment horizontal="left" vertical="center" shrinkToFit="1"/>
    </xf>
    <xf numFmtId="0" fontId="0" fillId="0" borderId="34" xfId="0" applyFont="1" applyFill="1" applyBorder="1" applyAlignment="1">
      <alignment horizontal="right" vertical="center" shrinkToFit="1"/>
    </xf>
    <xf numFmtId="38" fontId="6" fillId="0" borderId="18" xfId="1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right" vertical="center" shrinkToFit="1"/>
    </xf>
    <xf numFmtId="49" fontId="0" fillId="0" borderId="9" xfId="0" applyNumberFormat="1" applyFont="1" applyBorder="1" applyAlignment="1">
      <alignment horizontal="left" vertical="center" shrinkToFit="1"/>
    </xf>
    <xf numFmtId="0" fontId="0" fillId="0" borderId="35" xfId="0" applyFont="1" applyBorder="1" applyAlignment="1">
      <alignment horizontal="right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5" borderId="15" xfId="0" applyFont="1" applyFill="1" applyBorder="1" applyAlignment="1">
      <alignment vertical="center" shrinkToFit="1"/>
    </xf>
    <xf numFmtId="49" fontId="0" fillId="5" borderId="12" xfId="0" applyNumberFormat="1" applyFont="1" applyFill="1" applyBorder="1" applyAlignment="1">
      <alignment horizontal="right" vertical="center" shrinkToFit="1"/>
    </xf>
    <xf numFmtId="0" fontId="0" fillId="5" borderId="23" xfId="0" applyFont="1" applyFill="1" applyBorder="1" applyAlignment="1">
      <alignment horizontal="center" vertical="center" shrinkToFit="1"/>
    </xf>
    <xf numFmtId="49" fontId="0" fillId="0" borderId="0" xfId="0" applyNumberFormat="1" applyFont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right" vertical="center" shrinkToFit="1"/>
    </xf>
    <xf numFmtId="49" fontId="0" fillId="0" borderId="0" xfId="0" applyNumberFormat="1" applyFont="1" applyBorder="1" applyAlignment="1">
      <alignment horizontal="right" vertical="center" shrinkToFit="1"/>
    </xf>
    <xf numFmtId="0" fontId="0" fillId="0" borderId="0" xfId="0" applyFont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0" fillId="3" borderId="2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/>
    </xf>
    <xf numFmtId="49" fontId="0" fillId="0" borderId="31" xfId="0" applyNumberFormat="1" applyFont="1" applyBorder="1" applyAlignment="1">
      <alignment horizontal="center" vertical="center" shrinkToFit="1"/>
    </xf>
    <xf numFmtId="0" fontId="0" fillId="0" borderId="31" xfId="0" applyFont="1" applyBorder="1" applyAlignment="1">
      <alignment horizontal="left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49" fontId="0" fillId="0" borderId="24" xfId="0" applyNumberFormat="1" applyFont="1" applyBorder="1" applyAlignment="1">
      <alignment horizontal="right" vertical="center" shrinkToFit="1"/>
    </xf>
    <xf numFmtId="0" fontId="0" fillId="0" borderId="17" xfId="0" applyFont="1" applyBorder="1" applyAlignment="1">
      <alignment horizontal="center" vertical="center" shrinkToFit="1"/>
    </xf>
    <xf numFmtId="38" fontId="0" fillId="0" borderId="18" xfId="1" quotePrefix="1" applyFont="1" applyFill="1" applyBorder="1" applyAlignment="1">
      <alignment horizontal="right" vertical="center" shrinkToFit="1"/>
    </xf>
    <xf numFmtId="49" fontId="0" fillId="0" borderId="12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38" fontId="0" fillId="0" borderId="19" xfId="1" quotePrefix="1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49" fontId="0" fillId="0" borderId="20" xfId="0" applyNumberFormat="1" applyFont="1" applyBorder="1" applyAlignment="1">
      <alignment horizontal="left" vertical="center" shrinkToFit="1"/>
    </xf>
    <xf numFmtId="38" fontId="0" fillId="0" borderId="22" xfId="1" applyFont="1" applyFill="1" applyBorder="1" applyAlignment="1">
      <alignment vertical="center" shrinkToFit="1"/>
    </xf>
    <xf numFmtId="49" fontId="0" fillId="0" borderId="34" xfId="0" applyNumberFormat="1" applyFont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right" vertical="center" shrinkToFit="1"/>
    </xf>
    <xf numFmtId="49" fontId="0" fillId="0" borderId="34" xfId="0" applyNumberFormat="1" applyFont="1" applyBorder="1" applyAlignment="1">
      <alignment horizontal="right" vertical="center" shrinkToFit="1"/>
    </xf>
    <xf numFmtId="49" fontId="0" fillId="0" borderId="20" xfId="0" applyNumberFormat="1" applyFont="1" applyBorder="1" applyAlignment="1">
      <alignment horizontal="center" vertical="center" shrinkToFit="1"/>
    </xf>
    <xf numFmtId="0" fontId="0" fillId="0" borderId="31" xfId="0" applyFont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49" fontId="0" fillId="0" borderId="21" xfId="0" applyNumberFormat="1" applyFont="1" applyBorder="1" applyAlignment="1">
      <alignment horizontal="center" vertical="center" shrinkToFit="1"/>
    </xf>
    <xf numFmtId="0" fontId="0" fillId="0" borderId="41" xfId="0" applyFont="1" applyBorder="1" applyAlignment="1">
      <alignment horizontal="right" vertical="center" shrinkToFit="1"/>
    </xf>
    <xf numFmtId="38" fontId="6" fillId="0" borderId="42" xfId="1" applyFont="1" applyFill="1" applyBorder="1" applyAlignment="1">
      <alignment vertical="center" shrinkToFit="1"/>
    </xf>
    <xf numFmtId="0" fontId="0" fillId="0" borderId="44" xfId="0" applyFont="1" applyBorder="1" applyAlignment="1">
      <alignment horizontal="right" vertical="center" shrinkToFit="1"/>
    </xf>
    <xf numFmtId="38" fontId="6" fillId="0" borderId="45" xfId="1" applyFont="1" applyFill="1" applyBorder="1" applyAlignment="1">
      <alignment vertical="center" shrinkToFit="1"/>
    </xf>
    <xf numFmtId="0" fontId="12" fillId="0" borderId="37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horizontal="right" vertical="center" shrinkToFit="1"/>
    </xf>
    <xf numFmtId="38" fontId="6" fillId="0" borderId="39" xfId="1" applyFont="1" applyFill="1" applyBorder="1" applyAlignment="1">
      <alignment vertical="center" shrinkToFit="1"/>
    </xf>
    <xf numFmtId="0" fontId="12" fillId="0" borderId="40" xfId="0" applyFont="1" applyFill="1" applyBorder="1" applyAlignment="1">
      <alignment vertical="center" wrapText="1" shrinkToFit="1"/>
    </xf>
    <xf numFmtId="0" fontId="12" fillId="0" borderId="43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46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0" xfId="0" applyBorder="1">
      <alignment vertical="center"/>
    </xf>
    <xf numFmtId="0" fontId="0" fillId="0" borderId="12" xfId="0" applyBorder="1">
      <alignment vertical="center"/>
    </xf>
    <xf numFmtId="49" fontId="0" fillId="0" borderId="12" xfId="0" applyNumberFormat="1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20" xfId="0" applyNumberFormat="1" applyFont="1" applyFill="1" applyBorder="1" applyAlignment="1">
      <alignment horizontal="center" vertical="center" shrinkToFit="1"/>
    </xf>
    <xf numFmtId="38" fontId="6" fillId="4" borderId="22" xfId="1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49" fontId="0" fillId="0" borderId="12" xfId="0" applyNumberFormat="1" applyFont="1" applyFill="1" applyBorder="1" applyAlignment="1">
      <alignment horizontal="center" vertical="center" shrinkToFit="1"/>
    </xf>
    <xf numFmtId="38" fontId="0" fillId="4" borderId="8" xfId="1" applyFont="1" applyFill="1" applyBorder="1" applyAlignment="1">
      <alignment vertical="center" shrinkToFit="1"/>
    </xf>
    <xf numFmtId="38" fontId="6" fillId="0" borderId="0" xfId="1" applyFont="1" applyFill="1" applyBorder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0" fontId="0" fillId="0" borderId="2" xfId="0" applyFont="1" applyBorder="1" applyAlignment="1">
      <alignment horizontal="right" vertical="center" shrinkToFit="1"/>
    </xf>
    <xf numFmtId="176" fontId="0" fillId="0" borderId="0" xfId="0" applyNumberFormat="1" applyFont="1" applyFill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38" fontId="0" fillId="0" borderId="0" xfId="0" applyNumberFormat="1" applyFont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38" fontId="0" fillId="0" borderId="0" xfId="0" applyNumberFormat="1" applyFont="1" applyAlignment="1">
      <alignment horizontal="left" vertical="center" shrinkToFit="1"/>
    </xf>
    <xf numFmtId="178" fontId="0" fillId="0" borderId="8" xfId="0" applyNumberFormat="1" applyFont="1" applyFill="1" applyBorder="1" applyAlignment="1">
      <alignment vertical="center" shrinkToFit="1"/>
    </xf>
    <xf numFmtId="178" fontId="0" fillId="0" borderId="0" xfId="0" applyNumberFormat="1" applyFont="1" applyFill="1" applyBorder="1" applyAlignment="1">
      <alignment vertical="center" shrinkToFit="1"/>
    </xf>
    <xf numFmtId="178" fontId="0" fillId="0" borderId="8" xfId="0" applyNumberFormat="1" applyFont="1" applyFill="1" applyBorder="1" applyAlignment="1">
      <alignment horizontal="right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38" fontId="0" fillId="0" borderId="8" xfId="1" quotePrefix="1" applyFont="1" applyFill="1" applyBorder="1" applyAlignment="1">
      <alignment horizontal="right" vertical="center" shrinkToFit="1"/>
    </xf>
    <xf numFmtId="0" fontId="0" fillId="0" borderId="6" xfId="0" applyBorder="1" applyAlignment="1">
      <alignment vertical="center" shrinkToFit="1"/>
    </xf>
    <xf numFmtId="49" fontId="0" fillId="0" borderId="6" xfId="0" applyNumberFormat="1" applyBorder="1" applyAlignment="1">
      <alignment horizontal="center" vertical="center"/>
    </xf>
    <xf numFmtId="178" fontId="0" fillId="0" borderId="8" xfId="0" quotePrefix="1" applyNumberFormat="1" applyFont="1" applyFill="1" applyBorder="1" applyAlignment="1">
      <alignment horizontal="right" vertical="center" shrinkToFit="1"/>
    </xf>
    <xf numFmtId="38" fontId="6" fillId="0" borderId="8" xfId="1" applyFont="1" applyFill="1" applyBorder="1" applyAlignment="1">
      <alignment horizontal="right" vertical="center" shrinkToFit="1"/>
    </xf>
    <xf numFmtId="178" fontId="0" fillId="0" borderId="22" xfId="0" quotePrefix="1" applyNumberFormat="1" applyFont="1" applyFill="1" applyBorder="1" applyAlignment="1">
      <alignment vertical="center" shrinkToFit="1"/>
    </xf>
    <xf numFmtId="38" fontId="6" fillId="0" borderId="11" xfId="1" quotePrefix="1" applyFont="1" applyFill="1" applyBorder="1" applyAlignment="1">
      <alignment horizontal="right" vertical="center" shrinkToFit="1"/>
    </xf>
    <xf numFmtId="38" fontId="0" fillId="0" borderId="46" xfId="1" applyFont="1" applyFill="1" applyBorder="1" applyAlignment="1">
      <alignment vertical="center" shrinkToFit="1"/>
    </xf>
    <xf numFmtId="178" fontId="0" fillId="0" borderId="18" xfId="0" applyNumberFormat="1" applyFont="1" applyFill="1" applyBorder="1" applyAlignment="1">
      <alignment vertical="center" shrinkToFit="1"/>
    </xf>
    <xf numFmtId="49" fontId="0" fillId="0" borderId="6" xfId="0" quotePrefix="1" applyNumberFormat="1" applyFont="1" applyFill="1" applyBorder="1" applyAlignment="1">
      <alignment horizontal="center" vertical="center" shrinkToFit="1"/>
    </xf>
    <xf numFmtId="178" fontId="0" fillId="0" borderId="0" xfId="0" quotePrefix="1" applyNumberFormat="1" applyFont="1" applyFill="1" applyBorder="1" applyAlignment="1">
      <alignment vertical="center" shrinkToFit="1"/>
    </xf>
    <xf numFmtId="178" fontId="0" fillId="0" borderId="22" xfId="0" applyNumberFormat="1" applyFont="1" applyFill="1" applyBorder="1" applyAlignment="1">
      <alignment vertical="center" shrinkToFit="1"/>
    </xf>
    <xf numFmtId="178" fontId="0" fillId="0" borderId="11" xfId="0" applyNumberFormat="1" applyFont="1" applyFill="1" applyBorder="1" applyAlignment="1">
      <alignment vertical="center" shrinkToFit="1"/>
    </xf>
    <xf numFmtId="0" fontId="0" fillId="3" borderId="42" xfId="0" applyFont="1" applyFill="1" applyBorder="1" applyAlignment="1">
      <alignment horizontal="center" vertical="center" shrinkToFit="1"/>
    </xf>
    <xf numFmtId="178" fontId="0" fillId="5" borderId="16" xfId="0" applyNumberFormat="1" applyFont="1" applyFill="1" applyBorder="1" applyAlignment="1">
      <alignment vertical="center" shrinkToFit="1"/>
    </xf>
    <xf numFmtId="178" fontId="0" fillId="0" borderId="0" xfId="0" applyNumberFormat="1" applyFont="1" applyBorder="1" applyAlignment="1">
      <alignment horizontal="right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5" xfId="0" quotePrefix="1" applyFont="1" applyBorder="1" applyAlignment="1">
      <alignment vertical="center" shrinkToFit="1"/>
    </xf>
    <xf numFmtId="176" fontId="0" fillId="0" borderId="8" xfId="0" quotePrefix="1" applyNumberFormat="1" applyFont="1" applyFill="1" applyBorder="1" applyAlignment="1">
      <alignment vertical="center" shrinkToFit="1"/>
    </xf>
    <xf numFmtId="49" fontId="0" fillId="0" borderId="15" xfId="0" quotePrefix="1" applyNumberFormat="1" applyFont="1" applyBorder="1" applyAlignment="1">
      <alignment horizontal="right" vertical="center" shrinkToFit="1"/>
    </xf>
    <xf numFmtId="38" fontId="0" fillId="0" borderId="0" xfId="1" applyFont="1" applyFill="1" applyBorder="1" applyAlignment="1">
      <alignment horizontal="right" shrinkToFit="1"/>
    </xf>
    <xf numFmtId="38" fontId="8" fillId="0" borderId="0" xfId="1" quotePrefix="1" applyFont="1" applyFill="1" applyBorder="1" applyAlignment="1">
      <alignment horizontal="right" vertical="center" shrinkToFit="1"/>
    </xf>
    <xf numFmtId="49" fontId="7" fillId="0" borderId="2" xfId="0" quotePrefix="1" applyNumberFormat="1" applyFont="1" applyFill="1" applyBorder="1" applyAlignment="1">
      <alignment horizontal="center" vertical="center" shrinkToFit="1"/>
    </xf>
    <xf numFmtId="49" fontId="7" fillId="0" borderId="6" xfId="0" applyNumberFormat="1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 shrinkToFit="1"/>
    </xf>
    <xf numFmtId="176" fontId="0" fillId="3" borderId="28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horizontal="center" vertical="center" shrinkToFit="1"/>
    </xf>
    <xf numFmtId="176" fontId="0" fillId="0" borderId="22" xfId="0" applyNumberFormat="1" applyFont="1" applyFill="1" applyBorder="1" applyAlignment="1">
      <alignment horizontal="right" vertical="center" shrinkToFit="1"/>
    </xf>
    <xf numFmtId="176" fontId="0" fillId="0" borderId="0" xfId="0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176" fontId="0" fillId="0" borderId="0" xfId="0" applyNumberFormat="1" applyFont="1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0" fillId="0" borderId="6" xfId="0" quotePrefix="1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9" xfId="0" quotePrefix="1" applyFont="1" applyFill="1" applyBorder="1" applyAlignment="1">
      <alignment horizontal="right" vertical="center" shrinkToFit="1"/>
    </xf>
    <xf numFmtId="0" fontId="0" fillId="0" borderId="11" xfId="0" applyFont="1" applyBorder="1" applyAlignment="1">
      <alignment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176" fontId="0" fillId="5" borderId="16" xfId="0" applyNumberFormat="1" applyFont="1" applyFill="1" applyBorder="1" applyAlignment="1">
      <alignment horizontal="right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vertical="center" shrinkToFit="1"/>
    </xf>
    <xf numFmtId="38" fontId="6" fillId="6" borderId="8" xfId="1" applyFont="1" applyFill="1" applyBorder="1" applyAlignment="1">
      <alignment vertical="center" shrinkToFit="1"/>
    </xf>
    <xf numFmtId="49" fontId="0" fillId="0" borderId="24" xfId="0" applyNumberFormat="1" applyFont="1" applyFill="1" applyBorder="1" applyAlignment="1">
      <alignment horizontal="left" vertical="center" shrinkToFit="1"/>
    </xf>
    <xf numFmtId="49" fontId="0" fillId="0" borderId="24" xfId="0" quotePrefix="1" applyNumberFormat="1" applyFont="1" applyFill="1" applyBorder="1" applyAlignment="1">
      <alignment horizontal="right" vertical="center" shrinkToFit="1"/>
    </xf>
    <xf numFmtId="56" fontId="0" fillId="0" borderId="0" xfId="0" applyNumberFormat="1" applyFont="1" applyAlignment="1">
      <alignment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10" xfId="0" applyFont="1" applyFill="1" applyBorder="1" applyAlignment="1">
      <alignment vertical="center" shrinkToFit="1"/>
    </xf>
    <xf numFmtId="176" fontId="0" fillId="0" borderId="11" xfId="0" applyNumberFormat="1" applyFont="1" applyFill="1" applyBorder="1" applyAlignment="1">
      <alignment vertical="center" shrinkToFit="1"/>
    </xf>
    <xf numFmtId="176" fontId="0" fillId="0" borderId="16" xfId="0" applyNumberFormat="1" applyFont="1" applyFill="1" applyBorder="1" applyAlignment="1">
      <alignment vertical="center" shrinkToFit="1"/>
    </xf>
    <xf numFmtId="178" fontId="0" fillId="0" borderId="0" xfId="0" applyNumberFormat="1" applyFont="1" applyAlignment="1">
      <alignment vertical="center" shrinkToFit="1"/>
    </xf>
    <xf numFmtId="178" fontId="0" fillId="0" borderId="0" xfId="0" applyNumberFormat="1" applyFont="1" applyFill="1" applyAlignment="1">
      <alignment vertical="center" shrinkToFit="1"/>
    </xf>
    <xf numFmtId="0" fontId="0" fillId="0" borderId="0" xfId="0" quotePrefix="1" applyFont="1" applyBorder="1" applyAlignment="1">
      <alignment horizontal="left" vertical="center" shrinkToFit="1"/>
    </xf>
    <xf numFmtId="38" fontId="6" fillId="0" borderId="11" xfId="1" applyFont="1" applyFill="1" applyBorder="1" applyAlignment="1">
      <alignment vertical="center" shrinkToFit="1"/>
    </xf>
    <xf numFmtId="0" fontId="0" fillId="0" borderId="47" xfId="0" applyFont="1" applyFill="1" applyBorder="1" applyAlignment="1">
      <alignment vertical="center" shrinkToFit="1"/>
    </xf>
    <xf numFmtId="49" fontId="0" fillId="0" borderId="47" xfId="0" applyNumberFormat="1" applyFont="1" applyBorder="1" applyAlignment="1">
      <alignment horizontal="center" vertical="center" shrinkToFit="1"/>
    </xf>
    <xf numFmtId="0" fontId="0" fillId="0" borderId="47" xfId="0" applyFont="1" applyBorder="1" applyAlignment="1">
      <alignment horizontal="center" vertical="center" shrinkToFit="1"/>
    </xf>
    <xf numFmtId="0" fontId="0" fillId="0" borderId="48" xfId="0" applyFont="1" applyBorder="1" applyAlignment="1">
      <alignment horizontal="right" vertical="center" shrinkToFit="1"/>
    </xf>
    <xf numFmtId="49" fontId="0" fillId="0" borderId="25" xfId="0" applyNumberFormat="1" applyFont="1" applyBorder="1" applyAlignment="1">
      <alignment horizontal="right"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38" fontId="0" fillId="0" borderId="27" xfId="1" applyFont="1" applyFill="1" applyBorder="1" applyAlignment="1">
      <alignment horizontal="right" vertical="center" shrinkToFit="1"/>
    </xf>
    <xf numFmtId="3" fontId="0" fillId="0" borderId="0" xfId="0" applyNumberFormat="1" applyFont="1" applyAlignment="1">
      <alignment vertical="center" shrinkToFit="1"/>
    </xf>
    <xf numFmtId="3" fontId="0" fillId="0" borderId="0" xfId="0" applyNumberFormat="1" applyFont="1" applyFill="1" applyAlignment="1">
      <alignment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38" fontId="6" fillId="4" borderId="8" xfId="1" applyFont="1" applyFill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0" xfId="0" applyFont="1">
      <alignment vertical="center"/>
    </xf>
    <xf numFmtId="49" fontId="0" fillId="0" borderId="20" xfId="0" applyNumberFormat="1" applyFont="1" applyFill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49" fontId="0" fillId="0" borderId="12" xfId="0" applyNumberFormat="1" applyFont="1" applyFill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38" fontId="0" fillId="4" borderId="22" xfId="1" applyFont="1" applyFill="1" applyBorder="1" applyAlignment="1">
      <alignment vertical="center" shrinkToFit="1"/>
    </xf>
    <xf numFmtId="0" fontId="0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0" fontId="11" fillId="5" borderId="37" xfId="0" applyFont="1" applyFill="1" applyBorder="1" applyAlignment="1">
      <alignment vertical="center" wrapText="1" shrinkToFit="1"/>
    </xf>
    <xf numFmtId="0" fontId="0" fillId="5" borderId="38" xfId="0" applyFont="1" applyFill="1" applyBorder="1" applyAlignment="1">
      <alignment horizontal="right" vertical="center" shrinkToFit="1"/>
    </xf>
    <xf numFmtId="38" fontId="6" fillId="5" borderId="39" xfId="1" applyFont="1" applyFill="1" applyBorder="1" applyAlignment="1">
      <alignment vertical="center" shrinkToFit="1"/>
    </xf>
    <xf numFmtId="0" fontId="11" fillId="5" borderId="4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shrinkToFit="1"/>
    </xf>
    <xf numFmtId="0" fontId="11" fillId="5" borderId="43" xfId="0" applyFont="1" applyFill="1" applyBorder="1" applyAlignment="1">
      <alignment vertical="center" wrapText="1" shrinkToFit="1"/>
    </xf>
    <xf numFmtId="0" fontId="0" fillId="0" borderId="0" xfId="0" applyFill="1" applyBorder="1">
      <alignment vertical="center"/>
    </xf>
    <xf numFmtId="49" fontId="0" fillId="0" borderId="0" xfId="0" applyNumberFormat="1" applyFont="1" applyFill="1" applyBorder="1" applyAlignment="1">
      <alignment vertical="center" shrinkToFit="1"/>
    </xf>
    <xf numFmtId="38" fontId="6" fillId="0" borderId="0" xfId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vertical="center" wrapText="1" shrinkToFit="1"/>
    </xf>
    <xf numFmtId="0" fontId="0" fillId="0" borderId="0" xfId="0" applyFill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1_302_221213&#12304;&#21338;&#29289;&#39208;&#12493;&#12483;&#12488;&#12527;&#12540;&#12463;&#12475;&#12531;&#12479;&#12540;&#12305;&#26469;&#39208;&#32773;&#22243;&#20307;&#21033;&#29992;&#32773;&#25968;(R4.12.0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(H30)"/>
      <sheetName val="2019(H31 R1)"/>
      <sheetName val="2020 (R2)"/>
      <sheetName val="2021(R3)"/>
    </sheetNames>
    <sheetDataSet>
      <sheetData sheetId="0">
        <row r="16">
          <cell r="F16">
            <v>244</v>
          </cell>
        </row>
        <row r="30">
          <cell r="L30">
            <v>411</v>
          </cell>
        </row>
        <row r="62">
          <cell r="L62">
            <v>9010</v>
          </cell>
        </row>
        <row r="81">
          <cell r="L81">
            <v>87</v>
          </cell>
        </row>
        <row r="88">
          <cell r="F88">
            <v>2144</v>
          </cell>
        </row>
        <row r="105">
          <cell r="L105">
            <v>778</v>
          </cell>
        </row>
        <row r="107">
          <cell r="F107">
            <v>3852</v>
          </cell>
        </row>
        <row r="123">
          <cell r="L123">
            <v>150</v>
          </cell>
        </row>
        <row r="125">
          <cell r="F125">
            <v>17107</v>
          </cell>
        </row>
        <row r="142">
          <cell r="F142">
            <v>563</v>
          </cell>
        </row>
        <row r="144">
          <cell r="L144">
            <v>5102</v>
          </cell>
        </row>
        <row r="148">
          <cell r="L148">
            <v>35051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abSelected="1" view="pageBreakPreview" zoomScale="60" zoomScaleNormal="100" workbookViewId="0">
      <selection activeCell="U14" sqref="U14"/>
    </sheetView>
  </sheetViews>
  <sheetFormatPr defaultRowHeight="13.5" x14ac:dyDescent="0.15"/>
  <cols>
    <col min="1" max="1" width="4.375" customWidth="1"/>
    <col min="2" max="2" width="3.375" customWidth="1"/>
    <col min="3" max="3" width="6.625" customWidth="1"/>
    <col min="4" max="4" width="20.625" customWidth="1"/>
    <col min="5" max="5" width="16.875" customWidth="1"/>
    <col min="8" max="8" width="4.375" customWidth="1"/>
    <col min="10" max="10" width="20.625" customWidth="1"/>
    <col min="11" max="11" width="11.125" customWidth="1"/>
    <col min="13" max="13" width="4.625" customWidth="1"/>
    <col min="14" max="19" width="3.125" customWidth="1"/>
  </cols>
  <sheetData>
    <row r="1" spans="1:13" x14ac:dyDescent="0.15">
      <c r="A1" s="1"/>
      <c r="B1" s="1"/>
      <c r="C1" s="2"/>
      <c r="D1" s="3"/>
      <c r="E1" s="3"/>
      <c r="F1" s="4"/>
      <c r="G1" s="1"/>
      <c r="H1" s="5"/>
      <c r="I1" s="6"/>
      <c r="J1" s="7"/>
      <c r="K1" s="7"/>
      <c r="L1" s="4"/>
      <c r="M1" s="205"/>
    </row>
    <row r="2" spans="1:13" ht="18.75" x14ac:dyDescent="0.15">
      <c r="A2" s="1"/>
      <c r="B2" s="8" t="s">
        <v>92</v>
      </c>
      <c r="C2" s="9"/>
      <c r="D2" s="9"/>
      <c r="E2" s="9"/>
      <c r="F2" s="9"/>
      <c r="G2" s="9"/>
      <c r="H2" s="9"/>
      <c r="I2" s="9"/>
      <c r="J2" s="9"/>
      <c r="K2" s="9"/>
      <c r="L2" s="10"/>
      <c r="M2" s="206"/>
    </row>
    <row r="3" spans="1:13" x14ac:dyDescent="0.15">
      <c r="A3" s="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207"/>
    </row>
    <row r="4" spans="1:13" ht="14.25" thickBot="1" x14ac:dyDescent="0.2">
      <c r="A4" s="1"/>
      <c r="B4" s="12" t="s">
        <v>0</v>
      </c>
      <c r="C4" s="12"/>
      <c r="D4" s="12"/>
      <c r="E4" s="12"/>
      <c r="F4" s="13"/>
      <c r="G4" s="1"/>
      <c r="H4" s="14" t="s">
        <v>1</v>
      </c>
      <c r="I4" s="14"/>
      <c r="J4" s="14"/>
      <c r="K4" s="14"/>
      <c r="L4" s="15"/>
      <c r="M4" s="208"/>
    </row>
    <row r="5" spans="1:13" x14ac:dyDescent="0.15">
      <c r="A5" s="1"/>
      <c r="B5" s="16"/>
      <c r="C5" s="17" t="s">
        <v>2</v>
      </c>
      <c r="D5" s="16" t="s">
        <v>3</v>
      </c>
      <c r="E5" s="18" t="s">
        <v>93</v>
      </c>
      <c r="F5" s="19" t="s">
        <v>4</v>
      </c>
      <c r="G5" s="209"/>
      <c r="H5" s="16"/>
      <c r="I5" s="17" t="s">
        <v>2</v>
      </c>
      <c r="J5" s="16" t="s">
        <v>5</v>
      </c>
      <c r="K5" s="18" t="s">
        <v>6</v>
      </c>
      <c r="L5" s="19" t="s">
        <v>4</v>
      </c>
      <c r="M5" s="210"/>
    </row>
    <row r="6" spans="1:13" x14ac:dyDescent="0.15">
      <c r="A6" s="1"/>
      <c r="B6" s="21">
        <v>1</v>
      </c>
      <c r="C6" s="28" t="s">
        <v>94</v>
      </c>
      <c r="D6" s="21" t="s">
        <v>95</v>
      </c>
      <c r="E6" s="29">
        <v>30</v>
      </c>
      <c r="F6" s="23" t="s">
        <v>96</v>
      </c>
      <c r="G6" s="211"/>
      <c r="H6" s="24">
        <v>1</v>
      </c>
      <c r="I6" s="25" t="s">
        <v>97</v>
      </c>
      <c r="J6" s="26" t="s">
        <v>98</v>
      </c>
      <c r="K6" s="27" t="s">
        <v>99</v>
      </c>
      <c r="L6" s="212">
        <v>13</v>
      </c>
      <c r="M6" s="213"/>
    </row>
    <row r="7" spans="1:13" x14ac:dyDescent="0.15">
      <c r="A7" s="1"/>
      <c r="B7" s="21">
        <v>2</v>
      </c>
      <c r="C7" s="28" t="s">
        <v>100</v>
      </c>
      <c r="D7" s="21" t="s">
        <v>7</v>
      </c>
      <c r="E7" s="29">
        <v>15</v>
      </c>
      <c r="F7" s="23">
        <v>14</v>
      </c>
      <c r="G7" s="211"/>
      <c r="H7" s="24">
        <v>2</v>
      </c>
      <c r="I7" s="25" t="s">
        <v>101</v>
      </c>
      <c r="J7" s="26" t="s">
        <v>102</v>
      </c>
      <c r="K7" s="27" t="s">
        <v>103</v>
      </c>
      <c r="L7" s="214">
        <v>22</v>
      </c>
      <c r="M7" s="215"/>
    </row>
    <row r="8" spans="1:13" x14ac:dyDescent="0.15">
      <c r="A8" s="1"/>
      <c r="B8" s="21">
        <v>3</v>
      </c>
      <c r="C8" s="28" t="s">
        <v>104</v>
      </c>
      <c r="D8" s="21" t="s">
        <v>105</v>
      </c>
      <c r="E8" s="29">
        <v>30</v>
      </c>
      <c r="F8" s="216">
        <v>16</v>
      </c>
      <c r="G8" s="211"/>
      <c r="H8" s="24">
        <v>3</v>
      </c>
      <c r="I8" s="25" t="s">
        <v>106</v>
      </c>
      <c r="J8" s="26" t="s">
        <v>102</v>
      </c>
      <c r="K8" s="27" t="s">
        <v>103</v>
      </c>
      <c r="L8" s="214">
        <v>20</v>
      </c>
      <c r="M8" s="215"/>
    </row>
    <row r="9" spans="1:13" x14ac:dyDescent="0.15">
      <c r="A9" s="1"/>
      <c r="B9" s="21">
        <v>4</v>
      </c>
      <c r="C9" s="28" t="s">
        <v>107</v>
      </c>
      <c r="D9" s="217" t="s">
        <v>108</v>
      </c>
      <c r="E9" s="29">
        <v>20</v>
      </c>
      <c r="F9" s="216">
        <v>25</v>
      </c>
      <c r="G9" s="211"/>
      <c r="H9" s="24">
        <v>4</v>
      </c>
      <c r="I9" s="25" t="s">
        <v>109</v>
      </c>
      <c r="J9" s="26" t="s">
        <v>110</v>
      </c>
      <c r="K9" s="27" t="s">
        <v>111</v>
      </c>
      <c r="L9" s="214">
        <v>12</v>
      </c>
      <c r="M9" s="215"/>
    </row>
    <row r="10" spans="1:13" x14ac:dyDescent="0.15">
      <c r="A10" s="1"/>
      <c r="B10" s="21">
        <v>5</v>
      </c>
      <c r="C10" s="218" t="s">
        <v>112</v>
      </c>
      <c r="D10" s="21" t="s">
        <v>73</v>
      </c>
      <c r="E10" s="22">
        <v>60</v>
      </c>
      <c r="F10" s="216">
        <v>55</v>
      </c>
      <c r="G10" s="211"/>
      <c r="H10" s="24">
        <v>5</v>
      </c>
      <c r="I10" s="25" t="s">
        <v>113</v>
      </c>
      <c r="J10" s="26" t="s">
        <v>114</v>
      </c>
      <c r="K10" s="27" t="s">
        <v>111</v>
      </c>
      <c r="L10" s="219">
        <v>24</v>
      </c>
      <c r="M10" s="215"/>
    </row>
    <row r="11" spans="1:13" x14ac:dyDescent="0.15">
      <c r="A11" s="1"/>
      <c r="B11" s="21">
        <v>6</v>
      </c>
      <c r="C11" s="28" t="s">
        <v>115</v>
      </c>
      <c r="D11" s="21" t="s">
        <v>116</v>
      </c>
      <c r="E11" s="29">
        <v>20</v>
      </c>
      <c r="F11" s="216">
        <v>12</v>
      </c>
      <c r="G11" s="211"/>
      <c r="H11" s="24">
        <v>6</v>
      </c>
      <c r="I11" s="25" t="s">
        <v>117</v>
      </c>
      <c r="J11" s="26" t="s">
        <v>118</v>
      </c>
      <c r="K11" s="27" t="s">
        <v>111</v>
      </c>
      <c r="L11" s="214">
        <v>58</v>
      </c>
      <c r="M11" s="215"/>
    </row>
    <row r="12" spans="1:13" x14ac:dyDescent="0.15">
      <c r="A12" s="1"/>
      <c r="B12" s="21">
        <v>7</v>
      </c>
      <c r="C12" s="28" t="s">
        <v>90</v>
      </c>
      <c r="D12" s="21" t="s">
        <v>119</v>
      </c>
      <c r="E12" s="29">
        <v>60</v>
      </c>
      <c r="F12" s="220">
        <v>59</v>
      </c>
      <c r="G12" s="211"/>
      <c r="H12" s="24">
        <v>7</v>
      </c>
      <c r="I12" s="43" t="s">
        <v>120</v>
      </c>
      <c r="J12" s="49" t="s">
        <v>121</v>
      </c>
      <c r="K12" s="50" t="s">
        <v>122</v>
      </c>
      <c r="L12" s="221">
        <v>36</v>
      </c>
      <c r="M12" s="213"/>
    </row>
    <row r="13" spans="1:13" x14ac:dyDescent="0.15">
      <c r="A13" s="1"/>
      <c r="B13" s="21">
        <v>8</v>
      </c>
      <c r="C13" s="28" t="s">
        <v>123</v>
      </c>
      <c r="D13" s="21" t="s">
        <v>74</v>
      </c>
      <c r="E13" s="29">
        <v>20</v>
      </c>
      <c r="F13" s="31">
        <v>18</v>
      </c>
      <c r="G13" s="211"/>
      <c r="H13" s="24">
        <v>8</v>
      </c>
      <c r="I13" s="25" t="s">
        <v>124</v>
      </c>
      <c r="J13" s="26" t="s">
        <v>125</v>
      </c>
      <c r="K13" s="27" t="s">
        <v>111</v>
      </c>
      <c r="L13" s="214">
        <v>30</v>
      </c>
      <c r="M13" s="215"/>
    </row>
    <row r="14" spans="1:13" x14ac:dyDescent="0.15">
      <c r="A14" s="1"/>
      <c r="B14" s="21">
        <v>9</v>
      </c>
      <c r="C14" s="28" t="s">
        <v>126</v>
      </c>
      <c r="D14" s="21" t="s">
        <v>127</v>
      </c>
      <c r="E14" s="204">
        <v>20</v>
      </c>
      <c r="F14" s="31">
        <v>8</v>
      </c>
      <c r="G14" s="211"/>
      <c r="H14" s="24">
        <v>9</v>
      </c>
      <c r="I14" s="25" t="s">
        <v>128</v>
      </c>
      <c r="J14" s="24" t="s">
        <v>129</v>
      </c>
      <c r="K14" s="27" t="s">
        <v>122</v>
      </c>
      <c r="L14" s="212">
        <v>34</v>
      </c>
      <c r="M14" s="213"/>
    </row>
    <row r="15" spans="1:13" ht="14.25" thickBot="1" x14ac:dyDescent="0.2">
      <c r="A15" s="1"/>
      <c r="B15" s="32">
        <v>10</v>
      </c>
      <c r="C15" s="33" t="s">
        <v>130</v>
      </c>
      <c r="D15" s="32" t="s">
        <v>75</v>
      </c>
      <c r="E15" s="34">
        <v>20</v>
      </c>
      <c r="F15" s="222">
        <v>9</v>
      </c>
      <c r="G15" s="211"/>
      <c r="H15" s="24">
        <v>10</v>
      </c>
      <c r="I15" s="25" t="s">
        <v>131</v>
      </c>
      <c r="J15" s="24" t="s">
        <v>132</v>
      </c>
      <c r="K15" s="27" t="s">
        <v>111</v>
      </c>
      <c r="L15" s="212">
        <v>64</v>
      </c>
      <c r="M15" s="213"/>
    </row>
    <row r="16" spans="1:13" ht="15" thickTop="1" thickBot="1" x14ac:dyDescent="0.2">
      <c r="A16" s="1"/>
      <c r="B16" s="71"/>
      <c r="C16" s="190" t="s">
        <v>9</v>
      </c>
      <c r="D16" s="191"/>
      <c r="E16" s="93" t="s">
        <v>10</v>
      </c>
      <c r="F16" s="94">
        <f>SUM(F6:F15)</f>
        <v>216</v>
      </c>
      <c r="G16" s="1"/>
      <c r="H16" s="24">
        <v>11</v>
      </c>
      <c r="I16" s="25" t="s">
        <v>133</v>
      </c>
      <c r="J16" s="24" t="s">
        <v>102</v>
      </c>
      <c r="K16" s="27" t="s">
        <v>103</v>
      </c>
      <c r="L16" s="212">
        <v>30</v>
      </c>
      <c r="M16" s="213"/>
    </row>
    <row r="17" spans="1:13" x14ac:dyDescent="0.15">
      <c r="A17" s="1"/>
      <c r="B17" s="1"/>
      <c r="C17" s="2"/>
      <c r="D17" s="1"/>
      <c r="E17" s="35" t="s">
        <v>76</v>
      </c>
      <c r="F17" s="223">
        <f>'[1]2020(H30)'!F16</f>
        <v>244</v>
      </c>
      <c r="G17" s="1"/>
      <c r="H17" s="24">
        <v>12</v>
      </c>
      <c r="I17" s="25"/>
      <c r="J17" s="24"/>
      <c r="K17" s="27"/>
      <c r="L17" s="212"/>
      <c r="M17" s="213"/>
    </row>
    <row r="18" spans="1:13" x14ac:dyDescent="0.15">
      <c r="A18" s="1"/>
      <c r="B18" s="1"/>
      <c r="C18" s="2"/>
      <c r="D18" s="1"/>
      <c r="E18" s="35" t="s">
        <v>134</v>
      </c>
      <c r="F18" s="36">
        <v>275</v>
      </c>
      <c r="G18" s="1"/>
      <c r="H18" s="24">
        <v>13</v>
      </c>
      <c r="I18" s="25"/>
      <c r="J18" s="26"/>
      <c r="K18" s="27"/>
      <c r="L18" s="214"/>
      <c r="M18" s="215"/>
    </row>
    <row r="19" spans="1:13" x14ac:dyDescent="0.15">
      <c r="A19" s="1"/>
      <c r="B19" s="1"/>
      <c r="C19" s="2"/>
      <c r="D19" s="1"/>
      <c r="E19" s="37"/>
      <c r="F19" s="38"/>
      <c r="G19" s="1"/>
      <c r="H19" s="24">
        <v>14</v>
      </c>
      <c r="I19" s="6"/>
      <c r="J19" s="26"/>
      <c r="K19" s="39"/>
      <c r="L19" s="224"/>
      <c r="M19" s="213"/>
    </row>
    <row r="20" spans="1:13" ht="14.25" thickBot="1" x14ac:dyDescent="0.2">
      <c r="A20" s="1"/>
      <c r="B20" s="14" t="s">
        <v>135</v>
      </c>
      <c r="C20" s="14"/>
      <c r="D20" s="14"/>
      <c r="E20" s="14"/>
      <c r="F20" s="15"/>
      <c r="G20" s="1"/>
      <c r="H20" s="24">
        <v>15</v>
      </c>
      <c r="I20" s="25"/>
      <c r="J20" s="24"/>
      <c r="K20" s="27"/>
      <c r="L20" s="212"/>
      <c r="M20" s="213"/>
    </row>
    <row r="21" spans="1:13" x14ac:dyDescent="0.15">
      <c r="A21" s="1"/>
      <c r="B21" s="16"/>
      <c r="C21" s="17" t="s">
        <v>2</v>
      </c>
      <c r="D21" s="16" t="s">
        <v>11</v>
      </c>
      <c r="E21" s="18" t="s">
        <v>12</v>
      </c>
      <c r="F21" s="19" t="s">
        <v>29</v>
      </c>
      <c r="G21" s="1"/>
      <c r="H21" s="24">
        <v>16</v>
      </c>
      <c r="I21" s="6"/>
      <c r="J21" s="26"/>
      <c r="K21" s="27"/>
      <c r="L21" s="214"/>
      <c r="M21" s="215"/>
    </row>
    <row r="22" spans="1:13" x14ac:dyDescent="0.15">
      <c r="A22" s="1"/>
      <c r="B22" s="27">
        <v>1</v>
      </c>
      <c r="C22" s="225" t="s">
        <v>77</v>
      </c>
      <c r="D22" s="24" t="s">
        <v>136</v>
      </c>
      <c r="E22" s="27" t="s">
        <v>137</v>
      </c>
      <c r="F22" s="31">
        <v>875</v>
      </c>
      <c r="G22" s="1"/>
      <c r="H22" s="24">
        <v>17</v>
      </c>
      <c r="I22" s="25"/>
      <c r="J22" s="24"/>
      <c r="K22" s="27"/>
      <c r="L22" s="212"/>
      <c r="M22" s="213"/>
    </row>
    <row r="23" spans="1:13" x14ac:dyDescent="0.15">
      <c r="A23" s="1"/>
      <c r="B23" s="24">
        <v>2</v>
      </c>
      <c r="C23" s="225" t="s">
        <v>78</v>
      </c>
      <c r="D23" s="24" t="s">
        <v>136</v>
      </c>
      <c r="E23" s="27" t="s">
        <v>137</v>
      </c>
      <c r="F23" s="125">
        <v>1084</v>
      </c>
      <c r="G23" s="1"/>
      <c r="H23" s="24">
        <v>18</v>
      </c>
      <c r="I23" s="25"/>
      <c r="J23" s="24"/>
      <c r="K23" s="29"/>
      <c r="L23" s="212"/>
      <c r="M23" s="213"/>
    </row>
    <row r="24" spans="1:13" ht="14.25" thickBot="1" x14ac:dyDescent="0.2">
      <c r="A24" s="1"/>
      <c r="B24" s="34"/>
      <c r="C24" s="33"/>
      <c r="D24" s="32"/>
      <c r="E24" s="34"/>
      <c r="F24" s="42"/>
      <c r="G24" s="1"/>
      <c r="H24" s="24">
        <v>19</v>
      </c>
      <c r="I24" s="43"/>
      <c r="J24" s="24"/>
      <c r="K24" s="29"/>
      <c r="L24" s="212"/>
      <c r="M24" s="213"/>
    </row>
    <row r="25" spans="1:13" ht="15" thickTop="1" thickBot="1" x14ac:dyDescent="0.2">
      <c r="A25" s="1"/>
      <c r="B25" s="44"/>
      <c r="C25" s="45"/>
      <c r="D25" s="46" t="s">
        <v>9</v>
      </c>
      <c r="E25" s="47" t="s">
        <v>83</v>
      </c>
      <c r="F25" s="48">
        <f>SUM(F22:F24)</f>
        <v>1959</v>
      </c>
      <c r="G25" s="1"/>
      <c r="H25" s="24">
        <v>20</v>
      </c>
      <c r="I25" s="43"/>
      <c r="J25" s="49"/>
      <c r="K25" s="50"/>
      <c r="L25" s="221"/>
      <c r="M25" s="226"/>
    </row>
    <row r="26" spans="1:13" x14ac:dyDescent="0.15">
      <c r="A26" s="1"/>
      <c r="B26" s="1"/>
      <c r="C26" s="2"/>
      <c r="D26" s="1"/>
      <c r="E26" s="35" t="s">
        <v>79</v>
      </c>
      <c r="F26">
        <v>500</v>
      </c>
      <c r="G26" s="1"/>
      <c r="H26" s="41"/>
      <c r="I26" s="43"/>
      <c r="J26" s="49"/>
      <c r="K26" s="50"/>
      <c r="L26" s="227"/>
      <c r="M26" s="213"/>
    </row>
    <row r="27" spans="1:13" x14ac:dyDescent="0.15">
      <c r="A27" s="1"/>
      <c r="B27" s="1"/>
      <c r="C27" s="2"/>
      <c r="D27" s="1"/>
      <c r="E27" s="37" t="s">
        <v>134</v>
      </c>
      <c r="F27" s="38">
        <v>230</v>
      </c>
      <c r="G27" s="1"/>
      <c r="H27" s="41"/>
      <c r="I27" s="43"/>
      <c r="J27" s="24"/>
      <c r="K27" s="50"/>
      <c r="L27" s="227"/>
      <c r="M27" s="213"/>
    </row>
    <row r="28" spans="1:13" x14ac:dyDescent="0.15">
      <c r="A28" s="1"/>
      <c r="B28" s="1"/>
      <c r="C28" s="2"/>
      <c r="D28" s="1"/>
      <c r="E28" s="37"/>
      <c r="F28" s="38"/>
      <c r="G28" s="1"/>
      <c r="H28" s="41"/>
      <c r="I28" s="43"/>
      <c r="K28" s="50"/>
      <c r="L28" s="227"/>
      <c r="M28" s="213"/>
    </row>
    <row r="29" spans="1:13" ht="14.25" thickBot="1" x14ac:dyDescent="0.2">
      <c r="A29" s="1"/>
      <c r="B29" s="15" t="s">
        <v>13</v>
      </c>
      <c r="C29" s="15"/>
      <c r="D29" s="15"/>
      <c r="E29" s="15"/>
      <c r="F29" s="15"/>
      <c r="G29" s="20"/>
      <c r="H29" s="32"/>
      <c r="I29" s="51"/>
      <c r="J29" s="52"/>
      <c r="K29" s="34"/>
      <c r="L29" s="228"/>
      <c r="M29" s="213"/>
    </row>
    <row r="30" spans="1:13" ht="15" thickTop="1" thickBot="1" x14ac:dyDescent="0.2">
      <c r="A30" s="1"/>
      <c r="B30" s="16"/>
      <c r="C30" s="17" t="s">
        <v>2</v>
      </c>
      <c r="D30" s="16" t="s">
        <v>14</v>
      </c>
      <c r="E30" s="229" t="s">
        <v>3</v>
      </c>
      <c r="F30" s="19" t="s">
        <v>4</v>
      </c>
      <c r="G30" s="53" t="s">
        <v>84</v>
      </c>
      <c r="H30" s="44"/>
      <c r="I30" s="54"/>
      <c r="J30" s="46" t="s">
        <v>9</v>
      </c>
      <c r="K30" s="47" t="s">
        <v>83</v>
      </c>
      <c r="L30" s="230">
        <f>SUM(L6:L29)</f>
        <v>343</v>
      </c>
      <c r="M30" s="213"/>
    </row>
    <row r="31" spans="1:13" x14ac:dyDescent="0.15">
      <c r="A31" s="1"/>
      <c r="B31" s="24">
        <v>1</v>
      </c>
      <c r="C31" s="25" t="s">
        <v>138</v>
      </c>
      <c r="D31" s="55" t="s">
        <v>139</v>
      </c>
      <c r="E31" s="56" t="s">
        <v>140</v>
      </c>
      <c r="F31" s="57">
        <v>150</v>
      </c>
      <c r="G31" s="20" t="s">
        <v>141</v>
      </c>
      <c r="H31" s="5"/>
      <c r="I31" s="58"/>
      <c r="J31" s="59"/>
      <c r="K31" s="37" t="s">
        <v>76</v>
      </c>
      <c r="L31" s="231">
        <f>'[1]2020(H30)'!L30</f>
        <v>411</v>
      </c>
      <c r="M31" s="215"/>
    </row>
    <row r="32" spans="1:13" x14ac:dyDescent="0.15">
      <c r="A32" s="1"/>
      <c r="B32" s="24">
        <v>2</v>
      </c>
      <c r="C32" s="25" t="s">
        <v>142</v>
      </c>
      <c r="D32" s="62" t="s">
        <v>139</v>
      </c>
      <c r="E32" s="56" t="s">
        <v>143</v>
      </c>
      <c r="F32" s="57">
        <v>130</v>
      </c>
      <c r="G32" s="20" t="s">
        <v>144</v>
      </c>
      <c r="H32" s="5"/>
      <c r="I32" s="61"/>
      <c r="J32" s="59"/>
      <c r="K32" s="37" t="s">
        <v>134</v>
      </c>
      <c r="L32" s="231">
        <v>467</v>
      </c>
      <c r="M32" s="215"/>
    </row>
    <row r="33" spans="1:13" x14ac:dyDescent="0.15">
      <c r="A33" s="1"/>
      <c r="B33" s="24">
        <v>3</v>
      </c>
      <c r="C33" s="25" t="s">
        <v>145</v>
      </c>
      <c r="D33" s="55" t="s">
        <v>146</v>
      </c>
      <c r="E33" s="56" t="s">
        <v>147</v>
      </c>
      <c r="F33" s="57">
        <v>12</v>
      </c>
      <c r="G33" s="1"/>
      <c r="H33" s="5"/>
      <c r="I33" s="61"/>
      <c r="J33" s="59"/>
      <c r="K33" s="37"/>
      <c r="L33" s="231"/>
      <c r="M33" s="215"/>
    </row>
    <row r="34" spans="1:13" ht="14.25" thickBot="1" x14ac:dyDescent="0.2">
      <c r="A34" s="1"/>
      <c r="B34" s="24">
        <v>4</v>
      </c>
      <c r="C34" s="25" t="s">
        <v>145</v>
      </c>
      <c r="D34" s="55" t="s">
        <v>148</v>
      </c>
      <c r="E34" s="232" t="s">
        <v>99</v>
      </c>
      <c r="F34" s="57">
        <v>36</v>
      </c>
      <c r="G34" s="1"/>
      <c r="H34" s="63" t="s">
        <v>16</v>
      </c>
      <c r="I34" s="64"/>
      <c r="J34" s="64"/>
      <c r="K34" s="64"/>
      <c r="L34" s="108"/>
      <c r="M34" s="5"/>
    </row>
    <row r="35" spans="1:13" x14ac:dyDescent="0.15">
      <c r="A35" s="1"/>
      <c r="B35" s="24">
        <v>5</v>
      </c>
      <c r="C35" s="225" t="s">
        <v>149</v>
      </c>
      <c r="D35" s="62" t="s">
        <v>150</v>
      </c>
      <c r="E35" s="56" t="s">
        <v>15</v>
      </c>
      <c r="F35" s="57">
        <v>26</v>
      </c>
      <c r="G35" s="53"/>
      <c r="H35" s="16"/>
      <c r="I35" s="17" t="s">
        <v>2</v>
      </c>
      <c r="J35" s="16" t="s">
        <v>17</v>
      </c>
      <c r="K35" s="65" t="s">
        <v>18</v>
      </c>
      <c r="L35" s="19" t="s">
        <v>151</v>
      </c>
      <c r="M35" s="210"/>
    </row>
    <row r="36" spans="1:13" x14ac:dyDescent="0.15">
      <c r="A36" s="1"/>
      <c r="B36" s="24">
        <v>6</v>
      </c>
      <c r="C36" s="25" t="s">
        <v>100</v>
      </c>
      <c r="D36" s="62" t="s">
        <v>152</v>
      </c>
      <c r="E36" s="56" t="s">
        <v>147</v>
      </c>
      <c r="F36" s="57">
        <v>43</v>
      </c>
      <c r="G36" s="53"/>
      <c r="H36" s="66">
        <v>1</v>
      </c>
      <c r="I36" s="67" t="s">
        <v>153</v>
      </c>
      <c r="J36" s="41" t="s">
        <v>154</v>
      </c>
      <c r="K36" s="50"/>
      <c r="L36" s="68"/>
      <c r="M36" s="111"/>
    </row>
    <row r="37" spans="1:13" x14ac:dyDescent="0.15">
      <c r="A37" s="1"/>
      <c r="B37" s="24">
        <v>7</v>
      </c>
      <c r="C37" s="25" t="s">
        <v>155</v>
      </c>
      <c r="D37" s="62" t="s">
        <v>156</v>
      </c>
      <c r="E37" s="56" t="s">
        <v>140</v>
      </c>
      <c r="F37" s="57">
        <v>59</v>
      </c>
      <c r="G37" s="53"/>
      <c r="H37" s="69"/>
      <c r="I37" s="70" t="s">
        <v>157</v>
      </c>
      <c r="J37" s="71" t="s">
        <v>158</v>
      </c>
      <c r="K37" s="233">
        <v>12</v>
      </c>
      <c r="L37" s="40"/>
      <c r="M37" s="111"/>
    </row>
    <row r="38" spans="1:13" x14ac:dyDescent="0.15">
      <c r="A38" s="1"/>
      <c r="B38" s="24">
        <v>8</v>
      </c>
      <c r="C38" s="25" t="s">
        <v>159</v>
      </c>
      <c r="D38" s="62" t="s">
        <v>160</v>
      </c>
      <c r="E38" s="56" t="s">
        <v>99</v>
      </c>
      <c r="F38" s="57">
        <v>20</v>
      </c>
      <c r="G38" s="53"/>
      <c r="H38" s="41">
        <v>2</v>
      </c>
      <c r="I38" s="67" t="s">
        <v>161</v>
      </c>
      <c r="J38" s="41" t="s">
        <v>80</v>
      </c>
      <c r="K38" s="50"/>
      <c r="L38" s="68"/>
      <c r="M38" s="111"/>
    </row>
    <row r="39" spans="1:13" x14ac:dyDescent="0.15">
      <c r="A39" s="1"/>
      <c r="B39" s="24">
        <v>9</v>
      </c>
      <c r="C39" s="25" t="s">
        <v>104</v>
      </c>
      <c r="D39" s="55" t="s">
        <v>162</v>
      </c>
      <c r="E39" s="56" t="s">
        <v>140</v>
      </c>
      <c r="F39" s="234">
        <v>16</v>
      </c>
      <c r="G39" s="53"/>
      <c r="H39" s="71"/>
      <c r="I39" s="235" t="s">
        <v>163</v>
      </c>
      <c r="J39" s="71" t="s">
        <v>164</v>
      </c>
      <c r="K39" s="72"/>
      <c r="L39" s="40">
        <v>1713</v>
      </c>
      <c r="M39" s="111"/>
    </row>
    <row r="40" spans="1:13" x14ac:dyDescent="0.15">
      <c r="A40" s="1"/>
      <c r="B40" s="24">
        <v>10</v>
      </c>
      <c r="C40" s="25" t="s">
        <v>165</v>
      </c>
      <c r="D40" s="55" t="s">
        <v>166</v>
      </c>
      <c r="E40" s="56" t="s">
        <v>167</v>
      </c>
      <c r="F40" s="57">
        <v>49</v>
      </c>
      <c r="G40" s="53"/>
      <c r="H40" s="41">
        <v>3</v>
      </c>
      <c r="I40" s="67" t="s">
        <v>82</v>
      </c>
      <c r="J40" s="41"/>
      <c r="K40" s="50"/>
      <c r="L40" s="68"/>
      <c r="M40" s="111"/>
    </row>
    <row r="41" spans="1:13" x14ac:dyDescent="0.15">
      <c r="A41" s="1"/>
      <c r="B41" s="24">
        <v>11</v>
      </c>
      <c r="C41" s="25" t="s">
        <v>168</v>
      </c>
      <c r="D41" s="62" t="s">
        <v>169</v>
      </c>
      <c r="E41" s="56" t="s">
        <v>170</v>
      </c>
      <c r="F41" s="57">
        <v>41</v>
      </c>
      <c r="G41" s="53"/>
      <c r="H41" s="71"/>
      <c r="I41" s="70" t="s">
        <v>19</v>
      </c>
      <c r="J41" s="71"/>
      <c r="K41" s="72"/>
      <c r="L41" s="40"/>
      <c r="M41" s="111"/>
    </row>
    <row r="42" spans="1:13" x14ac:dyDescent="0.15">
      <c r="A42" s="1"/>
      <c r="B42" s="24">
        <v>12</v>
      </c>
      <c r="C42" s="25" t="s">
        <v>171</v>
      </c>
      <c r="D42" s="62" t="s">
        <v>172</v>
      </c>
      <c r="E42" s="56" t="s">
        <v>170</v>
      </c>
      <c r="F42" s="57">
        <v>35</v>
      </c>
      <c r="G42" s="53"/>
      <c r="H42" s="73">
        <v>4</v>
      </c>
      <c r="I42" s="67" t="s">
        <v>82</v>
      </c>
      <c r="J42" s="41"/>
      <c r="K42" s="50"/>
      <c r="L42" s="68"/>
      <c r="M42" s="111"/>
    </row>
    <row r="43" spans="1:13" x14ac:dyDescent="0.15">
      <c r="A43" s="1"/>
      <c r="B43" s="24">
        <v>13</v>
      </c>
      <c r="C43" s="25" t="s">
        <v>173</v>
      </c>
      <c r="D43" s="62" t="s">
        <v>174</v>
      </c>
      <c r="E43" s="56" t="s">
        <v>175</v>
      </c>
      <c r="F43" s="57">
        <v>17</v>
      </c>
      <c r="G43" s="53"/>
      <c r="H43" s="73"/>
      <c r="I43" s="70" t="s">
        <v>81</v>
      </c>
      <c r="J43" s="71"/>
      <c r="K43" s="72"/>
      <c r="L43" s="40"/>
      <c r="M43" s="111"/>
    </row>
    <row r="44" spans="1:13" x14ac:dyDescent="0.15">
      <c r="A44" s="1"/>
      <c r="B44" s="24">
        <v>14</v>
      </c>
      <c r="C44" s="25" t="s">
        <v>176</v>
      </c>
      <c r="D44" s="62" t="s">
        <v>177</v>
      </c>
      <c r="E44" s="56" t="s">
        <v>99</v>
      </c>
      <c r="F44" s="57">
        <v>34</v>
      </c>
      <c r="G44" s="53"/>
      <c r="H44" s="41">
        <v>5</v>
      </c>
      <c r="I44" s="74" t="s">
        <v>54</v>
      </c>
      <c r="J44" s="41"/>
      <c r="K44" s="50"/>
      <c r="L44" s="75"/>
      <c r="M44" s="236"/>
    </row>
    <row r="45" spans="1:13" x14ac:dyDescent="0.15">
      <c r="A45" s="1"/>
      <c r="B45" s="24">
        <v>15</v>
      </c>
      <c r="C45" s="25" t="s">
        <v>178</v>
      </c>
      <c r="D45" s="62" t="s">
        <v>179</v>
      </c>
      <c r="E45" s="56" t="s">
        <v>140</v>
      </c>
      <c r="F45" s="57">
        <v>25</v>
      </c>
      <c r="G45" s="53"/>
      <c r="H45" s="71"/>
      <c r="I45" s="76" t="s">
        <v>81</v>
      </c>
      <c r="J45" s="71"/>
      <c r="K45" s="72"/>
      <c r="L45" s="75"/>
      <c r="M45" s="236"/>
    </row>
    <row r="46" spans="1:13" x14ac:dyDescent="0.15">
      <c r="A46" s="1"/>
      <c r="B46" s="24">
        <v>16</v>
      </c>
      <c r="C46" s="25" t="s">
        <v>180</v>
      </c>
      <c r="D46" s="55" t="s">
        <v>181</v>
      </c>
      <c r="E46" s="56" t="s">
        <v>15</v>
      </c>
      <c r="F46" s="57">
        <v>35</v>
      </c>
      <c r="G46" s="53"/>
      <c r="H46" s="41">
        <v>6</v>
      </c>
      <c r="I46" s="67" t="s">
        <v>81</v>
      </c>
      <c r="J46" s="41"/>
      <c r="K46" s="50"/>
      <c r="L46" s="68"/>
      <c r="M46" s="111"/>
    </row>
    <row r="47" spans="1:13" x14ac:dyDescent="0.15">
      <c r="A47" s="1"/>
      <c r="B47" s="24">
        <v>17</v>
      </c>
      <c r="C47" s="25" t="s">
        <v>182</v>
      </c>
      <c r="D47" s="55" t="s">
        <v>183</v>
      </c>
      <c r="E47" s="56" t="s">
        <v>99</v>
      </c>
      <c r="F47" s="57">
        <v>44</v>
      </c>
      <c r="G47" s="53"/>
      <c r="H47" s="71"/>
      <c r="I47" s="77"/>
      <c r="J47" s="71"/>
      <c r="K47" s="72"/>
      <c r="L47" s="40"/>
      <c r="M47" s="111"/>
    </row>
    <row r="48" spans="1:13" x14ac:dyDescent="0.15">
      <c r="A48" s="1"/>
      <c r="B48" s="24">
        <v>18</v>
      </c>
      <c r="C48" s="25" t="s">
        <v>184</v>
      </c>
      <c r="D48" s="55" t="s">
        <v>185</v>
      </c>
      <c r="E48" s="56" t="s">
        <v>140</v>
      </c>
      <c r="F48" s="57">
        <v>37</v>
      </c>
      <c r="G48" s="53"/>
      <c r="H48" s="73">
        <v>7</v>
      </c>
      <c r="I48" s="74" t="s">
        <v>19</v>
      </c>
      <c r="J48" s="73"/>
      <c r="K48" s="78"/>
      <c r="L48" s="79"/>
      <c r="M48" s="111"/>
    </row>
    <row r="49" spans="1:13" x14ac:dyDescent="0.15">
      <c r="A49" s="1"/>
      <c r="B49" s="24">
        <v>19</v>
      </c>
      <c r="C49" s="25" t="s">
        <v>186</v>
      </c>
      <c r="D49" s="55" t="s">
        <v>187</v>
      </c>
      <c r="E49" s="56" t="s">
        <v>99</v>
      </c>
      <c r="F49" s="80">
        <v>40</v>
      </c>
      <c r="G49" s="53"/>
      <c r="H49" s="73"/>
      <c r="I49" s="81"/>
      <c r="J49" s="73"/>
      <c r="K49" s="78"/>
      <c r="L49" s="79"/>
      <c r="M49" s="111"/>
    </row>
    <row r="50" spans="1:13" x14ac:dyDescent="0.15">
      <c r="A50" s="1"/>
      <c r="B50" s="24">
        <v>20</v>
      </c>
      <c r="C50" s="25" t="s">
        <v>188</v>
      </c>
      <c r="D50" s="55" t="s">
        <v>189</v>
      </c>
      <c r="E50" s="56" t="s">
        <v>15</v>
      </c>
      <c r="F50" s="80">
        <v>50</v>
      </c>
      <c r="G50" s="53"/>
      <c r="H50" s="41">
        <v>8</v>
      </c>
      <c r="I50" s="67" t="s">
        <v>19</v>
      </c>
      <c r="J50" s="41"/>
      <c r="K50" s="50"/>
      <c r="L50" s="68"/>
      <c r="M50" s="111"/>
    </row>
    <row r="51" spans="1:13" x14ac:dyDescent="0.15">
      <c r="A51" s="1"/>
      <c r="B51" s="24">
        <v>21</v>
      </c>
      <c r="C51" s="25" t="s">
        <v>190</v>
      </c>
      <c r="D51" s="62" t="s">
        <v>191</v>
      </c>
      <c r="E51" s="56" t="s">
        <v>15</v>
      </c>
      <c r="F51" s="80">
        <v>45</v>
      </c>
      <c r="G51" s="53"/>
      <c r="H51" s="71"/>
      <c r="I51" s="77"/>
      <c r="J51" s="71"/>
      <c r="K51" s="72"/>
      <c r="L51" s="40"/>
      <c r="M51" s="111"/>
    </row>
    <row r="52" spans="1:13" x14ac:dyDescent="0.15">
      <c r="A52" s="1"/>
      <c r="B52" s="24">
        <v>22</v>
      </c>
      <c r="C52" s="25" t="s">
        <v>192</v>
      </c>
      <c r="D52" s="62" t="s">
        <v>193</v>
      </c>
      <c r="E52" s="56" t="s">
        <v>15</v>
      </c>
      <c r="F52" s="80">
        <v>40</v>
      </c>
      <c r="G52" s="53"/>
      <c r="H52" s="73">
        <v>9</v>
      </c>
      <c r="I52" s="83" t="s">
        <v>81</v>
      </c>
      <c r="J52" s="73"/>
      <c r="K52" s="78"/>
      <c r="L52" s="84"/>
      <c r="M52" s="237"/>
    </row>
    <row r="53" spans="1:13" x14ac:dyDescent="0.15">
      <c r="A53" s="1"/>
      <c r="B53" s="24">
        <v>23</v>
      </c>
      <c r="C53" s="25" t="s">
        <v>194</v>
      </c>
      <c r="D53" s="62" t="s">
        <v>195</v>
      </c>
      <c r="E53" s="56" t="s">
        <v>147</v>
      </c>
      <c r="F53" s="80">
        <v>24</v>
      </c>
      <c r="G53" s="53"/>
      <c r="H53" s="73"/>
      <c r="I53" s="83"/>
      <c r="J53" s="73"/>
      <c r="K53" s="78"/>
      <c r="L53" s="79"/>
      <c r="M53" s="111"/>
    </row>
    <row r="54" spans="1:13" x14ac:dyDescent="0.15">
      <c r="A54" s="1"/>
      <c r="B54" s="24">
        <v>24</v>
      </c>
      <c r="C54" s="25" t="s">
        <v>196</v>
      </c>
      <c r="D54" s="62" t="s">
        <v>197</v>
      </c>
      <c r="E54" s="56" t="s">
        <v>175</v>
      </c>
      <c r="F54" s="80">
        <v>48</v>
      </c>
      <c r="G54" s="53"/>
      <c r="H54" s="41">
        <v>10</v>
      </c>
      <c r="I54" s="67" t="s">
        <v>81</v>
      </c>
      <c r="J54" s="41"/>
      <c r="K54" s="50"/>
      <c r="L54" s="68"/>
      <c r="M54" s="111"/>
    </row>
    <row r="55" spans="1:13" x14ac:dyDescent="0.15">
      <c r="A55" s="1"/>
      <c r="B55" s="24">
        <v>25</v>
      </c>
      <c r="C55" s="25" t="s">
        <v>198</v>
      </c>
      <c r="D55" s="62" t="s">
        <v>199</v>
      </c>
      <c r="E55" s="56" t="s">
        <v>147</v>
      </c>
      <c r="F55" s="57">
        <v>60</v>
      </c>
      <c r="G55" s="53"/>
      <c r="H55" s="71"/>
      <c r="I55" s="85"/>
      <c r="J55" s="71"/>
      <c r="K55" s="72"/>
      <c r="L55" s="40"/>
      <c r="M55" s="111"/>
    </row>
    <row r="56" spans="1:13" x14ac:dyDescent="0.15">
      <c r="A56" s="1"/>
      <c r="B56" s="24">
        <v>26</v>
      </c>
      <c r="C56" s="225" t="s">
        <v>200</v>
      </c>
      <c r="D56" s="62" t="s">
        <v>201</v>
      </c>
      <c r="E56" s="56" t="s">
        <v>167</v>
      </c>
      <c r="F56" s="57">
        <v>46</v>
      </c>
      <c r="G56" s="53"/>
      <c r="H56" s="41">
        <v>11</v>
      </c>
      <c r="I56" s="67" t="s">
        <v>81</v>
      </c>
      <c r="J56" s="41"/>
      <c r="K56" s="50"/>
      <c r="L56" s="68"/>
      <c r="M56" s="111"/>
    </row>
    <row r="57" spans="1:13" x14ac:dyDescent="0.15">
      <c r="A57" s="1"/>
      <c r="B57" s="24">
        <v>27</v>
      </c>
      <c r="C57" s="25" t="s">
        <v>202</v>
      </c>
      <c r="D57" s="62" t="s">
        <v>203</v>
      </c>
      <c r="E57" s="56" t="s">
        <v>140</v>
      </c>
      <c r="F57" s="57">
        <v>35</v>
      </c>
      <c r="G57" s="53"/>
      <c r="H57" s="71"/>
      <c r="I57" s="77"/>
      <c r="J57" s="71"/>
      <c r="K57" s="72"/>
      <c r="L57" s="40"/>
      <c r="M57" s="111"/>
    </row>
    <row r="58" spans="1:13" x14ac:dyDescent="0.15">
      <c r="A58" s="86"/>
      <c r="B58" s="24">
        <v>28</v>
      </c>
      <c r="C58" s="238" t="s">
        <v>204</v>
      </c>
      <c r="D58" s="62" t="s">
        <v>205</v>
      </c>
      <c r="E58" s="56" t="s">
        <v>140</v>
      </c>
      <c r="F58" s="57">
        <v>65</v>
      </c>
      <c r="G58" s="53"/>
      <c r="H58" s="41">
        <v>12</v>
      </c>
      <c r="I58" s="67"/>
      <c r="J58" s="41"/>
      <c r="K58" s="50"/>
      <c r="L58" s="68"/>
      <c r="M58" s="111"/>
    </row>
    <row r="59" spans="1:13" x14ac:dyDescent="0.15">
      <c r="A59" s="1"/>
      <c r="B59" s="24">
        <v>29</v>
      </c>
      <c r="C59" s="239" t="s">
        <v>206</v>
      </c>
      <c r="D59" s="62" t="s">
        <v>205</v>
      </c>
      <c r="E59" s="56" t="s">
        <v>15</v>
      </c>
      <c r="F59" s="57">
        <v>104</v>
      </c>
      <c r="G59" s="87"/>
      <c r="H59" s="71"/>
      <c r="I59" s="85"/>
      <c r="J59" s="71"/>
      <c r="K59" s="72"/>
      <c r="L59" s="40"/>
      <c r="M59" s="111"/>
    </row>
    <row r="60" spans="1:13" x14ac:dyDescent="0.15">
      <c r="A60" s="1"/>
      <c r="B60" s="24">
        <v>30</v>
      </c>
      <c r="C60" s="238" t="s">
        <v>206</v>
      </c>
      <c r="D60" s="62" t="s">
        <v>207</v>
      </c>
      <c r="E60" s="56" t="s">
        <v>99</v>
      </c>
      <c r="F60" s="57">
        <v>70</v>
      </c>
      <c r="G60" s="53"/>
      <c r="H60" s="41">
        <v>13</v>
      </c>
      <c r="I60" s="88"/>
      <c r="J60" s="41"/>
      <c r="K60" s="50"/>
      <c r="L60" s="68"/>
      <c r="M60" s="111"/>
    </row>
    <row r="61" spans="1:13" ht="14.25" thickBot="1" x14ac:dyDescent="0.2">
      <c r="A61" s="1"/>
      <c r="B61" s="24">
        <v>31</v>
      </c>
      <c r="C61" s="239" t="s">
        <v>208</v>
      </c>
      <c r="D61" s="62" t="s">
        <v>209</v>
      </c>
      <c r="E61" s="56" t="s">
        <v>210</v>
      </c>
      <c r="F61" s="57">
        <v>28</v>
      </c>
      <c r="G61" s="53"/>
      <c r="H61" s="89"/>
      <c r="I61" s="89"/>
      <c r="J61" s="89"/>
      <c r="K61" s="90"/>
      <c r="L61" s="240"/>
      <c r="M61" s="5"/>
    </row>
    <row r="62" spans="1:13" ht="15" thickTop="1" thickBot="1" x14ac:dyDescent="0.2">
      <c r="A62" s="1"/>
      <c r="B62" s="24">
        <v>32</v>
      </c>
      <c r="C62" s="239" t="s">
        <v>211</v>
      </c>
      <c r="D62" s="62" t="s">
        <v>212</v>
      </c>
      <c r="E62" s="56" t="s">
        <v>15</v>
      </c>
      <c r="F62" s="57">
        <v>60</v>
      </c>
      <c r="G62" s="53"/>
      <c r="H62" s="71"/>
      <c r="I62" s="91"/>
      <c r="J62" s="92" t="s">
        <v>9</v>
      </c>
      <c r="K62" s="93">
        <f>SUM(K36:K47)</f>
        <v>12</v>
      </c>
      <c r="L62" s="94">
        <f>SUM(L36:L61)</f>
        <v>1713</v>
      </c>
      <c r="M62" s="36"/>
    </row>
    <row r="63" spans="1:13" x14ac:dyDescent="0.15">
      <c r="A63" s="1"/>
      <c r="B63" s="24">
        <v>33</v>
      </c>
      <c r="C63" s="239" t="s">
        <v>213</v>
      </c>
      <c r="D63" s="62" t="s">
        <v>214</v>
      </c>
      <c r="E63" s="56" t="s">
        <v>15</v>
      </c>
      <c r="F63" s="57">
        <v>5</v>
      </c>
      <c r="G63" s="53"/>
      <c r="H63" s="5"/>
      <c r="I63" s="6"/>
      <c r="J63" s="5"/>
      <c r="K63" s="37" t="s">
        <v>79</v>
      </c>
      <c r="L63" s="36">
        <f>'[1]2020(H30)'!L62</f>
        <v>9010</v>
      </c>
      <c r="M63" s="36"/>
    </row>
    <row r="64" spans="1:13" x14ac:dyDescent="0.15">
      <c r="A64" s="1"/>
      <c r="B64" s="24">
        <v>34</v>
      </c>
      <c r="C64" s="239" t="s">
        <v>215</v>
      </c>
      <c r="D64" s="62" t="s">
        <v>216</v>
      </c>
      <c r="E64" s="56" t="s">
        <v>170</v>
      </c>
      <c r="F64" s="57">
        <v>40</v>
      </c>
      <c r="G64" s="53"/>
      <c r="H64" s="5"/>
      <c r="I64" s="6"/>
      <c r="J64" s="5"/>
      <c r="K64" s="147" t="s">
        <v>134</v>
      </c>
      <c r="L64" s="36">
        <v>5431</v>
      </c>
      <c r="M64" s="36"/>
    </row>
    <row r="65" spans="1:13" x14ac:dyDescent="0.15">
      <c r="A65" s="1"/>
      <c r="B65" s="24">
        <v>35</v>
      </c>
      <c r="C65" s="239" t="s">
        <v>217</v>
      </c>
      <c r="D65" s="62" t="s">
        <v>139</v>
      </c>
      <c r="E65" s="56" t="s">
        <v>15</v>
      </c>
      <c r="F65" s="57">
        <v>50</v>
      </c>
      <c r="G65" s="241" t="s">
        <v>218</v>
      </c>
      <c r="H65" s="1"/>
      <c r="I65" s="1"/>
      <c r="J65" s="1"/>
      <c r="K65" s="1"/>
      <c r="L65" s="1"/>
      <c r="M65" s="242"/>
    </row>
    <row r="66" spans="1:13" ht="14.25" thickBot="1" x14ac:dyDescent="0.2">
      <c r="A66" s="1"/>
      <c r="B66" s="24">
        <v>36</v>
      </c>
      <c r="C66" s="239"/>
      <c r="D66" s="62"/>
      <c r="E66" s="56"/>
      <c r="F66" s="57"/>
      <c r="G66" s="241"/>
      <c r="H66" s="63" t="s">
        <v>219</v>
      </c>
      <c r="I66" s="95"/>
      <c r="J66" s="95"/>
      <c r="K66" s="64"/>
      <c r="L66" s="108"/>
      <c r="M66" s="5"/>
    </row>
    <row r="67" spans="1:13" x14ac:dyDescent="0.15">
      <c r="A67" s="1"/>
      <c r="B67" s="24">
        <v>37</v>
      </c>
      <c r="C67" s="239"/>
      <c r="D67" s="62"/>
      <c r="E67" s="56"/>
      <c r="F67" s="57"/>
      <c r="G67" s="241"/>
      <c r="H67" s="96"/>
      <c r="I67" s="97" t="s">
        <v>2</v>
      </c>
      <c r="J67" s="98" t="s">
        <v>6</v>
      </c>
      <c r="K67" s="99" t="s">
        <v>20</v>
      </c>
      <c r="L67" s="243" t="s">
        <v>21</v>
      </c>
      <c r="M67" s="210"/>
    </row>
    <row r="68" spans="1:13" x14ac:dyDescent="0.15">
      <c r="A68" s="1"/>
      <c r="B68" s="24"/>
      <c r="C68" s="239"/>
      <c r="D68" s="62"/>
      <c r="E68" s="244"/>
      <c r="F68" s="57"/>
      <c r="G68" s="53"/>
      <c r="H68" s="49">
        <v>1</v>
      </c>
      <c r="I68" s="100" t="s">
        <v>220</v>
      </c>
      <c r="J68" s="24" t="s">
        <v>221</v>
      </c>
      <c r="K68" s="245" t="s">
        <v>222</v>
      </c>
      <c r="L68" s="246">
        <v>35</v>
      </c>
      <c r="M68" s="247"/>
    </row>
    <row r="69" spans="1:13" x14ac:dyDescent="0.15">
      <c r="A69" s="1"/>
      <c r="B69" s="24"/>
      <c r="C69" s="239"/>
      <c r="D69" s="62"/>
      <c r="E69" s="244"/>
      <c r="F69" s="57"/>
      <c r="G69" s="53"/>
      <c r="H69" s="49">
        <v>2</v>
      </c>
      <c r="I69" s="101" t="s">
        <v>223</v>
      </c>
      <c r="J69" s="24" t="s">
        <v>224</v>
      </c>
      <c r="K69" s="245" t="s">
        <v>225</v>
      </c>
      <c r="L69" s="246">
        <v>12</v>
      </c>
      <c r="M69" s="247"/>
    </row>
    <row r="70" spans="1:13" x14ac:dyDescent="0.15">
      <c r="A70" s="1"/>
      <c r="B70" s="24"/>
      <c r="C70" s="239"/>
      <c r="D70" s="62"/>
      <c r="E70" s="244"/>
      <c r="F70" s="57"/>
      <c r="G70" s="53"/>
      <c r="H70" s="49">
        <v>3</v>
      </c>
      <c r="I70" s="25" t="s">
        <v>226</v>
      </c>
      <c r="J70" s="24" t="s">
        <v>227</v>
      </c>
      <c r="K70" s="245" t="s">
        <v>228</v>
      </c>
      <c r="L70" s="80">
        <v>25</v>
      </c>
      <c r="M70" s="248"/>
    </row>
    <row r="71" spans="1:13" x14ac:dyDescent="0.15">
      <c r="A71" s="1"/>
      <c r="B71" s="24">
        <v>1</v>
      </c>
      <c r="C71" s="239" t="s">
        <v>229</v>
      </c>
      <c r="D71" s="55" t="s">
        <v>85</v>
      </c>
      <c r="E71" s="244" t="s">
        <v>86</v>
      </c>
      <c r="F71" s="57">
        <v>80</v>
      </c>
      <c r="G71" s="53"/>
      <c r="H71" s="49">
        <v>4</v>
      </c>
      <c r="I71" s="25" t="s">
        <v>37</v>
      </c>
      <c r="J71" s="24" t="s">
        <v>230</v>
      </c>
      <c r="K71" s="245" t="s">
        <v>231</v>
      </c>
      <c r="L71" s="80">
        <v>12</v>
      </c>
      <c r="M71" s="249"/>
    </row>
    <row r="72" spans="1:13" x14ac:dyDescent="0.15">
      <c r="A72" s="1"/>
      <c r="B72" s="24">
        <v>2</v>
      </c>
      <c r="C72" s="239" t="s">
        <v>232</v>
      </c>
      <c r="D72" s="62" t="s">
        <v>85</v>
      </c>
      <c r="E72" s="244" t="s">
        <v>86</v>
      </c>
      <c r="F72" s="57">
        <v>80</v>
      </c>
      <c r="G72" s="53"/>
      <c r="H72" s="49">
        <v>5</v>
      </c>
      <c r="I72" s="25" t="s">
        <v>233</v>
      </c>
      <c r="J72" s="24" t="s">
        <v>234</v>
      </c>
      <c r="K72" s="245" t="s">
        <v>235</v>
      </c>
      <c r="L72" s="80">
        <v>8</v>
      </c>
      <c r="M72" s="247"/>
    </row>
    <row r="73" spans="1:13" x14ac:dyDescent="0.15">
      <c r="A73" s="1"/>
      <c r="B73" s="24">
        <v>3</v>
      </c>
      <c r="C73" s="239" t="s">
        <v>236</v>
      </c>
      <c r="D73" s="55" t="s">
        <v>237</v>
      </c>
      <c r="E73" s="244" t="s">
        <v>238</v>
      </c>
      <c r="F73" s="57" t="s">
        <v>8</v>
      </c>
      <c r="G73" s="53" t="s">
        <v>239</v>
      </c>
      <c r="H73" s="49">
        <v>6</v>
      </c>
      <c r="I73" s="25" t="s">
        <v>240</v>
      </c>
      <c r="J73" s="24" t="s">
        <v>241</v>
      </c>
      <c r="K73" s="245" t="s">
        <v>242</v>
      </c>
      <c r="L73" s="80">
        <v>6</v>
      </c>
      <c r="M73" s="247"/>
    </row>
    <row r="74" spans="1:13" x14ac:dyDescent="0.15">
      <c r="A74" s="1"/>
      <c r="B74" s="196">
        <v>4</v>
      </c>
      <c r="C74" s="239" t="s">
        <v>243</v>
      </c>
      <c r="D74" s="62" t="s">
        <v>244</v>
      </c>
      <c r="E74" s="56" t="s">
        <v>170</v>
      </c>
      <c r="F74" s="57">
        <v>30</v>
      </c>
      <c r="G74" s="241"/>
      <c r="H74" s="49">
        <v>7</v>
      </c>
      <c r="I74" s="25" t="s">
        <v>245</v>
      </c>
      <c r="J74" s="24" t="s">
        <v>246</v>
      </c>
      <c r="K74" s="245" t="s">
        <v>247</v>
      </c>
      <c r="L74" s="80">
        <v>5</v>
      </c>
      <c r="M74" s="247"/>
    </row>
    <row r="75" spans="1:13" x14ac:dyDescent="0.15">
      <c r="A75" s="1"/>
      <c r="B75" s="199"/>
      <c r="C75" s="239" t="s">
        <v>248</v>
      </c>
      <c r="D75" s="62" t="s">
        <v>244</v>
      </c>
      <c r="E75" s="56" t="s">
        <v>99</v>
      </c>
      <c r="F75" s="57">
        <v>24</v>
      </c>
      <c r="G75" s="250"/>
      <c r="H75" s="49">
        <v>8</v>
      </c>
      <c r="I75" s="25" t="s">
        <v>249</v>
      </c>
      <c r="J75" s="24" t="s">
        <v>250</v>
      </c>
      <c r="K75" s="245" t="s">
        <v>251</v>
      </c>
      <c r="L75" s="80">
        <v>4</v>
      </c>
      <c r="M75" s="247"/>
    </row>
    <row r="76" spans="1:13" x14ac:dyDescent="0.15">
      <c r="A76" s="1"/>
      <c r="B76" s="24">
        <v>5</v>
      </c>
      <c r="C76" s="239" t="s">
        <v>252</v>
      </c>
      <c r="D76" s="62" t="s">
        <v>253</v>
      </c>
      <c r="E76" s="244" t="s">
        <v>254</v>
      </c>
      <c r="F76" s="57">
        <v>70</v>
      </c>
      <c r="G76" s="53"/>
      <c r="H76" s="49">
        <v>9</v>
      </c>
      <c r="I76" s="25" t="s">
        <v>255</v>
      </c>
      <c r="J76" s="24" t="s">
        <v>256</v>
      </c>
      <c r="K76" s="245" t="s">
        <v>257</v>
      </c>
      <c r="L76" s="80">
        <v>7</v>
      </c>
      <c r="M76" s="247"/>
    </row>
    <row r="77" spans="1:13" x14ac:dyDescent="0.15">
      <c r="A77" s="1"/>
      <c r="B77" s="24">
        <v>6</v>
      </c>
      <c r="C77" s="239" t="s">
        <v>258</v>
      </c>
      <c r="D77" s="62" t="s">
        <v>259</v>
      </c>
      <c r="E77" s="244" t="s">
        <v>254</v>
      </c>
      <c r="F77" s="57">
        <v>37</v>
      </c>
      <c r="G77" s="53"/>
      <c r="H77" s="49">
        <v>10</v>
      </c>
      <c r="I77" s="25" t="s">
        <v>260</v>
      </c>
      <c r="J77" s="24" t="s">
        <v>261</v>
      </c>
      <c r="K77" s="245" t="s">
        <v>242</v>
      </c>
      <c r="L77" s="80">
        <v>12</v>
      </c>
      <c r="M77" s="247"/>
    </row>
    <row r="78" spans="1:13" x14ac:dyDescent="0.15">
      <c r="A78" s="1"/>
      <c r="B78" s="24">
        <v>7</v>
      </c>
      <c r="C78" s="239" t="s">
        <v>262</v>
      </c>
      <c r="D78" s="55" t="s">
        <v>263</v>
      </c>
      <c r="E78" s="244" t="s">
        <v>254</v>
      </c>
      <c r="F78" s="57">
        <v>37</v>
      </c>
      <c r="G78" s="53"/>
      <c r="H78" s="49"/>
      <c r="I78" s="25" t="s">
        <v>264</v>
      </c>
      <c r="J78" s="251" t="s">
        <v>265</v>
      </c>
      <c r="K78" s="252"/>
      <c r="L78" s="253"/>
      <c r="M78" s="254"/>
    </row>
    <row r="79" spans="1:13" x14ac:dyDescent="0.15">
      <c r="A79" s="1"/>
      <c r="B79" s="24">
        <v>8</v>
      </c>
      <c r="C79" s="239" t="s">
        <v>266</v>
      </c>
      <c r="D79" s="55" t="s">
        <v>267</v>
      </c>
      <c r="E79" s="244" t="s">
        <v>254</v>
      </c>
      <c r="F79" s="57">
        <v>19</v>
      </c>
      <c r="G79" s="53"/>
      <c r="H79" s="49">
        <v>11</v>
      </c>
      <c r="I79" s="25" t="s">
        <v>268</v>
      </c>
      <c r="J79" s="255" t="s">
        <v>269</v>
      </c>
      <c r="K79" s="56" t="s">
        <v>270</v>
      </c>
      <c r="L79" s="256">
        <v>0</v>
      </c>
      <c r="M79" s="158"/>
    </row>
    <row r="80" spans="1:13" ht="14.25" thickBot="1" x14ac:dyDescent="0.2">
      <c r="A80" s="1"/>
      <c r="B80" s="24">
        <v>9</v>
      </c>
      <c r="C80" s="239" t="s">
        <v>271</v>
      </c>
      <c r="D80" s="62" t="s">
        <v>272</v>
      </c>
      <c r="E80" s="244" t="s">
        <v>254</v>
      </c>
      <c r="F80" s="57">
        <v>73</v>
      </c>
      <c r="G80" s="53"/>
      <c r="H80" s="257" t="s">
        <v>273</v>
      </c>
      <c r="I80" s="105">
        <v>43581</v>
      </c>
      <c r="J80" s="32" t="s">
        <v>274</v>
      </c>
      <c r="K80" s="104" t="s">
        <v>275</v>
      </c>
      <c r="L80" s="258"/>
      <c r="M80" s="5"/>
    </row>
    <row r="81" spans="1:13" ht="15" thickTop="1" thickBot="1" x14ac:dyDescent="0.2">
      <c r="A81" s="1"/>
      <c r="B81" s="24">
        <v>10</v>
      </c>
      <c r="C81" s="259"/>
      <c r="D81" s="55"/>
      <c r="E81" s="244"/>
      <c r="F81" s="57"/>
      <c r="G81" s="53"/>
      <c r="H81" s="44"/>
      <c r="I81" s="45"/>
      <c r="J81" s="46" t="s">
        <v>9</v>
      </c>
      <c r="K81" s="47" t="s">
        <v>83</v>
      </c>
      <c r="L81" s="260">
        <f>SUM(L68:L80)</f>
        <v>126</v>
      </c>
      <c r="M81" s="247"/>
    </row>
    <row r="82" spans="1:13" x14ac:dyDescent="0.15">
      <c r="A82" s="1"/>
      <c r="B82" s="24">
        <v>11</v>
      </c>
      <c r="C82" s="261"/>
      <c r="D82" s="55" t="s">
        <v>276</v>
      </c>
      <c r="E82" s="244" t="s">
        <v>277</v>
      </c>
      <c r="F82" s="57"/>
      <c r="G82" s="53"/>
      <c r="H82" s="108"/>
      <c r="I82" s="6"/>
      <c r="J82" s="5"/>
      <c r="K82" s="147" t="s">
        <v>79</v>
      </c>
      <c r="L82" s="247">
        <f>'[1]2020(H30)'!L81</f>
        <v>87</v>
      </c>
      <c r="M82" s="247"/>
    </row>
    <row r="83" spans="1:13" x14ac:dyDescent="0.15">
      <c r="A83" s="1"/>
      <c r="B83" s="24">
        <v>12</v>
      </c>
      <c r="C83" s="261"/>
      <c r="D83" s="62" t="s">
        <v>278</v>
      </c>
      <c r="E83" s="244" t="s">
        <v>279</v>
      </c>
      <c r="F83" s="57"/>
      <c r="G83" s="53"/>
      <c r="H83" s="108"/>
      <c r="I83" s="6"/>
      <c r="J83" s="5"/>
      <c r="K83" s="147" t="s">
        <v>134</v>
      </c>
      <c r="L83" s="247">
        <v>166</v>
      </c>
      <c r="M83" s="247"/>
    </row>
    <row r="84" spans="1:13" x14ac:dyDescent="0.15">
      <c r="A84" s="1"/>
      <c r="B84" s="24">
        <v>13</v>
      </c>
      <c r="C84" s="261"/>
      <c r="D84" s="55" t="s">
        <v>280</v>
      </c>
      <c r="E84" s="244" t="s">
        <v>281</v>
      </c>
      <c r="F84" s="57"/>
      <c r="G84" s="53"/>
      <c r="H84" s="108"/>
      <c r="I84" s="6"/>
      <c r="J84" s="5"/>
      <c r="K84" s="147"/>
      <c r="L84" s="247"/>
      <c r="M84" s="247"/>
    </row>
    <row r="85" spans="1:13" ht="14.25" thickBot="1" x14ac:dyDescent="0.2">
      <c r="A85" s="1"/>
      <c r="B85" s="52">
        <v>14</v>
      </c>
      <c r="C85" s="262"/>
      <c r="D85" s="263"/>
      <c r="E85" s="264"/>
      <c r="F85" s="42"/>
      <c r="G85" s="1"/>
      <c r="H85" s="108"/>
      <c r="I85" s="6"/>
      <c r="J85" s="5"/>
      <c r="K85" s="147"/>
      <c r="L85" s="247"/>
      <c r="M85" s="247"/>
    </row>
    <row r="86" spans="1:13" ht="15" thickTop="1" thickBot="1" x14ac:dyDescent="0.2">
      <c r="A86" s="1"/>
      <c r="B86" s="192"/>
      <c r="C86" s="193"/>
      <c r="D86" s="92" t="s">
        <v>9</v>
      </c>
      <c r="E86" s="93" t="s">
        <v>83</v>
      </c>
      <c r="F86" s="94">
        <f>SUM(F31:F85)</f>
        <v>2069</v>
      </c>
      <c r="G86" s="1"/>
      <c r="H86" s="108"/>
      <c r="I86" s="6"/>
      <c r="J86" s="5"/>
      <c r="K86" s="147"/>
      <c r="L86" s="247"/>
      <c r="M86" s="247"/>
    </row>
    <row r="87" spans="1:13" x14ac:dyDescent="0.15">
      <c r="A87" s="1"/>
      <c r="D87" s="107"/>
      <c r="E87" s="37" t="s">
        <v>282</v>
      </c>
      <c r="F87" s="60">
        <f>'[1]2020(H30)'!F88</f>
        <v>2144</v>
      </c>
      <c r="G87" s="1"/>
      <c r="H87" s="108"/>
      <c r="I87" s="6"/>
      <c r="J87" s="5"/>
      <c r="K87" s="147"/>
      <c r="L87" s="247"/>
      <c r="M87" s="247"/>
    </row>
    <row r="88" spans="1:13" x14ac:dyDescent="0.15">
      <c r="A88" s="1"/>
      <c r="D88" s="108"/>
      <c r="E88" s="37" t="s">
        <v>134</v>
      </c>
      <c r="F88" s="111">
        <v>2391</v>
      </c>
      <c r="G88" s="1"/>
      <c r="H88" s="108"/>
      <c r="I88" s="6"/>
      <c r="J88" s="5"/>
      <c r="K88" s="147"/>
      <c r="L88" s="247"/>
      <c r="M88" s="247"/>
    </row>
    <row r="89" spans="1:13" x14ac:dyDescent="0.15">
      <c r="A89" s="1"/>
      <c r="D89" s="108"/>
      <c r="E89" s="37"/>
      <c r="F89" s="111"/>
      <c r="G89" s="1"/>
      <c r="H89" s="108"/>
      <c r="I89" s="6"/>
      <c r="J89" s="5"/>
      <c r="K89" s="147"/>
      <c r="L89" s="247"/>
      <c r="M89" s="247"/>
    </row>
    <row r="90" spans="1:13" x14ac:dyDescent="0.15">
      <c r="A90" s="1"/>
      <c r="D90" s="108"/>
      <c r="E90" s="37"/>
      <c r="F90" s="111"/>
      <c r="G90" s="1"/>
      <c r="H90" s="108"/>
      <c r="I90" s="6"/>
      <c r="J90" s="5"/>
      <c r="K90" s="147"/>
      <c r="L90" s="247"/>
      <c r="M90" s="247"/>
    </row>
    <row r="91" spans="1:13" x14ac:dyDescent="0.15">
      <c r="A91" s="1"/>
      <c r="B91" s="109"/>
      <c r="C91" s="110"/>
      <c r="D91" s="108"/>
      <c r="E91" s="37"/>
      <c r="F91" s="111"/>
      <c r="G91" s="1"/>
      <c r="H91" s="108"/>
      <c r="I91" s="6"/>
      <c r="J91" s="5"/>
      <c r="K91" s="5"/>
      <c r="L91" s="247"/>
      <c r="M91" s="247"/>
    </row>
    <row r="92" spans="1:13" ht="14.25" thickBot="1" x14ac:dyDescent="0.2">
      <c r="A92" s="1"/>
      <c r="B92" s="112" t="s">
        <v>22</v>
      </c>
      <c r="C92" s="61"/>
      <c r="D92" s="64"/>
      <c r="E92" s="64"/>
      <c r="F92" s="108"/>
      <c r="G92" s="1"/>
      <c r="H92" s="113" t="s">
        <v>283</v>
      </c>
      <c r="I92" s="114"/>
      <c r="J92" s="114"/>
      <c r="K92" s="114"/>
      <c r="L92" s="5"/>
      <c r="M92" s="5"/>
    </row>
    <row r="93" spans="1:13" x14ac:dyDescent="0.15">
      <c r="A93" s="1"/>
      <c r="B93" s="115"/>
      <c r="C93" s="116" t="s">
        <v>2</v>
      </c>
      <c r="D93" s="16" t="s">
        <v>23</v>
      </c>
      <c r="E93" s="65" t="s">
        <v>24</v>
      </c>
      <c r="F93" s="117" t="s">
        <v>25</v>
      </c>
      <c r="G93" s="1"/>
      <c r="H93" s="118"/>
      <c r="I93" s="17" t="s">
        <v>26</v>
      </c>
      <c r="J93" s="16" t="s">
        <v>27</v>
      </c>
      <c r="K93" s="18" t="s">
        <v>28</v>
      </c>
      <c r="L93" s="19" t="s">
        <v>29</v>
      </c>
      <c r="M93" s="210"/>
    </row>
    <row r="94" spans="1:13" x14ac:dyDescent="0.15">
      <c r="A94" s="1"/>
      <c r="B94" s="119"/>
      <c r="C94" s="128" t="s">
        <v>284</v>
      </c>
      <c r="D94" s="265" t="s">
        <v>285</v>
      </c>
      <c r="E94" s="122" t="s">
        <v>30</v>
      </c>
      <c r="F94" s="123">
        <v>831</v>
      </c>
      <c r="G94" s="1"/>
      <c r="H94" s="24">
        <v>1</v>
      </c>
      <c r="I94" s="25" t="s">
        <v>31</v>
      </c>
      <c r="J94" s="24" t="s">
        <v>32</v>
      </c>
      <c r="K94" s="27" t="s">
        <v>33</v>
      </c>
      <c r="L94" s="30">
        <v>96</v>
      </c>
      <c r="M94" s="36"/>
    </row>
    <row r="95" spans="1:13" x14ac:dyDescent="0.15">
      <c r="A95" s="1"/>
      <c r="B95" s="176"/>
      <c r="C95" s="124" t="s">
        <v>286</v>
      </c>
      <c r="D95" s="139"/>
      <c r="E95" s="114"/>
      <c r="F95" s="125"/>
      <c r="G95" s="1"/>
      <c r="H95" s="24">
        <v>2</v>
      </c>
      <c r="I95" s="25" t="s">
        <v>34</v>
      </c>
      <c r="J95" s="126" t="s">
        <v>35</v>
      </c>
      <c r="K95" s="27" t="s">
        <v>33</v>
      </c>
      <c r="L95" s="266">
        <v>164</v>
      </c>
      <c r="M95" s="202"/>
    </row>
    <row r="96" spans="1:13" x14ac:dyDescent="0.15">
      <c r="A96" s="1"/>
      <c r="B96" s="127">
        <v>1</v>
      </c>
      <c r="C96" s="128" t="s">
        <v>287</v>
      </c>
      <c r="D96" s="5" t="s">
        <v>288</v>
      </c>
      <c r="E96" s="129" t="s">
        <v>30</v>
      </c>
      <c r="F96" s="130">
        <v>1632</v>
      </c>
      <c r="G96" s="1"/>
      <c r="H96" s="24">
        <v>3</v>
      </c>
      <c r="I96" s="25" t="s">
        <v>36</v>
      </c>
      <c r="J96" s="26" t="s">
        <v>289</v>
      </c>
      <c r="K96" s="27" t="s">
        <v>33</v>
      </c>
      <c r="L96" s="266">
        <v>77</v>
      </c>
      <c r="M96" s="202"/>
    </row>
    <row r="97" spans="1:13" x14ac:dyDescent="0.15">
      <c r="A97" s="1"/>
      <c r="B97" s="176"/>
      <c r="C97" s="124" t="s">
        <v>290</v>
      </c>
      <c r="D97" s="131"/>
      <c r="E97" s="132"/>
      <c r="F97" s="125"/>
      <c r="G97" s="1"/>
      <c r="H97" s="24">
        <v>4</v>
      </c>
      <c r="I97" s="25" t="s">
        <v>38</v>
      </c>
      <c r="J97" s="26" t="s">
        <v>39</v>
      </c>
      <c r="K97" s="27" t="s">
        <v>33</v>
      </c>
      <c r="L97" s="266">
        <v>44</v>
      </c>
      <c r="M97" s="202"/>
    </row>
    <row r="98" spans="1:13" x14ac:dyDescent="0.15">
      <c r="A98" s="1"/>
      <c r="B98" s="49">
        <v>2</v>
      </c>
      <c r="C98" s="267" t="s">
        <v>291</v>
      </c>
      <c r="D98" s="133" t="s">
        <v>292</v>
      </c>
      <c r="E98" s="122" t="s">
        <v>30</v>
      </c>
      <c r="F98" s="130">
        <v>2320</v>
      </c>
      <c r="G98" s="1"/>
      <c r="H98" s="24">
        <v>5</v>
      </c>
      <c r="I98" s="25" t="s">
        <v>40</v>
      </c>
      <c r="J98" s="134" t="s">
        <v>41</v>
      </c>
      <c r="K98" s="27" t="s">
        <v>33</v>
      </c>
      <c r="L98" s="30">
        <v>77</v>
      </c>
      <c r="M98" s="36"/>
    </row>
    <row r="99" spans="1:13" x14ac:dyDescent="0.15">
      <c r="A99" s="1"/>
      <c r="B99" s="82"/>
      <c r="C99" s="268" t="s">
        <v>293</v>
      </c>
      <c r="D99" s="135" t="s">
        <v>294</v>
      </c>
      <c r="E99" s="114"/>
      <c r="F99" s="125"/>
      <c r="G99" s="1"/>
      <c r="H99" s="24">
        <v>6</v>
      </c>
      <c r="I99" s="25" t="s">
        <v>42</v>
      </c>
      <c r="J99" s="24" t="s">
        <v>43</v>
      </c>
      <c r="K99" s="27" t="s">
        <v>33</v>
      </c>
      <c r="L99" s="31">
        <v>77</v>
      </c>
      <c r="M99" s="202"/>
    </row>
    <row r="100" spans="1:13" x14ac:dyDescent="0.15">
      <c r="A100" s="1"/>
      <c r="B100" s="39">
        <v>3</v>
      </c>
      <c r="C100" s="128" t="s">
        <v>295</v>
      </c>
      <c r="D100" s="136" t="s">
        <v>296</v>
      </c>
      <c r="E100" s="122" t="s">
        <v>30</v>
      </c>
      <c r="F100" s="130">
        <v>1212</v>
      </c>
      <c r="G100" s="1"/>
      <c r="H100" s="24">
        <v>7</v>
      </c>
      <c r="I100" s="25" t="s">
        <v>44</v>
      </c>
      <c r="J100" s="134" t="s">
        <v>45</v>
      </c>
      <c r="K100" s="27" t="s">
        <v>33</v>
      </c>
      <c r="L100" s="30">
        <v>64</v>
      </c>
      <c r="M100" s="36"/>
    </row>
    <row r="101" spans="1:13" x14ac:dyDescent="0.15">
      <c r="A101" s="1"/>
      <c r="B101" s="39"/>
      <c r="C101" s="124" t="s">
        <v>297</v>
      </c>
      <c r="D101" s="137"/>
      <c r="E101" s="176"/>
      <c r="F101" s="125"/>
      <c r="G101" s="1"/>
      <c r="H101" s="24">
        <v>8</v>
      </c>
      <c r="I101" s="25" t="s">
        <v>298</v>
      </c>
      <c r="J101" s="26" t="s">
        <v>299</v>
      </c>
      <c r="K101" s="27" t="s">
        <v>300</v>
      </c>
      <c r="L101" s="31">
        <v>48</v>
      </c>
      <c r="M101" s="202"/>
    </row>
    <row r="102" spans="1:13" x14ac:dyDescent="0.15">
      <c r="A102" s="1"/>
      <c r="B102" s="127">
        <v>4</v>
      </c>
      <c r="C102" s="49" t="s">
        <v>301</v>
      </c>
      <c r="D102" s="121" t="s">
        <v>302</v>
      </c>
      <c r="E102" s="122" t="s">
        <v>30</v>
      </c>
      <c r="F102" s="138">
        <v>737</v>
      </c>
      <c r="G102" s="269"/>
      <c r="H102" s="24">
        <v>9</v>
      </c>
      <c r="I102" s="25" t="s">
        <v>46</v>
      </c>
      <c r="J102" s="26" t="s">
        <v>89</v>
      </c>
      <c r="K102" s="27" t="s">
        <v>33</v>
      </c>
      <c r="L102" s="266">
        <v>40</v>
      </c>
      <c r="M102" s="202"/>
    </row>
    <row r="103" spans="1:13" x14ac:dyDescent="0.15">
      <c r="A103" s="1"/>
      <c r="B103" s="176"/>
      <c r="C103" s="124" t="s">
        <v>303</v>
      </c>
      <c r="D103" s="139" t="s">
        <v>304</v>
      </c>
      <c r="E103" s="114"/>
      <c r="F103" s="125"/>
      <c r="G103" s="1"/>
      <c r="H103" s="24"/>
      <c r="I103" s="25"/>
      <c r="J103" s="26"/>
      <c r="K103" s="27"/>
      <c r="L103" s="31"/>
      <c r="M103" s="202"/>
    </row>
    <row r="104" spans="1:13" ht="14.25" thickBot="1" x14ac:dyDescent="0.2">
      <c r="A104" s="1"/>
      <c r="B104" s="127">
        <v>5</v>
      </c>
      <c r="C104" s="120" t="s">
        <v>305</v>
      </c>
      <c r="D104" s="121" t="s">
        <v>87</v>
      </c>
      <c r="E104" s="122" t="s">
        <v>30</v>
      </c>
      <c r="F104" s="130">
        <v>0</v>
      </c>
      <c r="G104" s="1"/>
      <c r="H104" s="52"/>
      <c r="I104" s="52"/>
      <c r="J104" s="52"/>
      <c r="K104" s="34"/>
      <c r="L104" s="42"/>
      <c r="M104" s="36"/>
    </row>
    <row r="105" spans="1:13" ht="15" thickTop="1" thickBot="1" x14ac:dyDescent="0.2">
      <c r="A105" s="1"/>
      <c r="B105" s="176"/>
      <c r="C105" s="124" t="s">
        <v>306</v>
      </c>
      <c r="D105" s="139" t="s">
        <v>307</v>
      </c>
      <c r="E105" s="114"/>
      <c r="F105" s="125"/>
      <c r="G105" s="1"/>
      <c r="H105" s="82"/>
      <c r="I105" s="194"/>
      <c r="J105" s="195" t="s">
        <v>9</v>
      </c>
      <c r="K105" s="93" t="s">
        <v>308</v>
      </c>
      <c r="L105" s="94">
        <f>SUM(L94:L104)</f>
        <v>687</v>
      </c>
      <c r="M105" s="36"/>
    </row>
    <row r="106" spans="1:13" ht="14.25" thickBot="1" x14ac:dyDescent="0.2">
      <c r="A106" s="1"/>
      <c r="B106" s="34"/>
      <c r="C106" s="140"/>
      <c r="D106" s="141"/>
      <c r="E106" s="142"/>
      <c r="F106" s="106"/>
      <c r="G106" s="1"/>
      <c r="H106" s="5"/>
      <c r="I106" s="6"/>
      <c r="J106" s="5"/>
      <c r="K106" s="37" t="s">
        <v>76</v>
      </c>
      <c r="L106" s="36">
        <f>'[1]2020(H30)'!L105</f>
        <v>778</v>
      </c>
      <c r="M106" s="36"/>
    </row>
    <row r="107" spans="1:13" ht="15" thickTop="1" thickBot="1" x14ac:dyDescent="0.2">
      <c r="A107" s="1"/>
      <c r="B107" s="143"/>
      <c r="C107" s="144"/>
      <c r="D107" s="145" t="s">
        <v>9</v>
      </c>
      <c r="E107" s="47" t="s">
        <v>308</v>
      </c>
      <c r="F107" s="48">
        <f>SUM(F94:F106)</f>
        <v>6732</v>
      </c>
      <c r="G107" s="1"/>
      <c r="H107" s="1"/>
      <c r="I107" s="1"/>
      <c r="J107" s="1"/>
      <c r="K107" s="147" t="s">
        <v>309</v>
      </c>
      <c r="L107" s="38">
        <v>523</v>
      </c>
      <c r="M107" s="203"/>
    </row>
    <row r="108" spans="1:13" x14ac:dyDescent="0.15">
      <c r="A108" s="1"/>
      <c r="B108" s="1"/>
      <c r="C108" s="146"/>
      <c r="D108" s="1"/>
      <c r="E108" s="37" t="s">
        <v>310</v>
      </c>
      <c r="F108" s="38">
        <f>'[1]2020(H30)'!F107</f>
        <v>3852</v>
      </c>
      <c r="G108" s="1"/>
      <c r="H108" s="1"/>
      <c r="I108" s="1"/>
      <c r="J108" s="1"/>
      <c r="K108" s="147"/>
      <c r="L108" s="38"/>
      <c r="M108" s="203"/>
    </row>
    <row r="109" spans="1:13" ht="14.25" thickBot="1" x14ac:dyDescent="0.2">
      <c r="A109" s="1"/>
      <c r="B109" s="1"/>
      <c r="C109" s="148"/>
      <c r="D109" s="149"/>
      <c r="E109" s="37" t="s">
        <v>134</v>
      </c>
      <c r="F109" s="60">
        <v>6717</v>
      </c>
      <c r="G109" s="1"/>
      <c r="H109" s="150" t="s">
        <v>47</v>
      </c>
      <c r="I109" s="151"/>
      <c r="J109" s="151"/>
      <c r="K109" s="151"/>
      <c r="L109" s="270"/>
      <c r="M109" s="270"/>
    </row>
    <row r="110" spans="1:13" ht="14.25" thickBot="1" x14ac:dyDescent="0.2">
      <c r="A110" s="1"/>
      <c r="B110" s="152" t="s">
        <v>48</v>
      </c>
      <c r="C110" s="146"/>
      <c r="D110" s="149"/>
      <c r="E110" s="108"/>
      <c r="F110" s="108"/>
      <c r="G110" s="1"/>
      <c r="H110" s="118"/>
      <c r="I110" s="17" t="s">
        <v>2</v>
      </c>
      <c r="J110" s="16" t="s">
        <v>49</v>
      </c>
      <c r="K110" s="153"/>
      <c r="L110" s="19" t="s">
        <v>21</v>
      </c>
      <c r="M110" s="210"/>
    </row>
    <row r="111" spans="1:13" ht="14.25" thickBot="1" x14ac:dyDescent="0.2">
      <c r="A111" s="1"/>
      <c r="B111" s="154"/>
      <c r="C111" s="97" t="s">
        <v>2</v>
      </c>
      <c r="D111" s="16" t="s">
        <v>23</v>
      </c>
      <c r="E111" s="18" t="s">
        <v>24</v>
      </c>
      <c r="F111" s="19" t="s">
        <v>25</v>
      </c>
      <c r="G111" s="1"/>
      <c r="H111" s="52">
        <v>1</v>
      </c>
      <c r="I111" s="33"/>
      <c r="J111" s="103"/>
      <c r="K111" s="271"/>
      <c r="L111" s="272"/>
      <c r="M111" s="249"/>
    </row>
    <row r="112" spans="1:13" ht="15" thickTop="1" thickBot="1" x14ac:dyDescent="0.2">
      <c r="A112" s="1"/>
      <c r="B112" s="41">
        <v>1</v>
      </c>
      <c r="C112" s="155" t="s">
        <v>88</v>
      </c>
      <c r="D112" s="156" t="s">
        <v>50</v>
      </c>
      <c r="E112" s="157" t="s">
        <v>51</v>
      </c>
      <c r="F112" s="68"/>
      <c r="G112" s="158"/>
      <c r="H112" s="82"/>
      <c r="I112" s="194"/>
      <c r="J112" s="82"/>
      <c r="K112" s="93" t="s">
        <v>10</v>
      </c>
      <c r="L112" s="273">
        <f>SUM(L111:L111)</f>
        <v>0</v>
      </c>
      <c r="M112" s="249"/>
    </row>
    <row r="113" spans="1:13" x14ac:dyDescent="0.15">
      <c r="A113" s="1"/>
      <c r="B113" s="73"/>
      <c r="C113" s="159" t="s">
        <v>311</v>
      </c>
      <c r="D113" s="59" t="s">
        <v>52</v>
      </c>
      <c r="E113" s="160"/>
      <c r="F113" s="161"/>
      <c r="H113" s="5"/>
      <c r="I113" s="6"/>
      <c r="J113" s="5"/>
      <c r="K113" s="37" t="s">
        <v>76</v>
      </c>
      <c r="L113" s="274">
        <v>0</v>
      </c>
      <c r="M113" s="275"/>
    </row>
    <row r="114" spans="1:13" x14ac:dyDescent="0.15">
      <c r="A114" s="1"/>
      <c r="B114" s="73"/>
      <c r="C114" s="162"/>
      <c r="D114" s="163" t="s">
        <v>53</v>
      </c>
      <c r="E114" s="164"/>
      <c r="F114" s="165"/>
      <c r="H114" s="5"/>
      <c r="I114" s="6"/>
      <c r="J114" s="5"/>
      <c r="K114" s="37" t="s">
        <v>134</v>
      </c>
      <c r="L114" s="249">
        <v>0</v>
      </c>
      <c r="M114" s="249"/>
    </row>
    <row r="115" spans="1:13" x14ac:dyDescent="0.15">
      <c r="A115" s="1"/>
      <c r="B115" s="41">
        <v>2</v>
      </c>
      <c r="C115" s="155" t="s">
        <v>312</v>
      </c>
      <c r="D115" s="156" t="s">
        <v>288</v>
      </c>
      <c r="E115" s="157" t="s">
        <v>313</v>
      </c>
      <c r="F115" s="68">
        <v>8153</v>
      </c>
      <c r="G115" s="1"/>
      <c r="H115" s="5"/>
      <c r="I115" s="6"/>
      <c r="J115" s="5"/>
      <c r="K115" s="37"/>
      <c r="L115" s="249"/>
      <c r="M115" s="249"/>
    </row>
    <row r="116" spans="1:13" ht="14.25" thickBot="1" x14ac:dyDescent="0.2">
      <c r="A116" s="1"/>
      <c r="B116" s="73"/>
      <c r="C116" s="162" t="s">
        <v>314</v>
      </c>
      <c r="D116" s="166"/>
      <c r="E116" s="164"/>
      <c r="F116" s="165"/>
      <c r="G116" s="1"/>
      <c r="H116" s="167" t="s">
        <v>55</v>
      </c>
      <c r="I116" s="168"/>
      <c r="J116" s="64"/>
      <c r="K116" s="64"/>
      <c r="L116" s="108"/>
      <c r="M116" s="5"/>
    </row>
    <row r="117" spans="1:13" x14ac:dyDescent="0.15">
      <c r="A117" s="1"/>
      <c r="B117" s="41">
        <v>3</v>
      </c>
      <c r="C117" s="169" t="s">
        <v>54</v>
      </c>
      <c r="D117" s="156" t="s">
        <v>315</v>
      </c>
      <c r="E117" s="160" t="s">
        <v>316</v>
      </c>
      <c r="F117" s="161"/>
      <c r="G117" s="1"/>
      <c r="H117" s="118"/>
      <c r="I117" s="17" t="s">
        <v>2</v>
      </c>
      <c r="J117" s="16" t="s">
        <v>56</v>
      </c>
      <c r="K117" s="65" t="s">
        <v>24</v>
      </c>
      <c r="L117" s="19" t="s">
        <v>57</v>
      </c>
      <c r="M117" s="210"/>
    </row>
    <row r="118" spans="1:13" x14ac:dyDescent="0.15">
      <c r="A118" s="1"/>
      <c r="B118" s="71"/>
      <c r="C118" s="162" t="s">
        <v>19</v>
      </c>
      <c r="D118" s="276" t="s">
        <v>317</v>
      </c>
      <c r="E118" s="160"/>
      <c r="F118" s="161"/>
      <c r="G118" s="1"/>
      <c r="H118" s="49">
        <v>1</v>
      </c>
      <c r="I118" s="225" t="s">
        <v>318</v>
      </c>
      <c r="J118" s="24" t="s">
        <v>58</v>
      </c>
      <c r="K118" s="27" t="s">
        <v>30</v>
      </c>
      <c r="L118" s="30">
        <v>24</v>
      </c>
      <c r="M118" s="36"/>
    </row>
    <row r="119" spans="1:13" ht="14.25" thickBot="1" x14ac:dyDescent="0.2">
      <c r="A119" s="1"/>
      <c r="B119" s="41">
        <v>4</v>
      </c>
      <c r="C119" s="171" t="s">
        <v>54</v>
      </c>
      <c r="D119" s="49"/>
      <c r="E119" s="157"/>
      <c r="F119" s="68"/>
      <c r="G119" s="1"/>
      <c r="H119" s="52">
        <v>2</v>
      </c>
      <c r="I119" s="51" t="s">
        <v>319</v>
      </c>
      <c r="J119" s="52" t="s">
        <v>59</v>
      </c>
      <c r="K119" s="271" t="s">
        <v>320</v>
      </c>
      <c r="L119" s="277">
        <v>120</v>
      </c>
      <c r="M119" s="202"/>
    </row>
    <row r="120" spans="1:13" ht="14.25" thickTop="1" x14ac:dyDescent="0.15">
      <c r="A120" s="1"/>
      <c r="B120" s="71"/>
      <c r="C120" s="162" t="s">
        <v>19</v>
      </c>
      <c r="D120" s="172"/>
      <c r="E120" s="72"/>
      <c r="F120" s="40"/>
      <c r="G120" s="1"/>
      <c r="H120" s="82">
        <v>3</v>
      </c>
      <c r="I120" s="194" t="s">
        <v>321</v>
      </c>
      <c r="J120" s="82" t="s">
        <v>60</v>
      </c>
      <c r="K120" s="176" t="s">
        <v>30</v>
      </c>
      <c r="L120" s="125">
        <v>10</v>
      </c>
      <c r="M120" s="202"/>
    </row>
    <row r="121" spans="1:13" x14ac:dyDescent="0.15">
      <c r="A121" s="1"/>
      <c r="B121" s="73">
        <v>5</v>
      </c>
      <c r="C121" s="171" t="s">
        <v>54</v>
      </c>
      <c r="D121" s="102"/>
      <c r="E121" s="157"/>
      <c r="F121" s="68"/>
      <c r="G121" s="1"/>
      <c r="H121" s="24">
        <v>4</v>
      </c>
      <c r="I121" s="25" t="s">
        <v>322</v>
      </c>
      <c r="J121" s="24" t="s">
        <v>61</v>
      </c>
      <c r="K121" s="176" t="s">
        <v>8</v>
      </c>
      <c r="L121" s="30"/>
      <c r="M121" s="202"/>
    </row>
    <row r="122" spans="1:13" ht="14.25" thickBot="1" x14ac:dyDescent="0.2">
      <c r="A122" s="1"/>
      <c r="B122" s="71"/>
      <c r="C122" s="173" t="s">
        <v>19</v>
      </c>
      <c r="D122" s="92"/>
      <c r="E122" s="72"/>
      <c r="F122" s="40"/>
      <c r="G122" s="1"/>
      <c r="H122" s="52">
        <v>5</v>
      </c>
      <c r="I122" s="51"/>
      <c r="J122" s="52" t="s">
        <v>62</v>
      </c>
      <c r="K122" s="271"/>
      <c r="L122" s="42"/>
      <c r="M122" s="36"/>
    </row>
    <row r="123" spans="1:13" ht="15" thickTop="1" thickBot="1" x14ac:dyDescent="0.2">
      <c r="A123" s="1"/>
      <c r="B123" s="41">
        <v>6</v>
      </c>
      <c r="C123" s="174" t="s">
        <v>54</v>
      </c>
      <c r="D123" s="175"/>
      <c r="E123" s="157"/>
      <c r="F123" s="68"/>
      <c r="G123" s="108"/>
      <c r="H123" s="278">
        <v>6</v>
      </c>
      <c r="I123" s="279" t="s">
        <v>323</v>
      </c>
      <c r="J123" s="280" t="s">
        <v>324</v>
      </c>
      <c r="K123" s="281" t="s">
        <v>325</v>
      </c>
      <c r="L123" s="94">
        <v>23</v>
      </c>
      <c r="M123" s="36"/>
    </row>
    <row r="124" spans="1:13" ht="14.25" thickBot="1" x14ac:dyDescent="0.2">
      <c r="A124" s="1"/>
      <c r="B124" s="89"/>
      <c r="C124" s="282" t="s">
        <v>19</v>
      </c>
      <c r="D124" s="283"/>
      <c r="E124" s="284"/>
      <c r="F124" s="285"/>
      <c r="G124" s="108"/>
      <c r="H124" s="71"/>
      <c r="I124" s="91"/>
      <c r="J124" s="92" t="s">
        <v>64</v>
      </c>
      <c r="K124" s="93" t="s">
        <v>10</v>
      </c>
      <c r="L124" s="94">
        <f>SUM(L118:L123)</f>
        <v>177</v>
      </c>
      <c r="M124" s="36"/>
    </row>
    <row r="125" spans="1:13" ht="15" thickTop="1" thickBot="1" x14ac:dyDescent="0.2">
      <c r="A125" s="1"/>
      <c r="B125" s="71"/>
      <c r="C125" s="193"/>
      <c r="D125" s="92" t="s">
        <v>9</v>
      </c>
      <c r="E125" s="93" t="s">
        <v>10</v>
      </c>
      <c r="F125" s="94">
        <f>SUM(F112:F124)</f>
        <v>8153</v>
      </c>
      <c r="G125" s="108" t="s">
        <v>63</v>
      </c>
      <c r="K125" s="35" t="s">
        <v>76</v>
      </c>
      <c r="L125">
        <f>'[1]2020(H30)'!L123</f>
        <v>150</v>
      </c>
      <c r="M125" s="248"/>
    </row>
    <row r="126" spans="1:13" x14ac:dyDescent="0.15">
      <c r="A126" s="1"/>
      <c r="B126" s="1"/>
      <c r="C126" s="58"/>
      <c r="D126" s="1"/>
      <c r="E126" s="37" t="s">
        <v>76</v>
      </c>
      <c r="F126" s="38">
        <f>'[1]2020(H30)'!F125</f>
        <v>17107</v>
      </c>
      <c r="M126" s="248"/>
    </row>
    <row r="127" spans="1:13" x14ac:dyDescent="0.15">
      <c r="A127" s="1"/>
      <c r="B127" s="1"/>
      <c r="D127" s="1"/>
      <c r="E127" s="37" t="s">
        <v>309</v>
      </c>
      <c r="F127" s="38">
        <v>57857</v>
      </c>
      <c r="H127" s="1"/>
      <c r="I127" s="1"/>
      <c r="L127" s="286"/>
      <c r="M127" s="287"/>
    </row>
    <row r="128" spans="1:13" ht="14.25" thickBot="1" x14ac:dyDescent="0.2">
      <c r="A128" s="1"/>
      <c r="C128" s="61"/>
      <c r="D128" s="1"/>
      <c r="E128" s="37"/>
      <c r="F128" s="4"/>
      <c r="H128" s="152" t="s">
        <v>69</v>
      </c>
      <c r="I128" s="1"/>
      <c r="L128" s="286"/>
      <c r="M128" s="287"/>
    </row>
    <row r="129" spans="1:13" ht="14.25" thickBot="1" x14ac:dyDescent="0.2">
      <c r="A129" s="1"/>
      <c r="B129" s="167" t="s">
        <v>65</v>
      </c>
      <c r="C129" s="168"/>
      <c r="D129" s="64"/>
      <c r="E129" s="64"/>
      <c r="F129" s="108"/>
      <c r="H129" s="118"/>
      <c r="I129" s="17" t="s">
        <v>2</v>
      </c>
      <c r="J129" s="16" t="s">
        <v>326</v>
      </c>
      <c r="K129" s="288" t="s">
        <v>327</v>
      </c>
      <c r="L129" s="19" t="s">
        <v>68</v>
      </c>
      <c r="M129" s="210"/>
    </row>
    <row r="130" spans="1:13" x14ac:dyDescent="0.15">
      <c r="A130" s="1"/>
      <c r="B130" s="118"/>
      <c r="C130" s="17" t="s">
        <v>66</v>
      </c>
      <c r="D130" s="16" t="s">
        <v>67</v>
      </c>
      <c r="E130" s="288" t="s">
        <v>328</v>
      </c>
      <c r="F130" s="19" t="s">
        <v>68</v>
      </c>
      <c r="H130" s="24">
        <v>1</v>
      </c>
      <c r="I130" s="25" t="s">
        <v>329</v>
      </c>
      <c r="J130" s="24" t="s">
        <v>330</v>
      </c>
      <c r="K130" s="289" t="s">
        <v>331</v>
      </c>
      <c r="L130" s="290">
        <v>80</v>
      </c>
      <c r="M130" s="202"/>
    </row>
    <row r="131" spans="1:13" x14ac:dyDescent="0.15">
      <c r="A131" s="1"/>
      <c r="B131" s="49">
        <v>1</v>
      </c>
      <c r="C131" s="25"/>
      <c r="D131" s="49" t="s">
        <v>70</v>
      </c>
      <c r="E131" s="291">
        <v>23</v>
      </c>
      <c r="F131" s="290">
        <v>28</v>
      </c>
      <c r="G131" s="292"/>
      <c r="H131" s="24">
        <v>2</v>
      </c>
      <c r="I131" s="25" t="s">
        <v>332</v>
      </c>
      <c r="J131" s="24" t="s">
        <v>333</v>
      </c>
      <c r="K131" s="289" t="s">
        <v>331</v>
      </c>
      <c r="L131" s="290">
        <v>70</v>
      </c>
      <c r="M131" s="202"/>
    </row>
    <row r="132" spans="1:13" x14ac:dyDescent="0.15">
      <c r="A132" s="1"/>
      <c r="B132" s="196">
        <v>2</v>
      </c>
      <c r="C132" s="293"/>
      <c r="D132" s="49" t="s">
        <v>334</v>
      </c>
      <c r="E132" s="294">
        <v>8</v>
      </c>
      <c r="F132" s="198">
        <v>26</v>
      </c>
      <c r="G132" s="295"/>
      <c r="H132" s="24">
        <v>3</v>
      </c>
      <c r="I132" s="25" t="s">
        <v>194</v>
      </c>
      <c r="J132" s="24" t="s">
        <v>335</v>
      </c>
      <c r="K132" s="289" t="s">
        <v>331</v>
      </c>
      <c r="L132" s="290">
        <v>52</v>
      </c>
      <c r="M132" s="202"/>
    </row>
    <row r="133" spans="1:13" x14ac:dyDescent="0.15">
      <c r="A133" s="1"/>
      <c r="B133" s="199"/>
      <c r="C133" s="296"/>
      <c r="D133" s="49" t="s">
        <v>336</v>
      </c>
      <c r="E133" s="297"/>
      <c r="F133" s="130">
        <v>19</v>
      </c>
      <c r="G133" s="295"/>
      <c r="H133" s="24">
        <v>4</v>
      </c>
      <c r="I133" s="25" t="s">
        <v>337</v>
      </c>
      <c r="J133" s="24" t="s">
        <v>338</v>
      </c>
      <c r="K133" s="289" t="s">
        <v>331</v>
      </c>
      <c r="L133" s="290">
        <v>80</v>
      </c>
      <c r="M133" s="202"/>
    </row>
    <row r="134" spans="1:13" x14ac:dyDescent="0.15">
      <c r="A134" s="1"/>
      <c r="B134" s="196">
        <v>3</v>
      </c>
      <c r="C134" s="197"/>
      <c r="D134" s="49" t="s">
        <v>339</v>
      </c>
      <c r="E134" s="294">
        <v>14</v>
      </c>
      <c r="F134" s="298">
        <v>23</v>
      </c>
      <c r="G134" s="295"/>
      <c r="H134" s="24">
        <v>5</v>
      </c>
      <c r="I134" s="25"/>
      <c r="J134" s="24"/>
      <c r="K134" s="289"/>
      <c r="L134" s="30"/>
      <c r="M134" s="36"/>
    </row>
    <row r="135" spans="1:13" ht="14.25" thickBot="1" x14ac:dyDescent="0.2">
      <c r="A135" s="1"/>
      <c r="B135" s="199"/>
      <c r="C135" s="200"/>
      <c r="D135" s="49" t="s">
        <v>340</v>
      </c>
      <c r="E135" s="297"/>
      <c r="F135" s="170">
        <v>17</v>
      </c>
      <c r="G135" s="1"/>
      <c r="H135" s="52">
        <v>6</v>
      </c>
      <c r="I135" s="51"/>
      <c r="J135" s="52"/>
      <c r="K135" s="299"/>
      <c r="L135" s="42"/>
      <c r="M135" s="36"/>
    </row>
    <row r="136" spans="1:13" ht="15" thickTop="1" thickBot="1" x14ac:dyDescent="0.2">
      <c r="A136" s="1"/>
      <c r="B136" s="24">
        <v>4</v>
      </c>
      <c r="C136" s="25" t="s">
        <v>341</v>
      </c>
      <c r="D136" s="24" t="s">
        <v>342</v>
      </c>
      <c r="E136" s="300"/>
      <c r="F136" s="30">
        <v>88</v>
      </c>
      <c r="G136" s="295"/>
      <c r="H136" s="71"/>
      <c r="I136" s="91"/>
      <c r="J136" s="92" t="s">
        <v>9</v>
      </c>
      <c r="K136" s="93" t="s">
        <v>10</v>
      </c>
      <c r="L136" s="94">
        <f>SUM(L130:L135)</f>
        <v>282</v>
      </c>
      <c r="M136" s="36"/>
    </row>
    <row r="137" spans="1:13" x14ac:dyDescent="0.15">
      <c r="A137" s="1"/>
      <c r="B137" s="24">
        <v>5</v>
      </c>
      <c r="C137" s="25"/>
      <c r="D137" s="24" t="s">
        <v>91</v>
      </c>
      <c r="E137" s="291">
        <v>11</v>
      </c>
      <c r="F137" s="201">
        <v>50</v>
      </c>
      <c r="G137" s="295"/>
      <c r="H137" s="5"/>
      <c r="I137" s="6"/>
      <c r="J137" s="5"/>
      <c r="K137" s="37" t="s">
        <v>76</v>
      </c>
      <c r="L137" s="202">
        <v>65</v>
      </c>
      <c r="M137" s="202"/>
    </row>
    <row r="138" spans="1:13" ht="13.5" customHeight="1" x14ac:dyDescent="0.15">
      <c r="A138" s="1"/>
      <c r="B138" s="24">
        <v>6</v>
      </c>
      <c r="C138" s="25"/>
      <c r="D138" s="24"/>
      <c r="E138" s="300"/>
      <c r="F138" s="31"/>
      <c r="H138" s="5"/>
      <c r="I138" s="6"/>
      <c r="J138" s="5"/>
      <c r="K138" s="37" t="s">
        <v>309</v>
      </c>
      <c r="L138" s="203">
        <v>197</v>
      </c>
      <c r="M138" s="202"/>
    </row>
    <row r="139" spans="1:13" ht="13.5" customHeight="1" x14ac:dyDescent="0.15">
      <c r="A139" s="1"/>
      <c r="B139" s="24">
        <v>7</v>
      </c>
      <c r="C139" s="25"/>
      <c r="D139" s="24"/>
      <c r="E139" s="300"/>
      <c r="F139" s="31"/>
      <c r="H139" s="108"/>
      <c r="I139" s="61"/>
      <c r="J139" s="108"/>
      <c r="K139" s="108"/>
      <c r="L139" s="36"/>
      <c r="M139" s="36"/>
    </row>
    <row r="140" spans="1:13" ht="13.5" customHeight="1" x14ac:dyDescent="0.15">
      <c r="A140" s="1"/>
      <c r="B140" s="21"/>
      <c r="C140" s="28"/>
      <c r="D140" s="21"/>
      <c r="E140" s="291"/>
      <c r="F140" s="30"/>
      <c r="H140" s="108"/>
      <c r="I140" s="110"/>
      <c r="J140" s="108"/>
      <c r="K140" s="108"/>
      <c r="L140" s="36"/>
      <c r="M140" s="36"/>
    </row>
    <row r="141" spans="1:13" ht="14.25" customHeight="1" x14ac:dyDescent="0.15">
      <c r="A141" s="1"/>
      <c r="B141" s="41"/>
      <c r="D141" s="21"/>
      <c r="E141" s="291"/>
      <c r="F141" s="30"/>
      <c r="H141" s="108"/>
      <c r="I141" s="61"/>
      <c r="J141" s="108"/>
      <c r="K141" s="108"/>
      <c r="L141" s="36"/>
      <c r="M141" s="36"/>
    </row>
    <row r="142" spans="1:13" ht="13.5" customHeight="1" x14ac:dyDescent="0.15">
      <c r="A142" s="1"/>
      <c r="B142" s="41"/>
      <c r="C142" s="177"/>
      <c r="D142" s="41"/>
      <c r="E142" s="291"/>
      <c r="F142" s="170"/>
      <c r="H142" s="5"/>
      <c r="I142" s="61"/>
      <c r="J142" s="108"/>
      <c r="K142" s="108"/>
      <c r="L142" s="36"/>
      <c r="M142" s="36"/>
    </row>
    <row r="143" spans="1:13" ht="13.5" customHeight="1" thickBot="1" x14ac:dyDescent="0.2">
      <c r="A143" s="1"/>
      <c r="B143" s="52"/>
      <c r="C143" s="33"/>
      <c r="D143" s="32"/>
      <c r="E143" s="258"/>
      <c r="F143" s="42"/>
      <c r="M143" s="248"/>
    </row>
    <row r="144" spans="1:13" ht="13.5" customHeight="1" thickTop="1" thickBot="1" x14ac:dyDescent="0.2">
      <c r="A144" s="1"/>
      <c r="B144" s="71"/>
      <c r="C144" s="91"/>
      <c r="D144" s="92" t="s">
        <v>9</v>
      </c>
      <c r="E144" s="93" t="s">
        <v>10</v>
      </c>
      <c r="F144" s="94">
        <f>SUM(F131:F143)</f>
        <v>251</v>
      </c>
      <c r="G144" s="301"/>
      <c r="H144" s="1"/>
      <c r="I144" s="1"/>
      <c r="J144" s="1"/>
      <c r="K144" s="1"/>
      <c r="L144" s="1"/>
      <c r="M144" s="242"/>
    </row>
    <row r="145" spans="1:13" ht="14.25" customHeight="1" thickBot="1" x14ac:dyDescent="0.2">
      <c r="A145" s="1"/>
      <c r="B145" s="1"/>
      <c r="C145" s="58"/>
      <c r="D145" s="1"/>
      <c r="E145" s="37" t="s">
        <v>76</v>
      </c>
      <c r="F145" s="38">
        <f>'[1]2020(H30)'!F142</f>
        <v>563</v>
      </c>
      <c r="G145" s="1"/>
      <c r="H145" s="1"/>
      <c r="I145" s="1"/>
      <c r="J145" s="1"/>
      <c r="K145" s="1"/>
      <c r="L145" s="1"/>
      <c r="M145" s="242"/>
    </row>
    <row r="146" spans="1:13" ht="13.5" customHeight="1" x14ac:dyDescent="0.15">
      <c r="A146" s="1"/>
      <c r="B146" s="1"/>
      <c r="C146" s="61"/>
      <c r="D146" s="1"/>
      <c r="E146" s="37" t="s">
        <v>309</v>
      </c>
      <c r="F146" s="38">
        <v>622</v>
      </c>
      <c r="G146" s="1"/>
      <c r="H146" s="1"/>
      <c r="I146" s="6"/>
      <c r="J146" s="302" t="s">
        <v>71</v>
      </c>
      <c r="K146" s="303" t="s">
        <v>10</v>
      </c>
      <c r="L146" s="304">
        <f>F107+F132+F134+F137+L136+F16+L30+L81+L95+L96+L97+L102+L118+L120+L121+F131</f>
        <v>8185</v>
      </c>
      <c r="M146" s="202"/>
    </row>
    <row r="147" spans="1:13" x14ac:dyDescent="0.15">
      <c r="A147" s="5"/>
      <c r="E147" s="37"/>
      <c r="F147" s="4"/>
      <c r="G147" s="1"/>
      <c r="H147" s="1"/>
      <c r="I147" s="6"/>
      <c r="J147" s="305"/>
      <c r="K147" s="178" t="s">
        <v>76</v>
      </c>
      <c r="L147" s="179">
        <f>'[1]2020(H30)'!L144</f>
        <v>5102</v>
      </c>
      <c r="M147" s="202"/>
    </row>
    <row r="148" spans="1:13" ht="14.25" thickBot="1" x14ac:dyDescent="0.2">
      <c r="A148" s="5"/>
      <c r="B148" s="306"/>
      <c r="C148" s="307"/>
      <c r="D148" s="307"/>
      <c r="E148" s="5"/>
      <c r="F148" s="5"/>
      <c r="G148" s="1"/>
      <c r="H148" s="1"/>
      <c r="I148" s="5"/>
      <c r="J148" s="308"/>
      <c r="K148" s="180" t="s">
        <v>309</v>
      </c>
      <c r="L148" s="181">
        <v>8148</v>
      </c>
      <c r="M148" s="202"/>
    </row>
    <row r="149" spans="1:13" ht="14.25" thickBot="1" x14ac:dyDescent="0.2">
      <c r="A149" s="309"/>
      <c r="B149" s="5"/>
      <c r="C149" s="6"/>
      <c r="D149" s="158"/>
      <c r="E149" s="158"/>
      <c r="F149" s="210"/>
      <c r="G149" s="1"/>
      <c r="H149" s="1"/>
      <c r="I149" s="5"/>
      <c r="J149" s="147"/>
      <c r="K149" s="36"/>
      <c r="M149" s="248"/>
    </row>
    <row r="150" spans="1:13" x14ac:dyDescent="0.15">
      <c r="A150" s="309"/>
      <c r="B150" s="5"/>
      <c r="C150" s="310"/>
      <c r="D150" s="270"/>
      <c r="E150" s="311"/>
      <c r="F150" s="202"/>
      <c r="H150" s="1"/>
      <c r="I150" s="5"/>
      <c r="J150" s="182" t="s">
        <v>343</v>
      </c>
      <c r="K150" s="183" t="s">
        <v>10</v>
      </c>
      <c r="L150" s="184">
        <f>F25+F16+F86+F107+F125+F144+L136+F169+F189+L30+L81+L105+L62+L112+L123</f>
        <v>22554</v>
      </c>
      <c r="M150" s="202"/>
    </row>
    <row r="151" spans="1:13" x14ac:dyDescent="0.15">
      <c r="A151" s="309"/>
      <c r="B151" s="5"/>
      <c r="C151" s="310"/>
      <c r="D151" s="270"/>
      <c r="E151" s="36"/>
      <c r="F151" s="36"/>
      <c r="H151" s="1"/>
      <c r="I151" s="5"/>
      <c r="J151" s="185"/>
      <c r="K151" s="178" t="s">
        <v>76</v>
      </c>
      <c r="L151" s="179">
        <f>'[1]2020(H30)'!L148</f>
        <v>35051</v>
      </c>
      <c r="M151" s="202"/>
    </row>
    <row r="152" spans="1:13" ht="14.25" thickBot="1" x14ac:dyDescent="0.2">
      <c r="A152" s="309"/>
      <c r="B152" s="5"/>
      <c r="C152" s="310"/>
      <c r="D152" s="270"/>
      <c r="E152" s="36"/>
      <c r="F152" s="36"/>
      <c r="H152" s="1"/>
      <c r="I152" s="5"/>
      <c r="J152" s="186"/>
      <c r="K152" s="180" t="s">
        <v>309</v>
      </c>
      <c r="L152" s="181">
        <v>74993</v>
      </c>
      <c r="M152" s="202"/>
    </row>
    <row r="153" spans="1:13" x14ac:dyDescent="0.15">
      <c r="A153" s="309"/>
      <c r="B153" s="5"/>
      <c r="C153" s="310"/>
      <c r="D153" s="270"/>
      <c r="E153" s="36"/>
      <c r="F153" s="36"/>
      <c r="H153" s="1"/>
      <c r="I153" s="5"/>
      <c r="J153" s="187" t="s">
        <v>72</v>
      </c>
      <c r="K153" s="188"/>
      <c r="L153" s="188"/>
      <c r="M153" s="312"/>
    </row>
    <row r="154" spans="1:13" x14ac:dyDescent="0.15">
      <c r="A154" s="309"/>
      <c r="B154" s="5"/>
      <c r="C154" s="6"/>
      <c r="D154" s="158"/>
      <c r="E154" s="147"/>
      <c r="F154" s="36"/>
      <c r="H154" s="1"/>
      <c r="J154" s="189"/>
      <c r="K154" s="189"/>
      <c r="L154" s="189"/>
      <c r="M154" s="313"/>
    </row>
    <row r="155" spans="1:13" x14ac:dyDescent="0.15">
      <c r="B155" s="5"/>
      <c r="C155" s="6"/>
      <c r="D155" s="5"/>
      <c r="E155" s="309"/>
      <c r="F155" s="309"/>
      <c r="H155" s="6"/>
      <c r="M155" s="248"/>
    </row>
  </sheetData>
  <mergeCells count="19">
    <mergeCell ref="J153:L154"/>
    <mergeCell ref="E132:E133"/>
    <mergeCell ref="B134:B135"/>
    <mergeCell ref="C134:C135"/>
    <mergeCell ref="E134:E135"/>
    <mergeCell ref="J146:J148"/>
    <mergeCell ref="J150:J152"/>
    <mergeCell ref="B29:F29"/>
    <mergeCell ref="H36:H37"/>
    <mergeCell ref="B74:B75"/>
    <mergeCell ref="J78:L78"/>
    <mergeCell ref="B132:B133"/>
    <mergeCell ref="C132:C133"/>
    <mergeCell ref="J1:K1"/>
    <mergeCell ref="B2:L2"/>
    <mergeCell ref="B4:F4"/>
    <mergeCell ref="H4:L4"/>
    <mergeCell ref="C16:D16"/>
    <mergeCell ref="B20:F20"/>
  </mergeCells>
  <phoneticPr fontId="2"/>
  <pageMargins left="0.7" right="0.7" top="0.75" bottom="0.75" header="0.3" footer="0.3"/>
  <pageSetup paperSize="9" scale="65" orientation="portrait" r:id="rId1"/>
  <rowBreaks count="1" manualBreakCount="1">
    <brk id="8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2019(H31R1)</vt:lpstr>
      <vt:lpstr>'2019(H31R1)'!Print_Area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1900336</dc:creator>
  <cp:lastModifiedBy>1900336</cp:lastModifiedBy>
  <dcterms:created xsi:type="dcterms:W3CDTF">2022-12-14T01:14:21Z</dcterms:created>
  <dcterms:modified xsi:type="dcterms:W3CDTF">2022-12-14T01:20:46Z</dcterms:modified>
</cp:coreProperties>
</file>