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35" windowWidth="14805" windowHeight="7980"/>
  </bookViews>
  <sheets>
    <sheet name="表紙1" sheetId="1" r:id="rId1"/>
    <sheet name="（別紙５－１）社会資本整備総合交付金" sheetId="2" r:id="rId2"/>
    <sheet name="位置図" sheetId="3" r:id="rId3"/>
    <sheet name="チェックシート" sheetId="4" r:id="rId4"/>
  </sheets>
  <definedNames>
    <definedName name="_xlnm.Print_Area" localSheetId="1">'（別紙５－１）社会資本整備総合交付金'!$A$1:$AA$85</definedName>
  </definedNames>
  <calcPr calcId="162913"/>
</workbook>
</file>

<file path=xl/calcChain.xml><?xml version="1.0" encoding="utf-8"?>
<calcChain xmlns="http://schemas.openxmlformats.org/spreadsheetml/2006/main">
  <c r="X67" i="2" l="1"/>
  <c r="X47" i="2"/>
  <c r="H75" i="2" l="1"/>
  <c r="H77" i="2" l="1"/>
  <c r="H82" i="2" s="1"/>
  <c r="H83" i="2" s="1"/>
  <c r="F77" i="2"/>
  <c r="F82" i="2" s="1"/>
  <c r="F83" i="2" s="1"/>
  <c r="R34" i="2" l="1"/>
  <c r="X58" i="2"/>
  <c r="O34" i="2" s="1"/>
  <c r="I34" i="2"/>
  <c r="F34" i="2" l="1"/>
  <c r="W34" i="2" s="1"/>
</calcChain>
</file>

<file path=xl/sharedStrings.xml><?xml version="1.0" encoding="utf-8"?>
<sst xmlns="http://schemas.openxmlformats.org/spreadsheetml/2006/main" count="294" uniqueCount="164">
  <si>
    <t>社会資本総合整備計画書</t>
    <rPh sb="0" eb="2">
      <t>シャカイ</t>
    </rPh>
    <rPh sb="2" eb="4">
      <t>シホン</t>
    </rPh>
    <rPh sb="4" eb="6">
      <t>ソウゴウ</t>
    </rPh>
    <rPh sb="6" eb="8">
      <t>セイビ</t>
    </rPh>
    <rPh sb="8" eb="11">
      <t>ケイカクショ</t>
    </rPh>
    <phoneticPr fontId="3"/>
  </si>
  <si>
    <t>北九州市</t>
    <rPh sb="0" eb="4">
      <t>キタキュウシュウシ</t>
    </rPh>
    <phoneticPr fontId="3"/>
  </si>
  <si>
    <t>別紙５－１</t>
    <rPh sb="0" eb="2">
      <t>ベッシ</t>
    </rPh>
    <phoneticPr fontId="3"/>
  </si>
  <si>
    <t>社会資本総合整備計画</t>
    <rPh sb="0" eb="2">
      <t>シャカイ</t>
    </rPh>
    <rPh sb="2" eb="4">
      <t>シホン</t>
    </rPh>
    <rPh sb="4" eb="6">
      <t>ソウゴウ</t>
    </rPh>
    <rPh sb="6" eb="8">
      <t>セイビ</t>
    </rPh>
    <rPh sb="8" eb="10">
      <t>ケイカク</t>
    </rPh>
    <phoneticPr fontId="3"/>
  </si>
  <si>
    <t>計画の名称</t>
    <rPh sb="0" eb="2">
      <t>ケイカク</t>
    </rPh>
    <rPh sb="3" eb="5">
      <t>メイショウ</t>
    </rPh>
    <phoneticPr fontId="3"/>
  </si>
  <si>
    <t>北九州市における憩いと賑わいに資する緑と公園づくりの推進</t>
    <rPh sb="0" eb="4">
      <t>キタキュウシュウシ</t>
    </rPh>
    <rPh sb="8" eb="9">
      <t>イコ</t>
    </rPh>
    <rPh sb="11" eb="12">
      <t>ニギ</t>
    </rPh>
    <rPh sb="15" eb="16">
      <t>シ</t>
    </rPh>
    <rPh sb="18" eb="19">
      <t>ミドリ</t>
    </rPh>
    <rPh sb="20" eb="22">
      <t>コウエン</t>
    </rPh>
    <rPh sb="26" eb="28">
      <t>スイシン</t>
    </rPh>
    <phoneticPr fontId="3"/>
  </si>
  <si>
    <t>重点配分対象の該当</t>
    <rPh sb="0" eb="2">
      <t>ジュウテン</t>
    </rPh>
    <rPh sb="2" eb="4">
      <t>ハイブン</t>
    </rPh>
    <rPh sb="4" eb="6">
      <t>タイショウ</t>
    </rPh>
    <rPh sb="7" eb="9">
      <t>ガイトウ</t>
    </rPh>
    <phoneticPr fontId="3"/>
  </si>
  <si>
    <t>計画の期間</t>
    <rPh sb="0" eb="2">
      <t>ケイカク</t>
    </rPh>
    <rPh sb="3" eb="5">
      <t>キカン</t>
    </rPh>
    <phoneticPr fontId="3"/>
  </si>
  <si>
    <t>平成27年度　～　平成31年度　（5年間）</t>
    <rPh sb="0" eb="2">
      <t>ヘイセイ</t>
    </rPh>
    <rPh sb="4" eb="6">
      <t>ネンド</t>
    </rPh>
    <rPh sb="9" eb="11">
      <t>ヘイセイ</t>
    </rPh>
    <rPh sb="13" eb="15">
      <t>ネンド</t>
    </rPh>
    <rPh sb="18" eb="20">
      <t>ネンカン</t>
    </rPh>
    <phoneticPr fontId="3"/>
  </si>
  <si>
    <t>交付対象</t>
    <rPh sb="0" eb="2">
      <t>コウフ</t>
    </rPh>
    <rPh sb="2" eb="4">
      <t>タイショウ</t>
    </rPh>
    <phoneticPr fontId="3"/>
  </si>
  <si>
    <t>北九州市</t>
    <rPh sb="0" eb="3">
      <t>キタキュウシュウ</t>
    </rPh>
    <rPh sb="3" eb="4">
      <t>シ</t>
    </rPh>
    <phoneticPr fontId="3"/>
  </si>
  <si>
    <t>計画の目標</t>
    <rPh sb="0" eb="2">
      <t>ケイカク</t>
    </rPh>
    <rPh sb="3" eb="5">
      <t>モクヒョウ</t>
    </rPh>
    <phoneticPr fontId="3"/>
  </si>
  <si>
    <t>　　計画の成果目標（定量的指標）</t>
    <rPh sb="2" eb="4">
      <t>ケイカク</t>
    </rPh>
    <rPh sb="5" eb="7">
      <t>セイカ</t>
    </rPh>
    <rPh sb="7" eb="9">
      <t>モクヒョウ</t>
    </rPh>
    <rPh sb="10" eb="12">
      <t>テイリョウ</t>
    </rPh>
    <rPh sb="12" eb="13">
      <t>テキ</t>
    </rPh>
    <rPh sb="13" eb="15">
      <t>シヒョウ</t>
    </rPh>
    <phoneticPr fontId="3"/>
  </si>
  <si>
    <t>・公園整備による緑の創出や保全面積を2.0ha増加</t>
    <rPh sb="1" eb="3">
      <t>コウエン</t>
    </rPh>
    <rPh sb="3" eb="5">
      <t>セイビ</t>
    </rPh>
    <rPh sb="8" eb="9">
      <t>ミドリ</t>
    </rPh>
    <rPh sb="10" eb="12">
      <t>ソウシュツ</t>
    </rPh>
    <rPh sb="13" eb="15">
      <t>ホゼン</t>
    </rPh>
    <rPh sb="15" eb="17">
      <t>メンセキ</t>
    </rPh>
    <rPh sb="23" eb="25">
      <t>ゾウカ</t>
    </rPh>
    <phoneticPr fontId="3"/>
  </si>
  <si>
    <t>・公園整備による近隣観光施設や公園の利用者数を過去３年間（H24～H26)の平均以上とする</t>
    <rPh sb="1" eb="3">
      <t>コウエン</t>
    </rPh>
    <rPh sb="3" eb="5">
      <t>セイビ</t>
    </rPh>
    <rPh sb="8" eb="10">
      <t>キンリン</t>
    </rPh>
    <rPh sb="10" eb="12">
      <t>カンコウ</t>
    </rPh>
    <rPh sb="12" eb="14">
      <t>シセツ</t>
    </rPh>
    <rPh sb="15" eb="17">
      <t>コウエン</t>
    </rPh>
    <rPh sb="18" eb="20">
      <t>リヨウ</t>
    </rPh>
    <rPh sb="20" eb="21">
      <t>シャ</t>
    </rPh>
    <rPh sb="21" eb="22">
      <t>スウ</t>
    </rPh>
    <rPh sb="23" eb="25">
      <t>カコ</t>
    </rPh>
    <rPh sb="26" eb="28">
      <t>ネンカン</t>
    </rPh>
    <rPh sb="38" eb="40">
      <t>ヘイキン</t>
    </rPh>
    <rPh sb="40" eb="42">
      <t>イジョウ</t>
    </rPh>
    <phoneticPr fontId="3"/>
  </si>
  <si>
    <t>　　定量的指標の定義及び算定式</t>
    <rPh sb="2" eb="4">
      <t>テイリョウ</t>
    </rPh>
    <rPh sb="4" eb="5">
      <t>テキ</t>
    </rPh>
    <rPh sb="5" eb="7">
      <t>シヒョウ</t>
    </rPh>
    <phoneticPr fontId="3"/>
  </si>
  <si>
    <t>定量的指標の現況値及び目標値</t>
    <rPh sb="0" eb="3">
      <t>テイリョウテキ</t>
    </rPh>
    <rPh sb="3" eb="5">
      <t>シヒョウ</t>
    </rPh>
    <rPh sb="6" eb="8">
      <t>ゲンキョウ</t>
    </rPh>
    <rPh sb="8" eb="9">
      <t>アタイ</t>
    </rPh>
    <rPh sb="9" eb="10">
      <t>オヨ</t>
    </rPh>
    <rPh sb="11" eb="14">
      <t>モクヒョウチ</t>
    </rPh>
    <phoneticPr fontId="3"/>
  </si>
  <si>
    <t>備考</t>
    <rPh sb="0" eb="2">
      <t>ビコウ</t>
    </rPh>
    <phoneticPr fontId="3"/>
  </si>
  <si>
    <t>当初現況値</t>
    <rPh sb="0" eb="2">
      <t>トウショ</t>
    </rPh>
    <rPh sb="2" eb="4">
      <t>ゲンキョウ</t>
    </rPh>
    <rPh sb="4" eb="5">
      <t>チ</t>
    </rPh>
    <phoneticPr fontId="3"/>
  </si>
  <si>
    <t>中間目標値</t>
    <rPh sb="0" eb="2">
      <t>チュウカン</t>
    </rPh>
    <rPh sb="2" eb="5">
      <t>モクヒョウチ</t>
    </rPh>
    <phoneticPr fontId="3"/>
  </si>
  <si>
    <t>最終目標値</t>
    <rPh sb="0" eb="2">
      <t>サイシュウ</t>
    </rPh>
    <rPh sb="2" eb="5">
      <t>モクヒョウチ</t>
    </rPh>
    <phoneticPr fontId="3"/>
  </si>
  <si>
    <t>（H27当初）</t>
    <rPh sb="4" eb="6">
      <t>トウショ</t>
    </rPh>
    <phoneticPr fontId="3"/>
  </si>
  <si>
    <t>（H29末）</t>
    <rPh sb="4" eb="5">
      <t>スエ</t>
    </rPh>
    <phoneticPr fontId="3"/>
  </si>
  <si>
    <t>（H31末）</t>
    <rPh sb="4" eb="5">
      <t>マツ</t>
    </rPh>
    <phoneticPr fontId="3"/>
  </si>
  <si>
    <t>―</t>
    <phoneticPr fontId="3"/>
  </si>
  <si>
    <t>全体事業費</t>
    <rPh sb="0" eb="2">
      <t>ゼンタイ</t>
    </rPh>
    <rPh sb="2" eb="5">
      <t>ジギョウヒ</t>
    </rPh>
    <phoneticPr fontId="3"/>
  </si>
  <si>
    <t>合計
（Ａ＋Ｂ＋Ｃ＋Ｄ）</t>
    <rPh sb="0" eb="2">
      <t>ゴウケイケイ</t>
    </rPh>
    <phoneticPr fontId="3"/>
  </si>
  <si>
    <t>Ａ</t>
    <phoneticPr fontId="3"/>
  </si>
  <si>
    <t>Ｂ</t>
    <phoneticPr fontId="3"/>
  </si>
  <si>
    <t>Ｃ</t>
    <phoneticPr fontId="3"/>
  </si>
  <si>
    <t>Ｄ</t>
    <phoneticPr fontId="3"/>
  </si>
  <si>
    <t>効果促進事業費の割合</t>
    <phoneticPr fontId="3"/>
  </si>
  <si>
    <t>Ｃ／（Ａ＋Ｂ＋Ｃ＋Ｄ）</t>
    <phoneticPr fontId="3"/>
  </si>
  <si>
    <t>交付対象事業</t>
    <rPh sb="0" eb="2">
      <t>コウフ</t>
    </rPh>
    <rPh sb="2" eb="4">
      <t>タイショウ</t>
    </rPh>
    <rPh sb="4" eb="6">
      <t>ジギョウ</t>
    </rPh>
    <phoneticPr fontId="3"/>
  </si>
  <si>
    <t>Ａ　基幹事業</t>
    <rPh sb="2" eb="6">
      <t>キカンジギョウ</t>
    </rPh>
    <phoneticPr fontId="3"/>
  </si>
  <si>
    <t>番号</t>
    <rPh sb="0" eb="2">
      <t>バンゴウ</t>
    </rPh>
    <phoneticPr fontId="3"/>
  </si>
  <si>
    <t>事業</t>
    <rPh sb="0" eb="2">
      <t>ジギョウ</t>
    </rPh>
    <phoneticPr fontId="3"/>
  </si>
  <si>
    <t>地域</t>
    <rPh sb="0" eb="2">
      <t>チイキ</t>
    </rPh>
    <phoneticPr fontId="3"/>
  </si>
  <si>
    <t>交付</t>
    <rPh sb="0" eb="2">
      <t>コウフ</t>
    </rPh>
    <phoneticPr fontId="3"/>
  </si>
  <si>
    <t>直接</t>
    <rPh sb="0" eb="2">
      <t>チョクセツ</t>
    </rPh>
    <phoneticPr fontId="3"/>
  </si>
  <si>
    <t>事業者</t>
    <rPh sb="0" eb="2">
      <t>ジギョウ</t>
    </rPh>
    <rPh sb="2" eb="3">
      <t>シャ</t>
    </rPh>
    <phoneticPr fontId="3"/>
  </si>
  <si>
    <t>要素となる事業名</t>
    <rPh sb="0" eb="2">
      <t>ヨウソ</t>
    </rPh>
    <rPh sb="5" eb="7">
      <t>ジギョウ</t>
    </rPh>
    <rPh sb="7" eb="8">
      <t>メイ</t>
    </rPh>
    <phoneticPr fontId="3"/>
  </si>
  <si>
    <t>事業内容</t>
    <rPh sb="0" eb="2">
      <t>ジギョウ</t>
    </rPh>
    <rPh sb="2" eb="4">
      <t>ナイヨウ</t>
    </rPh>
    <phoneticPr fontId="3"/>
  </si>
  <si>
    <t>市町村名</t>
    <rPh sb="0" eb="4">
      <t>シチョウソンメイ</t>
    </rPh>
    <phoneticPr fontId="3"/>
  </si>
  <si>
    <t>事業実施期間（年度）</t>
    <rPh sb="0" eb="2">
      <t>ジギョウ</t>
    </rPh>
    <rPh sb="2" eb="4">
      <t>ジッシ</t>
    </rPh>
    <rPh sb="4" eb="6">
      <t>キカン</t>
    </rPh>
    <rPh sb="7" eb="9">
      <t>ネンド</t>
    </rPh>
    <phoneticPr fontId="3"/>
  </si>
  <si>
    <t>全体事業費
（百万円）</t>
    <rPh sb="0" eb="2">
      <t>ゼンタイ</t>
    </rPh>
    <rPh sb="2" eb="5">
      <t>ジギョウヒ</t>
    </rPh>
    <rPh sb="7" eb="8">
      <t>ヒャク</t>
    </rPh>
    <rPh sb="8" eb="10">
      <t>マンエン</t>
    </rPh>
    <phoneticPr fontId="3"/>
  </si>
  <si>
    <t>費用便益比</t>
    <rPh sb="0" eb="2">
      <t>ヒヨウ</t>
    </rPh>
    <rPh sb="2" eb="4">
      <t>ベンエキ</t>
    </rPh>
    <rPh sb="4" eb="5">
      <t>ヒ</t>
    </rPh>
    <phoneticPr fontId="3"/>
  </si>
  <si>
    <t>個別施設計画</t>
    <rPh sb="0" eb="2">
      <t>コベツ</t>
    </rPh>
    <rPh sb="2" eb="4">
      <t>シセツ</t>
    </rPh>
    <rPh sb="4" eb="6">
      <t>ケイカク</t>
    </rPh>
    <phoneticPr fontId="3"/>
  </si>
  <si>
    <t>種別</t>
    <rPh sb="0" eb="2">
      <t>シュベツ</t>
    </rPh>
    <phoneticPr fontId="3"/>
  </si>
  <si>
    <t>対象</t>
    <rPh sb="0" eb="2">
      <t>タイショウ</t>
    </rPh>
    <phoneticPr fontId="3"/>
  </si>
  <si>
    <t>間接</t>
    <rPh sb="0" eb="2">
      <t>カンセツ</t>
    </rPh>
    <phoneticPr fontId="3"/>
  </si>
  <si>
    <t>（事業箇所）</t>
    <rPh sb="1" eb="3">
      <t>ジギョウ</t>
    </rPh>
    <rPh sb="3" eb="5">
      <t>カショ</t>
    </rPh>
    <phoneticPr fontId="3"/>
  </si>
  <si>
    <t>（延長・面積等）</t>
    <rPh sb="1" eb="3">
      <t>エンチョウ</t>
    </rPh>
    <rPh sb="4" eb="6">
      <t>メンセキ</t>
    </rPh>
    <rPh sb="6" eb="7">
      <t>トウ</t>
    </rPh>
    <phoneticPr fontId="3"/>
  </si>
  <si>
    <t>H27</t>
    <phoneticPr fontId="3"/>
  </si>
  <si>
    <t>H28</t>
    <phoneticPr fontId="3"/>
  </si>
  <si>
    <t>H29</t>
    <phoneticPr fontId="3"/>
  </si>
  <si>
    <t>H30</t>
    <phoneticPr fontId="3"/>
  </si>
  <si>
    <t>H31</t>
    <phoneticPr fontId="3"/>
  </si>
  <si>
    <t>策定状況</t>
    <rPh sb="0" eb="2">
      <t>サクテイ</t>
    </rPh>
    <rPh sb="2" eb="4">
      <t>ジョウキョウ</t>
    </rPh>
    <phoneticPr fontId="3"/>
  </si>
  <si>
    <t>A-1</t>
    <phoneticPr fontId="3"/>
  </si>
  <si>
    <t>公園</t>
    <rPh sb="0" eb="2">
      <t>コウエン</t>
    </rPh>
    <phoneticPr fontId="3"/>
  </si>
  <si>
    <t>一般</t>
    <rPh sb="0" eb="2">
      <t>イッパン</t>
    </rPh>
    <phoneticPr fontId="3"/>
  </si>
  <si>
    <t>北九州市</t>
    <phoneticPr fontId="3"/>
  </si>
  <si>
    <t>都市公園事業（帆柱公園）</t>
    <rPh sb="0" eb="1">
      <t>ト</t>
    </rPh>
    <rPh sb="1" eb="2">
      <t>シ</t>
    </rPh>
    <rPh sb="2" eb="4">
      <t>コウエン</t>
    </rPh>
    <rPh sb="4" eb="6">
      <t>ジギョウ</t>
    </rPh>
    <rPh sb="7" eb="9">
      <t>ホバシラ</t>
    </rPh>
    <rPh sb="9" eb="11">
      <t>コウエン</t>
    </rPh>
    <phoneticPr fontId="3"/>
  </si>
  <si>
    <t xml:space="preserve">展望デッキ、園路広場整備及び駐車場整備
</t>
    <phoneticPr fontId="3"/>
  </si>
  <si>
    <t>―</t>
    <phoneticPr fontId="3"/>
  </si>
  <si>
    <t>A-2</t>
    <phoneticPr fontId="3"/>
  </si>
  <si>
    <t>都市公園事業（響灘緑地）</t>
    <phoneticPr fontId="3"/>
  </si>
  <si>
    <t>未開設区域等の整備(約3.2ha)</t>
    <rPh sb="0" eb="3">
      <t>ミカイセツ</t>
    </rPh>
    <rPh sb="3" eb="5">
      <t>クイキ</t>
    </rPh>
    <rPh sb="5" eb="6">
      <t>トウ</t>
    </rPh>
    <rPh sb="7" eb="9">
      <t>セイビ</t>
    </rPh>
    <rPh sb="10" eb="11">
      <t>ヤク</t>
    </rPh>
    <phoneticPr fontId="3"/>
  </si>
  <si>
    <t>A-3</t>
    <phoneticPr fontId="3"/>
  </si>
  <si>
    <t>Ｐ－ＰＦＩ事業（勝山公園）</t>
    <rPh sb="5" eb="7">
      <t>ジギョウ</t>
    </rPh>
    <rPh sb="8" eb="10">
      <t>カツヤマ</t>
    </rPh>
    <rPh sb="10" eb="12">
      <t>コウエン</t>
    </rPh>
    <phoneticPr fontId="3"/>
  </si>
  <si>
    <t>公園施設の設置、施設周辺の広場整備</t>
    <rPh sb="0" eb="2">
      <t>コウエン</t>
    </rPh>
    <rPh sb="2" eb="4">
      <t>シセツ</t>
    </rPh>
    <rPh sb="5" eb="7">
      <t>セッチ</t>
    </rPh>
    <rPh sb="8" eb="10">
      <t>シセツ</t>
    </rPh>
    <rPh sb="10" eb="12">
      <t>シュウヘン</t>
    </rPh>
    <rPh sb="13" eb="15">
      <t>ヒロバ</t>
    </rPh>
    <rPh sb="15" eb="17">
      <t>セイビ</t>
    </rPh>
    <phoneticPr fontId="3"/>
  </si>
  <si>
    <t>A-4</t>
    <phoneticPr fontId="3"/>
  </si>
  <si>
    <t>北九州市吸収源対策公園緑地事業</t>
    <rPh sb="0" eb="1">
      <t>キタ</t>
    </rPh>
    <rPh sb="1" eb="3">
      <t>キュウシュウ</t>
    </rPh>
    <rPh sb="3" eb="4">
      <t>シ</t>
    </rPh>
    <rPh sb="4" eb="6">
      <t>キュウシュウ</t>
    </rPh>
    <rPh sb="6" eb="7">
      <t>ゲン</t>
    </rPh>
    <rPh sb="7" eb="9">
      <t>タイサク</t>
    </rPh>
    <rPh sb="9" eb="11">
      <t>コウエン</t>
    </rPh>
    <rPh sb="11" eb="13">
      <t>リョクチ</t>
    </rPh>
    <rPh sb="13" eb="15">
      <t>ジギョウ</t>
    </rPh>
    <phoneticPr fontId="3"/>
  </si>
  <si>
    <t>園路・広場、植栽等の整備</t>
    <rPh sb="0" eb="2">
      <t>エンロ</t>
    </rPh>
    <rPh sb="3" eb="5">
      <t>ヒロバ</t>
    </rPh>
    <rPh sb="6" eb="8">
      <t>ショクサイ</t>
    </rPh>
    <rPh sb="8" eb="9">
      <t>トウ</t>
    </rPh>
    <rPh sb="10" eb="12">
      <t>セイビ</t>
    </rPh>
    <phoneticPr fontId="3"/>
  </si>
  <si>
    <t>合計</t>
    <rPh sb="0" eb="2">
      <t>ゴウケイ</t>
    </rPh>
    <phoneticPr fontId="3"/>
  </si>
  <si>
    <t>Ｂ　関連社会資本整備事業</t>
    <rPh sb="2" eb="4">
      <t>カンレン</t>
    </rPh>
    <rPh sb="4" eb="6">
      <t>シャカイ</t>
    </rPh>
    <rPh sb="6" eb="8">
      <t>シホン</t>
    </rPh>
    <rPh sb="8" eb="10">
      <t>セイビ</t>
    </rPh>
    <rPh sb="10" eb="12">
      <t>ジギョウ</t>
    </rPh>
    <phoneticPr fontId="3"/>
  </si>
  <si>
    <t>要素となる事業名</t>
  </si>
  <si>
    <t>H27</t>
    <phoneticPr fontId="3"/>
  </si>
  <si>
    <t>H28</t>
    <phoneticPr fontId="3"/>
  </si>
  <si>
    <t>H29</t>
    <phoneticPr fontId="3"/>
  </si>
  <si>
    <t>H30</t>
    <phoneticPr fontId="3"/>
  </si>
  <si>
    <t>H31</t>
    <phoneticPr fontId="3"/>
  </si>
  <si>
    <t>Ｃ　効果促進事業</t>
    <rPh sb="2" eb="4">
      <t>コウカ</t>
    </rPh>
    <rPh sb="4" eb="6">
      <t>ソクシン</t>
    </rPh>
    <rPh sb="6" eb="8">
      <t>ジギョウ</t>
    </rPh>
    <phoneticPr fontId="3"/>
  </si>
  <si>
    <t>市町村名
港湾・地区名</t>
    <rPh sb="0" eb="4">
      <t>シチョウソンメイ</t>
    </rPh>
    <rPh sb="5" eb="7">
      <t>コウワン</t>
    </rPh>
    <rPh sb="8" eb="11">
      <t>チクメイ</t>
    </rPh>
    <phoneticPr fontId="3"/>
  </si>
  <si>
    <t>一体的に実施することにより期待される効果</t>
    <rPh sb="0" eb="2">
      <t>イッタイ</t>
    </rPh>
    <rPh sb="2" eb="3">
      <t>テキ</t>
    </rPh>
    <rPh sb="4" eb="6">
      <t>ジッシ</t>
    </rPh>
    <rPh sb="13" eb="15">
      <t>キタイ</t>
    </rPh>
    <rPh sb="18" eb="20">
      <t>コウカ</t>
    </rPh>
    <phoneticPr fontId="3"/>
  </si>
  <si>
    <t>Ｄ　社会資本整備円滑化地籍整備事業</t>
    <rPh sb="2" eb="4">
      <t>シャカイ</t>
    </rPh>
    <rPh sb="4" eb="6">
      <t>シホン</t>
    </rPh>
    <rPh sb="6" eb="8">
      <t>セイビ</t>
    </rPh>
    <rPh sb="8" eb="11">
      <t>エンカツカ</t>
    </rPh>
    <rPh sb="11" eb="13">
      <t>チセキ</t>
    </rPh>
    <rPh sb="13" eb="15">
      <t>セイビ</t>
    </rPh>
    <rPh sb="15" eb="17">
      <t>ジギョウ</t>
    </rPh>
    <phoneticPr fontId="3"/>
  </si>
  <si>
    <t>要素となる事業名
（事業箇所）</t>
    <rPh sb="10" eb="12">
      <t>ジギョウ</t>
    </rPh>
    <rPh sb="12" eb="14">
      <t>カショ</t>
    </rPh>
    <phoneticPr fontId="3"/>
  </si>
  <si>
    <t>（面積等）</t>
    <rPh sb="1" eb="3">
      <t>メンセキ</t>
    </rPh>
    <rPh sb="3" eb="4">
      <t>トウ</t>
    </rPh>
    <phoneticPr fontId="3"/>
  </si>
  <si>
    <t>交付金の執行状況</t>
    <phoneticPr fontId="3"/>
  </si>
  <si>
    <t>（単位：百万円）</t>
    <phoneticPr fontId="3"/>
  </si>
  <si>
    <t>配分額
（a）</t>
    <rPh sb="0" eb="2">
      <t>ハイブン</t>
    </rPh>
    <rPh sb="2" eb="3">
      <t>ガク</t>
    </rPh>
    <phoneticPr fontId="17"/>
  </si>
  <si>
    <t>計画別流用
増△減額
（b）</t>
    <phoneticPr fontId="3"/>
  </si>
  <si>
    <t>交付額
（c=a+b）</t>
    <phoneticPr fontId="3"/>
  </si>
  <si>
    <t>前年度からの繰越額
（d）</t>
    <rPh sb="0" eb="3">
      <t>ゼンネンド</t>
    </rPh>
    <rPh sb="6" eb="9">
      <t>クリコシガク</t>
    </rPh>
    <phoneticPr fontId="17"/>
  </si>
  <si>
    <t>支払済額
（e）</t>
    <rPh sb="0" eb="2">
      <t>シハラ</t>
    </rPh>
    <rPh sb="2" eb="3">
      <t>ズ</t>
    </rPh>
    <rPh sb="3" eb="4">
      <t>ガク</t>
    </rPh>
    <phoneticPr fontId="17"/>
  </si>
  <si>
    <t>翌年度繰越額
（f）</t>
    <rPh sb="0" eb="3">
      <t>ヨクネンド</t>
    </rPh>
    <rPh sb="3" eb="6">
      <t>クリコシガク</t>
    </rPh>
    <phoneticPr fontId="17"/>
  </si>
  <si>
    <t>うち未契約繰越額
（g）</t>
    <rPh sb="2" eb="5">
      <t>ミケイヤク</t>
    </rPh>
    <rPh sb="5" eb="8">
      <t>クリコシガク</t>
    </rPh>
    <phoneticPr fontId="17"/>
  </si>
  <si>
    <t>不用額
（h = c+d-e-f）</t>
    <rPh sb="0" eb="3">
      <t>フヨウガク</t>
    </rPh>
    <phoneticPr fontId="17"/>
  </si>
  <si>
    <t>未契約繰越＋不用率
(h = (g+h)/(c+d)）</t>
    <rPh sb="0" eb="3">
      <t>ミケイヤク</t>
    </rPh>
    <rPh sb="3" eb="5">
      <t>クリコ</t>
    </rPh>
    <rPh sb="6" eb="8">
      <t>フヨウ</t>
    </rPh>
    <rPh sb="8" eb="9">
      <t>リツ</t>
    </rPh>
    <phoneticPr fontId="17"/>
  </si>
  <si>
    <t>未契約繰越＋不用率が10％を超えている場合その理由</t>
    <rPh sb="0" eb="3">
      <t>ミケイヤク</t>
    </rPh>
    <rPh sb="3" eb="5">
      <t>クリコ</t>
    </rPh>
    <rPh sb="6" eb="8">
      <t>フヨウ</t>
    </rPh>
    <rPh sb="8" eb="9">
      <t>リツ</t>
    </rPh>
    <rPh sb="14" eb="15">
      <t>コ</t>
    </rPh>
    <rPh sb="19" eb="21">
      <t>バアイ</t>
    </rPh>
    <rPh sb="23" eb="25">
      <t>リユウ</t>
    </rPh>
    <phoneticPr fontId="17"/>
  </si>
  <si>
    <t>（参考図面）社会資本整備総合計画</t>
    <rPh sb="1" eb="3">
      <t>サンコウ</t>
    </rPh>
    <rPh sb="3" eb="5">
      <t>ズメン</t>
    </rPh>
    <rPh sb="6" eb="8">
      <t>シャカイ</t>
    </rPh>
    <rPh sb="8" eb="10">
      <t>シホン</t>
    </rPh>
    <rPh sb="10" eb="12">
      <t>セイビ</t>
    </rPh>
    <rPh sb="12" eb="14">
      <t>ソウゴウ</t>
    </rPh>
    <rPh sb="14" eb="16">
      <t>ケイカク</t>
    </rPh>
    <phoneticPr fontId="3"/>
  </si>
  <si>
    <t>交付対象</t>
    <rPh sb="2" eb="4">
      <t>タイショウ</t>
    </rPh>
    <phoneticPr fontId="3"/>
  </si>
  <si>
    <t>北九州市における憩いと賑わいに資する緑と公園づくりの推進</t>
    <phoneticPr fontId="3"/>
  </si>
  <si>
    <t>　</t>
    <phoneticPr fontId="3"/>
  </si>
  <si>
    <t>社会資本整備総合交付金チェックシート</t>
    <rPh sb="0" eb="4">
      <t>シャカイシホン</t>
    </rPh>
    <rPh sb="4" eb="6">
      <t>セイビ</t>
    </rPh>
    <rPh sb="6" eb="8">
      <t>ソウゴウ</t>
    </rPh>
    <rPh sb="8" eb="11">
      <t>コウフキン</t>
    </rPh>
    <phoneticPr fontId="3"/>
  </si>
  <si>
    <t>計画の名称： 北九州市における憩いと賑わいに資する緑と公園づくりの推進</t>
    <rPh sb="0" eb="2">
      <t>ケイカク</t>
    </rPh>
    <rPh sb="3" eb="5">
      <t>メイショウ</t>
    </rPh>
    <rPh sb="7" eb="11">
      <t>キタキュウシュウシ</t>
    </rPh>
    <rPh sb="15" eb="16">
      <t>イコ</t>
    </rPh>
    <rPh sb="18" eb="19">
      <t>ニギ</t>
    </rPh>
    <rPh sb="22" eb="23">
      <t>シ</t>
    </rPh>
    <rPh sb="25" eb="26">
      <t>ミドリ</t>
    </rPh>
    <rPh sb="27" eb="29">
      <t>コウエン</t>
    </rPh>
    <rPh sb="33" eb="35">
      <t>スイシン</t>
    </rPh>
    <phoneticPr fontId="3"/>
  </si>
  <si>
    <t>チェック欄</t>
    <rPh sb="4" eb="5">
      <t>ラン</t>
    </rPh>
    <phoneticPr fontId="3"/>
  </si>
  <si>
    <t>Ⅰ．目標の妥当性</t>
    <rPh sb="2" eb="4">
      <t>モクヒョウ</t>
    </rPh>
    <rPh sb="5" eb="8">
      <t>ダトウセイ</t>
    </rPh>
    <phoneticPr fontId="3"/>
  </si>
  <si>
    <t>①上位計画等との整合性</t>
    <rPh sb="1" eb="3">
      <t>ジョウイ</t>
    </rPh>
    <rPh sb="3" eb="5">
      <t>ケイカク</t>
    </rPh>
    <rPh sb="5" eb="6">
      <t>トウ</t>
    </rPh>
    <rPh sb="8" eb="11">
      <t>セイゴウセイ</t>
    </rPh>
    <phoneticPr fontId="3"/>
  </si>
  <si>
    <t>②地域の課題への対応（地域の課題と整備計画の目標の整合性）</t>
    <rPh sb="1" eb="3">
      <t>チイキ</t>
    </rPh>
    <rPh sb="4" eb="6">
      <t>カダイ</t>
    </rPh>
    <rPh sb="8" eb="10">
      <t>タイオウ</t>
    </rPh>
    <rPh sb="11" eb="13">
      <t>チイキ</t>
    </rPh>
    <rPh sb="14" eb="16">
      <t>カダイ</t>
    </rPh>
    <rPh sb="17" eb="19">
      <t>セイビ</t>
    </rPh>
    <rPh sb="19" eb="21">
      <t>ケイカク</t>
    </rPh>
    <rPh sb="22" eb="24">
      <t>モクヒョウ</t>
    </rPh>
    <rPh sb="25" eb="28">
      <t>セイゴウセイ</t>
    </rPh>
    <phoneticPr fontId="3"/>
  </si>
  <si>
    <t>①整備計画の目標と定量的指標の整合性</t>
    <rPh sb="1" eb="3">
      <t>セイビ</t>
    </rPh>
    <rPh sb="3" eb="5">
      <t>ケイカク</t>
    </rPh>
    <rPh sb="6" eb="8">
      <t>モクヒョウ</t>
    </rPh>
    <rPh sb="9" eb="12">
      <t>テイリョウテキ</t>
    </rPh>
    <rPh sb="12" eb="14">
      <t>シヒョウ</t>
    </rPh>
    <rPh sb="15" eb="18">
      <t>セイゴウセイ</t>
    </rPh>
    <phoneticPr fontId="3"/>
  </si>
  <si>
    <t>②定量的指標の明瞭性</t>
    <rPh sb="1" eb="4">
      <t>テイリョウテキ</t>
    </rPh>
    <rPh sb="4" eb="6">
      <t>シヒョウ</t>
    </rPh>
    <rPh sb="7" eb="10">
      <t>メイリョウセイ</t>
    </rPh>
    <phoneticPr fontId="3"/>
  </si>
  <si>
    <t>③目標と事業内容の整合性</t>
    <rPh sb="1" eb="3">
      <t>モクヒョウ</t>
    </rPh>
    <rPh sb="4" eb="6">
      <t>ジギョウ</t>
    </rPh>
    <rPh sb="6" eb="8">
      <t>ナイヨウ</t>
    </rPh>
    <rPh sb="9" eb="12">
      <t>セイゴウセイ</t>
    </rPh>
    <phoneticPr fontId="3"/>
  </si>
  <si>
    <t>④事業の効果（要素事業の相乗効果等）の見込みの妥当性</t>
    <rPh sb="1" eb="3">
      <t>ジギョウ</t>
    </rPh>
    <rPh sb="4" eb="6">
      <t>コウカ</t>
    </rPh>
    <rPh sb="7" eb="9">
      <t>ヨウソ</t>
    </rPh>
    <rPh sb="9" eb="11">
      <t>ジギョウ</t>
    </rPh>
    <rPh sb="12" eb="14">
      <t>ソウジョウ</t>
    </rPh>
    <rPh sb="14" eb="16">
      <t>コウカ</t>
    </rPh>
    <rPh sb="16" eb="17">
      <t>トウ</t>
    </rPh>
    <rPh sb="19" eb="21">
      <t>ミコ</t>
    </rPh>
    <rPh sb="23" eb="26">
      <t>ダトウセイ</t>
    </rPh>
    <phoneticPr fontId="3"/>
  </si>
  <si>
    <t>Ⅲ．計画の実現可能性</t>
    <rPh sb="2" eb="4">
      <t>ケイカク</t>
    </rPh>
    <rPh sb="5" eb="7">
      <t>ジツゲン</t>
    </rPh>
    <rPh sb="7" eb="10">
      <t>カノウセイ</t>
    </rPh>
    <phoneticPr fontId="3"/>
  </si>
  <si>
    <t>①円滑な事業執行の環境（事業熟度、住民等の合意形成等を踏まえた事業実施の確実性）</t>
    <rPh sb="1" eb="3">
      <t>エンカツ</t>
    </rPh>
    <rPh sb="4" eb="6">
      <t>ジギョウ</t>
    </rPh>
    <rPh sb="6" eb="8">
      <t>シッコウ</t>
    </rPh>
    <rPh sb="9" eb="11">
      <t>カンキョウ</t>
    </rPh>
    <rPh sb="12" eb="14">
      <t>ジギョウ</t>
    </rPh>
    <rPh sb="14" eb="15">
      <t>ジュク</t>
    </rPh>
    <rPh sb="15" eb="16">
      <t>ド</t>
    </rPh>
    <rPh sb="17" eb="19">
      <t>ジュウミン</t>
    </rPh>
    <rPh sb="19" eb="20">
      <t>トウ</t>
    </rPh>
    <rPh sb="21" eb="23">
      <t>ゴウイ</t>
    </rPh>
    <rPh sb="23" eb="25">
      <t>ケイセイ</t>
    </rPh>
    <rPh sb="25" eb="26">
      <t>トウ</t>
    </rPh>
    <rPh sb="27" eb="28">
      <t>フ</t>
    </rPh>
    <rPh sb="31" eb="33">
      <t>ジギョウ</t>
    </rPh>
    <rPh sb="33" eb="35">
      <t>ジッシ</t>
    </rPh>
    <rPh sb="36" eb="39">
      <t>カクジツセイ</t>
    </rPh>
    <phoneticPr fontId="3"/>
  </si>
  <si>
    <t>②地元の機運（住民、民間等の活動・関連事業との連携等による事業効果発現の確実性）</t>
    <rPh sb="1" eb="3">
      <t>ジモト</t>
    </rPh>
    <rPh sb="4" eb="6">
      <t>キウン</t>
    </rPh>
    <rPh sb="7" eb="9">
      <t>ジュウミン</t>
    </rPh>
    <rPh sb="10" eb="12">
      <t>ミンカン</t>
    </rPh>
    <rPh sb="12" eb="13">
      <t>トウ</t>
    </rPh>
    <rPh sb="14" eb="16">
      <t>カツドウ</t>
    </rPh>
    <rPh sb="17" eb="19">
      <t>カンレン</t>
    </rPh>
    <rPh sb="19" eb="21">
      <t>ジギョウ</t>
    </rPh>
    <rPh sb="23" eb="25">
      <t>レンケイ</t>
    </rPh>
    <rPh sb="25" eb="26">
      <t>トウ</t>
    </rPh>
    <rPh sb="29" eb="31">
      <t>ジギョウ</t>
    </rPh>
    <rPh sb="31" eb="33">
      <t>コウカ</t>
    </rPh>
    <rPh sb="33" eb="35">
      <t>ハツゲン</t>
    </rPh>
    <rPh sb="36" eb="39">
      <t>カクジツセイ</t>
    </rPh>
    <phoneticPr fontId="3"/>
  </si>
  <si>
    <t xml:space="preserve">都道府県・市町村名： 北九州市         </t>
    <phoneticPr fontId="3"/>
  </si>
  <si>
    <t>○</t>
    <phoneticPr fontId="3"/>
  </si>
  <si>
    <t>Ⅱ．計画の効果・効率性</t>
    <phoneticPr fontId="3"/>
  </si>
  <si>
    <t xml:space="preserve">公園の拡張に伴う用地買収において、価格交渉等の用地交渉に不測の日数を要したため。
</t>
    <rPh sb="17" eb="19">
      <t>カカク</t>
    </rPh>
    <rPh sb="19" eb="21">
      <t>コウショウ</t>
    </rPh>
    <rPh sb="21" eb="22">
      <t>トウ</t>
    </rPh>
    <rPh sb="23" eb="25">
      <t>ヨウチ</t>
    </rPh>
    <rPh sb="25" eb="27">
      <t>コウショウ</t>
    </rPh>
    <phoneticPr fontId="3"/>
  </si>
  <si>
    <t>H27</t>
    <phoneticPr fontId="17"/>
  </si>
  <si>
    <t>H28</t>
    <phoneticPr fontId="17"/>
  </si>
  <si>
    <t>H29</t>
    <phoneticPr fontId="17"/>
  </si>
  <si>
    <t>H30</t>
    <phoneticPr fontId="17"/>
  </si>
  <si>
    <t>H31</t>
    <phoneticPr fontId="17"/>
  </si>
  <si>
    <t>北九州市における憩いと賑わいに資する緑と公園づくりの推進（第４回変更）</t>
    <rPh sb="29" eb="30">
      <t>ダイ</t>
    </rPh>
    <rPh sb="31" eb="32">
      <t>カイ</t>
    </rPh>
    <rPh sb="32" eb="34">
      <t>ヘンコウ</t>
    </rPh>
    <phoneticPr fontId="3"/>
  </si>
  <si>
    <t>26校区</t>
  </si>
  <si>
    <t>30校区</t>
  </si>
  <si>
    <t>36校区</t>
  </si>
  <si>
    <t>・市民との協働による子育て世代の利用促進や高齢者の健康増進に資するような公園づくり（小学校区単位）を、現状の26校区から34校区に増加</t>
    <rPh sb="1" eb="3">
      <t>シミン</t>
    </rPh>
    <rPh sb="3" eb="5">
      <t>トシミン</t>
    </rPh>
    <rPh sb="5" eb="7">
      <t>キョウドウ</t>
    </rPh>
    <rPh sb="36" eb="38">
      <t>コウエン</t>
    </rPh>
    <rPh sb="42" eb="45">
      <t>ショウガッコウ</t>
    </rPh>
    <rPh sb="45" eb="46">
      <t>ク</t>
    </rPh>
    <rPh sb="46" eb="48">
      <t>タンイ</t>
    </rPh>
    <rPh sb="51" eb="53">
      <t>ゲンジョウ</t>
    </rPh>
    <rPh sb="56" eb="57">
      <t>コウ</t>
    </rPh>
    <rPh sb="57" eb="58">
      <t>ク</t>
    </rPh>
    <rPh sb="62" eb="63">
      <t>コウ</t>
    </rPh>
    <rPh sb="63" eb="64">
      <t>ク</t>
    </rPh>
    <rPh sb="65" eb="67">
      <t>ゾウカ</t>
    </rPh>
    <phoneticPr fontId="3"/>
  </si>
  <si>
    <t>北九州市</t>
    <phoneticPr fontId="3"/>
  </si>
  <si>
    <t>―</t>
    <phoneticPr fontId="3"/>
  </si>
  <si>
    <t>A-5</t>
    <phoneticPr fontId="3"/>
  </si>
  <si>
    <t>北九州市</t>
    <phoneticPr fontId="3"/>
  </si>
  <si>
    <t>C-1</t>
    <phoneticPr fontId="1"/>
  </si>
  <si>
    <t>ワークショップを開催して基本計画を作成</t>
    <rPh sb="8" eb="10">
      <t>カイサイ</t>
    </rPh>
    <rPh sb="12" eb="14">
      <t>キホン</t>
    </rPh>
    <rPh sb="14" eb="16">
      <t>ケイカク</t>
    </rPh>
    <rPh sb="17" eb="19">
      <t>サクセイ</t>
    </rPh>
    <phoneticPr fontId="3"/>
  </si>
  <si>
    <t>C-1</t>
    <phoneticPr fontId="3"/>
  </si>
  <si>
    <t>基幹事業（A-5）の効果促進事業として、整備に際し市民との協働によるワークショップを開催し（年4回程度）、子育て支援や健康づくりなど公園の計画づくりを行い、公園緑地の整備に反映させるもの。</t>
    <rPh sb="20" eb="22">
      <t>セイビ</t>
    </rPh>
    <rPh sb="23" eb="24">
      <t>サイ</t>
    </rPh>
    <rPh sb="25" eb="27">
      <t>シミン</t>
    </rPh>
    <rPh sb="29" eb="31">
      <t>キョウドウ</t>
    </rPh>
    <rPh sb="42" eb="44">
      <t>カイサイ</t>
    </rPh>
    <rPh sb="46" eb="47">
      <t>ネン</t>
    </rPh>
    <rPh sb="48" eb="49">
      <t>カイ</t>
    </rPh>
    <rPh sb="49" eb="51">
      <t>テイド</t>
    </rPh>
    <rPh sb="53" eb="55">
      <t>コソダ</t>
    </rPh>
    <rPh sb="56" eb="58">
      <t>シエン</t>
    </rPh>
    <rPh sb="59" eb="61">
      <t>ケンコウ</t>
    </rPh>
    <rPh sb="66" eb="68">
      <t>コウエン</t>
    </rPh>
    <rPh sb="69" eb="71">
      <t>ケイカク</t>
    </rPh>
    <rPh sb="75" eb="76">
      <t>オコナ</t>
    </rPh>
    <rPh sb="78" eb="80">
      <t>コウエン</t>
    </rPh>
    <rPh sb="80" eb="82">
      <t>リョクチ</t>
    </rPh>
    <rPh sb="83" eb="85">
      <t>セイビ</t>
    </rPh>
    <rPh sb="86" eb="88">
      <t>ハンエイ</t>
    </rPh>
    <phoneticPr fontId="3"/>
  </si>
  <si>
    <t>A-6</t>
    <phoneticPr fontId="3"/>
  </si>
  <si>
    <t>北九州市</t>
    <phoneticPr fontId="3"/>
  </si>
  <si>
    <t>D-1</t>
    <phoneticPr fontId="3"/>
  </si>
  <si>
    <t>地籍整備</t>
    <rPh sb="0" eb="2">
      <t>チセキ</t>
    </rPh>
    <rPh sb="2" eb="4">
      <t>セイビ</t>
    </rPh>
    <phoneticPr fontId="3"/>
  </si>
  <si>
    <t>福岡県</t>
    <rPh sb="0" eb="3">
      <t>フクオカケン</t>
    </rPh>
    <phoneticPr fontId="3"/>
  </si>
  <si>
    <t>北九州市　社会資本整備円滑化地籍整備事業</t>
    <rPh sb="0" eb="4">
      <t>キタキュウシュウシ</t>
    </rPh>
    <rPh sb="5" eb="7">
      <t>シャカイ</t>
    </rPh>
    <rPh sb="7" eb="9">
      <t>シホン</t>
    </rPh>
    <rPh sb="9" eb="11">
      <t>セイビ</t>
    </rPh>
    <rPh sb="11" eb="13">
      <t>エンカツ</t>
    </rPh>
    <rPh sb="13" eb="14">
      <t>カ</t>
    </rPh>
    <rPh sb="14" eb="16">
      <t>チセキ</t>
    </rPh>
    <rPh sb="16" eb="18">
      <t>セイビ</t>
    </rPh>
    <rPh sb="18" eb="20">
      <t>ジギョウ</t>
    </rPh>
    <phoneticPr fontId="3"/>
  </si>
  <si>
    <t>D-1</t>
    <phoneticPr fontId="3"/>
  </si>
  <si>
    <t>土地の買取（2.1ha、1地区）</t>
    <phoneticPr fontId="3"/>
  </si>
  <si>
    <t>・　公園・緑地の整備・保全の面積</t>
    <rPh sb="11" eb="13">
      <t>ホゼン</t>
    </rPh>
    <phoneticPr fontId="3"/>
  </si>
  <si>
    <t>―</t>
  </si>
  <si>
    <t>・　公募対象公園施設（便益施設）における施設利用者数</t>
    <rPh sb="11" eb="13">
      <t>ベンエキ</t>
    </rPh>
    <rPh sb="13" eb="15">
      <t>シセツ</t>
    </rPh>
    <phoneticPr fontId="1"/>
  </si>
  <si>
    <t>・公園利用者の利便性向上に資する公募対象公園施設（便益施設）における施設利用者数を年間10万人とする。</t>
    <rPh sb="1" eb="3">
      <t>コウエン</t>
    </rPh>
    <rPh sb="3" eb="6">
      <t>リヨウシャ</t>
    </rPh>
    <rPh sb="7" eb="9">
      <t>リベン</t>
    </rPh>
    <rPh sb="9" eb="10">
      <t>セイ</t>
    </rPh>
    <rPh sb="10" eb="12">
      <t>コウジョウ</t>
    </rPh>
    <rPh sb="13" eb="14">
      <t>シ</t>
    </rPh>
    <rPh sb="16" eb="18">
      <t>コウボ</t>
    </rPh>
    <rPh sb="18" eb="20">
      <t>タイショウ</t>
    </rPh>
    <rPh sb="20" eb="22">
      <t>コウエン</t>
    </rPh>
    <rPh sb="22" eb="24">
      <t>シセツ</t>
    </rPh>
    <rPh sb="25" eb="27">
      <t>ベンエキ</t>
    </rPh>
    <rPh sb="27" eb="29">
      <t>シセツ</t>
    </rPh>
    <rPh sb="34" eb="36">
      <t>シセツ</t>
    </rPh>
    <rPh sb="36" eb="38">
      <t>リヨウ</t>
    </rPh>
    <rPh sb="38" eb="39">
      <t>シャ</t>
    </rPh>
    <rPh sb="39" eb="40">
      <t>スウ</t>
    </rPh>
    <rPh sb="41" eb="43">
      <t>ネンカン</t>
    </rPh>
    <rPh sb="45" eb="47">
      <t>マンニン</t>
    </rPh>
    <phoneticPr fontId="3"/>
  </si>
  <si>
    <t>・　帆柱公園や響灘緑地等での公園利用者数</t>
    <phoneticPr fontId="3"/>
  </si>
  <si>
    <t>・　校区全体の公園を対象に地域と協働で再整備計画を策定し、整備した小学校区数</t>
    <phoneticPr fontId="1"/>
  </si>
  <si>
    <t>北九州市都市公園ストック再編事業</t>
    <phoneticPr fontId="3"/>
  </si>
  <si>
    <t>北九州市緑地保全等事業</t>
    <phoneticPr fontId="3"/>
  </si>
  <si>
    <t>公園整備基本計画策定事業</t>
    <phoneticPr fontId="3"/>
  </si>
  <si>
    <t>　本市は市街地を一望できる皿倉山や市内最大の響灘緑地、および世界文化遺産に指定された「官営八幡製鐵所旧日本事務所」や小倉城など、豊かな自然や歴史・文化的観光資源を有している。
このような資源を活かし、さらなる魅力向上のため、地域のシンボルや観光拠点としての整備・再整備を行う。
また、超高齢・少子化社会の到来を踏まえ、市民と協働で子育て世代の利用促進や高齢者の健康増進に資するような既存公園の再整備を進めるとともに、安心して緑豊かな環境首都を感じられる住宅地の公園整備や緑の保全を行う。</t>
    <rPh sb="142" eb="143">
      <t>チョウ</t>
    </rPh>
    <rPh sb="143" eb="145">
      <t>コウレイ</t>
    </rPh>
    <rPh sb="146" eb="149">
      <t>ショウシカ</t>
    </rPh>
    <rPh sb="149" eb="151">
      <t>シャカイ</t>
    </rPh>
    <rPh sb="152" eb="154">
      <t>トウライ</t>
    </rPh>
    <rPh sb="155" eb="156">
      <t>フ</t>
    </rPh>
    <rPh sb="159" eb="161">
      <t>シミン</t>
    </rPh>
    <rPh sb="162" eb="164">
      <t>キョウドウ</t>
    </rPh>
    <rPh sb="165" eb="167">
      <t>コソダ</t>
    </rPh>
    <rPh sb="168" eb="170">
      <t>セダイ</t>
    </rPh>
    <rPh sb="171" eb="173">
      <t>リヨウ</t>
    </rPh>
    <rPh sb="173" eb="175">
      <t>ソクシン</t>
    </rPh>
    <rPh sb="176" eb="178">
      <t>コウレイ</t>
    </rPh>
    <rPh sb="178" eb="179">
      <t>シャ</t>
    </rPh>
    <rPh sb="180" eb="182">
      <t>ケンコウ</t>
    </rPh>
    <rPh sb="182" eb="184">
      <t>ゾウシン</t>
    </rPh>
    <rPh sb="185" eb="186">
      <t>シ</t>
    </rPh>
    <rPh sb="191" eb="193">
      <t>キゾン</t>
    </rPh>
    <rPh sb="193" eb="195">
      <t>コウエン</t>
    </rPh>
    <rPh sb="196" eb="199">
      <t>サイセイビ</t>
    </rPh>
    <rPh sb="200" eb="201">
      <t>スス</t>
    </rPh>
    <rPh sb="208" eb="210">
      <t>アンシン</t>
    </rPh>
    <rPh sb="212" eb="213">
      <t>ミドリ</t>
    </rPh>
    <rPh sb="213" eb="214">
      <t>ユタ</t>
    </rPh>
    <rPh sb="216" eb="218">
      <t>カンキョウ</t>
    </rPh>
    <rPh sb="218" eb="220">
      <t>シュト</t>
    </rPh>
    <rPh sb="221" eb="222">
      <t>カン</t>
    </rPh>
    <rPh sb="226" eb="229">
      <t>ジュウタクチ</t>
    </rPh>
    <rPh sb="230" eb="232">
      <t>コウエン</t>
    </rPh>
    <rPh sb="232" eb="234">
      <t>セイビ</t>
    </rPh>
    <rPh sb="235" eb="236">
      <t>ミドリ</t>
    </rPh>
    <rPh sb="237" eb="239">
      <t>ホゼン</t>
    </rPh>
    <rPh sb="240" eb="241">
      <t>オコナ</t>
    </rPh>
    <phoneticPr fontId="3"/>
  </si>
  <si>
    <t>平成30年3月2日</t>
    <phoneticPr fontId="3"/>
  </si>
  <si>
    <t xml:space="preserve">平成28年度国補正予算が未契約繰越となったため。
</t>
    <phoneticPr fontId="3"/>
  </si>
  <si>
    <t>基幹事業（A-6）に先行して、土地の権利関係を明確にすることにより、事業の円滑な実施を図る。</t>
    <rPh sb="0" eb="2">
      <t>キカン</t>
    </rPh>
    <phoneticPr fontId="3"/>
  </si>
  <si>
    <t>北九州市・福岡県</t>
    <rPh sb="0" eb="3">
      <t>キタキュウシュウ</t>
    </rPh>
    <rPh sb="3" eb="4">
      <t>シ</t>
    </rPh>
    <rPh sb="5" eb="8">
      <t>フクオカケン</t>
    </rPh>
    <phoneticPr fontId="3"/>
  </si>
  <si>
    <t>面積 1.35k㎡</t>
    <phoneticPr fontId="3"/>
  </si>
  <si>
    <t>北九州市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</si>
</sst>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ha&quot;"/>
    <numFmt numFmtId="177" formatCode="\2.0&quot;ha&quot;"/>
    <numFmt numFmtId="178" formatCode="#,#00\ &quot;人&quot;"/>
    <numFmt numFmtId="179" formatCode="###,###&quot;百万円&quot;"/>
    <numFmt numFmtId="180" formatCode="0.0%"/>
    <numFmt numFmtId="181" formatCode="#,##0.0_);[Red]\(#,##0.0\)"/>
    <numFmt numFmtId="182" formatCode="#,##0_);[Red]\(#,##0\)"/>
    <numFmt numFmtId="183" formatCode="\(#,##0\)"/>
    <numFmt numFmtId="184" formatCode="#,##0;&quot;△ &quot;#,##0"/>
    <numFmt numFmtId="185" formatCode="#,##0\ &quot;人&quot;"/>
  </numFmts>
  <fonts count="25" x14ac:knownFonts="1">
    <font>
      <sz val="11"/>
      <color theme="1"/>
      <name val="ＭＳ Ｐゴシック"/>
      <family val="2"/>
      <scheme val="minor"/>
    </font>
    <font>
      <sz val="6"/>
      <name val="ＭＳ Ｐゴシック"/>
      <family val="3"/>
      <charset val="128"/>
      <scheme val="minor"/>
    </font>
    <font>
      <b/>
      <sz val="36"/>
      <name val="ＭＳ Ｐゴシック"/>
      <family val="3"/>
      <charset val="128"/>
    </font>
    <font>
      <sz val="6"/>
      <name val="ＭＳ Ｐゴシック"/>
      <family val="3"/>
      <charset val="128"/>
    </font>
    <font>
      <b/>
      <sz val="20"/>
      <name val="ＭＳ Ｐゴシック"/>
      <family val="3"/>
      <charset val="128"/>
    </font>
    <font>
      <sz val="28"/>
      <name val="ＭＳ Ｐゴシック"/>
      <family val="3"/>
      <charset val="128"/>
    </font>
    <font>
      <sz val="22"/>
      <name val="ＭＳ Ｐゴシック"/>
      <family val="3"/>
      <charset val="128"/>
    </font>
    <font>
      <sz val="9"/>
      <name val="ＭＳ 明朝"/>
      <family val="1"/>
      <charset val="128"/>
    </font>
    <font>
      <sz val="10"/>
      <name val="ＭＳ Ｐゴシック"/>
      <family val="3"/>
      <charset val="128"/>
      <scheme val="minor"/>
    </font>
    <font>
      <sz val="12"/>
      <name val="ＭＳ Ｐゴシック"/>
      <family val="3"/>
      <charset val="128"/>
      <scheme val="major"/>
    </font>
    <font>
      <sz val="14"/>
      <name val="ＭＳ 明朝"/>
      <family val="1"/>
      <charset val="128"/>
    </font>
    <font>
      <sz val="18"/>
      <name val="ＭＳ 明朝"/>
      <family val="1"/>
      <charset val="128"/>
    </font>
    <font>
      <sz val="9"/>
      <name val="ＭＳ ゴシック"/>
      <family val="3"/>
      <charset val="128"/>
    </font>
    <font>
      <sz val="8"/>
      <name val="ＭＳ 明朝"/>
      <family val="1"/>
      <charset val="128"/>
    </font>
    <font>
      <sz val="6"/>
      <name val="ＭＳ 明朝"/>
      <family val="1"/>
      <charset val="128"/>
    </font>
    <font>
      <sz val="9"/>
      <name val="ＭＳ Ｐ明朝"/>
      <family val="1"/>
      <charset val="128"/>
    </font>
    <font>
      <sz val="11"/>
      <name val="ＭＳ 明朝"/>
      <family val="1"/>
      <charset val="128"/>
    </font>
    <font>
      <sz val="6"/>
      <name val="ＭＳ Ｐゴシック"/>
      <family val="2"/>
      <charset val="128"/>
      <scheme val="minor"/>
    </font>
    <font>
      <sz val="9"/>
      <name val="ＭＳ Ｐゴシック"/>
      <family val="3"/>
      <charset val="128"/>
    </font>
    <font>
      <sz val="11"/>
      <name val="ＭＳ Ｐゴシック"/>
      <family val="3"/>
      <charset val="128"/>
    </font>
    <font>
      <b/>
      <sz val="18"/>
      <name val="ＭＳ Ｐゴシック"/>
      <family val="3"/>
      <charset val="128"/>
    </font>
    <font>
      <sz val="12"/>
      <name val="ＭＳ Ｐゴシック"/>
      <family val="3"/>
      <charset val="128"/>
    </font>
    <font>
      <sz val="16"/>
      <name val="ＭＳ Ｐゴシック"/>
      <family val="3"/>
      <charset val="128"/>
    </font>
    <font>
      <u/>
      <sz val="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55"/>
        <bgColor indexed="64"/>
      </patternFill>
    </fill>
    <fill>
      <patternFill patternType="solid">
        <fgColor indexed="41"/>
        <bgColor indexed="64"/>
      </patternFill>
    </fill>
  </fills>
  <borders count="7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double">
        <color auto="1"/>
      </bottom>
      <diagonal/>
    </border>
    <border>
      <left/>
      <right/>
      <top style="medium">
        <color indexed="64"/>
      </top>
      <bottom style="double">
        <color auto="1"/>
      </bottom>
      <diagonal/>
    </border>
    <border>
      <left/>
      <right style="thin">
        <color indexed="64"/>
      </right>
      <top style="medium">
        <color indexed="64"/>
      </top>
      <bottom style="double">
        <color auto="1"/>
      </bottom>
      <diagonal/>
    </border>
    <border>
      <left style="thin">
        <color indexed="64"/>
      </left>
      <right/>
      <top style="medium">
        <color indexed="64"/>
      </top>
      <bottom style="double">
        <color auto="1"/>
      </bottom>
      <diagonal/>
    </border>
    <border>
      <left/>
      <right style="medium">
        <color indexed="64"/>
      </right>
      <top style="medium">
        <color indexed="64"/>
      </top>
      <bottom style="double">
        <color auto="1"/>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bottom style="medium">
        <color indexed="64"/>
      </bottom>
      <diagonal/>
    </border>
  </borders>
  <cellStyleXfs count="2">
    <xf numFmtId="0" fontId="0" fillId="0" borderId="0"/>
    <xf numFmtId="0" fontId="19" fillId="0" borderId="0">
      <alignment vertical="center"/>
    </xf>
  </cellStyleXfs>
  <cellXfs count="391">
    <xf numFmtId="0" fontId="0" fillId="0" borderId="0" xfId="0"/>
    <xf numFmtId="0" fontId="7" fillId="0" borderId="0" xfId="0" applyFont="1" applyAlignment="1">
      <alignment vertical="center"/>
    </xf>
    <xf numFmtId="0" fontId="11" fillId="2" borderId="0" xfId="0" applyFont="1" applyFill="1" applyAlignment="1">
      <alignment horizontal="centerContinuous" vertical="center"/>
    </xf>
    <xf numFmtId="0" fontId="11" fillId="2" borderId="0" xfId="0" applyFont="1" applyFill="1" applyAlignment="1">
      <alignment vertical="center"/>
    </xf>
    <xf numFmtId="0" fontId="11" fillId="0" borderId="0" xfId="0" applyFont="1" applyAlignment="1">
      <alignment vertical="center"/>
    </xf>
    <xf numFmtId="0" fontId="7" fillId="2" borderId="7" xfId="0" applyFont="1" applyFill="1" applyBorder="1" applyAlignment="1">
      <alignment horizontal="center" vertical="center"/>
    </xf>
    <xf numFmtId="0" fontId="7" fillId="0" borderId="0" xfId="0" applyFont="1" applyFill="1" applyBorder="1" applyAlignment="1">
      <alignment vertical="center"/>
    </xf>
    <xf numFmtId="0" fontId="7" fillId="2" borderId="7" xfId="0" applyFont="1" applyFill="1" applyBorder="1" applyAlignment="1">
      <alignment vertical="center"/>
    </xf>
    <xf numFmtId="0" fontId="7" fillId="0" borderId="10" xfId="0" applyFont="1" applyFill="1" applyBorder="1" applyAlignment="1">
      <alignment horizontal="center" vertical="center"/>
    </xf>
    <xf numFmtId="0" fontId="7" fillId="2" borderId="13" xfId="0" applyFont="1" applyFill="1" applyBorder="1" applyAlignment="1">
      <alignment vertical="center"/>
    </xf>
    <xf numFmtId="0" fontId="7" fillId="0" borderId="13" xfId="0" applyFont="1" applyFill="1" applyBorder="1" applyAlignment="1">
      <alignment vertical="center"/>
    </xf>
    <xf numFmtId="0" fontId="7" fillId="2" borderId="12" xfId="0" applyFont="1" applyFill="1" applyBorder="1" applyAlignment="1">
      <alignment vertical="center"/>
    </xf>
    <xf numFmtId="0" fontId="7" fillId="3" borderId="13" xfId="0" applyFont="1" applyFill="1" applyBorder="1" applyAlignment="1">
      <alignment vertical="center"/>
    </xf>
    <xf numFmtId="0" fontId="7" fillId="2" borderId="15" xfId="0" applyFont="1" applyFill="1" applyBorder="1" applyAlignment="1">
      <alignment vertical="center"/>
    </xf>
    <xf numFmtId="0" fontId="7" fillId="2" borderId="17" xfId="0" applyFont="1" applyFill="1" applyBorder="1" applyAlignment="1">
      <alignment vertical="center"/>
    </xf>
    <xf numFmtId="0" fontId="7" fillId="2" borderId="18" xfId="0" applyFont="1" applyFill="1" applyBorder="1" applyAlignment="1">
      <alignment vertical="center"/>
    </xf>
    <xf numFmtId="0" fontId="7" fillId="2" borderId="19" xfId="0" applyFont="1" applyFill="1" applyBorder="1" applyAlignment="1">
      <alignment vertical="center"/>
    </xf>
    <xf numFmtId="0" fontId="7" fillId="2" borderId="20" xfId="0" applyFont="1" applyFill="1" applyBorder="1" applyAlignment="1">
      <alignment vertical="center"/>
    </xf>
    <xf numFmtId="0" fontId="7" fillId="2" borderId="0" xfId="0" applyFont="1" applyFill="1" applyBorder="1" applyAlignment="1">
      <alignmen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7" fillId="2" borderId="25" xfId="0" applyFont="1" applyFill="1" applyBorder="1" applyAlignment="1">
      <alignment vertical="center"/>
    </xf>
    <xf numFmtId="0" fontId="7" fillId="2" borderId="27" xfId="0" applyFont="1" applyFill="1" applyBorder="1" applyAlignment="1">
      <alignment vertical="center"/>
    </xf>
    <xf numFmtId="0" fontId="7" fillId="2" borderId="28" xfId="0" applyFont="1" applyFill="1" applyBorder="1" applyAlignment="1">
      <alignment vertical="center"/>
    </xf>
    <xf numFmtId="0" fontId="7" fillId="2" borderId="17" xfId="0" applyFont="1" applyFill="1" applyBorder="1" applyAlignment="1">
      <alignment horizontal="centerContinuous" vertical="center"/>
    </xf>
    <xf numFmtId="0" fontId="7" fillId="2" borderId="18" xfId="0" applyFont="1" applyFill="1" applyBorder="1" applyAlignment="1">
      <alignment horizontal="centerContinuous" vertical="center"/>
    </xf>
    <xf numFmtId="0" fontId="7" fillId="2" borderId="27" xfId="0" applyFont="1" applyFill="1" applyBorder="1" applyAlignment="1">
      <alignment horizontal="centerContinuous" vertical="center"/>
    </xf>
    <xf numFmtId="0" fontId="7" fillId="2" borderId="35" xfId="0" applyFont="1" applyFill="1" applyBorder="1" applyAlignment="1">
      <alignment vertical="center"/>
    </xf>
    <xf numFmtId="0" fontId="7" fillId="2" borderId="40" xfId="0" applyFont="1" applyFill="1" applyBorder="1" applyAlignment="1">
      <alignment vertical="center"/>
    </xf>
    <xf numFmtId="0" fontId="7" fillId="2" borderId="34" xfId="0" applyFont="1" applyFill="1" applyBorder="1" applyAlignment="1">
      <alignment vertical="center"/>
    </xf>
    <xf numFmtId="0" fontId="7" fillId="2" borderId="8" xfId="0" applyFont="1" applyFill="1" applyBorder="1" applyAlignment="1">
      <alignment vertical="center"/>
    </xf>
    <xf numFmtId="0" fontId="7" fillId="2" borderId="47" xfId="0" applyFont="1" applyFill="1" applyBorder="1" applyAlignment="1">
      <alignment vertical="center"/>
    </xf>
    <xf numFmtId="0" fontId="12" fillId="0" borderId="47" xfId="0" applyFont="1" applyFill="1" applyBorder="1" applyAlignment="1">
      <alignment horizontal="left" vertical="center"/>
    </xf>
    <xf numFmtId="0" fontId="7" fillId="0" borderId="10" xfId="0" applyFont="1" applyFill="1" applyBorder="1" applyAlignment="1">
      <alignment vertical="center"/>
    </xf>
    <xf numFmtId="0" fontId="7" fillId="0" borderId="0" xfId="0" applyFont="1" applyFill="1" applyAlignment="1">
      <alignment vertical="center"/>
    </xf>
    <xf numFmtId="0" fontId="7" fillId="0" borderId="11" xfId="0" applyFont="1" applyFill="1" applyBorder="1" applyAlignment="1">
      <alignment vertical="center"/>
    </xf>
    <xf numFmtId="0" fontId="7" fillId="0" borderId="41" xfId="0" applyFont="1" applyFill="1" applyBorder="1" applyAlignment="1">
      <alignment vertical="center"/>
    </xf>
    <xf numFmtId="0" fontId="7" fillId="0" borderId="7" xfId="0" applyFont="1" applyFill="1" applyBorder="1" applyAlignment="1">
      <alignment vertical="center"/>
    </xf>
    <xf numFmtId="0" fontId="7" fillId="0" borderId="15" xfId="0" applyFont="1" applyFill="1" applyBorder="1" applyAlignment="1">
      <alignment horizontal="right" vertical="center"/>
    </xf>
    <xf numFmtId="0" fontId="7" fillId="0" borderId="48"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18" xfId="0" applyFont="1" applyFill="1" applyBorder="1" applyAlignment="1">
      <alignment horizontal="centerContinuous" vertical="center"/>
    </xf>
    <xf numFmtId="0" fontId="7" fillId="0" borderId="27" xfId="0" applyFont="1" applyFill="1" applyBorder="1" applyAlignment="1">
      <alignment horizontal="centerContinuous" vertical="center"/>
    </xf>
    <xf numFmtId="0" fontId="7" fillId="0" borderId="17" xfId="0" applyFont="1" applyFill="1" applyBorder="1" applyAlignment="1">
      <alignment horizontal="centerContinuous" vertical="center"/>
    </xf>
    <xf numFmtId="0" fontId="7" fillId="0" borderId="2" xfId="0" applyFont="1" applyFill="1" applyBorder="1" applyAlignment="1">
      <alignment horizontal="centerContinuous" vertical="center"/>
    </xf>
    <xf numFmtId="0" fontId="7" fillId="0" borderId="17" xfId="0" applyFont="1" applyFill="1" applyBorder="1" applyAlignment="1">
      <alignment horizontal="center" vertical="center" shrinkToFit="1"/>
    </xf>
    <xf numFmtId="0" fontId="7" fillId="0" borderId="50"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52" xfId="0" applyFont="1" applyFill="1" applyBorder="1" applyAlignment="1">
      <alignment horizontal="center" vertical="center"/>
    </xf>
    <xf numFmtId="0" fontId="7" fillId="0" borderId="52" xfId="0" applyFont="1" applyFill="1" applyBorder="1" applyAlignment="1">
      <alignment horizontal="center" vertical="center" wrapText="1"/>
    </xf>
    <xf numFmtId="0" fontId="7" fillId="0" borderId="24" xfId="0" applyFont="1" applyFill="1" applyBorder="1" applyAlignment="1">
      <alignment horizontal="centerContinuous" vertical="center"/>
    </xf>
    <xf numFmtId="0" fontId="7" fillId="0" borderId="53" xfId="0" applyFont="1" applyFill="1" applyBorder="1" applyAlignment="1">
      <alignment horizontal="centerContinuous" vertical="center"/>
    </xf>
    <xf numFmtId="0" fontId="7" fillId="2" borderId="54" xfId="0" applyFont="1" applyFill="1" applyBorder="1" applyAlignment="1">
      <alignment horizontal="center" vertical="center"/>
    </xf>
    <xf numFmtId="0" fontId="13" fillId="0" borderId="29" xfId="0" applyFont="1" applyFill="1" applyBorder="1" applyAlignment="1">
      <alignment horizontal="center" vertical="center" shrinkToFit="1"/>
    </xf>
    <xf numFmtId="0" fontId="7" fillId="0" borderId="55" xfId="0" applyFont="1" applyFill="1" applyBorder="1" applyAlignment="1">
      <alignment vertical="center"/>
    </xf>
    <xf numFmtId="0" fontId="7" fillId="0" borderId="22" xfId="0" applyFont="1" applyFill="1" applyBorder="1" applyAlignment="1">
      <alignment horizontal="center" vertical="center" wrapText="1" shrinkToFit="1"/>
    </xf>
    <xf numFmtId="0" fontId="7" fillId="3" borderId="56"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1" xfId="0" applyFont="1" applyFill="1" applyBorder="1" applyAlignment="1">
      <alignment horizontal="center" vertical="center"/>
    </xf>
    <xf numFmtId="0" fontId="13" fillId="3" borderId="54" xfId="0" applyFont="1" applyFill="1" applyBorder="1" applyAlignment="1">
      <alignment horizontal="center" vertical="center"/>
    </xf>
    <xf numFmtId="0" fontId="7" fillId="0" borderId="54" xfId="0" applyFont="1" applyFill="1" applyBorder="1" applyAlignment="1">
      <alignment vertical="center"/>
    </xf>
    <xf numFmtId="181" fontId="7" fillId="3" borderId="1" xfId="0" applyNumberFormat="1" applyFont="1" applyFill="1" applyBorder="1" applyAlignment="1">
      <alignment horizontal="right" vertical="center"/>
    </xf>
    <xf numFmtId="182" fontId="7" fillId="0" borderId="1" xfId="0" applyNumberFormat="1" applyFont="1" applyFill="1" applyBorder="1" applyAlignment="1">
      <alignment horizontal="center" vertical="center"/>
    </xf>
    <xf numFmtId="0" fontId="7" fillId="0" borderId="57" xfId="0" applyFont="1" applyFill="1" applyBorder="1" applyAlignment="1">
      <alignment vertical="center"/>
    </xf>
    <xf numFmtId="0" fontId="7" fillId="0" borderId="22" xfId="0" applyFont="1" applyFill="1" applyBorder="1" applyAlignment="1">
      <alignment vertical="center"/>
    </xf>
    <xf numFmtId="181" fontId="7" fillId="0" borderId="1" xfId="0" applyNumberFormat="1" applyFont="1" applyFill="1" applyBorder="1" applyAlignment="1">
      <alignment horizontal="right" vertical="center"/>
    </xf>
    <xf numFmtId="0" fontId="7" fillId="0" borderId="57" xfId="0" applyFont="1" applyFill="1" applyBorder="1" applyAlignment="1">
      <alignment vertical="center" shrinkToFit="1"/>
    </xf>
    <xf numFmtId="0" fontId="7" fillId="0" borderId="54" xfId="0" applyFont="1" applyFill="1" applyBorder="1" applyAlignment="1">
      <alignment horizontal="center" vertical="center"/>
    </xf>
    <xf numFmtId="0" fontId="7" fillId="0" borderId="1" xfId="0" applyFont="1" applyFill="1" applyBorder="1" applyAlignment="1">
      <alignment horizontal="center" vertical="center"/>
    </xf>
    <xf numFmtId="0" fontId="13" fillId="0" borderId="54" xfId="0" applyFont="1" applyFill="1" applyBorder="1" applyAlignment="1">
      <alignment horizontal="center" vertical="center"/>
    </xf>
    <xf numFmtId="183" fontId="7" fillId="0" borderId="57" xfId="0" applyNumberFormat="1" applyFont="1" applyFill="1" applyBorder="1" applyAlignment="1">
      <alignment vertical="center" shrinkToFit="1"/>
    </xf>
    <xf numFmtId="182" fontId="7" fillId="0" borderId="57" xfId="0" applyNumberFormat="1" applyFont="1" applyFill="1" applyBorder="1" applyAlignment="1">
      <alignment vertical="center"/>
    </xf>
    <xf numFmtId="0" fontId="7" fillId="0" borderId="58" xfId="0" applyFont="1" applyFill="1" applyBorder="1" applyAlignment="1">
      <alignment horizontal="center" vertical="center"/>
    </xf>
    <xf numFmtId="0" fontId="7" fillId="0" borderId="4" xfId="0" applyFont="1" applyFill="1" applyBorder="1" applyAlignment="1">
      <alignment vertical="center"/>
    </xf>
    <xf numFmtId="0" fontId="7" fillId="0" borderId="4" xfId="0" applyFont="1" applyFill="1" applyBorder="1"/>
    <xf numFmtId="0" fontId="7" fillId="0" borderId="4" xfId="0" applyFont="1" applyFill="1" applyBorder="1" applyAlignment="1">
      <alignment horizontal="center" vertical="center"/>
    </xf>
    <xf numFmtId="0" fontId="7" fillId="0" borderId="59" xfId="0" applyFont="1" applyFill="1" applyBorder="1" applyAlignment="1">
      <alignment vertical="center"/>
    </xf>
    <xf numFmtId="182" fontId="7" fillId="0" borderId="60" xfId="0" applyNumberFormat="1" applyFont="1" applyFill="1" applyBorder="1" applyAlignment="1">
      <alignment horizontal="right" vertical="center"/>
    </xf>
    <xf numFmtId="182" fontId="7" fillId="0" borderId="61" xfId="0" applyNumberFormat="1" applyFont="1" applyFill="1" applyBorder="1" applyAlignment="1">
      <alignment horizontal="right" vertical="center"/>
    </xf>
    <xf numFmtId="182" fontId="7" fillId="0" borderId="62" xfId="0" applyNumberFormat="1" applyFont="1" applyFill="1" applyBorder="1" applyAlignment="1">
      <alignment vertical="center"/>
    </xf>
    <xf numFmtId="0" fontId="7" fillId="0" borderId="23" xfId="0" applyFont="1" applyFill="1" applyBorder="1" applyAlignment="1">
      <alignment vertical="center"/>
    </xf>
    <xf numFmtId="0" fontId="7" fillId="0" borderId="24" xfId="0" applyFont="1" applyFill="1" applyBorder="1" applyAlignment="1">
      <alignment vertical="center"/>
    </xf>
    <xf numFmtId="0" fontId="7" fillId="0" borderId="53" xfId="0" applyFont="1" applyFill="1" applyBorder="1" applyAlignment="1">
      <alignment vertical="center"/>
    </xf>
    <xf numFmtId="0" fontId="7" fillId="0" borderId="21" xfId="0" applyFont="1" applyFill="1" applyBorder="1" applyAlignment="1">
      <alignment vertical="center"/>
    </xf>
    <xf numFmtId="0" fontId="7" fillId="0" borderId="23" xfId="0" applyFont="1" applyFill="1" applyBorder="1" applyAlignment="1">
      <alignment horizontal="center" vertical="center"/>
    </xf>
    <xf numFmtId="0" fontId="7" fillId="0" borderId="5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14" fillId="0" borderId="29" xfId="0" applyFont="1" applyFill="1" applyBorder="1" applyAlignment="1">
      <alignment horizontal="center" vertical="center" wrapText="1" shrinkToFit="1"/>
    </xf>
    <xf numFmtId="0" fontId="7" fillId="0" borderId="16" xfId="0" applyFont="1" applyFill="1" applyBorder="1" applyAlignment="1">
      <alignment horizontal="center" vertical="center"/>
    </xf>
    <xf numFmtId="0" fontId="7" fillId="0" borderId="26" xfId="0" applyFont="1" applyFill="1" applyBorder="1" applyAlignment="1">
      <alignment vertical="center"/>
    </xf>
    <xf numFmtId="0" fontId="7" fillId="0" borderId="26" xfId="0" applyFont="1" applyFill="1" applyBorder="1"/>
    <xf numFmtId="0" fontId="7" fillId="0" borderId="2" xfId="0" applyFont="1" applyFill="1" applyBorder="1" applyAlignment="1">
      <alignment vertical="center"/>
    </xf>
    <xf numFmtId="182" fontId="7" fillId="0" borderId="1" xfId="0" applyNumberFormat="1" applyFont="1" applyFill="1" applyBorder="1" applyAlignment="1">
      <alignment horizontal="right" vertical="center"/>
    </xf>
    <xf numFmtId="0" fontId="7" fillId="2" borderId="0" xfId="0" applyFont="1" applyFill="1" applyBorder="1"/>
    <xf numFmtId="0" fontId="7" fillId="0" borderId="12" xfId="0" applyFont="1" applyFill="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52" xfId="0" applyFont="1" applyFill="1" applyBorder="1" applyAlignment="1">
      <alignment vertical="center"/>
    </xf>
    <xf numFmtId="0" fontId="7" fillId="0" borderId="1" xfId="0" applyFont="1" applyFill="1" applyBorder="1" applyAlignment="1">
      <alignment vertical="center"/>
    </xf>
    <xf numFmtId="0" fontId="7" fillId="0" borderId="0" xfId="0" applyFont="1" applyFill="1" applyBorder="1"/>
    <xf numFmtId="0" fontId="7" fillId="0" borderId="56" xfId="0" applyFont="1" applyFill="1" applyBorder="1" applyAlignment="1">
      <alignment horizontal="center" vertical="center"/>
    </xf>
    <xf numFmtId="0" fontId="7" fillId="2" borderId="60" xfId="0" applyFont="1" applyFill="1" applyBorder="1" applyAlignment="1">
      <alignment vertical="center" shrinkToFit="1"/>
    </xf>
    <xf numFmtId="0" fontId="7" fillId="0" borderId="3" xfId="0" applyFont="1" applyBorder="1" applyAlignment="1">
      <alignment vertical="center"/>
    </xf>
    <xf numFmtId="0" fontId="7" fillId="0" borderId="44" xfId="0" applyFont="1" applyBorder="1" applyAlignment="1">
      <alignment vertical="center"/>
    </xf>
    <xf numFmtId="0" fontId="7" fillId="0" borderId="0" xfId="0" applyFont="1" applyFill="1" applyBorder="1" applyAlignment="1">
      <alignment shrinkToFit="1"/>
    </xf>
    <xf numFmtId="0" fontId="7" fillId="2" borderId="0" xfId="0" applyFont="1" applyFill="1" applyBorder="1" applyAlignment="1">
      <alignment vertical="center" shrinkToFit="1"/>
    </xf>
    <xf numFmtId="0" fontId="7" fillId="0" borderId="7" xfId="0" applyFont="1" applyBorder="1" applyAlignment="1">
      <alignment vertical="center"/>
    </xf>
    <xf numFmtId="0" fontId="7" fillId="0" borderId="10" xfId="0" applyFont="1" applyBorder="1" applyAlignment="1">
      <alignment vertical="center"/>
    </xf>
    <xf numFmtId="182" fontId="7" fillId="0" borderId="54" xfId="0" applyNumberFormat="1" applyFont="1" applyFill="1" applyBorder="1" applyAlignment="1">
      <alignment horizontal="right" vertical="center"/>
    </xf>
    <xf numFmtId="182" fontId="7" fillId="0" borderId="27" xfId="0" applyNumberFormat="1" applyFont="1" applyFill="1" applyBorder="1" applyAlignment="1">
      <alignment horizontal="center" vertical="center"/>
    </xf>
    <xf numFmtId="182" fontId="7" fillId="0" borderId="54" xfId="0" applyNumberFormat="1" applyFont="1" applyFill="1" applyBorder="1" applyAlignment="1">
      <alignment horizontal="center" vertical="center"/>
    </xf>
    <xf numFmtId="0" fontId="7" fillId="0" borderId="0" xfId="0" applyFont="1" applyFill="1" applyBorder="1" applyAlignment="1">
      <alignment horizontal="left" vertical="center"/>
    </xf>
    <xf numFmtId="182" fontId="7" fillId="0" borderId="53" xfId="0" applyNumberFormat="1" applyFont="1" applyFill="1" applyBorder="1" applyAlignment="1">
      <alignment horizontal="center" vertical="center"/>
    </xf>
    <xf numFmtId="0" fontId="7" fillId="0" borderId="63" xfId="0" applyFont="1" applyFill="1" applyBorder="1" applyAlignment="1">
      <alignment horizontal="center" vertical="center"/>
    </xf>
    <xf numFmtId="0" fontId="7" fillId="0" borderId="60" xfId="0" applyFont="1" applyFill="1" applyBorder="1" applyAlignment="1">
      <alignment horizontal="center" vertical="center"/>
    </xf>
    <xf numFmtId="0" fontId="16" fillId="0" borderId="0" xfId="0" applyFont="1" applyFill="1" applyAlignment="1">
      <alignment vertical="center"/>
    </xf>
    <xf numFmtId="0" fontId="0" fillId="0" borderId="0" xfId="0" applyFont="1" applyFill="1" applyAlignment="1">
      <alignment vertical="center"/>
    </xf>
    <xf numFmtId="0" fontId="0" fillId="0" borderId="0" xfId="0" applyFont="1" applyAlignment="1">
      <alignment vertical="center"/>
    </xf>
    <xf numFmtId="0" fontId="16" fillId="0" borderId="0" xfId="0" applyFont="1" applyFill="1" applyAlignment="1">
      <alignment horizontal="right" vertical="center"/>
    </xf>
    <xf numFmtId="0" fontId="16" fillId="0" borderId="51" xfId="0" applyFont="1" applyFill="1" applyBorder="1" applyAlignment="1">
      <alignment vertical="center"/>
    </xf>
    <xf numFmtId="0" fontId="16" fillId="0" borderId="0" xfId="0" applyFont="1" applyFill="1" applyBorder="1" applyAlignment="1">
      <alignment vertical="center"/>
    </xf>
    <xf numFmtId="0" fontId="7" fillId="2" borderId="0" xfId="0" applyFont="1" applyFill="1" applyAlignment="1">
      <alignment vertical="center"/>
    </xf>
    <xf numFmtId="0" fontId="10" fillId="0" borderId="0" xfId="0" applyFont="1" applyAlignment="1">
      <alignment horizontal="left" vertical="center"/>
    </xf>
    <xf numFmtId="0" fontId="11" fillId="0" borderId="0" xfId="0" applyFont="1" applyAlignment="1">
      <alignment horizontal="centerContinuous" vertical="center"/>
    </xf>
    <xf numFmtId="0" fontId="7" fillId="4" borderId="1" xfId="0" applyFont="1" applyFill="1" applyBorder="1" applyAlignment="1">
      <alignment horizontal="centerContinuous" vertical="center"/>
    </xf>
    <xf numFmtId="0" fontId="7" fillId="4" borderId="2" xfId="0" applyFont="1" applyFill="1" applyBorder="1" applyAlignment="1">
      <alignment horizontal="centerContinuous"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 xfId="0" applyFont="1" applyBorder="1" applyAlignment="1">
      <alignment vertical="center"/>
    </xf>
    <xf numFmtId="0" fontId="7" fillId="0" borderId="34" xfId="0" applyFont="1" applyBorder="1" applyAlignment="1">
      <alignment vertical="center"/>
    </xf>
    <xf numFmtId="0" fontId="7" fillId="4" borderId="54" xfId="0" applyFont="1" applyFill="1" applyBorder="1" applyAlignment="1">
      <alignment horizontal="centerContinuous" vertical="center"/>
    </xf>
    <xf numFmtId="0" fontId="18" fillId="0" borderId="17" xfId="0" applyFont="1" applyBorder="1"/>
    <xf numFmtId="0" fontId="18" fillId="0" borderId="18" xfId="0" applyFont="1" applyBorder="1"/>
    <xf numFmtId="0" fontId="18" fillId="0" borderId="27" xfId="0" applyFont="1" applyBorder="1"/>
    <xf numFmtId="0" fontId="18" fillId="0" borderId="0" xfId="0" applyFont="1"/>
    <xf numFmtId="0" fontId="18" fillId="0" borderId="34" xfId="0" applyFont="1" applyBorder="1"/>
    <xf numFmtId="0" fontId="18" fillId="0" borderId="0" xfId="0" applyFont="1" applyBorder="1"/>
    <xf numFmtId="0" fontId="18" fillId="0" borderId="28" xfId="0" applyFont="1" applyBorder="1"/>
    <xf numFmtId="0" fontId="19" fillId="0" borderId="0" xfId="0" applyFont="1" applyBorder="1"/>
    <xf numFmtId="0" fontId="18" fillId="0" borderId="29" xfId="0" applyFont="1" applyBorder="1"/>
    <xf numFmtId="0" fontId="18" fillId="0" borderId="24" xfId="0" applyFont="1" applyBorder="1"/>
    <xf numFmtId="0" fontId="18" fillId="0" borderId="53" xfId="0" applyFont="1" applyBorder="1"/>
    <xf numFmtId="0" fontId="19" fillId="0" borderId="0" xfId="1">
      <alignment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horizontal="left" vertical="center"/>
    </xf>
    <xf numFmtId="0" fontId="23" fillId="0" borderId="0" xfId="1" applyFont="1" applyAlignment="1">
      <alignment horizontal="left" vertical="center" shrinkToFit="1"/>
    </xf>
    <xf numFmtId="0" fontId="24" fillId="0" borderId="0" xfId="1" applyFont="1" applyAlignment="1">
      <alignment horizontal="right" vertical="center"/>
    </xf>
    <xf numFmtId="0" fontId="21" fillId="0" borderId="76" xfId="1" applyFont="1" applyBorder="1">
      <alignment vertical="center"/>
    </xf>
    <xf numFmtId="0" fontId="21" fillId="0" borderId="77" xfId="1" applyFont="1" applyBorder="1" applyAlignment="1">
      <alignment horizontal="center" vertical="center"/>
    </xf>
    <xf numFmtId="0" fontId="21" fillId="0" borderId="56" xfId="1" applyFont="1" applyBorder="1">
      <alignment vertical="center"/>
    </xf>
    <xf numFmtId="0" fontId="21" fillId="0" borderId="57" xfId="1" applyFont="1" applyBorder="1" applyAlignment="1">
      <alignment horizontal="center" vertical="center"/>
    </xf>
    <xf numFmtId="0" fontId="19" fillId="0" borderId="57" xfId="1" applyBorder="1" applyAlignment="1">
      <alignment horizontal="center" vertical="center"/>
    </xf>
    <xf numFmtId="0" fontId="21" fillId="0" borderId="11" xfId="1" applyFont="1" applyFill="1" applyBorder="1" applyAlignment="1">
      <alignment vertical="center" wrapText="1"/>
    </xf>
    <xf numFmtId="0" fontId="19" fillId="0" borderId="0" xfId="1" applyFill="1">
      <alignment vertical="center"/>
    </xf>
    <xf numFmtId="0" fontId="21" fillId="0" borderId="58" xfId="1" applyFont="1" applyFill="1" applyBorder="1" applyAlignment="1">
      <alignment vertical="center" wrapText="1"/>
    </xf>
    <xf numFmtId="0" fontId="21" fillId="0" borderId="62" xfId="1" applyFont="1" applyBorder="1" applyAlignment="1">
      <alignment horizontal="center" vertical="center"/>
    </xf>
    <xf numFmtId="0" fontId="7" fillId="3" borderId="0" xfId="0" applyFont="1" applyFill="1" applyBorder="1" applyAlignment="1">
      <alignment horizontal="left" vertical="center" wrapText="1"/>
    </xf>
    <xf numFmtId="0" fontId="7" fillId="3" borderId="0" xfId="0" applyFont="1" applyFill="1" applyBorder="1" applyAlignment="1">
      <alignment vertical="center"/>
    </xf>
    <xf numFmtId="0" fontId="7" fillId="3" borderId="0" xfId="0" applyFont="1" applyFill="1" applyBorder="1" applyAlignment="1">
      <alignment vertical="center" wrapText="1"/>
    </xf>
    <xf numFmtId="181" fontId="7" fillId="0" borderId="54" xfId="0" applyNumberFormat="1" applyFont="1" applyFill="1" applyBorder="1" applyAlignment="1">
      <alignment horizontal="right" vertical="center"/>
    </xf>
    <xf numFmtId="0" fontId="7" fillId="3" borderId="51"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40" xfId="0" applyFont="1" applyFill="1" applyBorder="1" applyAlignment="1">
      <alignment horizontal="center" vertical="center"/>
    </xf>
    <xf numFmtId="0" fontId="7" fillId="0" borderId="78"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5" xfId="0" applyFont="1" applyFill="1" applyBorder="1" applyAlignment="1">
      <alignment horizontal="center" vertical="center"/>
    </xf>
    <xf numFmtId="0" fontId="7" fillId="0" borderId="0" xfId="0" quotePrefix="1" applyFont="1" applyAlignment="1">
      <alignment horizontal="right" vertical="center"/>
    </xf>
    <xf numFmtId="0" fontId="2"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58" fontId="6" fillId="0" borderId="0" xfId="0" applyNumberFormat="1" applyFont="1" applyAlignment="1">
      <alignment horizontal="center" vertical="center"/>
    </xf>
    <xf numFmtId="0" fontId="6" fillId="0" borderId="0" xfId="0" applyFont="1" applyAlignment="1">
      <alignment horizontal="center" vertical="center"/>
    </xf>
    <xf numFmtId="0" fontId="7" fillId="0" borderId="17" xfId="0" applyFont="1" applyFill="1" applyBorder="1" applyAlignment="1">
      <alignment horizontal="left" vertical="top" wrapText="1"/>
    </xf>
    <xf numFmtId="0" fontId="7" fillId="0" borderId="18" xfId="0" applyFont="1" applyFill="1" applyBorder="1" applyAlignment="1">
      <alignment horizontal="left" vertical="top" wrapText="1"/>
    </xf>
    <xf numFmtId="0" fontId="7" fillId="0" borderId="19" xfId="0" applyFont="1" applyFill="1" applyBorder="1" applyAlignment="1">
      <alignment horizontal="left" vertical="top" wrapText="1"/>
    </xf>
    <xf numFmtId="0" fontId="7" fillId="0" borderId="34"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21" xfId="0" applyFont="1" applyFill="1" applyBorder="1" applyAlignment="1">
      <alignment horizontal="left" vertical="top" wrapText="1"/>
    </xf>
    <xf numFmtId="0" fontId="7" fillId="3" borderId="30" xfId="0" applyFont="1" applyFill="1" applyBorder="1" applyAlignment="1">
      <alignment horizontal="left" vertical="center"/>
    </xf>
    <xf numFmtId="0" fontId="7" fillId="3" borderId="31" xfId="0" applyFont="1" applyFill="1" applyBorder="1" applyAlignment="1">
      <alignment horizontal="left" vertical="center"/>
    </xf>
    <xf numFmtId="0" fontId="7" fillId="3" borderId="32" xfId="0" applyFont="1" applyFill="1" applyBorder="1" applyAlignment="1">
      <alignment horizontal="left" vertical="center"/>
    </xf>
    <xf numFmtId="0" fontId="7" fillId="3" borderId="35" xfId="0" applyFont="1" applyFill="1" applyBorder="1" applyAlignment="1">
      <alignment horizontal="left" vertical="center"/>
    </xf>
    <xf numFmtId="0" fontId="7" fillId="3" borderId="0" xfId="0" applyFont="1" applyFill="1" applyBorder="1" applyAlignment="1">
      <alignment horizontal="left" vertical="center"/>
    </xf>
    <xf numFmtId="0" fontId="7" fillId="3" borderId="28" xfId="0" applyFont="1" applyFill="1" applyBorder="1" applyAlignment="1">
      <alignment horizontal="left" vertical="center"/>
    </xf>
    <xf numFmtId="0" fontId="7" fillId="3" borderId="36" xfId="0" applyFont="1" applyFill="1" applyBorder="1" applyAlignment="1">
      <alignment horizontal="left" vertical="center"/>
    </xf>
    <xf numFmtId="0" fontId="7" fillId="3" borderId="37" xfId="0" applyFont="1" applyFill="1" applyBorder="1" applyAlignment="1">
      <alignment horizontal="left" vertical="center"/>
    </xf>
    <xf numFmtId="0" fontId="7" fillId="3" borderId="38" xfId="0" applyFont="1" applyFill="1" applyBorder="1" applyAlignment="1">
      <alignment horizontal="left" vertical="center"/>
    </xf>
    <xf numFmtId="176" fontId="7" fillId="2" borderId="33" xfId="0" applyNumberFormat="1" applyFont="1" applyFill="1" applyBorder="1" applyAlignment="1">
      <alignment horizontal="center" vertical="center"/>
    </xf>
    <xf numFmtId="176" fontId="7" fillId="2" borderId="32" xfId="0" applyNumberFormat="1" applyFont="1" applyFill="1" applyBorder="1" applyAlignment="1">
      <alignment horizontal="center" vertical="center"/>
    </xf>
    <xf numFmtId="176" fontId="7" fillId="2" borderId="34" xfId="0" applyNumberFormat="1" applyFont="1" applyFill="1" applyBorder="1" applyAlignment="1">
      <alignment horizontal="center" vertical="center"/>
    </xf>
    <xf numFmtId="176" fontId="7" fillId="2" borderId="28" xfId="0" applyNumberFormat="1" applyFont="1" applyFill="1" applyBorder="1" applyAlignment="1">
      <alignment horizontal="center" vertical="center"/>
    </xf>
    <xf numFmtId="176" fontId="7" fillId="2" borderId="39" xfId="0" applyNumberFormat="1" applyFont="1" applyFill="1" applyBorder="1" applyAlignment="1">
      <alignment horizontal="center" vertical="center"/>
    </xf>
    <xf numFmtId="176" fontId="7" fillId="2" borderId="38" xfId="0" applyNumberFormat="1" applyFont="1" applyFill="1" applyBorder="1" applyAlignment="1">
      <alignment horizontal="center" vertical="center"/>
    </xf>
    <xf numFmtId="9" fontId="7" fillId="2" borderId="33" xfId="0" applyNumberFormat="1" applyFont="1" applyFill="1" applyBorder="1" applyAlignment="1">
      <alignment horizontal="center" vertical="center"/>
    </xf>
    <xf numFmtId="9" fontId="7" fillId="2" borderId="32" xfId="0" applyNumberFormat="1" applyFont="1" applyFill="1" applyBorder="1" applyAlignment="1">
      <alignment horizontal="center" vertical="center"/>
    </xf>
    <xf numFmtId="9" fontId="7" fillId="2" borderId="34" xfId="0" applyNumberFormat="1" applyFont="1" applyFill="1" applyBorder="1" applyAlignment="1">
      <alignment horizontal="center" vertical="center"/>
    </xf>
    <xf numFmtId="9" fontId="7" fillId="2" borderId="28" xfId="0" applyNumberFormat="1" applyFont="1" applyFill="1" applyBorder="1" applyAlignment="1">
      <alignment horizontal="center" vertical="center"/>
    </xf>
    <xf numFmtId="9" fontId="7" fillId="2" borderId="39" xfId="0" applyNumberFormat="1" applyFont="1" applyFill="1" applyBorder="1" applyAlignment="1">
      <alignment horizontal="center" vertical="center"/>
    </xf>
    <xf numFmtId="9" fontId="7" fillId="2" borderId="38" xfId="0" applyNumberFormat="1" applyFont="1" applyFill="1" applyBorder="1" applyAlignment="1">
      <alignment horizontal="center" vertical="center"/>
    </xf>
    <xf numFmtId="177" fontId="7" fillId="2" borderId="33" xfId="0" applyNumberFormat="1" applyFont="1" applyFill="1" applyBorder="1" applyAlignment="1">
      <alignment horizontal="center" vertical="center"/>
    </xf>
    <xf numFmtId="177" fontId="7" fillId="2" borderId="32" xfId="0" applyNumberFormat="1" applyFont="1" applyFill="1" applyBorder="1" applyAlignment="1">
      <alignment horizontal="center" vertical="center"/>
    </xf>
    <xf numFmtId="177" fontId="7" fillId="2" borderId="34" xfId="0" applyNumberFormat="1" applyFont="1" applyFill="1" applyBorder="1" applyAlignment="1">
      <alignment horizontal="center" vertical="center"/>
    </xf>
    <xf numFmtId="177" fontId="7" fillId="2" borderId="28" xfId="0" applyNumberFormat="1" applyFont="1" applyFill="1" applyBorder="1" applyAlignment="1">
      <alignment horizontal="center" vertical="center"/>
    </xf>
    <xf numFmtId="177" fontId="7" fillId="2" borderId="39" xfId="0" applyNumberFormat="1" applyFont="1" applyFill="1" applyBorder="1" applyAlignment="1">
      <alignment horizontal="center" vertical="center"/>
    </xf>
    <xf numFmtId="177" fontId="7" fillId="2" borderId="38" xfId="0" applyNumberFormat="1" applyFont="1" applyFill="1" applyBorder="1" applyAlignment="1">
      <alignment horizontal="center" vertical="center"/>
    </xf>
    <xf numFmtId="0" fontId="7" fillId="2" borderId="22"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21" xfId="0" applyFont="1" applyFill="1" applyBorder="1" applyAlignment="1">
      <alignment horizontal="left" vertical="top" wrapText="1"/>
    </xf>
    <xf numFmtId="0" fontId="7" fillId="0" borderId="54" xfId="0" applyFont="1" applyFill="1" applyBorder="1" applyAlignment="1">
      <alignment horizontal="center" vertical="center" shrinkToFit="1"/>
    </xf>
    <xf numFmtId="0" fontId="7" fillId="0" borderId="1" xfId="0" applyFont="1" applyFill="1" applyBorder="1" applyAlignment="1">
      <alignment vertical="center"/>
    </xf>
    <xf numFmtId="0" fontId="7" fillId="0" borderId="26" xfId="0" applyFont="1" applyFill="1" applyBorder="1" applyAlignment="1">
      <alignment vertical="center"/>
    </xf>
    <xf numFmtId="0" fontId="7" fillId="0" borderId="2" xfId="0" applyFont="1" applyFill="1" applyBorder="1" applyAlignment="1">
      <alignment vertical="center"/>
    </xf>
    <xf numFmtId="0" fontId="7" fillId="0" borderId="1" xfId="0" applyFont="1" applyFill="1" applyBorder="1" applyAlignment="1">
      <alignment horizontal="left" vertical="center"/>
    </xf>
    <xf numFmtId="0" fontId="7" fillId="0" borderId="26" xfId="0" applyFont="1" applyFill="1" applyBorder="1" applyAlignment="1">
      <alignment horizontal="left" vertical="center"/>
    </xf>
    <xf numFmtId="0" fontId="7" fillId="0" borderId="2" xfId="0" applyFont="1" applyFill="1" applyBorder="1" applyAlignment="1">
      <alignment horizontal="left" vertical="center"/>
    </xf>
    <xf numFmtId="0" fontId="7" fillId="0" borderId="1" xfId="0" applyFont="1" applyFill="1" applyBorder="1" applyAlignment="1">
      <alignment horizontal="center" vertical="center" shrinkToFit="1"/>
    </xf>
    <xf numFmtId="0" fontId="7" fillId="0" borderId="2"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7" fillId="0" borderId="30"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8" xfId="0" applyFont="1" applyFill="1" applyBorder="1" applyAlignment="1">
      <alignment horizontal="left" vertical="center" wrapText="1"/>
    </xf>
    <xf numFmtId="178" fontId="7" fillId="0" borderId="33" xfId="0" applyNumberFormat="1" applyFont="1" applyFill="1" applyBorder="1" applyAlignment="1">
      <alignment horizontal="center" vertical="center"/>
    </xf>
    <xf numFmtId="178" fontId="7" fillId="0" borderId="32" xfId="0" applyNumberFormat="1" applyFont="1" applyFill="1" applyBorder="1" applyAlignment="1">
      <alignment horizontal="center" vertical="center"/>
    </xf>
    <xf numFmtId="178" fontId="7" fillId="0" borderId="34" xfId="0" applyNumberFormat="1" applyFont="1" applyFill="1" applyBorder="1" applyAlignment="1">
      <alignment horizontal="center" vertical="center"/>
    </xf>
    <xf numFmtId="178" fontId="7" fillId="0" borderId="28" xfId="0" applyNumberFormat="1" applyFont="1" applyFill="1" applyBorder="1" applyAlignment="1">
      <alignment horizontal="center" vertical="center"/>
    </xf>
    <xf numFmtId="178" fontId="7" fillId="0" borderId="39" xfId="0" applyNumberFormat="1" applyFont="1" applyFill="1" applyBorder="1" applyAlignment="1">
      <alignment horizontal="center" vertical="center"/>
    </xf>
    <xf numFmtId="178" fontId="7" fillId="0" borderId="38" xfId="0" applyNumberFormat="1" applyFont="1" applyFill="1" applyBorder="1" applyAlignment="1">
      <alignment horizontal="center" vertical="center"/>
    </xf>
    <xf numFmtId="0" fontId="7" fillId="0" borderId="33" xfId="0" applyFont="1" applyFill="1" applyBorder="1" applyAlignment="1">
      <alignment horizontal="center" vertical="center"/>
    </xf>
    <xf numFmtId="0" fontId="7" fillId="0" borderId="32"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38" xfId="0" applyFont="1" applyFill="1" applyBorder="1" applyAlignment="1">
      <alignment horizontal="center" vertical="center"/>
    </xf>
    <xf numFmtId="180" fontId="7" fillId="2" borderId="41" xfId="0" applyNumberFormat="1" applyFont="1" applyFill="1" applyBorder="1" applyAlignment="1">
      <alignment horizontal="right" vertical="center"/>
    </xf>
    <xf numFmtId="180" fontId="7" fillId="2" borderId="7" xfId="0" applyNumberFormat="1" applyFont="1" applyFill="1" applyBorder="1" applyAlignment="1">
      <alignment horizontal="right" vertical="center"/>
    </xf>
    <xf numFmtId="180" fontId="7" fillId="2" borderId="10" xfId="0" applyNumberFormat="1" applyFont="1" applyFill="1" applyBorder="1" applyAlignment="1">
      <alignment horizontal="right" vertical="center"/>
    </xf>
    <xf numFmtId="180" fontId="7" fillId="2" borderId="45" xfId="0" applyNumberFormat="1" applyFont="1" applyFill="1" applyBorder="1" applyAlignment="1">
      <alignment horizontal="right" vertical="center"/>
    </xf>
    <xf numFmtId="180" fontId="7" fillId="2" borderId="3" xfId="0" applyNumberFormat="1" applyFont="1" applyFill="1" applyBorder="1" applyAlignment="1">
      <alignment horizontal="right" vertical="center"/>
    </xf>
    <xf numFmtId="180" fontId="7" fillId="2" borderId="44" xfId="0" applyNumberFormat="1" applyFont="1" applyFill="1" applyBorder="1" applyAlignment="1">
      <alignment horizontal="right" vertical="center"/>
    </xf>
    <xf numFmtId="0" fontId="7" fillId="2" borderId="43"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0" xfId="0" applyFont="1" applyFill="1" applyBorder="1" applyAlignment="1">
      <alignment horizontal="center" vertical="center"/>
    </xf>
    <xf numFmtId="0" fontId="8" fillId="0" borderId="0" xfId="0" applyFont="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10" fillId="2" borderId="3" xfId="0" applyFont="1" applyFill="1" applyBorder="1" applyAlignment="1">
      <alignment horizontal="left" vertical="center"/>
    </xf>
    <xf numFmtId="58" fontId="7" fillId="2" borderId="4" xfId="0" applyNumberFormat="1" applyFont="1" applyFill="1" applyBorder="1" applyAlignment="1">
      <alignment horizont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2" borderId="16" xfId="0" applyFont="1" applyFill="1" applyBorder="1" applyAlignment="1">
      <alignment horizontal="left" vertical="center"/>
    </xf>
    <xf numFmtId="0" fontId="7" fillId="2" borderId="26" xfId="0" applyFont="1" applyFill="1" applyBorder="1" applyAlignment="1">
      <alignment horizontal="left" vertical="center"/>
    </xf>
    <xf numFmtId="0" fontId="7" fillId="2" borderId="2"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14" fillId="0" borderId="49" xfId="0" applyFont="1" applyFill="1" applyBorder="1" applyAlignment="1">
      <alignment horizontal="center" vertical="center" wrapText="1" shrinkToFit="1"/>
    </xf>
    <xf numFmtId="0" fontId="14" fillId="0" borderId="52" xfId="0" applyFont="1" applyFill="1" applyBorder="1" applyAlignment="1">
      <alignment horizontal="center" vertical="center" wrapText="1" shrinkToFit="1"/>
    </xf>
    <xf numFmtId="0" fontId="7" fillId="0" borderId="29"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53" xfId="0" applyFont="1" applyFill="1" applyBorder="1" applyAlignment="1">
      <alignment horizontal="center" vertical="center"/>
    </xf>
    <xf numFmtId="179" fontId="7" fillId="0" borderId="41" xfId="0" applyNumberFormat="1" applyFont="1" applyFill="1" applyBorder="1" applyAlignment="1">
      <alignment horizontal="right" vertical="center"/>
    </xf>
    <xf numFmtId="179" fontId="7" fillId="0" borderId="10" xfId="0" applyNumberFormat="1" applyFont="1" applyFill="1" applyBorder="1" applyAlignment="1">
      <alignment horizontal="right" vertical="center"/>
    </xf>
    <xf numFmtId="179" fontId="7" fillId="0" borderId="45" xfId="0" applyNumberFormat="1" applyFont="1" applyFill="1" applyBorder="1" applyAlignment="1">
      <alignment horizontal="right" vertical="center"/>
    </xf>
    <xf numFmtId="179" fontId="7" fillId="0" borderId="44" xfId="0" applyNumberFormat="1" applyFont="1" applyFill="1" applyBorder="1" applyAlignment="1">
      <alignment horizontal="right" vertical="center"/>
    </xf>
    <xf numFmtId="0" fontId="7" fillId="2" borderId="42" xfId="0" applyFont="1" applyFill="1" applyBorder="1" applyAlignment="1">
      <alignment horizontal="center" vertical="center"/>
    </xf>
    <xf numFmtId="0" fontId="7" fillId="2" borderId="46"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46" xfId="0" applyFont="1" applyFill="1" applyBorder="1" applyAlignment="1">
      <alignment horizontal="center" vertical="center"/>
    </xf>
    <xf numFmtId="9" fontId="7" fillId="2" borderId="5" xfId="0" applyNumberFormat="1" applyFont="1" applyFill="1" applyBorder="1" applyAlignment="1">
      <alignment horizontal="center" vertical="center"/>
    </xf>
    <xf numFmtId="9" fontId="7" fillId="2" borderId="7" xfId="0" applyNumberFormat="1" applyFont="1" applyFill="1" applyBorder="1" applyAlignment="1">
      <alignment horizontal="center" vertical="center"/>
    </xf>
    <xf numFmtId="9" fontId="7" fillId="2" borderId="6" xfId="0" applyNumberFormat="1" applyFont="1" applyFill="1" applyBorder="1" applyAlignment="1">
      <alignment horizontal="center" vertical="center"/>
    </xf>
    <xf numFmtId="0" fontId="7" fillId="2" borderId="7"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44"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0" xfId="0" applyFont="1" applyFill="1" applyBorder="1" applyAlignment="1">
      <alignment horizontal="center" vertical="center"/>
    </xf>
    <xf numFmtId="0" fontId="12" fillId="0" borderId="8" xfId="0" applyFont="1" applyFill="1" applyBorder="1" applyAlignment="1">
      <alignment horizontal="left" vertical="center"/>
    </xf>
    <xf numFmtId="0" fontId="12" fillId="0" borderId="47" xfId="0" applyFont="1" applyFill="1" applyBorder="1" applyAlignment="1">
      <alignment horizontal="left" vertical="center"/>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3" fillId="0" borderId="53" xfId="0"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7" xfId="0" applyFont="1" applyFill="1" applyBorder="1" applyAlignment="1">
      <alignment horizontal="center" vertical="center"/>
    </xf>
    <xf numFmtId="0" fontId="14" fillId="0" borderId="17" xfId="0" applyFont="1" applyFill="1" applyBorder="1" applyAlignment="1">
      <alignment horizontal="center" vertical="center" wrapText="1" shrinkToFit="1"/>
    </xf>
    <xf numFmtId="0" fontId="14" fillId="0" borderId="29" xfId="0" applyFont="1" applyFill="1" applyBorder="1" applyAlignment="1">
      <alignment horizontal="center" vertical="center" shrinkToFit="1"/>
    </xf>
    <xf numFmtId="0" fontId="7" fillId="0" borderId="1" xfId="0" applyFont="1" applyFill="1" applyBorder="1" applyAlignment="1">
      <alignment vertical="center" wrapText="1" shrinkToFit="1"/>
    </xf>
    <xf numFmtId="0" fontId="7" fillId="0" borderId="26" xfId="0" applyFont="1" applyFill="1" applyBorder="1" applyAlignment="1">
      <alignment vertical="center" wrapText="1" shrinkToFit="1"/>
    </xf>
    <xf numFmtId="0" fontId="7" fillId="0" borderId="2" xfId="0" applyFont="1" applyFill="1" applyBorder="1" applyAlignment="1">
      <alignment vertical="center" wrapText="1" shrinkToFit="1"/>
    </xf>
    <xf numFmtId="0" fontId="7" fillId="0" borderId="1"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2" xfId="0" applyFont="1" applyFill="1" applyBorder="1" applyAlignment="1">
      <alignment horizontal="left" vertical="center" shrinkToFit="1"/>
    </xf>
    <xf numFmtId="0" fontId="7" fillId="3" borderId="1" xfId="0" applyFont="1" applyFill="1" applyBorder="1" applyAlignment="1">
      <alignment horizontal="center" vertical="center" shrinkToFit="1"/>
    </xf>
    <xf numFmtId="0" fontId="7" fillId="3" borderId="26" xfId="0" applyFont="1" applyFill="1" applyBorder="1" applyAlignment="1">
      <alignment horizontal="center" vertical="center" shrinkToFit="1"/>
    </xf>
    <xf numFmtId="0" fontId="7" fillId="3" borderId="2" xfId="0" applyFont="1" applyFill="1" applyBorder="1" applyAlignment="1">
      <alignment horizontal="center" vertical="center" shrinkToFit="1"/>
    </xf>
    <xf numFmtId="0" fontId="7" fillId="3" borderId="1" xfId="0" applyFont="1" applyFill="1" applyBorder="1" applyAlignment="1">
      <alignment vertical="center" shrinkToFit="1"/>
    </xf>
    <xf numFmtId="0" fontId="7" fillId="3" borderId="26" xfId="0" applyFont="1" applyFill="1" applyBorder="1" applyAlignment="1">
      <alignment vertical="center" shrinkToFit="1"/>
    </xf>
    <xf numFmtId="0" fontId="7" fillId="3" borderId="2" xfId="0" applyFont="1" applyFill="1" applyBorder="1" applyAlignment="1">
      <alignment vertical="center" shrinkToFit="1"/>
    </xf>
    <xf numFmtId="0" fontId="7" fillId="3" borderId="1" xfId="0" applyFont="1" applyFill="1" applyBorder="1" applyAlignment="1">
      <alignment horizontal="left" vertical="center" shrinkToFit="1"/>
    </xf>
    <xf numFmtId="0" fontId="7" fillId="3" borderId="26" xfId="0" applyFont="1" applyFill="1" applyBorder="1" applyAlignment="1">
      <alignment horizontal="left" vertical="center" shrinkToFit="1"/>
    </xf>
    <xf numFmtId="0" fontId="7" fillId="3" borderId="2" xfId="0" applyFont="1" applyFill="1" applyBorder="1" applyAlignment="1">
      <alignment horizontal="left" vertical="center" shrinkToFit="1"/>
    </xf>
    <xf numFmtId="0" fontId="7" fillId="0" borderId="48"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 xfId="0" applyFont="1" applyFill="1" applyBorder="1" applyAlignment="1">
      <alignment horizontal="left"/>
    </xf>
    <xf numFmtId="0" fontId="7" fillId="0" borderId="26" xfId="0" applyFont="1" applyFill="1" applyBorder="1" applyAlignment="1">
      <alignment horizontal="left"/>
    </xf>
    <xf numFmtId="0" fontId="7" fillId="0" borderId="2" xfId="0" applyFont="1" applyFill="1" applyBorder="1" applyAlignment="1">
      <alignment horizontal="left"/>
    </xf>
    <xf numFmtId="0" fontId="15" fillId="0" borderId="61" xfId="0" applyFont="1" applyFill="1" applyBorder="1" applyAlignment="1">
      <alignment horizontal="left" vertical="center"/>
    </xf>
    <xf numFmtId="0" fontId="7" fillId="0" borderId="4" xfId="0" applyFont="1" applyFill="1" applyBorder="1" applyAlignment="1">
      <alignment horizontal="left" vertical="center"/>
    </xf>
    <xf numFmtId="0" fontId="7" fillId="0" borderId="59" xfId="0" applyFont="1" applyFill="1" applyBorder="1" applyAlignment="1">
      <alignment horizontal="left" vertical="center"/>
    </xf>
    <xf numFmtId="0" fontId="16" fillId="0" borderId="69" xfId="0" applyFont="1" applyFill="1" applyBorder="1" applyAlignment="1">
      <alignment horizontal="center" vertical="center" wrapText="1"/>
    </xf>
    <xf numFmtId="0" fontId="16" fillId="0" borderId="70" xfId="0" applyFont="1" applyFill="1" applyBorder="1" applyAlignment="1">
      <alignment horizontal="center" vertical="center" wrapText="1"/>
    </xf>
    <xf numFmtId="0" fontId="16" fillId="0" borderId="71" xfId="0" applyFont="1" applyFill="1" applyBorder="1" applyAlignment="1">
      <alignment horizontal="center" vertical="center" wrapText="1"/>
    </xf>
    <xf numFmtId="184" fontId="16" fillId="0" borderId="72" xfId="0" applyNumberFormat="1" applyFont="1" applyFill="1" applyBorder="1" applyAlignment="1">
      <alignment horizontal="center" vertical="center"/>
    </xf>
    <xf numFmtId="184" fontId="16" fillId="0" borderId="71" xfId="0" applyNumberFormat="1" applyFont="1" applyFill="1" applyBorder="1" applyAlignment="1">
      <alignment horizontal="center" vertical="center"/>
    </xf>
    <xf numFmtId="184" fontId="16" fillId="0" borderId="73" xfId="0" applyNumberFormat="1" applyFont="1" applyFill="1" applyBorder="1" applyAlignment="1">
      <alignment horizontal="center" vertical="center"/>
    </xf>
    <xf numFmtId="0" fontId="16" fillId="0" borderId="64" xfId="0" applyFont="1" applyFill="1" applyBorder="1" applyAlignment="1">
      <alignment horizontal="center" vertical="center"/>
    </xf>
    <xf numFmtId="0" fontId="16" fillId="0" borderId="65"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67"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16"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0" borderId="2" xfId="0" applyFont="1" applyFill="1" applyBorder="1" applyAlignment="1">
      <alignment horizontal="center" vertical="center" wrapText="1"/>
    </xf>
    <xf numFmtId="184" fontId="16" fillId="0" borderId="1" xfId="0" applyNumberFormat="1" applyFont="1" applyFill="1" applyBorder="1" applyAlignment="1">
      <alignment horizontal="center" vertical="center"/>
    </xf>
    <xf numFmtId="184" fontId="16" fillId="0" borderId="2" xfId="0" applyNumberFormat="1" applyFont="1" applyFill="1" applyBorder="1" applyAlignment="1">
      <alignment horizontal="center" vertical="center"/>
    </xf>
    <xf numFmtId="184" fontId="16" fillId="0" borderId="74"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184" fontId="16" fillId="0" borderId="1" xfId="0" applyNumberFormat="1" applyFont="1" applyFill="1" applyBorder="1" applyAlignment="1">
      <alignment horizontal="center" vertical="center" wrapText="1"/>
    </xf>
    <xf numFmtId="184" fontId="16" fillId="0" borderId="2" xfId="0" applyNumberFormat="1"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7" xfId="0" applyFont="1" applyFill="1" applyBorder="1" applyAlignment="1">
      <alignment horizontal="center" vertical="center" wrapText="1"/>
    </xf>
    <xf numFmtId="185" fontId="7" fillId="0" borderId="33" xfId="0" applyNumberFormat="1" applyFont="1" applyFill="1" applyBorder="1" applyAlignment="1">
      <alignment horizontal="center" vertical="center"/>
    </xf>
    <xf numFmtId="185" fontId="7" fillId="0" borderId="32" xfId="0" applyNumberFormat="1" applyFont="1" applyFill="1" applyBorder="1" applyAlignment="1">
      <alignment horizontal="center" vertical="center"/>
    </xf>
    <xf numFmtId="185" fontId="7" fillId="0" borderId="34" xfId="0" applyNumberFormat="1" applyFont="1" applyFill="1" applyBorder="1" applyAlignment="1">
      <alignment horizontal="center" vertical="center"/>
    </xf>
    <xf numFmtId="185" fontId="7" fillId="0" borderId="28" xfId="0" applyNumberFormat="1" applyFont="1" applyFill="1" applyBorder="1" applyAlignment="1">
      <alignment horizontal="center" vertical="center"/>
    </xf>
    <xf numFmtId="0" fontId="7" fillId="0" borderId="1" xfId="0" applyFont="1" applyFill="1" applyBorder="1" applyAlignment="1">
      <alignment vertical="center" shrinkToFit="1"/>
    </xf>
    <xf numFmtId="0" fontId="7" fillId="0" borderId="26" xfId="0" applyFont="1" applyFill="1" applyBorder="1" applyAlignment="1">
      <alignment vertical="center" shrinkToFit="1"/>
    </xf>
    <xf numFmtId="0" fontId="7" fillId="0" borderId="2" xfId="0" applyFont="1" applyFill="1" applyBorder="1" applyAlignment="1">
      <alignment vertical="center" shrinkToFit="1"/>
    </xf>
    <xf numFmtId="0" fontId="16" fillId="0" borderId="58"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3" fillId="0" borderId="61" xfId="0" applyFont="1" applyFill="1" applyBorder="1" applyAlignment="1">
      <alignment horizontal="left" vertical="top" wrapText="1"/>
    </xf>
    <xf numFmtId="0" fontId="13" fillId="0" borderId="59" xfId="0" applyFont="1" applyFill="1" applyBorder="1" applyAlignment="1">
      <alignment horizontal="left" vertical="top" wrapText="1"/>
    </xf>
    <xf numFmtId="0" fontId="16" fillId="0" borderId="61" xfId="0" applyFont="1" applyFill="1" applyBorder="1" applyAlignment="1">
      <alignment horizontal="center" vertical="center"/>
    </xf>
    <xf numFmtId="0" fontId="16" fillId="0" borderId="59" xfId="0" applyFont="1" applyFill="1" applyBorder="1" applyAlignment="1">
      <alignment horizontal="center" vertical="center"/>
    </xf>
    <xf numFmtId="0" fontId="16" fillId="0" borderId="75" xfId="0" applyFont="1" applyFill="1" applyBorder="1" applyAlignment="1">
      <alignment horizontal="center" vertical="center"/>
    </xf>
    <xf numFmtId="180" fontId="16" fillId="0" borderId="1" xfId="0" applyNumberFormat="1" applyFont="1" applyFill="1" applyBorder="1" applyAlignment="1">
      <alignment horizontal="center" vertical="center"/>
    </xf>
    <xf numFmtId="180" fontId="16" fillId="0" borderId="2" xfId="0" applyNumberFormat="1" applyFont="1" applyFill="1" applyBorder="1" applyAlignment="1">
      <alignment horizontal="center" vertical="center"/>
    </xf>
    <xf numFmtId="180" fontId="16" fillId="0" borderId="74"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20" fillId="0" borderId="0" xfId="1" applyFont="1" applyAlignment="1">
      <alignment horizontal="center" vertical="center"/>
    </xf>
    <xf numFmtId="0" fontId="21" fillId="0" borderId="0" xfId="1" applyFont="1" applyAlignment="1">
      <alignment horizontal="center" vertical="center"/>
    </xf>
    <xf numFmtId="0" fontId="21" fillId="5" borderId="8" xfId="1" applyFont="1" applyFill="1" applyBorder="1" applyAlignment="1">
      <alignment vertical="center"/>
    </xf>
    <xf numFmtId="0" fontId="21" fillId="5" borderId="9" xfId="1" applyFont="1" applyFill="1" applyBorder="1" applyAlignment="1">
      <alignment vertical="center"/>
    </xf>
    <xf numFmtId="0" fontId="21" fillId="5" borderId="8" xfId="1" applyFont="1" applyFill="1" applyBorder="1" applyAlignment="1">
      <alignment vertical="center" wrapText="1"/>
    </xf>
    <xf numFmtId="0" fontId="21" fillId="5" borderId="9"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_rels/drawing2.xml.rels>&#65279;<?xml version="1.0" encoding="utf-8" standalone="yes"?>
<Relationships xmlns="http://schemas.openxmlformats.org/package/2006/relationships">
  <Relationship Id="rId1" Type="http://schemas.openxmlformats.org/officeDocument/2006/relationships/image" Target="../media/image1.jpeg" />
</Relationships>
</file>

<file path=xl/drawings/drawing1.xml><?xml version="1.0" encoding="utf-8"?>
<xdr:wsDr xmlns:xdr="http://schemas.openxmlformats.org/drawingml/2006/spreadsheetDrawing" xmlns:a="http://schemas.openxmlformats.org/drawingml/2006/main">
  <xdr:twoCellAnchor>
    <xdr:from>
      <xdr:col>19</xdr:col>
      <xdr:colOff>0</xdr:colOff>
      <xdr:row>40</xdr:row>
      <xdr:rowOff>84664</xdr:rowOff>
    </xdr:from>
    <xdr:to>
      <xdr:col>23</xdr:col>
      <xdr:colOff>541</xdr:colOff>
      <xdr:row>40</xdr:row>
      <xdr:rowOff>139493</xdr:rowOff>
    </xdr:to>
    <xdr:sp macro="" textlink="">
      <xdr:nvSpPr>
        <xdr:cNvPr id="2" name="Line 9"/>
        <xdr:cNvSpPr>
          <a:spLocks noChangeShapeType="1"/>
        </xdr:cNvSpPr>
      </xdr:nvSpPr>
      <xdr:spPr bwMode="auto">
        <a:xfrm>
          <a:off x="10106025" y="5161489"/>
          <a:ext cx="1867441" cy="5482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18</xdr:col>
      <xdr:colOff>5820</xdr:colOff>
      <xdr:row>41</xdr:row>
      <xdr:rowOff>84664</xdr:rowOff>
    </xdr:from>
    <xdr:to>
      <xdr:col>20</xdr:col>
      <xdr:colOff>7936</xdr:colOff>
      <xdr:row>41</xdr:row>
      <xdr:rowOff>130383</xdr:rowOff>
    </xdr:to>
    <xdr:sp macro="" textlink="">
      <xdr:nvSpPr>
        <xdr:cNvPr id="3" name="Line 9"/>
        <xdr:cNvSpPr>
          <a:spLocks noChangeShapeType="1"/>
        </xdr:cNvSpPr>
      </xdr:nvSpPr>
      <xdr:spPr bwMode="auto">
        <a:xfrm>
          <a:off x="9645120" y="5332939"/>
          <a:ext cx="935566"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chemeClr val="tx1"/>
          </a:solidFill>
          <a:prstDash val="dash"/>
          <a:round/>
          <a:headEnd/>
          <a:tailEnd/>
        </a:ln>
      </xdr:spPr>
    </xdr:sp>
    <xdr:clientData/>
  </xdr:twoCellAnchor>
  <xdr:twoCellAnchor>
    <xdr:from>
      <xdr:col>20</xdr:col>
      <xdr:colOff>0</xdr:colOff>
      <xdr:row>41</xdr:row>
      <xdr:rowOff>86120</xdr:rowOff>
    </xdr:from>
    <xdr:to>
      <xdr:col>23</xdr:col>
      <xdr:colOff>415</xdr:colOff>
      <xdr:row>41</xdr:row>
      <xdr:rowOff>131839</xdr:rowOff>
    </xdr:to>
    <xdr:sp macro="" textlink="">
      <xdr:nvSpPr>
        <xdr:cNvPr id="4" name="Line 9"/>
        <xdr:cNvSpPr>
          <a:spLocks noChangeShapeType="1"/>
        </xdr:cNvSpPr>
      </xdr:nvSpPr>
      <xdr:spPr bwMode="auto">
        <a:xfrm>
          <a:off x="10572750" y="5334395"/>
          <a:ext cx="1400590"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chemeClr val="tx1"/>
          </a:solidFill>
          <a:round/>
          <a:headEnd/>
          <a:tailEnd/>
        </a:ln>
      </xdr:spPr>
    </xdr:sp>
    <xdr:clientData/>
  </xdr:twoCellAnchor>
  <xdr:twoCellAnchor>
    <xdr:from>
      <xdr:col>20</xdr:col>
      <xdr:colOff>5953</xdr:colOff>
      <xdr:row>42</xdr:row>
      <xdr:rowOff>53577</xdr:rowOff>
    </xdr:from>
    <xdr:to>
      <xdr:col>21</xdr:col>
      <xdr:colOff>2923</xdr:colOff>
      <xdr:row>42</xdr:row>
      <xdr:rowOff>99296</xdr:rowOff>
    </xdr:to>
    <xdr:sp macro="" textlink="">
      <xdr:nvSpPr>
        <xdr:cNvPr id="5" name="Line 9"/>
        <xdr:cNvSpPr>
          <a:spLocks noChangeShapeType="1"/>
        </xdr:cNvSpPr>
      </xdr:nvSpPr>
      <xdr:spPr bwMode="auto">
        <a:xfrm flipV="1">
          <a:off x="10578703" y="5473302"/>
          <a:ext cx="463695"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chemeClr val="tx1"/>
          </a:solidFill>
          <a:round/>
          <a:headEnd/>
          <a:tailEnd/>
        </a:ln>
      </xdr:spPr>
    </xdr:sp>
    <xdr:clientData/>
  </xdr:twoCellAnchor>
  <xdr:twoCellAnchor>
    <xdr:from>
      <xdr:col>18</xdr:col>
      <xdr:colOff>1</xdr:colOff>
      <xdr:row>43</xdr:row>
      <xdr:rowOff>89295</xdr:rowOff>
    </xdr:from>
    <xdr:to>
      <xdr:col>23</xdr:col>
      <xdr:colOff>4765</xdr:colOff>
      <xdr:row>43</xdr:row>
      <xdr:rowOff>135014</xdr:rowOff>
    </xdr:to>
    <xdr:sp macro="" textlink="">
      <xdr:nvSpPr>
        <xdr:cNvPr id="6" name="Line 9"/>
        <xdr:cNvSpPr>
          <a:spLocks noChangeShapeType="1"/>
        </xdr:cNvSpPr>
      </xdr:nvSpPr>
      <xdr:spPr bwMode="auto">
        <a:xfrm>
          <a:off x="9639301" y="5680470"/>
          <a:ext cx="2338389"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rgbClr val="000000"/>
          </a:solidFill>
          <a:prstDash val="solid"/>
          <a:round/>
          <a:headEnd type="none" w="med" len="med"/>
          <a:tailEnd type="none" w="med" len="med"/>
        </a:ln>
      </xdr:spPr>
    </xdr:sp>
    <xdr:clientData/>
  </xdr:twoCellAnchor>
  <xdr:twoCellAnchor>
    <xdr:from>
      <xdr:col>18</xdr:col>
      <xdr:colOff>6350</xdr:colOff>
      <xdr:row>44</xdr:row>
      <xdr:rowOff>57150</xdr:rowOff>
    </xdr:from>
    <xdr:to>
      <xdr:col>22</xdr:col>
      <xdr:colOff>466750</xdr:colOff>
      <xdr:row>44</xdr:row>
      <xdr:rowOff>102869</xdr:rowOff>
    </xdr:to>
    <xdr:sp macro="" textlink="">
      <xdr:nvSpPr>
        <xdr:cNvPr id="8" name="Line 9"/>
        <xdr:cNvSpPr>
          <a:spLocks noChangeShapeType="1"/>
        </xdr:cNvSpPr>
      </xdr:nvSpPr>
      <xdr:spPr bwMode="auto">
        <a:xfrm flipV="1">
          <a:off x="9645650" y="5543550"/>
          <a:ext cx="2327300"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18</xdr:col>
      <xdr:colOff>0</xdr:colOff>
      <xdr:row>56</xdr:row>
      <xdr:rowOff>74931</xdr:rowOff>
    </xdr:from>
    <xdr:to>
      <xdr:col>21</xdr:col>
      <xdr:colOff>1228</xdr:colOff>
      <xdr:row>56</xdr:row>
      <xdr:rowOff>120650</xdr:rowOff>
    </xdr:to>
    <xdr:sp macro="" textlink="">
      <xdr:nvSpPr>
        <xdr:cNvPr id="9" name="Line 9"/>
        <xdr:cNvSpPr>
          <a:spLocks noChangeShapeType="1"/>
        </xdr:cNvSpPr>
      </xdr:nvSpPr>
      <xdr:spPr bwMode="auto">
        <a:xfrm>
          <a:off x="9624580" y="7959033"/>
          <a:ext cx="1404000"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chemeClr val="tx1"/>
          </a:solidFill>
          <a:round/>
          <a:headEnd/>
          <a:tailEnd/>
        </a:ln>
      </xdr:spPr>
    </xdr:sp>
    <xdr:clientData/>
  </xdr:twoCellAnchor>
  <xdr:twoCellAnchor>
    <xdr:from>
      <xdr:col>18</xdr:col>
      <xdr:colOff>6350</xdr:colOff>
      <xdr:row>45</xdr:row>
      <xdr:rowOff>57150</xdr:rowOff>
    </xdr:from>
    <xdr:to>
      <xdr:col>22</xdr:col>
      <xdr:colOff>466750</xdr:colOff>
      <xdr:row>45</xdr:row>
      <xdr:rowOff>102869</xdr:rowOff>
    </xdr:to>
    <xdr:sp macro="" textlink="">
      <xdr:nvSpPr>
        <xdr:cNvPr id="10" name="Line 9"/>
        <xdr:cNvSpPr>
          <a:spLocks noChangeShapeType="1"/>
        </xdr:cNvSpPr>
      </xdr:nvSpPr>
      <xdr:spPr bwMode="auto">
        <a:xfrm flipV="1">
          <a:off x="9650413" y="5901134"/>
          <a:ext cx="2325712"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cap="flat" cmpd="sng">
          <a:solidFill>
            <a:schemeClr val="tx1"/>
          </a:solidFill>
          <a:prstDash val="solid"/>
          <a:round/>
          <a:headEnd type="none" w="med" len="med"/>
          <a:tailEnd type="none" w="med" len="med"/>
        </a:ln>
      </xdr:spPr>
    </xdr:sp>
    <xdr:clientData/>
  </xdr:twoCellAnchor>
  <xdr:twoCellAnchor>
    <xdr:from>
      <xdr:col>20</xdr:col>
      <xdr:colOff>6350</xdr:colOff>
      <xdr:row>65</xdr:row>
      <xdr:rowOff>44449</xdr:rowOff>
    </xdr:from>
    <xdr:to>
      <xdr:col>22</xdr:col>
      <xdr:colOff>467207</xdr:colOff>
      <xdr:row>65</xdr:row>
      <xdr:rowOff>90168</xdr:rowOff>
    </xdr:to>
    <xdr:sp macro="" textlink="">
      <xdr:nvSpPr>
        <xdr:cNvPr id="11" name="Line 9"/>
        <xdr:cNvSpPr>
          <a:spLocks noChangeShapeType="1"/>
        </xdr:cNvSpPr>
      </xdr:nvSpPr>
      <xdr:spPr bwMode="auto">
        <a:xfrm flipV="1">
          <a:off x="10579100" y="8902699"/>
          <a:ext cx="1394307" cy="45719"/>
        </a:xfrm>
        <a:custGeom>
          <a:avLst/>
          <a:gdLst>
            <a:gd name="T0" fmla="*/ 0 w 97"/>
            <a:gd name="T1" fmla="*/ 0 h 1"/>
            <a:gd name="T2" fmla="*/ 2147483647 w 97"/>
            <a:gd name="T3" fmla="*/ 0 h 1"/>
            <a:gd name="T4" fmla="*/ 0 60000 65536"/>
            <a:gd name="T5" fmla="*/ 0 60000 65536"/>
            <a:gd name="T6" fmla="*/ 0 w 97"/>
            <a:gd name="T7" fmla="*/ 0 h 1"/>
            <a:gd name="T8" fmla="*/ 97 w 97"/>
            <a:gd name="T9" fmla="*/ 1 h 1"/>
          </a:gdLst>
          <a:ahLst/>
          <a:cxnLst>
            <a:cxn ang="T4">
              <a:pos x="T0" y="T1"/>
            </a:cxn>
            <a:cxn ang="T5">
              <a:pos x="T2" y="T3"/>
            </a:cxn>
          </a:cxnLst>
          <a:rect l="T6" t="T7" r="T8" b="T9"/>
          <a:pathLst>
            <a:path w="97" h="1">
              <a:moveTo>
                <a:pt x="0" y="0"/>
              </a:moveTo>
              <a:lnTo>
                <a:pt x="97" y="0"/>
              </a:lnTo>
            </a:path>
          </a:pathLst>
        </a:custGeom>
        <a:noFill/>
        <a:ln w="38100">
          <a:solidFill>
            <a:schemeClr val="tx1"/>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4</xdr:row>
      <xdr:rowOff>38100</xdr:rowOff>
    </xdr:from>
    <xdr:to>
      <xdr:col>22</xdr:col>
      <xdr:colOff>428625</xdr:colOff>
      <xdr:row>55</xdr:row>
      <xdr:rowOff>123825</xdr:rowOff>
    </xdr:to>
    <xdr:pic>
      <xdr:nvPicPr>
        <xdr:cNvPr id="8" name="Picture 1" descr="北九州市基本図-2"/>
        <xdr:cNvPicPr>
          <a:picLocks noChangeAspect="1" noChangeArrowheads="1"/>
        </xdr:cNvPicPr>
      </xdr:nvPicPr>
      <xdr:blipFill>
        <a:blip xmlns:r="http://schemas.openxmlformats.org/officeDocument/2006/relationships" r:embed="rId1" cstate="print"/>
        <a:srcRect/>
        <a:stretch>
          <a:fillRect/>
        </a:stretch>
      </xdr:blipFill>
      <xdr:spPr bwMode="auto">
        <a:xfrm>
          <a:off x="390525" y="790575"/>
          <a:ext cx="10515600" cy="7400925"/>
        </a:xfrm>
        <a:prstGeom prst="rect">
          <a:avLst/>
        </a:prstGeom>
        <a:noFill/>
        <a:ln w="9525">
          <a:noFill/>
          <a:miter lim="800000"/>
          <a:headEnd/>
          <a:tailEnd/>
        </a:ln>
      </xdr:spPr>
    </xdr:pic>
    <xdr:clientData/>
  </xdr:twoCellAnchor>
  <xdr:twoCellAnchor>
    <xdr:from>
      <xdr:col>5</xdr:col>
      <xdr:colOff>266700</xdr:colOff>
      <xdr:row>17</xdr:row>
      <xdr:rowOff>38100</xdr:rowOff>
    </xdr:from>
    <xdr:to>
      <xdr:col>5</xdr:col>
      <xdr:colOff>266700</xdr:colOff>
      <xdr:row>17</xdr:row>
      <xdr:rowOff>38100</xdr:rowOff>
    </xdr:to>
    <xdr:sp macro="" textlink="">
      <xdr:nvSpPr>
        <xdr:cNvPr id="9" name="Line 73"/>
        <xdr:cNvSpPr>
          <a:spLocks noChangeShapeType="1"/>
        </xdr:cNvSpPr>
      </xdr:nvSpPr>
      <xdr:spPr bwMode="auto">
        <a:xfrm>
          <a:off x="2647950" y="2647950"/>
          <a:ext cx="0" cy="0"/>
        </a:xfrm>
        <a:prstGeom prst="line">
          <a:avLst/>
        </a:prstGeom>
        <a:noFill/>
        <a:ln w="57150">
          <a:solidFill>
            <a:srgbClr val="000000"/>
          </a:solidFill>
          <a:round/>
          <a:headEnd/>
          <a:tailEnd/>
        </a:ln>
      </xdr:spPr>
    </xdr:sp>
    <xdr:clientData/>
  </xdr:twoCellAnchor>
  <xdr:oneCellAnchor>
    <xdr:from>
      <xdr:col>5</xdr:col>
      <xdr:colOff>228600</xdr:colOff>
      <xdr:row>16</xdr:row>
      <xdr:rowOff>123825</xdr:rowOff>
    </xdr:from>
    <xdr:ext cx="0" cy="83273"/>
    <xdr:sp macro="" textlink="">
      <xdr:nvSpPr>
        <xdr:cNvPr id="10" name="Rectangle 3"/>
        <xdr:cNvSpPr>
          <a:spLocks noChangeArrowheads="1"/>
        </xdr:cNvSpPr>
      </xdr:nvSpPr>
      <xdr:spPr bwMode="auto">
        <a:xfrm>
          <a:off x="2609850" y="2590800"/>
          <a:ext cx="0" cy="83273"/>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400" b="0" i="0" u="none" strike="noStrike" baseline="0">
              <a:solidFill>
                <a:srgbClr val="000000"/>
              </a:solidFill>
              <a:latin typeface="Century"/>
            </a:rPr>
            <a:t> </a:t>
          </a:r>
        </a:p>
      </xdr:txBody>
    </xdr:sp>
    <xdr:clientData/>
  </xdr:oneCellAnchor>
  <xdr:twoCellAnchor>
    <xdr:from>
      <xdr:col>20</xdr:col>
      <xdr:colOff>47625</xdr:colOff>
      <xdr:row>47</xdr:row>
      <xdr:rowOff>38100</xdr:rowOff>
    </xdr:from>
    <xdr:to>
      <xdr:col>21</xdr:col>
      <xdr:colOff>9525</xdr:colOff>
      <xdr:row>48</xdr:row>
      <xdr:rowOff>76200</xdr:rowOff>
    </xdr:to>
    <xdr:sp macro="" textlink="">
      <xdr:nvSpPr>
        <xdr:cNvPr id="11" name="Rectangle 30"/>
        <xdr:cNvSpPr>
          <a:spLocks noChangeArrowheads="1"/>
        </xdr:cNvSpPr>
      </xdr:nvSpPr>
      <xdr:spPr bwMode="auto">
        <a:xfrm>
          <a:off x="9572625" y="6934200"/>
          <a:ext cx="438150" cy="180975"/>
        </a:xfrm>
        <a:prstGeom prst="rect">
          <a:avLst/>
        </a:prstGeom>
        <a:solidFill>
          <a:srgbClr val="FFFFFF"/>
        </a:solidFill>
        <a:ln w="3175" algn="ctr">
          <a:solidFill>
            <a:srgbClr val="FFFFFF"/>
          </a:solidFill>
          <a:miter lim="800000"/>
          <a:headEnd/>
          <a:tailEnd/>
        </a:ln>
      </xdr:spPr>
    </xdr:sp>
    <xdr:clientData/>
  </xdr:twoCellAnchor>
  <xdr:twoCellAnchor>
    <xdr:from>
      <xdr:col>7</xdr:col>
      <xdr:colOff>190500</xdr:colOff>
      <xdr:row>26</xdr:row>
      <xdr:rowOff>19050</xdr:rowOff>
    </xdr:from>
    <xdr:to>
      <xdr:col>7</xdr:col>
      <xdr:colOff>209550</xdr:colOff>
      <xdr:row>26</xdr:row>
      <xdr:rowOff>28575</xdr:rowOff>
    </xdr:to>
    <xdr:sp macro="" textlink="">
      <xdr:nvSpPr>
        <xdr:cNvPr id="12" name="Freeform 35"/>
        <xdr:cNvSpPr>
          <a:spLocks/>
        </xdr:cNvSpPr>
      </xdr:nvSpPr>
      <xdr:spPr bwMode="auto">
        <a:xfrm>
          <a:off x="3524250" y="3914775"/>
          <a:ext cx="19050" cy="9525"/>
        </a:xfrm>
        <a:custGeom>
          <a:avLst/>
          <a:gdLst>
            <a:gd name="T0" fmla="*/ 0 w 2"/>
            <a:gd name="T1" fmla="*/ 0 h 1"/>
            <a:gd name="T2" fmla="*/ 2147483647 w 2"/>
            <a:gd name="T3" fmla="*/ 0 h 1"/>
            <a:gd name="T4" fmla="*/ 0 w 2"/>
            <a:gd name="T5" fmla="*/ 0 h 1"/>
            <a:gd name="T6" fmla="*/ 0 60000 65536"/>
            <a:gd name="T7" fmla="*/ 0 60000 65536"/>
            <a:gd name="T8" fmla="*/ 0 60000 65536"/>
            <a:gd name="T9" fmla="*/ 0 w 2"/>
            <a:gd name="T10" fmla="*/ 0 h 1"/>
            <a:gd name="T11" fmla="*/ 2 w 2"/>
            <a:gd name="T12" fmla="*/ 1 h 1"/>
          </a:gdLst>
          <a:ahLst/>
          <a:cxnLst>
            <a:cxn ang="T6">
              <a:pos x="T0" y="T1"/>
            </a:cxn>
            <a:cxn ang="T7">
              <a:pos x="T2" y="T3"/>
            </a:cxn>
            <a:cxn ang="T8">
              <a:pos x="T4" y="T5"/>
            </a:cxn>
          </a:cxnLst>
          <a:rect l="T9" t="T10" r="T11" b="T12"/>
          <a:pathLst>
            <a:path w="2" h="1">
              <a:moveTo>
                <a:pt x="0" y="0"/>
              </a:moveTo>
              <a:lnTo>
                <a:pt x="2" y="0"/>
              </a:lnTo>
              <a:lnTo>
                <a:pt x="0" y="0"/>
              </a:lnTo>
              <a:close/>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editAs="oneCell">
    <xdr:from>
      <xdr:col>0</xdr:col>
      <xdr:colOff>67694</xdr:colOff>
      <xdr:row>11</xdr:row>
      <xdr:rowOff>90727</xdr:rowOff>
    </xdr:from>
    <xdr:to>
      <xdr:col>3</xdr:col>
      <xdr:colOff>96269</xdr:colOff>
      <xdr:row>15</xdr:row>
      <xdr:rowOff>58488</xdr:rowOff>
    </xdr:to>
    <xdr:sp macro="" textlink="">
      <xdr:nvSpPr>
        <xdr:cNvPr id="13" name="AutoShape 31"/>
        <xdr:cNvSpPr>
          <a:spLocks/>
        </xdr:cNvSpPr>
      </xdr:nvSpPr>
      <xdr:spPr bwMode="auto">
        <a:xfrm>
          <a:off x="67694" y="1843327"/>
          <a:ext cx="1457325" cy="539261"/>
        </a:xfrm>
        <a:prstGeom prst="borderCallout2">
          <a:avLst>
            <a:gd name="adj1" fmla="val 21051"/>
            <a:gd name="adj2" fmla="val 105227"/>
            <a:gd name="adj3" fmla="val 21051"/>
            <a:gd name="adj4" fmla="val 133333"/>
            <a:gd name="adj5" fmla="val 209744"/>
            <a:gd name="adj6" fmla="val 152750"/>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A-4</a:t>
          </a:r>
        </a:p>
        <a:p>
          <a:pPr algn="l" rtl="0">
            <a:defRPr sz="1000"/>
          </a:pPr>
          <a:r>
            <a:rPr lang="ja-JP" altLang="en-US" sz="900" b="0" i="0" u="none" strike="noStrike" baseline="0">
              <a:solidFill>
                <a:srgbClr val="000000"/>
              </a:solidFill>
              <a:latin typeface="ＭＳ Ｐゴシック"/>
              <a:ea typeface="ＭＳ Ｐゴシック"/>
            </a:rPr>
            <a:t>吸収源対策公園緑地事業</a:t>
          </a:r>
        </a:p>
        <a:p>
          <a:pPr algn="l" rtl="0">
            <a:defRPr sz="1000"/>
          </a:pPr>
          <a:r>
            <a:rPr lang="ja-JP" altLang="en-US" sz="900" b="0" i="0" u="none" strike="noStrike" baseline="0">
              <a:solidFill>
                <a:srgbClr val="000000"/>
              </a:solidFill>
              <a:latin typeface="ＭＳ Ｐゴシック"/>
              <a:ea typeface="ＭＳ Ｐゴシック"/>
            </a:rPr>
            <a:t>・学研北部</a:t>
          </a:r>
          <a:r>
            <a:rPr lang="en-US" altLang="ja-JP" sz="900" b="0" i="0" u="none" strike="noStrike" baseline="0">
              <a:solidFill>
                <a:srgbClr val="000000"/>
              </a:solidFill>
              <a:latin typeface="ＭＳ Ｐゴシック"/>
              <a:ea typeface="ＭＳ Ｐゴシック"/>
            </a:rPr>
            <a:t>2</a:t>
          </a:r>
          <a:r>
            <a:rPr lang="ja-JP" altLang="en-US" sz="900" b="0" i="0" u="none" strike="noStrike" baseline="0">
              <a:solidFill>
                <a:srgbClr val="000000"/>
              </a:solidFill>
              <a:latin typeface="ＭＳ Ｐゴシック"/>
              <a:ea typeface="ＭＳ Ｐゴシック"/>
            </a:rPr>
            <a:t>号公園</a:t>
          </a:r>
        </a:p>
      </xdr:txBody>
    </xdr:sp>
    <xdr:clientData/>
  </xdr:twoCellAnchor>
  <xdr:twoCellAnchor>
    <xdr:from>
      <xdr:col>4</xdr:col>
      <xdr:colOff>419100</xdr:colOff>
      <xdr:row>20</xdr:row>
      <xdr:rowOff>15240</xdr:rowOff>
    </xdr:from>
    <xdr:to>
      <xdr:col>4</xdr:col>
      <xdr:colOff>464819</xdr:colOff>
      <xdr:row>20</xdr:row>
      <xdr:rowOff>60959</xdr:rowOff>
    </xdr:to>
    <xdr:sp macro="" textlink="">
      <xdr:nvSpPr>
        <xdr:cNvPr id="14" name="円/楕円 13"/>
        <xdr:cNvSpPr/>
      </xdr:nvSpPr>
      <xdr:spPr bwMode="auto">
        <a:xfrm>
          <a:off x="2324100" y="3053715"/>
          <a:ext cx="45719" cy="45719"/>
        </a:xfrm>
        <a:prstGeom prst="ellipse">
          <a:avLst/>
        </a:prstGeom>
        <a:solidFill>
          <a:srgbClr val="FF0000">
            <a:alpha val="50000"/>
          </a:srgbClr>
        </a:solidFill>
        <a:ln w="12700" cap="flat" cmpd="sng" algn="ctr">
          <a:solidFill>
            <a:srgbClr val="FF0000"/>
          </a:solidFill>
          <a:prstDash val="solid"/>
          <a:round/>
          <a:headEnd type="none" w="med" len="med"/>
          <a:tailEnd type="none" w="med" len="med"/>
        </a:ln>
        <a:effectLst/>
      </xdr:spPr>
      <xdr:txBody>
        <a:bodyPr vertOverflow="clip" horzOverflow="clip" wrap="square" lIns="91440" tIns="45720" rIns="91440" bIns="45720" rtlCol="0" anchor="t" upright="1"/>
        <a:lstStyle/>
        <a:p>
          <a:pPr algn="l"/>
          <a:endParaRPr kumimoji="1" lang="ja-JP" altLang="en-US" sz="1100"/>
        </a:p>
      </xdr:txBody>
    </xdr:sp>
    <xdr:clientData/>
  </xdr:twoCellAnchor>
  <xdr:twoCellAnchor>
    <xdr:from>
      <xdr:col>12</xdr:col>
      <xdr:colOff>459632</xdr:colOff>
      <xdr:row>26</xdr:row>
      <xdr:rowOff>94844</xdr:rowOff>
    </xdr:from>
    <xdr:to>
      <xdr:col>13</xdr:col>
      <xdr:colOff>27074</xdr:colOff>
      <xdr:row>26</xdr:row>
      <xdr:rowOff>140563</xdr:rowOff>
    </xdr:to>
    <xdr:sp macro="" textlink="">
      <xdr:nvSpPr>
        <xdr:cNvPr id="15" name="円/楕円 14"/>
        <xdr:cNvSpPr/>
      </xdr:nvSpPr>
      <xdr:spPr bwMode="auto">
        <a:xfrm>
          <a:off x="6174632" y="3990569"/>
          <a:ext cx="43692" cy="45719"/>
        </a:xfrm>
        <a:prstGeom prst="ellipse">
          <a:avLst/>
        </a:prstGeom>
        <a:solidFill>
          <a:srgbClr val="FF0000">
            <a:alpha val="50000"/>
          </a:srgbClr>
        </a:solidFill>
        <a:ln w="12700" cap="flat" cmpd="sng" algn="ctr">
          <a:solidFill>
            <a:srgbClr val="FF0000"/>
          </a:solidFill>
          <a:prstDash val="solid"/>
          <a:round/>
          <a:headEnd type="none" w="med" len="med"/>
          <a:tailEnd type="none" w="med" len="med"/>
        </a:ln>
        <a:effectLst/>
      </xdr:spPr>
      <xdr:txBody>
        <a:bodyPr vertOverflow="clip" horzOverflow="clip" wrap="square" lIns="91440" tIns="45720" rIns="91440" bIns="45720" rtlCol="0" anchor="t" upright="1"/>
        <a:lstStyle/>
        <a:p>
          <a:pPr algn="l"/>
          <a:endParaRPr kumimoji="1" lang="ja-JP" altLang="en-US" sz="1100"/>
        </a:p>
      </xdr:txBody>
    </xdr:sp>
    <xdr:clientData/>
  </xdr:twoCellAnchor>
  <xdr:twoCellAnchor editAs="oneCell">
    <xdr:from>
      <xdr:col>17</xdr:col>
      <xdr:colOff>326230</xdr:colOff>
      <xdr:row>36</xdr:row>
      <xdr:rowOff>129182</xdr:rowOff>
    </xdr:from>
    <xdr:to>
      <xdr:col>20</xdr:col>
      <xdr:colOff>354805</xdr:colOff>
      <xdr:row>40</xdr:row>
      <xdr:rowOff>96942</xdr:rowOff>
    </xdr:to>
    <xdr:sp macro="" textlink="">
      <xdr:nvSpPr>
        <xdr:cNvPr id="16" name="AutoShape 31"/>
        <xdr:cNvSpPr>
          <a:spLocks/>
        </xdr:cNvSpPr>
      </xdr:nvSpPr>
      <xdr:spPr bwMode="auto">
        <a:xfrm>
          <a:off x="8422480" y="5453657"/>
          <a:ext cx="1457325" cy="539260"/>
        </a:xfrm>
        <a:prstGeom prst="borderCallout2">
          <a:avLst>
            <a:gd name="adj1" fmla="val 23453"/>
            <a:gd name="adj2" fmla="val -6818"/>
            <a:gd name="adj3" fmla="val 25855"/>
            <a:gd name="adj4" fmla="val -61811"/>
            <a:gd name="adj5" fmla="val -249581"/>
            <a:gd name="adj6" fmla="val -149465"/>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A-4</a:t>
          </a:r>
        </a:p>
        <a:p>
          <a:pPr algn="l" rtl="0">
            <a:defRPr sz="1000"/>
          </a:pPr>
          <a:r>
            <a:rPr lang="ja-JP" altLang="en-US" sz="900" b="0" i="0" u="none" strike="noStrike" baseline="0">
              <a:solidFill>
                <a:srgbClr val="000000"/>
              </a:solidFill>
              <a:latin typeface="ＭＳ Ｐゴシック"/>
              <a:ea typeface="ＭＳ Ｐゴシック"/>
            </a:rPr>
            <a:t>吸収源対策公園緑地事業</a:t>
          </a:r>
        </a:p>
        <a:p>
          <a:pPr algn="l" rtl="0">
            <a:defRPr sz="1000"/>
          </a:pPr>
          <a:r>
            <a:rPr lang="ja-JP" altLang="en-US" sz="900" b="0" i="0" u="none" strike="noStrike" baseline="0">
              <a:solidFill>
                <a:srgbClr val="000000"/>
              </a:solidFill>
              <a:latin typeface="ＭＳ Ｐゴシック"/>
              <a:ea typeface="ＭＳ Ｐゴシック"/>
            </a:rPr>
            <a:t>・城野駅北</a:t>
          </a:r>
          <a:r>
            <a:rPr lang="en-US" altLang="ja-JP" sz="900" b="0" i="0" u="none" strike="noStrike" baseline="0">
              <a:solidFill>
                <a:srgbClr val="000000"/>
              </a:solidFill>
              <a:latin typeface="ＭＳ Ｐゴシック"/>
              <a:ea typeface="ＭＳ Ｐゴシック"/>
            </a:rPr>
            <a:t>1,2</a:t>
          </a:r>
          <a:r>
            <a:rPr lang="ja-JP" altLang="en-US" sz="900" b="0" i="0" u="none" strike="noStrike" baseline="0">
              <a:solidFill>
                <a:srgbClr val="000000"/>
              </a:solidFill>
              <a:latin typeface="ＭＳ Ｐゴシック"/>
              <a:ea typeface="ＭＳ Ｐゴシック"/>
            </a:rPr>
            <a:t>号公園</a:t>
          </a:r>
        </a:p>
      </xdr:txBody>
    </xdr:sp>
    <xdr:clientData/>
  </xdr:twoCellAnchor>
  <xdr:twoCellAnchor>
    <xdr:from>
      <xdr:col>4</xdr:col>
      <xdr:colOff>367381</xdr:colOff>
      <xdr:row>19</xdr:row>
      <xdr:rowOff>117962</xdr:rowOff>
    </xdr:from>
    <xdr:to>
      <xdr:col>5</xdr:col>
      <xdr:colOff>32214</xdr:colOff>
      <xdr:row>20</xdr:row>
      <xdr:rowOff>140116</xdr:rowOff>
    </xdr:to>
    <xdr:sp macro="" textlink="">
      <xdr:nvSpPr>
        <xdr:cNvPr id="17" name="Oval 22"/>
        <xdr:cNvSpPr>
          <a:spLocks noChangeArrowheads="1"/>
        </xdr:cNvSpPr>
      </xdr:nvSpPr>
      <xdr:spPr bwMode="auto">
        <a:xfrm rot="-196870">
          <a:off x="2272381" y="3013562"/>
          <a:ext cx="141083" cy="165029"/>
        </a:xfrm>
        <a:prstGeom prst="ellipse">
          <a:avLst/>
        </a:prstGeom>
        <a:noFill/>
        <a:ln w="19050" algn="ctr">
          <a:solidFill>
            <a:srgbClr val="FF0000"/>
          </a:solidFill>
          <a:round/>
          <a:headEnd/>
          <a:tailEnd/>
        </a:ln>
      </xdr:spPr>
    </xdr:sp>
    <xdr:clientData/>
  </xdr:twoCellAnchor>
  <xdr:twoCellAnchor>
    <xdr:from>
      <xdr:col>12</xdr:col>
      <xdr:colOff>407723</xdr:colOff>
      <xdr:row>26</xdr:row>
      <xdr:rowOff>35040</xdr:rowOff>
    </xdr:from>
    <xdr:to>
      <xdr:col>13</xdr:col>
      <xdr:colOff>72556</xdr:colOff>
      <xdr:row>27</xdr:row>
      <xdr:rowOff>57194</xdr:rowOff>
    </xdr:to>
    <xdr:sp macro="" textlink="">
      <xdr:nvSpPr>
        <xdr:cNvPr id="18" name="Oval 22"/>
        <xdr:cNvSpPr>
          <a:spLocks noChangeArrowheads="1"/>
        </xdr:cNvSpPr>
      </xdr:nvSpPr>
      <xdr:spPr bwMode="auto">
        <a:xfrm rot="-196870">
          <a:off x="6122723" y="3930765"/>
          <a:ext cx="141083" cy="165029"/>
        </a:xfrm>
        <a:prstGeom prst="ellipse">
          <a:avLst/>
        </a:prstGeom>
        <a:noFill/>
        <a:ln w="19050" algn="ctr">
          <a:solidFill>
            <a:srgbClr val="FF0000"/>
          </a:solidFill>
          <a:round/>
          <a:headEnd/>
          <a:tailEnd/>
        </a:ln>
      </xdr:spPr>
    </xdr:sp>
    <xdr:clientData/>
  </xdr:twoCellAnchor>
  <xdr:twoCellAnchor>
    <xdr:from>
      <xdr:col>7</xdr:col>
      <xdr:colOff>238294</xdr:colOff>
      <xdr:row>24</xdr:row>
      <xdr:rowOff>32615</xdr:rowOff>
    </xdr:from>
    <xdr:to>
      <xdr:col>7</xdr:col>
      <xdr:colOff>424984</xdr:colOff>
      <xdr:row>25</xdr:row>
      <xdr:rowOff>103100</xdr:rowOff>
    </xdr:to>
    <xdr:sp macro="" textlink="">
      <xdr:nvSpPr>
        <xdr:cNvPr id="19" name="Oval 22"/>
        <xdr:cNvSpPr>
          <a:spLocks noChangeAspect="1" noChangeArrowheads="1"/>
        </xdr:cNvSpPr>
      </xdr:nvSpPr>
      <xdr:spPr bwMode="auto">
        <a:xfrm rot="-196870">
          <a:off x="3572044" y="3642590"/>
          <a:ext cx="186690" cy="213360"/>
        </a:xfrm>
        <a:prstGeom prst="ellipse">
          <a:avLst/>
        </a:prstGeom>
        <a:noFill/>
        <a:ln w="19050" algn="ctr">
          <a:solidFill>
            <a:srgbClr val="FF0000"/>
          </a:solidFill>
          <a:round/>
          <a:headEnd/>
          <a:tailEnd/>
        </a:ln>
      </xdr:spPr>
    </xdr:sp>
    <xdr:clientData/>
  </xdr:twoCellAnchor>
  <xdr:twoCellAnchor editAs="oneCell">
    <xdr:from>
      <xdr:col>9</xdr:col>
      <xdr:colOff>57149</xdr:colOff>
      <xdr:row>41</xdr:row>
      <xdr:rowOff>36400</xdr:rowOff>
    </xdr:from>
    <xdr:to>
      <xdr:col>12</xdr:col>
      <xdr:colOff>85724</xdr:colOff>
      <xdr:row>45</xdr:row>
      <xdr:rowOff>4160</xdr:rowOff>
    </xdr:to>
    <xdr:sp macro="" textlink="">
      <xdr:nvSpPr>
        <xdr:cNvPr id="20" name="AutoShape 31"/>
        <xdr:cNvSpPr>
          <a:spLocks/>
        </xdr:cNvSpPr>
      </xdr:nvSpPr>
      <xdr:spPr bwMode="auto">
        <a:xfrm>
          <a:off x="4343399" y="6075250"/>
          <a:ext cx="1457325" cy="539260"/>
        </a:xfrm>
        <a:prstGeom prst="borderCallout2">
          <a:avLst>
            <a:gd name="adj1" fmla="val 23453"/>
            <a:gd name="adj2" fmla="val -6818"/>
            <a:gd name="adj3" fmla="val 23647"/>
            <a:gd name="adj4" fmla="val -31991"/>
            <a:gd name="adj5" fmla="val -410757"/>
            <a:gd name="adj6" fmla="val -47749"/>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A-4</a:t>
          </a:r>
        </a:p>
        <a:p>
          <a:pPr algn="l" rtl="0">
            <a:defRPr sz="1000"/>
          </a:pPr>
          <a:r>
            <a:rPr lang="ja-JP" altLang="en-US" sz="900" b="0" i="0" u="none" strike="noStrike" baseline="0">
              <a:solidFill>
                <a:srgbClr val="000000"/>
              </a:solidFill>
              <a:latin typeface="ＭＳ Ｐゴシック"/>
              <a:ea typeface="ＭＳ Ｐゴシック"/>
            </a:rPr>
            <a:t>吸収源対策公園緑地事業</a:t>
          </a:r>
        </a:p>
        <a:p>
          <a:pPr algn="l" rtl="0">
            <a:defRPr sz="1000"/>
          </a:pPr>
          <a:r>
            <a:rPr lang="ja-JP" altLang="en-US" sz="900" b="0" i="0" u="none" strike="noStrike" baseline="0">
              <a:solidFill>
                <a:srgbClr val="000000"/>
              </a:solidFill>
              <a:latin typeface="ＭＳ Ｐゴシック"/>
              <a:ea typeface="ＭＳ Ｐゴシック"/>
            </a:rPr>
            <a:t>・城山緑地</a:t>
          </a:r>
        </a:p>
      </xdr:txBody>
    </xdr:sp>
    <xdr:clientData/>
  </xdr:twoCellAnchor>
  <xdr:twoCellAnchor>
    <xdr:from>
      <xdr:col>8</xdr:col>
      <xdr:colOff>228600</xdr:colOff>
      <xdr:row>27</xdr:row>
      <xdr:rowOff>57150</xdr:rowOff>
    </xdr:from>
    <xdr:to>
      <xdr:col>8</xdr:col>
      <xdr:colOff>415290</xdr:colOff>
      <xdr:row>28</xdr:row>
      <xdr:rowOff>127635</xdr:rowOff>
    </xdr:to>
    <xdr:sp macro="" textlink="">
      <xdr:nvSpPr>
        <xdr:cNvPr id="21" name="Oval 22"/>
        <xdr:cNvSpPr>
          <a:spLocks noChangeAspect="1" noChangeArrowheads="1"/>
        </xdr:cNvSpPr>
      </xdr:nvSpPr>
      <xdr:spPr bwMode="auto">
        <a:xfrm rot="-196870">
          <a:off x="4038600" y="4095750"/>
          <a:ext cx="186690" cy="213360"/>
        </a:xfrm>
        <a:prstGeom prst="ellipse">
          <a:avLst/>
        </a:prstGeom>
        <a:noFill/>
        <a:ln w="19050" algn="ctr">
          <a:solidFill>
            <a:srgbClr val="FF0000"/>
          </a:solidFill>
          <a:round/>
          <a:headEnd/>
          <a:tailEnd/>
        </a:ln>
      </xdr:spPr>
    </xdr:sp>
    <xdr:clientData/>
  </xdr:twoCellAnchor>
  <xdr:twoCellAnchor editAs="oneCell">
    <xdr:from>
      <xdr:col>9</xdr:col>
      <xdr:colOff>342901</xdr:colOff>
      <xdr:row>33</xdr:row>
      <xdr:rowOff>114300</xdr:rowOff>
    </xdr:from>
    <xdr:to>
      <xdr:col>11</xdr:col>
      <xdr:colOff>285751</xdr:colOff>
      <xdr:row>37</xdr:row>
      <xdr:rowOff>82060</xdr:rowOff>
    </xdr:to>
    <xdr:sp macro="" textlink="">
      <xdr:nvSpPr>
        <xdr:cNvPr id="22" name="AutoShape 31"/>
        <xdr:cNvSpPr>
          <a:spLocks/>
        </xdr:cNvSpPr>
      </xdr:nvSpPr>
      <xdr:spPr bwMode="auto">
        <a:xfrm>
          <a:off x="4629151" y="5010150"/>
          <a:ext cx="895350" cy="539260"/>
        </a:xfrm>
        <a:prstGeom prst="borderCallout2">
          <a:avLst>
            <a:gd name="adj1" fmla="val 23453"/>
            <a:gd name="adj2" fmla="val -6818"/>
            <a:gd name="adj3" fmla="val 23647"/>
            <a:gd name="adj4" fmla="val -31991"/>
            <a:gd name="adj5" fmla="val -136979"/>
            <a:gd name="adj6" fmla="val -56851"/>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A-1</a:t>
          </a:r>
        </a:p>
        <a:p>
          <a:pPr algn="l" rtl="0">
            <a:defRPr sz="1000"/>
          </a:pPr>
          <a:r>
            <a:rPr lang="ja-JP" altLang="en-US" sz="900" b="0" i="0" u="none" strike="noStrike" baseline="0">
              <a:solidFill>
                <a:srgbClr val="000000"/>
              </a:solidFill>
              <a:latin typeface="ＭＳ Ｐゴシック"/>
              <a:ea typeface="ＭＳ Ｐゴシック"/>
            </a:rPr>
            <a:t>都市公園事業</a:t>
          </a:r>
        </a:p>
        <a:p>
          <a:pPr algn="l" rtl="0">
            <a:defRPr sz="1000"/>
          </a:pPr>
          <a:r>
            <a:rPr lang="ja-JP" altLang="en-US" sz="900" b="0" i="0" u="none" strike="noStrike" baseline="0">
              <a:solidFill>
                <a:srgbClr val="000000"/>
              </a:solidFill>
              <a:latin typeface="ＭＳ Ｐゴシック"/>
              <a:ea typeface="ＭＳ Ｐゴシック"/>
            </a:rPr>
            <a:t>・帆柱公園</a:t>
          </a:r>
        </a:p>
      </xdr:txBody>
    </xdr:sp>
    <xdr:clientData/>
  </xdr:twoCellAnchor>
  <xdr:twoCellAnchor>
    <xdr:from>
      <xdr:col>12</xdr:col>
      <xdr:colOff>10240</xdr:colOff>
      <xdr:row>22</xdr:row>
      <xdr:rowOff>8771</xdr:rowOff>
    </xdr:from>
    <xdr:to>
      <xdr:col>12</xdr:col>
      <xdr:colOff>291584</xdr:colOff>
      <xdr:row>24</xdr:row>
      <xdr:rowOff>5999</xdr:rowOff>
    </xdr:to>
    <xdr:sp macro="" textlink="">
      <xdr:nvSpPr>
        <xdr:cNvPr id="23" name="Oval 22"/>
        <xdr:cNvSpPr>
          <a:spLocks noChangeAspect="1" noChangeArrowheads="1"/>
        </xdr:cNvSpPr>
      </xdr:nvSpPr>
      <xdr:spPr bwMode="auto">
        <a:xfrm rot="-196870">
          <a:off x="5725240" y="3332996"/>
          <a:ext cx="281344" cy="282978"/>
        </a:xfrm>
        <a:prstGeom prst="ellipse">
          <a:avLst/>
        </a:prstGeom>
        <a:noFill/>
        <a:ln w="19050" algn="ctr">
          <a:solidFill>
            <a:srgbClr val="FF0000"/>
          </a:solidFill>
          <a:round/>
          <a:headEnd/>
          <a:tailEnd/>
        </a:ln>
      </xdr:spPr>
    </xdr:sp>
    <xdr:clientData/>
  </xdr:twoCellAnchor>
  <xdr:twoCellAnchor editAs="oneCell">
    <xdr:from>
      <xdr:col>13</xdr:col>
      <xdr:colOff>190500</xdr:colOff>
      <xdr:row>17</xdr:row>
      <xdr:rowOff>9525</xdr:rowOff>
    </xdr:from>
    <xdr:to>
      <xdr:col>15</xdr:col>
      <xdr:colOff>133350</xdr:colOff>
      <xdr:row>20</xdr:row>
      <xdr:rowOff>120160</xdr:rowOff>
    </xdr:to>
    <xdr:sp macro="" textlink="">
      <xdr:nvSpPr>
        <xdr:cNvPr id="24" name="AutoShape 31"/>
        <xdr:cNvSpPr>
          <a:spLocks/>
        </xdr:cNvSpPr>
      </xdr:nvSpPr>
      <xdr:spPr bwMode="auto">
        <a:xfrm>
          <a:off x="6381750" y="2619375"/>
          <a:ext cx="895350" cy="539260"/>
        </a:xfrm>
        <a:prstGeom prst="borderCallout2">
          <a:avLst>
            <a:gd name="adj1" fmla="val 23453"/>
            <a:gd name="adj2" fmla="val -6818"/>
            <a:gd name="adj3" fmla="val 23647"/>
            <a:gd name="adj4" fmla="val -31991"/>
            <a:gd name="adj5" fmla="val 129734"/>
            <a:gd name="adj6" fmla="val -55787"/>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A-3</a:t>
          </a:r>
        </a:p>
        <a:p>
          <a:pPr algn="l" rtl="0">
            <a:defRPr sz="1000"/>
          </a:pPr>
          <a:r>
            <a:rPr lang="ja-JP" altLang="en-US" sz="900" b="0" i="0" u="none" strike="noStrike" baseline="0">
              <a:solidFill>
                <a:srgbClr val="000000"/>
              </a:solidFill>
              <a:latin typeface="ＭＳ Ｐゴシック"/>
              <a:ea typeface="ＭＳ Ｐゴシック"/>
            </a:rPr>
            <a:t>Ｐ－ＰＦＩ事業</a:t>
          </a:r>
        </a:p>
        <a:p>
          <a:pPr algn="l" rtl="0">
            <a:defRPr sz="1000"/>
          </a:pPr>
          <a:r>
            <a:rPr lang="ja-JP" altLang="en-US" sz="900" b="0" i="0" u="none" strike="noStrike" baseline="0">
              <a:solidFill>
                <a:srgbClr val="000000"/>
              </a:solidFill>
              <a:latin typeface="ＭＳ Ｐゴシック"/>
              <a:ea typeface="ＭＳ Ｐゴシック"/>
            </a:rPr>
            <a:t>・勝山公園</a:t>
          </a:r>
        </a:p>
      </xdr:txBody>
    </xdr:sp>
    <xdr:clientData/>
  </xdr:twoCellAnchor>
  <xdr:twoCellAnchor>
    <xdr:from>
      <xdr:col>5</xdr:col>
      <xdr:colOff>21798</xdr:colOff>
      <xdr:row>14</xdr:row>
      <xdr:rowOff>110901</xdr:rowOff>
    </xdr:from>
    <xdr:to>
      <xdr:col>6</xdr:col>
      <xdr:colOff>265788</xdr:colOff>
      <xdr:row>19</xdr:row>
      <xdr:rowOff>120950</xdr:rowOff>
    </xdr:to>
    <xdr:sp macro="" textlink="">
      <xdr:nvSpPr>
        <xdr:cNvPr id="25" name="Oval 22"/>
        <xdr:cNvSpPr>
          <a:spLocks noChangeAspect="1" noChangeArrowheads="1"/>
        </xdr:cNvSpPr>
      </xdr:nvSpPr>
      <xdr:spPr bwMode="auto">
        <a:xfrm rot="-196870">
          <a:off x="2403048" y="2292126"/>
          <a:ext cx="720240" cy="724424"/>
        </a:xfrm>
        <a:prstGeom prst="ellipse">
          <a:avLst/>
        </a:prstGeom>
        <a:noFill/>
        <a:ln w="19050" algn="ctr">
          <a:solidFill>
            <a:srgbClr val="FF0000"/>
          </a:solidFill>
          <a:round/>
          <a:headEnd/>
          <a:tailEnd/>
        </a:ln>
      </xdr:spPr>
    </xdr:sp>
    <xdr:clientData/>
  </xdr:twoCellAnchor>
  <xdr:twoCellAnchor editAs="oneCell">
    <xdr:from>
      <xdr:col>6</xdr:col>
      <xdr:colOff>457200</xdr:colOff>
      <xdr:row>9</xdr:row>
      <xdr:rowOff>123825</xdr:rowOff>
    </xdr:from>
    <xdr:to>
      <xdr:col>8</xdr:col>
      <xdr:colOff>400050</xdr:colOff>
      <xdr:row>13</xdr:row>
      <xdr:rowOff>91585</xdr:rowOff>
    </xdr:to>
    <xdr:sp macro="" textlink="">
      <xdr:nvSpPr>
        <xdr:cNvPr id="26" name="AutoShape 31"/>
        <xdr:cNvSpPr>
          <a:spLocks/>
        </xdr:cNvSpPr>
      </xdr:nvSpPr>
      <xdr:spPr bwMode="auto">
        <a:xfrm>
          <a:off x="3314700" y="1590675"/>
          <a:ext cx="895350" cy="539260"/>
        </a:xfrm>
        <a:prstGeom prst="borderCallout2">
          <a:avLst>
            <a:gd name="adj1" fmla="val 23453"/>
            <a:gd name="adj2" fmla="val -6818"/>
            <a:gd name="adj3" fmla="val 23647"/>
            <a:gd name="adj4" fmla="val -31991"/>
            <a:gd name="adj5" fmla="val 129734"/>
            <a:gd name="adj6" fmla="val -55787"/>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A-2</a:t>
          </a:r>
        </a:p>
        <a:p>
          <a:pPr algn="l" rtl="0">
            <a:defRPr sz="1000"/>
          </a:pPr>
          <a:r>
            <a:rPr lang="ja-JP" altLang="en-US" sz="900" b="0" i="0" u="none" strike="noStrike" baseline="0">
              <a:solidFill>
                <a:srgbClr val="000000"/>
              </a:solidFill>
              <a:latin typeface="ＭＳ Ｐゴシック"/>
              <a:ea typeface="ＭＳ Ｐゴシック"/>
            </a:rPr>
            <a:t>都市公園事業</a:t>
          </a:r>
        </a:p>
        <a:p>
          <a:pPr algn="l" rtl="0">
            <a:defRPr sz="1000"/>
          </a:pPr>
          <a:r>
            <a:rPr lang="ja-JP" altLang="en-US" sz="900" b="0" i="0" u="none" strike="noStrike" baseline="0">
              <a:solidFill>
                <a:srgbClr val="000000"/>
              </a:solidFill>
              <a:latin typeface="ＭＳ Ｐゴシック"/>
              <a:ea typeface="ＭＳ Ｐゴシック"/>
            </a:rPr>
            <a:t>・響灘緑地</a:t>
          </a:r>
        </a:p>
      </xdr:txBody>
    </xdr:sp>
    <xdr:clientData/>
  </xdr:twoCellAnchor>
  <xdr:twoCellAnchor>
    <xdr:from>
      <xdr:col>4</xdr:col>
      <xdr:colOff>451339</xdr:colOff>
      <xdr:row>22</xdr:row>
      <xdr:rowOff>16853</xdr:rowOff>
    </xdr:from>
    <xdr:to>
      <xdr:col>5</xdr:col>
      <xdr:colOff>241789</xdr:colOff>
      <xdr:row>23</xdr:row>
      <xdr:rowOff>79864</xdr:rowOff>
    </xdr:to>
    <xdr:sp macro="" textlink="">
      <xdr:nvSpPr>
        <xdr:cNvPr id="27" name="Freeform 33"/>
        <xdr:cNvSpPr>
          <a:spLocks/>
        </xdr:cNvSpPr>
      </xdr:nvSpPr>
      <xdr:spPr bwMode="auto">
        <a:xfrm>
          <a:off x="2356339" y="3401891"/>
          <a:ext cx="266700" cy="209550"/>
        </a:xfrm>
        <a:custGeom>
          <a:avLst/>
          <a:gdLst>
            <a:gd name="T0" fmla="*/ 2147483647 w 28"/>
            <a:gd name="T1" fmla="*/ 2147483647 h 22"/>
            <a:gd name="T2" fmla="*/ 2147483647 w 28"/>
            <a:gd name="T3" fmla="*/ 2147483647 h 22"/>
            <a:gd name="T4" fmla="*/ 2147483647 w 28"/>
            <a:gd name="T5" fmla="*/ 2147483647 h 22"/>
            <a:gd name="T6" fmla="*/ 2147483647 w 28"/>
            <a:gd name="T7" fmla="*/ 2147483647 h 22"/>
            <a:gd name="T8" fmla="*/ 2147483647 w 28"/>
            <a:gd name="T9" fmla="*/ 2147483647 h 22"/>
            <a:gd name="T10" fmla="*/ 2147483647 w 28"/>
            <a:gd name="T11" fmla="*/ 2147483647 h 22"/>
            <a:gd name="T12" fmla="*/ 2147483647 w 28"/>
            <a:gd name="T13" fmla="*/ 2147483647 h 22"/>
            <a:gd name="T14" fmla="*/ 2147483647 w 28"/>
            <a:gd name="T15" fmla="*/ 0 h 22"/>
            <a:gd name="T16" fmla="*/ 2147483647 w 28"/>
            <a:gd name="T17" fmla="*/ 2147483647 h 22"/>
            <a:gd name="T18" fmla="*/ 2147483647 w 28"/>
            <a:gd name="T19" fmla="*/ 2147483647 h 22"/>
            <a:gd name="T20" fmla="*/ 2147483647 w 28"/>
            <a:gd name="T21" fmla="*/ 2147483647 h 22"/>
            <a:gd name="T22" fmla="*/ 2147483647 w 28"/>
            <a:gd name="T23" fmla="*/ 2147483647 h 22"/>
            <a:gd name="T24" fmla="*/ 2147483647 w 28"/>
            <a:gd name="T25" fmla="*/ 2147483647 h 22"/>
            <a:gd name="T26" fmla="*/ 0 w 28"/>
            <a:gd name="T27" fmla="*/ 2147483647 h 22"/>
            <a:gd name="T28" fmla="*/ 0 w 28"/>
            <a:gd name="T29" fmla="*/ 2147483647 h 22"/>
            <a:gd name="T30" fmla="*/ 2147483647 w 28"/>
            <a:gd name="T31" fmla="*/ 2147483647 h 22"/>
            <a:gd name="T32" fmla="*/ 2147483647 w 28"/>
            <a:gd name="T33" fmla="*/ 2147483647 h 22"/>
            <a:gd name="T34" fmla="*/ 2147483647 w 28"/>
            <a:gd name="T35" fmla="*/ 2147483647 h 22"/>
            <a:gd name="T36" fmla="*/ 2147483647 w 28"/>
            <a:gd name="T37" fmla="*/ 2147483647 h 22"/>
            <a:gd name="T38" fmla="*/ 2147483647 w 28"/>
            <a:gd name="T39" fmla="*/ 2147483647 h 22"/>
            <a:gd name="T40" fmla="*/ 2147483647 w 28"/>
            <a:gd name="T41" fmla="*/ 2147483647 h 22"/>
            <a:gd name="T42" fmla="*/ 2147483647 w 28"/>
            <a:gd name="T43" fmla="*/ 2147483647 h 22"/>
            <a:gd name="T44" fmla="*/ 2147483647 w 28"/>
            <a:gd name="T45" fmla="*/ 2147483647 h 22"/>
            <a:gd name="T46" fmla="*/ 2147483647 w 28"/>
            <a:gd name="T47" fmla="*/ 2147483647 h 22"/>
            <a:gd name="T48" fmla="*/ 2147483647 w 28"/>
            <a:gd name="T49" fmla="*/ 2147483647 h 22"/>
            <a:gd name="T50" fmla="*/ 2147483647 w 28"/>
            <a:gd name="T51" fmla="*/ 2147483647 h 22"/>
            <a:gd name="T52" fmla="*/ 2147483647 w 28"/>
            <a:gd name="T53" fmla="*/ 2147483647 h 22"/>
            <a:gd name="T54" fmla="*/ 2147483647 w 28"/>
            <a:gd name="T55" fmla="*/ 2147483647 h 22"/>
            <a:gd name="T56" fmla="*/ 2147483647 w 28"/>
            <a:gd name="T57" fmla="*/ 2147483647 h 22"/>
            <a:gd name="T58" fmla="*/ 2147483647 w 28"/>
            <a:gd name="T59" fmla="*/ 2147483647 h 22"/>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w 28"/>
            <a:gd name="T91" fmla="*/ 0 h 22"/>
            <a:gd name="T92" fmla="*/ 28 w 28"/>
            <a:gd name="T93" fmla="*/ 22 h 22"/>
          </a:gdLst>
          <a:ahLst/>
          <a:cxnLst>
            <a:cxn ang="T60">
              <a:pos x="T0" y="T1"/>
            </a:cxn>
            <a:cxn ang="T61">
              <a:pos x="T2" y="T3"/>
            </a:cxn>
            <a:cxn ang="T62">
              <a:pos x="T4" y="T5"/>
            </a:cxn>
            <a:cxn ang="T63">
              <a:pos x="T6" y="T7"/>
            </a:cxn>
            <a:cxn ang="T64">
              <a:pos x="T8" y="T9"/>
            </a:cxn>
            <a:cxn ang="T65">
              <a:pos x="T10" y="T11"/>
            </a:cxn>
            <a:cxn ang="T66">
              <a:pos x="T12" y="T13"/>
            </a:cxn>
            <a:cxn ang="T67">
              <a:pos x="T14" y="T15"/>
            </a:cxn>
            <a:cxn ang="T68">
              <a:pos x="T16" y="T17"/>
            </a:cxn>
            <a:cxn ang="T69">
              <a:pos x="T18" y="T19"/>
            </a:cxn>
            <a:cxn ang="T70">
              <a:pos x="T20" y="T21"/>
            </a:cxn>
            <a:cxn ang="T71">
              <a:pos x="T22" y="T23"/>
            </a:cxn>
            <a:cxn ang="T72">
              <a:pos x="T24" y="T25"/>
            </a:cxn>
            <a:cxn ang="T73">
              <a:pos x="T26" y="T27"/>
            </a:cxn>
            <a:cxn ang="T74">
              <a:pos x="T28" y="T29"/>
            </a:cxn>
            <a:cxn ang="T75">
              <a:pos x="T30" y="T31"/>
            </a:cxn>
            <a:cxn ang="T76">
              <a:pos x="T32" y="T33"/>
            </a:cxn>
            <a:cxn ang="T77">
              <a:pos x="T34" y="T35"/>
            </a:cxn>
            <a:cxn ang="T78">
              <a:pos x="T36" y="T37"/>
            </a:cxn>
            <a:cxn ang="T79">
              <a:pos x="T38" y="T39"/>
            </a:cxn>
            <a:cxn ang="T80">
              <a:pos x="T40" y="T41"/>
            </a:cxn>
            <a:cxn ang="T81">
              <a:pos x="T42" y="T43"/>
            </a:cxn>
            <a:cxn ang="T82">
              <a:pos x="T44" y="T45"/>
            </a:cxn>
            <a:cxn ang="T83">
              <a:pos x="T46" y="T47"/>
            </a:cxn>
            <a:cxn ang="T84">
              <a:pos x="T48" y="T49"/>
            </a:cxn>
            <a:cxn ang="T85">
              <a:pos x="T50" y="T51"/>
            </a:cxn>
            <a:cxn ang="T86">
              <a:pos x="T52" y="T53"/>
            </a:cxn>
            <a:cxn ang="T87">
              <a:pos x="T54" y="T55"/>
            </a:cxn>
            <a:cxn ang="T88">
              <a:pos x="T56" y="T57"/>
            </a:cxn>
            <a:cxn ang="T89">
              <a:pos x="T58" y="T59"/>
            </a:cxn>
          </a:cxnLst>
          <a:rect l="T90" t="T91" r="T92" b="T93"/>
          <a:pathLst>
            <a:path w="28" h="22">
              <a:moveTo>
                <a:pt x="28" y="8"/>
              </a:moveTo>
              <a:lnTo>
                <a:pt x="24" y="5"/>
              </a:lnTo>
              <a:lnTo>
                <a:pt x="20" y="8"/>
              </a:lnTo>
              <a:lnTo>
                <a:pt x="18" y="8"/>
              </a:lnTo>
              <a:lnTo>
                <a:pt x="16" y="6"/>
              </a:lnTo>
              <a:lnTo>
                <a:pt x="15" y="3"/>
              </a:lnTo>
              <a:lnTo>
                <a:pt x="14" y="1"/>
              </a:lnTo>
              <a:lnTo>
                <a:pt x="9" y="0"/>
              </a:lnTo>
              <a:lnTo>
                <a:pt x="10" y="3"/>
              </a:lnTo>
              <a:lnTo>
                <a:pt x="10" y="6"/>
              </a:lnTo>
              <a:lnTo>
                <a:pt x="8" y="8"/>
              </a:lnTo>
              <a:lnTo>
                <a:pt x="7" y="10"/>
              </a:lnTo>
              <a:lnTo>
                <a:pt x="4" y="11"/>
              </a:lnTo>
              <a:lnTo>
                <a:pt x="0" y="12"/>
              </a:lnTo>
              <a:lnTo>
                <a:pt x="0" y="14"/>
              </a:lnTo>
              <a:lnTo>
                <a:pt x="3" y="15"/>
              </a:lnTo>
              <a:lnTo>
                <a:pt x="6" y="19"/>
              </a:lnTo>
              <a:lnTo>
                <a:pt x="6" y="21"/>
              </a:lnTo>
              <a:lnTo>
                <a:pt x="10" y="20"/>
              </a:lnTo>
              <a:lnTo>
                <a:pt x="12" y="20"/>
              </a:lnTo>
              <a:lnTo>
                <a:pt x="15" y="22"/>
              </a:lnTo>
              <a:lnTo>
                <a:pt x="17" y="21"/>
              </a:lnTo>
              <a:lnTo>
                <a:pt x="18" y="19"/>
              </a:lnTo>
              <a:lnTo>
                <a:pt x="20" y="19"/>
              </a:lnTo>
              <a:lnTo>
                <a:pt x="23" y="18"/>
              </a:lnTo>
              <a:lnTo>
                <a:pt x="24" y="16"/>
              </a:lnTo>
              <a:lnTo>
                <a:pt x="20" y="13"/>
              </a:lnTo>
              <a:lnTo>
                <a:pt x="22" y="14"/>
              </a:lnTo>
              <a:lnTo>
                <a:pt x="23" y="11"/>
              </a:lnTo>
              <a:lnTo>
                <a:pt x="24" y="9"/>
              </a:lnTo>
            </a:path>
          </a:pathLst>
        </a:custGeom>
        <a:solidFill>
          <a:srgbClr val="FF0000"/>
        </a:solidFill>
        <a:ln w="3175" cap="flat" cmpd="sng">
          <a:solidFill>
            <a:srgbClr val="FF0000"/>
          </a:solidFill>
          <a:prstDash val="solid"/>
          <a:round/>
          <a:headEnd type="none" w="med" len="med"/>
          <a:tailEnd type="none" w="med" len="med"/>
        </a:ln>
      </xdr:spPr>
    </xdr:sp>
    <xdr:clientData/>
  </xdr:twoCellAnchor>
  <xdr:twoCellAnchor>
    <xdr:from>
      <xdr:col>4</xdr:col>
      <xdr:colOff>384664</xdr:colOff>
      <xdr:row>21</xdr:row>
      <xdr:rowOff>58616</xdr:rowOff>
    </xdr:from>
    <xdr:to>
      <xdr:col>5</xdr:col>
      <xdr:colOff>279889</xdr:colOff>
      <xdr:row>24</xdr:row>
      <xdr:rowOff>47626</xdr:rowOff>
    </xdr:to>
    <xdr:sp macro="" textlink="">
      <xdr:nvSpPr>
        <xdr:cNvPr id="28" name="Oval 22"/>
        <xdr:cNvSpPr>
          <a:spLocks noChangeArrowheads="1"/>
        </xdr:cNvSpPr>
      </xdr:nvSpPr>
      <xdr:spPr bwMode="auto">
        <a:xfrm rot="-196870">
          <a:off x="2289664" y="3297116"/>
          <a:ext cx="371475" cy="428625"/>
        </a:xfrm>
        <a:prstGeom prst="ellipse">
          <a:avLst/>
        </a:prstGeom>
        <a:noFill/>
        <a:ln w="19050" algn="ctr">
          <a:solidFill>
            <a:srgbClr val="FF0000"/>
          </a:solidFill>
          <a:round/>
          <a:headEnd/>
          <a:tailEnd/>
        </a:ln>
      </xdr:spPr>
    </xdr:sp>
    <xdr:clientData/>
  </xdr:twoCellAnchor>
  <xdr:twoCellAnchor editAs="oneCell">
    <xdr:from>
      <xdr:col>0</xdr:col>
      <xdr:colOff>97448</xdr:colOff>
      <xdr:row>20</xdr:row>
      <xdr:rowOff>80475</xdr:rowOff>
    </xdr:from>
    <xdr:to>
      <xdr:col>3</xdr:col>
      <xdr:colOff>126023</xdr:colOff>
      <xdr:row>24</xdr:row>
      <xdr:rowOff>33583</xdr:rowOff>
    </xdr:to>
    <xdr:sp macro="" textlink="">
      <xdr:nvSpPr>
        <xdr:cNvPr id="29" name="AutoShape 31"/>
        <xdr:cNvSpPr>
          <a:spLocks/>
        </xdr:cNvSpPr>
      </xdr:nvSpPr>
      <xdr:spPr bwMode="auto">
        <a:xfrm>
          <a:off x="97448" y="3128475"/>
          <a:ext cx="1457325" cy="524608"/>
        </a:xfrm>
        <a:prstGeom prst="borderCallout2">
          <a:avLst>
            <a:gd name="adj1" fmla="val 21051"/>
            <a:gd name="adj2" fmla="val 105227"/>
            <a:gd name="adj3" fmla="val 21051"/>
            <a:gd name="adj4" fmla="val 133333"/>
            <a:gd name="adj5" fmla="val 45365"/>
            <a:gd name="adj6" fmla="val 151124"/>
          </a:avLst>
        </a:prstGeom>
        <a:solidFill>
          <a:srgbClr val="FFFFFF"/>
        </a:solidFill>
        <a:ln w="12700" algn="ctr">
          <a:solidFill>
            <a:srgbClr val="FF0000"/>
          </a:solidFill>
          <a:miter lim="800000"/>
          <a:headEnd/>
          <a:tailEnd type="stealth" w="med" len="med"/>
        </a:ln>
      </xdr:spPr>
      <xdr:txBody>
        <a:bodyPr vertOverflow="clip" wrap="square" lIns="18288" tIns="18288" rIns="0" bIns="0" anchor="ctr" upright="1"/>
        <a:lstStyle/>
        <a:p>
          <a:pPr algn="l" rtl="0">
            <a:defRPr sz="1000"/>
          </a:pPr>
          <a:r>
            <a:rPr lang="en-US" altLang="ja-JP" sz="900" b="0" i="0" u="none" strike="noStrike" baseline="0">
              <a:solidFill>
                <a:srgbClr val="000000"/>
              </a:solidFill>
              <a:latin typeface="ＭＳ Ｐゴシック"/>
              <a:ea typeface="ＭＳ Ｐゴシック"/>
            </a:rPr>
            <a:t>A-6</a:t>
          </a:r>
        </a:p>
        <a:p>
          <a:pPr algn="l" rtl="0">
            <a:defRPr sz="1000"/>
          </a:pPr>
          <a:r>
            <a:rPr lang="ja-JP" altLang="en-US" sz="900" b="0" i="0" u="none" strike="noStrike" baseline="0">
              <a:solidFill>
                <a:srgbClr val="000000"/>
              </a:solidFill>
              <a:latin typeface="ＭＳ Ｐゴシック"/>
              <a:ea typeface="ＭＳ Ｐゴシック"/>
            </a:rPr>
            <a:t>緑地保全事業</a:t>
          </a:r>
        </a:p>
        <a:p>
          <a:pPr algn="l" rtl="0">
            <a:defRPr sz="1000"/>
          </a:pPr>
          <a:r>
            <a:rPr lang="ja-JP" altLang="en-US" sz="900" b="0" i="0" u="none" strike="noStrike" baseline="0">
              <a:solidFill>
                <a:srgbClr val="000000"/>
              </a:solidFill>
              <a:latin typeface="ＭＳ Ｐゴシック"/>
              <a:ea typeface="ＭＳ Ｐゴシック"/>
            </a:rPr>
            <a:t>・本城特別緑地保全地区</a:t>
          </a:r>
        </a:p>
      </xdr:txBody>
    </xdr:sp>
    <xdr:clientData/>
  </xdr:twoCellAnchor>
  <xdr:twoCellAnchor editAs="oneCell">
    <xdr:from>
      <xdr:col>0</xdr:col>
      <xdr:colOff>100502</xdr:colOff>
      <xdr:row>24</xdr:row>
      <xdr:rowOff>108561</xdr:rowOff>
    </xdr:from>
    <xdr:to>
      <xdr:col>3</xdr:col>
      <xdr:colOff>129077</xdr:colOff>
      <xdr:row>28</xdr:row>
      <xdr:rowOff>61668</xdr:rowOff>
    </xdr:to>
    <xdr:sp macro="" textlink="">
      <xdr:nvSpPr>
        <xdr:cNvPr id="30" name="AutoShape 31"/>
        <xdr:cNvSpPr>
          <a:spLocks/>
        </xdr:cNvSpPr>
      </xdr:nvSpPr>
      <xdr:spPr bwMode="auto">
        <a:xfrm>
          <a:off x="100502" y="3728061"/>
          <a:ext cx="1457325" cy="524607"/>
        </a:xfrm>
        <a:prstGeom prst="borderCallout2">
          <a:avLst>
            <a:gd name="adj1" fmla="val 21051"/>
            <a:gd name="adj2" fmla="val 105227"/>
            <a:gd name="adj3" fmla="val 21051"/>
            <a:gd name="adj4" fmla="val 133333"/>
            <a:gd name="adj5" fmla="val -17722"/>
            <a:gd name="adj6" fmla="val 156026"/>
          </a:avLst>
        </a:prstGeom>
        <a:solidFill>
          <a:srgbClr val="FFFFFF"/>
        </a:solidFill>
        <a:ln w="12700" algn="ctr">
          <a:solidFill>
            <a:srgbClr val="0070C0"/>
          </a:solidFill>
          <a:miter lim="800000"/>
          <a:headEnd/>
          <a:tailEnd type="stealth" w="med" len="med"/>
        </a:ln>
      </xdr:spPr>
      <xdr:txBody>
        <a:bodyPr vertOverflow="clip" wrap="square" lIns="18288" tIns="18288" rIns="0" bIns="0" anchor="ctr" upright="1"/>
        <a:lstStyle/>
        <a:p>
          <a:pPr algn="l" rtl="0">
            <a:defRPr sz="1000"/>
          </a:pPr>
          <a:r>
            <a:rPr lang="ja-JP" altLang="en-US" sz="900" b="0" i="0" u="none" strike="noStrike" baseline="0">
              <a:solidFill>
                <a:srgbClr val="000000"/>
              </a:solidFill>
              <a:latin typeface="ＭＳ Ｐゴシック"/>
              <a:ea typeface="ＭＳ Ｐゴシック"/>
            </a:rPr>
            <a:t>Ｄ</a:t>
          </a:r>
          <a:r>
            <a:rPr lang="en-US" altLang="ja-JP" sz="900" b="0" i="0" u="none" strike="noStrike" baseline="0">
              <a:solidFill>
                <a:srgbClr val="000000"/>
              </a:solidFill>
              <a:latin typeface="ＭＳ Ｐゴシック"/>
              <a:ea typeface="ＭＳ Ｐゴシック"/>
            </a:rPr>
            <a:t>-1</a:t>
          </a:r>
        </a:p>
        <a:p>
          <a:pPr algn="l" rtl="0">
            <a:defRPr sz="1000"/>
          </a:pPr>
          <a:r>
            <a:rPr lang="ja-JP" altLang="en-US" sz="900" b="0" i="0" u="none" strike="noStrike" baseline="0">
              <a:solidFill>
                <a:srgbClr val="000000"/>
              </a:solidFill>
              <a:latin typeface="ＭＳ Ｐゴシック"/>
              <a:ea typeface="ＭＳ Ｐゴシック"/>
            </a:rPr>
            <a:t>地籍調査</a:t>
          </a:r>
        </a:p>
        <a:p>
          <a:pPr algn="l" rtl="0">
            <a:defRPr sz="1000"/>
          </a:pPr>
          <a:r>
            <a:rPr lang="ja-JP" altLang="en-US" sz="900" b="0" i="0" u="none" strike="noStrike" baseline="0">
              <a:solidFill>
                <a:srgbClr val="000000"/>
              </a:solidFill>
              <a:latin typeface="ＭＳ Ｐゴシック"/>
              <a:ea typeface="ＭＳ Ｐゴシック"/>
            </a:rPr>
            <a:t>・本城特別緑地保全地区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9:N34"/>
  <sheetViews>
    <sheetView tabSelected="1" topLeftCell="A13" workbookViewId="0">
      <selection activeCell="B23" sqref="B23:P25"/>
    </sheetView>
  </sheetViews>
  <sheetFormatPr defaultRowHeight="13.5" x14ac:dyDescent="0.15"/>
  <sheetData>
    <row r="9" spans="1:14" ht="13.5" customHeight="1" x14ac:dyDescent="0.15">
      <c r="A9" s="176" t="s">
        <v>0</v>
      </c>
      <c r="B9" s="176"/>
      <c r="C9" s="176"/>
      <c r="D9" s="176"/>
      <c r="E9" s="176"/>
      <c r="F9" s="176"/>
      <c r="G9" s="176"/>
      <c r="H9" s="176"/>
      <c r="I9" s="176"/>
      <c r="J9" s="176"/>
      <c r="K9" s="176"/>
      <c r="L9" s="176"/>
      <c r="M9" s="176"/>
      <c r="N9" s="176"/>
    </row>
    <row r="10" spans="1:14" ht="13.5" customHeight="1" x14ac:dyDescent="0.15">
      <c r="A10" s="176"/>
      <c r="B10" s="176"/>
      <c r="C10" s="176"/>
      <c r="D10" s="176"/>
      <c r="E10" s="176"/>
      <c r="F10" s="176"/>
      <c r="G10" s="176"/>
      <c r="H10" s="176"/>
      <c r="I10" s="176"/>
      <c r="J10" s="176"/>
      <c r="K10" s="176"/>
      <c r="L10" s="176"/>
      <c r="M10" s="176"/>
      <c r="N10" s="176"/>
    </row>
    <row r="11" spans="1:14" ht="13.5" customHeight="1" x14ac:dyDescent="0.15">
      <c r="A11" s="176"/>
      <c r="B11" s="176"/>
      <c r="C11" s="176"/>
      <c r="D11" s="176"/>
      <c r="E11" s="176"/>
      <c r="F11" s="176"/>
      <c r="G11" s="176"/>
      <c r="H11" s="176"/>
      <c r="I11" s="176"/>
      <c r="J11" s="176"/>
      <c r="K11" s="176"/>
      <c r="L11" s="176"/>
      <c r="M11" s="176"/>
      <c r="N11" s="176"/>
    </row>
    <row r="12" spans="1:14" ht="13.5" customHeight="1" x14ac:dyDescent="0.15">
      <c r="A12" s="176"/>
      <c r="B12" s="176"/>
      <c r="C12" s="176"/>
      <c r="D12" s="176"/>
      <c r="E12" s="176"/>
      <c r="F12" s="176"/>
      <c r="G12" s="176"/>
      <c r="H12" s="176"/>
      <c r="I12" s="176"/>
      <c r="J12" s="176"/>
      <c r="K12" s="176"/>
      <c r="L12" s="176"/>
      <c r="M12" s="176"/>
      <c r="N12" s="176"/>
    </row>
    <row r="13" spans="1:14" ht="13.5" customHeight="1" x14ac:dyDescent="0.15">
      <c r="A13" s="177" t="s">
        <v>127</v>
      </c>
      <c r="B13" s="177"/>
      <c r="C13" s="177"/>
      <c r="D13" s="177"/>
      <c r="E13" s="177"/>
      <c r="F13" s="177"/>
      <c r="G13" s="177"/>
      <c r="H13" s="177"/>
      <c r="I13" s="177"/>
      <c r="J13" s="177"/>
      <c r="K13" s="177"/>
      <c r="L13" s="177"/>
      <c r="M13" s="177"/>
      <c r="N13" s="177"/>
    </row>
    <row r="14" spans="1:14" ht="13.5" customHeight="1" x14ac:dyDescent="0.15">
      <c r="A14" s="177"/>
      <c r="B14" s="177"/>
      <c r="C14" s="177"/>
      <c r="D14" s="177"/>
      <c r="E14" s="177"/>
      <c r="F14" s="177"/>
      <c r="G14" s="177"/>
      <c r="H14" s="177"/>
      <c r="I14" s="177"/>
      <c r="J14" s="177"/>
      <c r="K14" s="177"/>
      <c r="L14" s="177"/>
      <c r="M14" s="177"/>
      <c r="N14" s="177"/>
    </row>
    <row r="15" spans="1:14" ht="13.5" customHeight="1" x14ac:dyDescent="0.15">
      <c r="A15" s="177"/>
      <c r="B15" s="177"/>
      <c r="C15" s="177"/>
      <c r="D15" s="177"/>
      <c r="E15" s="177"/>
      <c r="F15" s="177"/>
      <c r="G15" s="177"/>
      <c r="H15" s="177"/>
      <c r="I15" s="177"/>
      <c r="J15" s="177"/>
      <c r="K15" s="177"/>
      <c r="L15" s="177"/>
      <c r="M15" s="177"/>
      <c r="N15" s="177"/>
    </row>
    <row r="16" spans="1:14" ht="13.5" customHeight="1" x14ac:dyDescent="0.15"/>
    <row r="17" spans="1:14" ht="13.5" customHeight="1" x14ac:dyDescent="0.15"/>
    <row r="18" spans="1:14" ht="13.5" customHeight="1" x14ac:dyDescent="0.15"/>
    <row r="19" spans="1:14" ht="13.5" customHeight="1" x14ac:dyDescent="0.15"/>
    <row r="28" spans="1:14" x14ac:dyDescent="0.15">
      <c r="A28" s="178" t="s">
        <v>1</v>
      </c>
      <c r="B28" s="178"/>
      <c r="C28" s="178"/>
      <c r="D28" s="178"/>
      <c r="E28" s="178"/>
      <c r="F28" s="178"/>
      <c r="G28" s="178"/>
      <c r="H28" s="178"/>
      <c r="I28" s="178"/>
      <c r="J28" s="178"/>
      <c r="K28" s="178"/>
      <c r="L28" s="178"/>
      <c r="M28" s="178"/>
      <c r="N28" s="178"/>
    </row>
    <row r="29" spans="1:14" x14ac:dyDescent="0.15">
      <c r="A29" s="178"/>
      <c r="B29" s="178"/>
      <c r="C29" s="178"/>
      <c r="D29" s="178"/>
      <c r="E29" s="178"/>
      <c r="F29" s="178"/>
      <c r="G29" s="178"/>
      <c r="H29" s="178"/>
      <c r="I29" s="178"/>
      <c r="J29" s="178"/>
      <c r="K29" s="178"/>
      <c r="L29" s="178"/>
      <c r="M29" s="178"/>
      <c r="N29" s="178"/>
    </row>
    <row r="30" spans="1:14" x14ac:dyDescent="0.15">
      <c r="A30" s="178"/>
      <c r="B30" s="178"/>
      <c r="C30" s="178"/>
      <c r="D30" s="178"/>
      <c r="E30" s="178"/>
      <c r="F30" s="178"/>
      <c r="G30" s="178"/>
      <c r="H30" s="178"/>
      <c r="I30" s="178"/>
      <c r="J30" s="178"/>
      <c r="K30" s="178"/>
      <c r="L30" s="178"/>
      <c r="M30" s="178"/>
      <c r="N30" s="178"/>
    </row>
    <row r="31" spans="1:14" x14ac:dyDescent="0.15">
      <c r="A31" s="178"/>
      <c r="B31" s="178"/>
      <c r="C31" s="178"/>
      <c r="D31" s="178"/>
      <c r="E31" s="178"/>
      <c r="F31" s="178"/>
      <c r="G31" s="178"/>
      <c r="H31" s="178"/>
      <c r="I31" s="178"/>
      <c r="J31" s="178"/>
      <c r="K31" s="178"/>
      <c r="L31" s="178"/>
      <c r="M31" s="178"/>
      <c r="N31" s="178"/>
    </row>
    <row r="32" spans="1:14" x14ac:dyDescent="0.15">
      <c r="A32" s="179">
        <v>43161</v>
      </c>
      <c r="B32" s="180"/>
      <c r="C32" s="180"/>
      <c r="D32" s="180"/>
      <c r="E32" s="180"/>
      <c r="F32" s="180"/>
      <c r="G32" s="180"/>
      <c r="H32" s="180"/>
      <c r="I32" s="180"/>
      <c r="J32" s="180"/>
      <c r="K32" s="180"/>
      <c r="L32" s="180"/>
      <c r="M32" s="180"/>
      <c r="N32" s="180"/>
    </row>
    <row r="33" spans="1:14" x14ac:dyDescent="0.15">
      <c r="A33" s="180"/>
      <c r="B33" s="180"/>
      <c r="C33" s="180"/>
      <c r="D33" s="180"/>
      <c r="E33" s="180"/>
      <c r="F33" s="180"/>
      <c r="G33" s="180"/>
      <c r="H33" s="180"/>
      <c r="I33" s="180"/>
      <c r="J33" s="180"/>
      <c r="K33" s="180"/>
      <c r="L33" s="180"/>
      <c r="M33" s="180"/>
      <c r="N33" s="180"/>
    </row>
    <row r="34" spans="1:14" x14ac:dyDescent="0.15">
      <c r="A34" s="180"/>
      <c r="B34" s="180"/>
      <c r="C34" s="180"/>
      <c r="D34" s="180"/>
      <c r="E34" s="180"/>
      <c r="F34" s="180"/>
      <c r="G34" s="180"/>
      <c r="H34" s="180"/>
      <c r="I34" s="180"/>
      <c r="J34" s="180"/>
      <c r="K34" s="180"/>
      <c r="L34" s="180"/>
      <c r="M34" s="180"/>
      <c r="N34" s="180"/>
    </row>
  </sheetData>
  <mergeCells count="4">
    <mergeCell ref="A9:N12"/>
    <mergeCell ref="A13:N15"/>
    <mergeCell ref="A28:N31"/>
    <mergeCell ref="A32:N34"/>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6"/>
  <sheetViews>
    <sheetView view="pageBreakPreview" topLeftCell="A49" zoomScale="80" zoomScaleNormal="100" zoomScaleSheetLayoutView="80" workbookViewId="0">
      <selection activeCell="B71" sqref="B71"/>
    </sheetView>
  </sheetViews>
  <sheetFormatPr defaultColWidth="6.25" defaultRowHeight="13.5" x14ac:dyDescent="0.15"/>
  <cols>
    <col min="1" max="1" width="6.25" customWidth="1"/>
    <col min="2" max="2" width="7.25" customWidth="1"/>
    <col min="3" max="3" width="6.5" customWidth="1"/>
    <col min="4" max="5" width="8.75" customWidth="1"/>
    <col min="6" max="9" width="6.5" customWidth="1"/>
    <col min="10" max="10" width="6" customWidth="1"/>
    <col min="11" max="12" width="6.5" customWidth="1"/>
    <col min="13" max="13" width="5.375" customWidth="1"/>
    <col min="14" max="15" width="6.5" customWidth="1"/>
    <col min="16" max="16" width="13.875" customWidth="1"/>
    <col min="17" max="17" width="6.5" customWidth="1"/>
    <col min="18" max="18" width="5.25" customWidth="1"/>
    <col min="19" max="23" width="6.125" customWidth="1"/>
    <col min="24" max="26" width="7.75" customWidth="1"/>
    <col min="27" max="27" width="11.5" customWidth="1"/>
    <col min="28" max="28" width="8" customWidth="1"/>
  </cols>
  <sheetData>
    <row r="1" spans="1:27" s="1" customFormat="1" ht="24.75" customHeight="1" x14ac:dyDescent="0.15">
      <c r="B1" s="254"/>
      <c r="C1" s="254"/>
      <c r="D1" s="254"/>
      <c r="E1" s="254"/>
      <c r="F1" s="254"/>
      <c r="G1" s="254"/>
      <c r="Z1" s="255" t="s">
        <v>2</v>
      </c>
      <c r="AA1" s="256"/>
    </row>
    <row r="2" spans="1:27" s="4" customFormat="1" ht="21.75" thickBot="1" x14ac:dyDescent="0.2">
      <c r="A2" s="257" t="s">
        <v>3</v>
      </c>
      <c r="B2" s="257"/>
      <c r="C2" s="257"/>
      <c r="D2" s="257"/>
      <c r="E2" s="257"/>
      <c r="F2" s="257"/>
      <c r="G2" s="257"/>
      <c r="H2" s="257"/>
      <c r="I2" s="257"/>
      <c r="J2" s="257"/>
      <c r="K2" s="257"/>
      <c r="L2" s="257"/>
      <c r="M2" s="257"/>
      <c r="N2" s="257"/>
      <c r="O2" s="257"/>
      <c r="P2" s="257"/>
      <c r="Q2" s="257"/>
      <c r="R2" s="257"/>
      <c r="S2" s="257"/>
      <c r="T2" s="257"/>
      <c r="U2" s="2"/>
      <c r="V2" s="2"/>
      <c r="W2" s="2"/>
      <c r="X2" s="3"/>
      <c r="Y2" s="3"/>
      <c r="Z2" s="258">
        <v>43161</v>
      </c>
      <c r="AA2" s="258"/>
    </row>
    <row r="3" spans="1:27" s="1" customFormat="1" ht="13.5" customHeight="1" thickBot="1" x14ac:dyDescent="0.2">
      <c r="A3" s="259" t="s">
        <v>4</v>
      </c>
      <c r="B3" s="260"/>
      <c r="C3" s="5"/>
      <c r="D3" s="6" t="s">
        <v>5</v>
      </c>
      <c r="E3" s="7"/>
      <c r="F3" s="7"/>
      <c r="G3" s="7"/>
      <c r="H3" s="7"/>
      <c r="I3" s="7"/>
      <c r="J3" s="7"/>
      <c r="K3" s="7"/>
      <c r="L3" s="7"/>
      <c r="M3" s="7"/>
      <c r="N3" s="7"/>
      <c r="O3" s="7"/>
      <c r="P3" s="7"/>
      <c r="Q3" s="7"/>
      <c r="R3" s="7"/>
      <c r="S3" s="7"/>
      <c r="T3" s="7"/>
      <c r="U3" s="7"/>
      <c r="V3" s="7"/>
      <c r="W3" s="7"/>
      <c r="X3" s="7"/>
      <c r="Y3" s="261" t="s">
        <v>6</v>
      </c>
      <c r="Z3" s="262"/>
      <c r="AA3" s="8"/>
    </row>
    <row r="4" spans="1:27" s="1" customFormat="1" ht="11.25" x14ac:dyDescent="0.15">
      <c r="A4" s="275" t="s">
        <v>7</v>
      </c>
      <c r="B4" s="276"/>
      <c r="C4" s="9"/>
      <c r="D4" s="10" t="s">
        <v>8</v>
      </c>
      <c r="E4" s="9"/>
      <c r="F4" s="9"/>
      <c r="G4" s="9"/>
      <c r="H4" s="9"/>
      <c r="I4" s="9"/>
      <c r="J4" s="9"/>
      <c r="K4" s="11"/>
      <c r="L4" s="277" t="s">
        <v>9</v>
      </c>
      <c r="M4" s="276"/>
      <c r="N4" s="9"/>
      <c r="O4" s="12" t="s">
        <v>161</v>
      </c>
      <c r="P4" s="9"/>
      <c r="Q4" s="9"/>
      <c r="R4" s="9"/>
      <c r="S4" s="9"/>
      <c r="T4" s="9"/>
      <c r="U4" s="9"/>
      <c r="V4" s="9"/>
      <c r="W4" s="9"/>
      <c r="X4" s="9"/>
      <c r="Z4" s="9"/>
      <c r="AA4" s="13"/>
    </row>
    <row r="5" spans="1:27" s="1" customFormat="1" ht="11.25" x14ac:dyDescent="0.15">
      <c r="A5" s="278" t="s">
        <v>11</v>
      </c>
      <c r="B5" s="268"/>
      <c r="C5" s="14"/>
      <c r="D5" s="15"/>
      <c r="E5" s="15"/>
      <c r="F5" s="15"/>
      <c r="G5" s="15"/>
      <c r="H5" s="15"/>
      <c r="I5" s="15"/>
      <c r="J5" s="15"/>
      <c r="K5" s="15"/>
      <c r="L5" s="15"/>
      <c r="M5" s="15"/>
      <c r="N5" s="15"/>
      <c r="O5" s="15"/>
      <c r="P5" s="15"/>
      <c r="Q5" s="15"/>
      <c r="R5" s="15"/>
      <c r="S5" s="15"/>
      <c r="T5" s="15"/>
      <c r="U5" s="15"/>
      <c r="V5" s="15"/>
      <c r="W5" s="15"/>
      <c r="X5" s="15"/>
      <c r="Y5" s="15"/>
      <c r="Z5" s="15"/>
      <c r="AA5" s="16"/>
    </row>
    <row r="6" spans="1:27" s="1" customFormat="1" ht="3.75" customHeight="1" x14ac:dyDescent="0.15">
      <c r="A6" s="17"/>
      <c r="B6" s="15"/>
      <c r="C6" s="18"/>
      <c r="D6" s="18"/>
      <c r="E6" s="18"/>
      <c r="F6" s="18"/>
      <c r="G6" s="18"/>
      <c r="H6" s="18"/>
      <c r="I6" s="18"/>
      <c r="J6" s="18"/>
      <c r="K6" s="18"/>
      <c r="L6" s="18"/>
      <c r="M6" s="18"/>
      <c r="N6" s="18"/>
      <c r="O6" s="18"/>
      <c r="P6" s="18"/>
      <c r="Q6" s="18"/>
      <c r="R6" s="18"/>
      <c r="S6" s="18"/>
      <c r="T6" s="18"/>
      <c r="U6" s="18"/>
      <c r="V6" s="18"/>
      <c r="W6" s="18"/>
      <c r="X6" s="18"/>
      <c r="Y6" s="18"/>
      <c r="Z6" s="18"/>
      <c r="AA6" s="19"/>
    </row>
    <row r="7" spans="1:27" s="1" customFormat="1" ht="20.100000000000001" customHeight="1" x14ac:dyDescent="0.15">
      <c r="A7" s="214" t="s">
        <v>157</v>
      </c>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6"/>
    </row>
    <row r="8" spans="1:27" s="1" customFormat="1" ht="20.100000000000001" customHeight="1" x14ac:dyDescent="0.15">
      <c r="A8" s="214"/>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6"/>
    </row>
    <row r="9" spans="1:27" s="1" customFormat="1" ht="9.9499999999999993" customHeight="1" x14ac:dyDescent="0.15">
      <c r="A9" s="21"/>
      <c r="B9" s="22"/>
      <c r="C9" s="22"/>
      <c r="D9" s="22"/>
      <c r="E9" s="22"/>
      <c r="F9" s="22"/>
      <c r="G9" s="22"/>
      <c r="H9" s="22"/>
      <c r="I9" s="22"/>
      <c r="J9" s="22"/>
      <c r="K9" s="22"/>
      <c r="L9" s="22"/>
      <c r="M9" s="22"/>
      <c r="N9" s="22"/>
      <c r="O9" s="22"/>
      <c r="P9" s="22"/>
      <c r="Q9" s="22"/>
      <c r="R9" s="22"/>
      <c r="S9" s="22"/>
      <c r="T9" s="22"/>
      <c r="U9" s="22"/>
      <c r="V9" s="22"/>
      <c r="W9" s="22"/>
      <c r="X9" s="22"/>
      <c r="Y9" s="22"/>
      <c r="Z9" s="22"/>
      <c r="AA9" s="23"/>
    </row>
    <row r="10" spans="1:27" s="1" customFormat="1" ht="11.25" customHeight="1" x14ac:dyDescent="0.15">
      <c r="A10" s="263" t="s">
        <v>12</v>
      </c>
      <c r="B10" s="264"/>
      <c r="C10" s="264"/>
      <c r="D10" s="264"/>
      <c r="E10" s="265"/>
      <c r="F10" s="15"/>
      <c r="G10" s="15"/>
      <c r="H10" s="15"/>
      <c r="I10" s="15"/>
      <c r="J10" s="15"/>
      <c r="K10" s="15"/>
      <c r="L10" s="15"/>
      <c r="M10" s="15"/>
      <c r="N10" s="15"/>
      <c r="O10" s="15"/>
      <c r="P10" s="15"/>
      <c r="Q10" s="15"/>
      <c r="R10" s="15"/>
      <c r="S10" s="15"/>
      <c r="T10" s="15"/>
      <c r="U10" s="15"/>
      <c r="V10" s="15"/>
      <c r="W10" s="15"/>
      <c r="X10" s="15"/>
      <c r="Y10" s="15"/>
      <c r="Z10" s="15"/>
      <c r="AA10" s="16"/>
    </row>
    <row r="11" spans="1:27" s="1" customFormat="1" ht="3.75" customHeight="1" x14ac:dyDescent="0.15">
      <c r="A11" s="17"/>
      <c r="B11" s="15"/>
      <c r="C11" s="15"/>
      <c r="D11" s="15"/>
      <c r="E11" s="15"/>
      <c r="F11" s="18"/>
      <c r="G11" s="18"/>
      <c r="H11" s="18"/>
      <c r="I11" s="18"/>
      <c r="J11" s="18"/>
      <c r="K11" s="18"/>
      <c r="L11" s="18"/>
      <c r="M11" s="18"/>
      <c r="N11" s="18"/>
      <c r="O11" s="18"/>
      <c r="P11" s="18"/>
      <c r="Q11" s="18"/>
      <c r="R11" s="18"/>
      <c r="S11" s="18"/>
      <c r="T11" s="18"/>
      <c r="U11" s="18"/>
      <c r="V11" s="18"/>
      <c r="W11" s="18"/>
      <c r="X11" s="18"/>
      <c r="Y11" s="18"/>
      <c r="Z11" s="18"/>
      <c r="AA11" s="19"/>
    </row>
    <row r="12" spans="1:27" s="1" customFormat="1" ht="11.25" customHeight="1" x14ac:dyDescent="0.15">
      <c r="A12" s="20"/>
      <c r="B12" s="166" t="s">
        <v>13</v>
      </c>
      <c r="C12" s="167"/>
      <c r="D12" s="167"/>
      <c r="E12" s="167"/>
      <c r="F12" s="167"/>
      <c r="G12" s="167"/>
      <c r="H12" s="167"/>
      <c r="I12" s="167"/>
      <c r="J12" s="167"/>
      <c r="K12" s="167"/>
      <c r="L12" s="167"/>
      <c r="M12" s="167"/>
      <c r="N12" s="167"/>
      <c r="O12" s="167"/>
      <c r="P12" s="167"/>
      <c r="Q12" s="18"/>
      <c r="R12" s="18"/>
      <c r="S12" s="18"/>
      <c r="T12" s="18"/>
      <c r="U12" s="18"/>
      <c r="V12" s="18"/>
      <c r="W12" s="18"/>
      <c r="X12" s="18"/>
      <c r="Y12" s="18"/>
      <c r="Z12" s="18"/>
      <c r="AA12" s="19"/>
    </row>
    <row r="13" spans="1:27" s="1" customFormat="1" ht="11.25" customHeight="1" x14ac:dyDescent="0.15">
      <c r="A13" s="20"/>
      <c r="B13" s="166" t="s">
        <v>14</v>
      </c>
      <c r="C13" s="166"/>
      <c r="D13" s="166"/>
      <c r="E13" s="166"/>
      <c r="F13" s="166"/>
      <c r="G13" s="166"/>
      <c r="H13" s="166"/>
      <c r="I13" s="166"/>
      <c r="J13" s="166"/>
      <c r="K13" s="166"/>
      <c r="L13" s="166"/>
      <c r="M13" s="166"/>
      <c r="N13" s="166"/>
      <c r="O13" s="166"/>
      <c r="P13" s="166"/>
      <c r="Q13" s="18"/>
      <c r="R13" s="18"/>
      <c r="S13" s="18"/>
      <c r="T13" s="18"/>
      <c r="U13" s="18"/>
      <c r="V13" s="18"/>
      <c r="W13" s="18"/>
      <c r="X13" s="18"/>
      <c r="Y13" s="18"/>
      <c r="Z13" s="18"/>
      <c r="AA13" s="19"/>
    </row>
    <row r="14" spans="1:27" s="1" customFormat="1" ht="11.25" x14ac:dyDescent="0.15">
      <c r="A14" s="20"/>
      <c r="B14" s="166" t="s">
        <v>131</v>
      </c>
      <c r="C14" s="165"/>
      <c r="D14" s="165"/>
      <c r="E14" s="165"/>
      <c r="F14" s="165"/>
      <c r="G14" s="165"/>
      <c r="H14" s="165"/>
      <c r="I14" s="165"/>
      <c r="J14" s="165"/>
      <c r="K14" s="165"/>
      <c r="L14" s="165"/>
      <c r="M14" s="165"/>
      <c r="N14" s="165"/>
      <c r="O14" s="165"/>
      <c r="P14" s="165"/>
      <c r="Q14" s="18"/>
      <c r="R14" s="18"/>
      <c r="S14" s="18"/>
      <c r="T14" s="18"/>
      <c r="U14" s="18"/>
      <c r="V14" s="18"/>
      <c r="W14" s="18"/>
      <c r="X14" s="18"/>
      <c r="Y14" s="18"/>
      <c r="Z14" s="18"/>
      <c r="AA14" s="19"/>
    </row>
    <row r="15" spans="1:27" s="1" customFormat="1" ht="11.25" x14ac:dyDescent="0.15">
      <c r="A15" s="20"/>
      <c r="B15" s="166" t="s">
        <v>151</v>
      </c>
      <c r="C15" s="18"/>
      <c r="D15" s="18"/>
      <c r="E15" s="18"/>
      <c r="F15" s="18"/>
      <c r="G15" s="18"/>
      <c r="H15" s="18"/>
      <c r="I15" s="18"/>
      <c r="J15" s="18"/>
      <c r="K15" s="18"/>
      <c r="L15" s="18"/>
      <c r="M15" s="18"/>
      <c r="N15" s="18"/>
      <c r="O15" s="18"/>
      <c r="P15" s="18"/>
      <c r="Q15" s="18"/>
      <c r="R15" s="18"/>
      <c r="S15" s="18"/>
      <c r="T15" s="18"/>
      <c r="U15" s="18"/>
      <c r="V15" s="18"/>
      <c r="W15" s="18"/>
      <c r="X15" s="18"/>
      <c r="Y15" s="18"/>
      <c r="Z15" s="18"/>
      <c r="AA15" s="19"/>
    </row>
    <row r="16" spans="1:27" s="1" customFormat="1" ht="3.75" customHeight="1" x14ac:dyDescent="0.1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3"/>
    </row>
    <row r="17" spans="1:27" s="1" customFormat="1" ht="11.25" x14ac:dyDescent="0.15">
      <c r="A17" s="263" t="s">
        <v>15</v>
      </c>
      <c r="B17" s="264"/>
      <c r="C17" s="264"/>
      <c r="D17" s="264"/>
      <c r="E17" s="265"/>
      <c r="F17" s="15"/>
      <c r="G17" s="15"/>
      <c r="H17" s="15"/>
      <c r="I17" s="15"/>
      <c r="J17" s="15"/>
      <c r="K17" s="15"/>
      <c r="L17" s="15"/>
      <c r="M17" s="15"/>
      <c r="N17" s="15"/>
      <c r="O17" s="15"/>
      <c r="P17" s="24"/>
      <c r="Q17" s="266" t="s">
        <v>16</v>
      </c>
      <c r="R17" s="267"/>
      <c r="S17" s="267"/>
      <c r="T17" s="267"/>
      <c r="U17" s="267"/>
      <c r="V17" s="268"/>
      <c r="W17" s="269" t="s">
        <v>17</v>
      </c>
      <c r="X17" s="270"/>
      <c r="Y17" s="270"/>
      <c r="Z17" s="270"/>
      <c r="AA17" s="271"/>
    </row>
    <row r="18" spans="1:27" s="1" customFormat="1" ht="11.25" x14ac:dyDescent="0.15">
      <c r="A18" s="17"/>
      <c r="B18" s="18"/>
      <c r="C18" s="18"/>
      <c r="D18" s="18"/>
      <c r="E18" s="18"/>
      <c r="F18" s="18"/>
      <c r="G18" s="18"/>
      <c r="H18" s="18"/>
      <c r="I18" s="18"/>
      <c r="J18" s="18"/>
      <c r="K18" s="18"/>
      <c r="L18" s="18"/>
      <c r="M18" s="18"/>
      <c r="N18" s="18"/>
      <c r="O18" s="18"/>
      <c r="P18" s="25"/>
      <c r="Q18" s="266" t="s">
        <v>18</v>
      </c>
      <c r="R18" s="268"/>
      <c r="S18" s="266" t="s">
        <v>19</v>
      </c>
      <c r="T18" s="268"/>
      <c r="U18" s="266" t="s">
        <v>20</v>
      </c>
      <c r="V18" s="268"/>
      <c r="W18" s="272"/>
      <c r="X18" s="273"/>
      <c r="Y18" s="273"/>
      <c r="Z18" s="273"/>
      <c r="AA18" s="274"/>
    </row>
    <row r="19" spans="1:27" s="1" customFormat="1" ht="11.25" customHeight="1" x14ac:dyDescent="0.15">
      <c r="A19" s="20"/>
      <c r="B19" s="18"/>
      <c r="C19" s="18"/>
      <c r="D19" s="18"/>
      <c r="E19" s="18"/>
      <c r="F19" s="18"/>
      <c r="G19" s="18"/>
      <c r="H19" s="18"/>
      <c r="I19" s="18"/>
      <c r="J19" s="18"/>
      <c r="K19" s="18"/>
      <c r="L19" s="18"/>
      <c r="M19" s="18"/>
      <c r="N19" s="18"/>
      <c r="O19" s="18"/>
      <c r="P19" s="25"/>
      <c r="Q19" s="26" t="s">
        <v>21</v>
      </c>
      <c r="R19" s="27"/>
      <c r="S19" s="26" t="s">
        <v>22</v>
      </c>
      <c r="T19" s="28"/>
      <c r="U19" s="27" t="s">
        <v>23</v>
      </c>
      <c r="V19" s="27"/>
      <c r="W19" s="181"/>
      <c r="X19" s="182"/>
      <c r="Y19" s="182"/>
      <c r="Z19" s="182"/>
      <c r="AA19" s="183"/>
    </row>
    <row r="20" spans="1:27" s="1" customFormat="1" ht="13.5" customHeight="1" x14ac:dyDescent="0.15">
      <c r="A20" s="20"/>
      <c r="B20" s="187" t="s">
        <v>148</v>
      </c>
      <c r="C20" s="188"/>
      <c r="D20" s="188"/>
      <c r="E20" s="188"/>
      <c r="F20" s="188"/>
      <c r="G20" s="188"/>
      <c r="H20" s="188"/>
      <c r="I20" s="188"/>
      <c r="J20" s="188"/>
      <c r="K20" s="188"/>
      <c r="L20" s="188"/>
      <c r="M20" s="188"/>
      <c r="N20" s="188"/>
      <c r="O20" s="188"/>
      <c r="P20" s="189"/>
      <c r="Q20" s="196">
        <v>0</v>
      </c>
      <c r="R20" s="197"/>
      <c r="S20" s="202" t="s">
        <v>24</v>
      </c>
      <c r="T20" s="203"/>
      <c r="U20" s="208">
        <v>0.02</v>
      </c>
      <c r="V20" s="209"/>
      <c r="W20" s="184"/>
      <c r="X20" s="185"/>
      <c r="Y20" s="185"/>
      <c r="Z20" s="185"/>
      <c r="AA20" s="186"/>
    </row>
    <row r="21" spans="1:27" s="1" customFormat="1" ht="13.5" customHeight="1" x14ac:dyDescent="0.15">
      <c r="A21" s="20"/>
      <c r="B21" s="190"/>
      <c r="C21" s="191"/>
      <c r="D21" s="191"/>
      <c r="E21" s="191"/>
      <c r="F21" s="191"/>
      <c r="G21" s="191"/>
      <c r="H21" s="191"/>
      <c r="I21" s="191"/>
      <c r="J21" s="191"/>
      <c r="K21" s="191"/>
      <c r="L21" s="191"/>
      <c r="M21" s="191"/>
      <c r="N21" s="191"/>
      <c r="O21" s="191"/>
      <c r="P21" s="192"/>
      <c r="Q21" s="198"/>
      <c r="R21" s="199"/>
      <c r="S21" s="204"/>
      <c r="T21" s="205"/>
      <c r="U21" s="210"/>
      <c r="V21" s="211"/>
      <c r="W21" s="184"/>
      <c r="X21" s="185"/>
      <c r="Y21" s="185"/>
      <c r="Z21" s="185"/>
      <c r="AA21" s="186"/>
    </row>
    <row r="22" spans="1:27" s="1" customFormat="1" ht="3" customHeight="1" x14ac:dyDescent="0.15">
      <c r="A22" s="20"/>
      <c r="B22" s="193"/>
      <c r="C22" s="194"/>
      <c r="D22" s="194"/>
      <c r="E22" s="194"/>
      <c r="F22" s="194"/>
      <c r="G22" s="194"/>
      <c r="H22" s="194"/>
      <c r="I22" s="194"/>
      <c r="J22" s="194"/>
      <c r="K22" s="194"/>
      <c r="L22" s="194"/>
      <c r="M22" s="194"/>
      <c r="N22" s="194"/>
      <c r="O22" s="194"/>
      <c r="P22" s="195"/>
      <c r="Q22" s="200"/>
      <c r="R22" s="201"/>
      <c r="S22" s="206"/>
      <c r="T22" s="207"/>
      <c r="U22" s="212"/>
      <c r="V22" s="213"/>
      <c r="W22" s="184"/>
      <c r="X22" s="185"/>
      <c r="Y22" s="185"/>
      <c r="Z22" s="185"/>
      <c r="AA22" s="186"/>
    </row>
    <row r="23" spans="1:27" s="1" customFormat="1" ht="13.5" customHeight="1" x14ac:dyDescent="0.15">
      <c r="A23" s="20"/>
      <c r="B23" s="227" t="s">
        <v>152</v>
      </c>
      <c r="C23" s="228"/>
      <c r="D23" s="228"/>
      <c r="E23" s="228"/>
      <c r="F23" s="228"/>
      <c r="G23" s="228"/>
      <c r="H23" s="228"/>
      <c r="I23" s="228"/>
      <c r="J23" s="228"/>
      <c r="K23" s="228"/>
      <c r="L23" s="228"/>
      <c r="M23" s="228"/>
      <c r="N23" s="228"/>
      <c r="O23" s="228"/>
      <c r="P23" s="229"/>
      <c r="Q23" s="233">
        <v>600000</v>
      </c>
      <c r="R23" s="234"/>
      <c r="S23" s="239" t="s">
        <v>24</v>
      </c>
      <c r="T23" s="240"/>
      <c r="U23" s="233">
        <v>600000</v>
      </c>
      <c r="V23" s="234"/>
      <c r="W23" s="184"/>
      <c r="X23" s="185"/>
      <c r="Y23" s="185"/>
      <c r="Z23" s="185"/>
      <c r="AA23" s="186"/>
    </row>
    <row r="24" spans="1:27" s="1" customFormat="1" ht="13.5" customHeight="1" x14ac:dyDescent="0.15">
      <c r="A24" s="20"/>
      <c r="B24" s="230"/>
      <c r="C24" s="231"/>
      <c r="D24" s="231"/>
      <c r="E24" s="231"/>
      <c r="F24" s="231"/>
      <c r="G24" s="231"/>
      <c r="H24" s="231"/>
      <c r="I24" s="231"/>
      <c r="J24" s="231"/>
      <c r="K24" s="231"/>
      <c r="L24" s="231"/>
      <c r="M24" s="231"/>
      <c r="N24" s="231"/>
      <c r="O24" s="231"/>
      <c r="P24" s="232"/>
      <c r="Q24" s="235"/>
      <c r="R24" s="236"/>
      <c r="S24" s="241"/>
      <c r="T24" s="242"/>
      <c r="U24" s="235"/>
      <c r="V24" s="236"/>
      <c r="W24" s="184"/>
      <c r="X24" s="185"/>
      <c r="Y24" s="185"/>
      <c r="Z24" s="185"/>
      <c r="AA24" s="186"/>
    </row>
    <row r="25" spans="1:27" s="1" customFormat="1" ht="3" customHeight="1" x14ac:dyDescent="0.15">
      <c r="A25" s="20"/>
      <c r="B25" s="230"/>
      <c r="C25" s="231"/>
      <c r="D25" s="231"/>
      <c r="E25" s="231"/>
      <c r="F25" s="231"/>
      <c r="G25" s="231"/>
      <c r="H25" s="231"/>
      <c r="I25" s="231"/>
      <c r="J25" s="231"/>
      <c r="K25" s="231"/>
      <c r="L25" s="231"/>
      <c r="M25" s="231"/>
      <c r="N25" s="231"/>
      <c r="O25" s="231"/>
      <c r="P25" s="232"/>
      <c r="Q25" s="237"/>
      <c r="R25" s="238"/>
      <c r="S25" s="243"/>
      <c r="T25" s="244"/>
      <c r="U25" s="237"/>
      <c r="V25" s="238"/>
      <c r="W25" s="184"/>
      <c r="X25" s="185"/>
      <c r="Y25" s="185"/>
      <c r="Z25" s="185"/>
      <c r="AA25" s="186"/>
    </row>
    <row r="26" spans="1:27" s="1" customFormat="1" ht="13.5" customHeight="1" x14ac:dyDescent="0.15">
      <c r="A26" s="20"/>
      <c r="B26" s="227" t="s">
        <v>153</v>
      </c>
      <c r="C26" s="228"/>
      <c r="D26" s="228"/>
      <c r="E26" s="228"/>
      <c r="F26" s="228"/>
      <c r="G26" s="228"/>
      <c r="H26" s="228"/>
      <c r="I26" s="228"/>
      <c r="J26" s="228"/>
      <c r="K26" s="228"/>
      <c r="L26" s="228"/>
      <c r="M26" s="228"/>
      <c r="N26" s="228"/>
      <c r="O26" s="228"/>
      <c r="P26" s="229"/>
      <c r="Q26" s="235" t="s">
        <v>128</v>
      </c>
      <c r="R26" s="236"/>
      <c r="S26" s="241" t="s">
        <v>129</v>
      </c>
      <c r="T26" s="242"/>
      <c r="U26" s="235" t="s">
        <v>130</v>
      </c>
      <c r="V26" s="236"/>
      <c r="W26" s="184"/>
      <c r="X26" s="185"/>
      <c r="Y26" s="185"/>
      <c r="Z26" s="185"/>
      <c r="AA26" s="186"/>
    </row>
    <row r="27" spans="1:27" s="1" customFormat="1" ht="13.5" customHeight="1" x14ac:dyDescent="0.15">
      <c r="A27" s="20"/>
      <c r="B27" s="230"/>
      <c r="C27" s="231"/>
      <c r="D27" s="231"/>
      <c r="E27" s="231"/>
      <c r="F27" s="231"/>
      <c r="G27" s="231"/>
      <c r="H27" s="231"/>
      <c r="I27" s="231"/>
      <c r="J27" s="231"/>
      <c r="K27" s="231"/>
      <c r="L27" s="231"/>
      <c r="M27" s="231"/>
      <c r="N27" s="231"/>
      <c r="O27" s="231"/>
      <c r="P27" s="232"/>
      <c r="Q27" s="235"/>
      <c r="R27" s="236"/>
      <c r="S27" s="241"/>
      <c r="T27" s="242"/>
      <c r="U27" s="235"/>
      <c r="V27" s="236"/>
      <c r="W27" s="184"/>
      <c r="X27" s="185"/>
      <c r="Y27" s="185"/>
      <c r="Z27" s="185"/>
      <c r="AA27" s="186"/>
    </row>
    <row r="28" spans="1:27" s="1" customFormat="1" ht="3" customHeight="1" x14ac:dyDescent="0.15">
      <c r="A28" s="20"/>
      <c r="B28" s="230"/>
      <c r="C28" s="231"/>
      <c r="D28" s="231"/>
      <c r="E28" s="231"/>
      <c r="F28" s="231"/>
      <c r="G28" s="231"/>
      <c r="H28" s="231"/>
      <c r="I28" s="231"/>
      <c r="J28" s="231"/>
      <c r="K28" s="231"/>
      <c r="L28" s="231"/>
      <c r="M28" s="231"/>
      <c r="N28" s="231"/>
      <c r="O28" s="231"/>
      <c r="P28" s="232"/>
      <c r="Q28" s="235"/>
      <c r="R28" s="236"/>
      <c r="S28" s="241"/>
      <c r="T28" s="242"/>
      <c r="U28" s="235"/>
      <c r="V28" s="236"/>
      <c r="W28" s="184"/>
      <c r="X28" s="185"/>
      <c r="Y28" s="185"/>
      <c r="Z28" s="185"/>
      <c r="AA28" s="186"/>
    </row>
    <row r="29" spans="1:27" s="1" customFormat="1" ht="3" hidden="1" customHeight="1" x14ac:dyDescent="0.15">
      <c r="A29" s="20"/>
      <c r="B29" s="29"/>
      <c r="C29" s="18"/>
      <c r="D29" s="18"/>
      <c r="E29" s="18"/>
      <c r="F29" s="18"/>
      <c r="G29" s="18"/>
      <c r="H29" s="18"/>
      <c r="I29" s="18"/>
      <c r="J29" s="18"/>
      <c r="K29" s="18"/>
      <c r="L29" s="18"/>
      <c r="M29" s="18"/>
      <c r="N29" s="18"/>
      <c r="O29" s="18"/>
      <c r="P29" s="30"/>
      <c r="Q29" s="31"/>
      <c r="R29" s="18"/>
      <c r="S29" s="31"/>
      <c r="T29" s="25"/>
      <c r="U29" s="18"/>
      <c r="V29" s="25"/>
      <c r="W29" s="31"/>
      <c r="X29" s="18"/>
      <c r="Y29" s="18"/>
      <c r="Z29" s="18"/>
      <c r="AA29" s="19"/>
    </row>
    <row r="30" spans="1:27" s="1" customFormat="1" ht="9.75" customHeight="1" x14ac:dyDescent="0.15">
      <c r="A30" s="20"/>
      <c r="B30" s="227" t="s">
        <v>150</v>
      </c>
      <c r="C30" s="228"/>
      <c r="D30" s="228"/>
      <c r="E30" s="228"/>
      <c r="F30" s="228"/>
      <c r="G30" s="228"/>
      <c r="H30" s="228"/>
      <c r="I30" s="228"/>
      <c r="J30" s="228"/>
      <c r="K30" s="228"/>
      <c r="L30" s="228"/>
      <c r="M30" s="228"/>
      <c r="N30" s="228"/>
      <c r="O30" s="228"/>
      <c r="P30" s="228"/>
      <c r="Q30" s="365">
        <v>0</v>
      </c>
      <c r="R30" s="366"/>
      <c r="S30" s="239" t="s">
        <v>149</v>
      </c>
      <c r="T30" s="240"/>
      <c r="U30" s="233">
        <v>100000</v>
      </c>
      <c r="V30" s="234"/>
      <c r="W30" s="18"/>
      <c r="X30" s="18"/>
      <c r="Y30" s="18"/>
      <c r="Z30" s="18"/>
      <c r="AA30" s="19"/>
    </row>
    <row r="31" spans="1:27" s="1" customFormat="1" ht="9.75" customHeight="1" x14ac:dyDescent="0.15">
      <c r="A31" s="20"/>
      <c r="B31" s="230"/>
      <c r="C31" s="231"/>
      <c r="D31" s="231"/>
      <c r="E31" s="231"/>
      <c r="F31" s="231"/>
      <c r="G31" s="231"/>
      <c r="H31" s="231"/>
      <c r="I31" s="231"/>
      <c r="J31" s="231"/>
      <c r="K31" s="231"/>
      <c r="L31" s="231"/>
      <c r="M31" s="231"/>
      <c r="N31" s="231"/>
      <c r="O31" s="231"/>
      <c r="P31" s="231"/>
      <c r="Q31" s="367"/>
      <c r="R31" s="368"/>
      <c r="S31" s="241"/>
      <c r="T31" s="242"/>
      <c r="U31" s="235"/>
      <c r="V31" s="236"/>
      <c r="W31" s="18"/>
      <c r="X31" s="18"/>
      <c r="Y31" s="18"/>
      <c r="Z31" s="18"/>
      <c r="AA31" s="19"/>
    </row>
    <row r="32" spans="1:27" s="1" customFormat="1" ht="9.75" customHeight="1" x14ac:dyDescent="0.15">
      <c r="A32" s="20"/>
      <c r="B32" s="230"/>
      <c r="C32" s="231"/>
      <c r="D32" s="231"/>
      <c r="E32" s="231"/>
      <c r="F32" s="231"/>
      <c r="G32" s="231"/>
      <c r="H32" s="231"/>
      <c r="I32" s="231"/>
      <c r="J32" s="231"/>
      <c r="K32" s="231"/>
      <c r="L32" s="231"/>
      <c r="M32" s="231"/>
      <c r="N32" s="231"/>
      <c r="O32" s="231"/>
      <c r="P32" s="231"/>
      <c r="Q32" s="367"/>
      <c r="R32" s="368"/>
      <c r="S32" s="241"/>
      <c r="T32" s="242"/>
      <c r="U32" s="235"/>
      <c r="V32" s="236"/>
      <c r="W32" s="18"/>
      <c r="X32" s="18"/>
      <c r="Y32" s="18"/>
      <c r="Z32" s="18"/>
      <c r="AA32" s="19"/>
    </row>
    <row r="33" spans="1:29" s="1" customFormat="1" ht="3" customHeight="1" thickBot="1" x14ac:dyDescent="0.2">
      <c r="A33" s="20"/>
      <c r="B33" s="172"/>
      <c r="C33" s="173"/>
      <c r="D33" s="173"/>
      <c r="E33" s="173"/>
      <c r="F33" s="173"/>
      <c r="G33" s="173"/>
      <c r="H33" s="173"/>
      <c r="I33" s="173"/>
      <c r="J33" s="173"/>
      <c r="K33" s="173"/>
      <c r="L33" s="173"/>
      <c r="M33" s="173"/>
      <c r="N33" s="173"/>
      <c r="O33" s="173"/>
      <c r="P33" s="173"/>
      <c r="Q33" s="174"/>
      <c r="R33" s="171"/>
      <c r="S33" s="174"/>
      <c r="T33" s="171"/>
      <c r="U33" s="174"/>
      <c r="V33" s="171"/>
      <c r="W33" s="18"/>
      <c r="X33" s="18"/>
      <c r="Y33" s="18"/>
      <c r="Z33" s="18"/>
      <c r="AA33" s="19"/>
    </row>
    <row r="34" spans="1:29" s="1" customFormat="1" ht="13.5" customHeight="1" x14ac:dyDescent="0.15">
      <c r="A34" s="259" t="s">
        <v>25</v>
      </c>
      <c r="B34" s="295"/>
      <c r="C34" s="296"/>
      <c r="D34" s="298" t="s">
        <v>26</v>
      </c>
      <c r="E34" s="299"/>
      <c r="F34" s="284">
        <f>SUM(I34,L34,O34,R34)</f>
        <v>2550</v>
      </c>
      <c r="G34" s="285"/>
      <c r="H34" s="288" t="s">
        <v>27</v>
      </c>
      <c r="I34" s="284">
        <f>X47</f>
        <v>2416</v>
      </c>
      <c r="J34" s="285"/>
      <c r="K34" s="288" t="s">
        <v>28</v>
      </c>
      <c r="L34" s="284">
        <v>0</v>
      </c>
      <c r="M34" s="285"/>
      <c r="N34" s="288" t="s">
        <v>29</v>
      </c>
      <c r="O34" s="284">
        <f>X58</f>
        <v>20</v>
      </c>
      <c r="P34" s="285"/>
      <c r="Q34" s="290" t="s">
        <v>30</v>
      </c>
      <c r="R34" s="284">
        <f>X67</f>
        <v>114</v>
      </c>
      <c r="S34" s="285"/>
      <c r="T34" s="292" t="s">
        <v>31</v>
      </c>
      <c r="U34" s="293"/>
      <c r="V34" s="294"/>
      <c r="W34" s="245">
        <f>O34/F34</f>
        <v>7.8431372549019607E-3</v>
      </c>
      <c r="X34" s="246"/>
      <c r="Y34" s="246"/>
      <c r="Z34" s="246"/>
      <c r="AA34" s="247"/>
    </row>
    <row r="35" spans="1:29" s="1" customFormat="1" ht="13.5" customHeight="1" thickBot="1" x14ac:dyDescent="0.2">
      <c r="A35" s="251"/>
      <c r="B35" s="252"/>
      <c r="C35" s="297"/>
      <c r="D35" s="300"/>
      <c r="E35" s="301"/>
      <c r="F35" s="286"/>
      <c r="G35" s="287"/>
      <c r="H35" s="289"/>
      <c r="I35" s="286"/>
      <c r="J35" s="287"/>
      <c r="K35" s="289"/>
      <c r="L35" s="286"/>
      <c r="M35" s="287"/>
      <c r="N35" s="289"/>
      <c r="O35" s="286"/>
      <c r="P35" s="287"/>
      <c r="Q35" s="291"/>
      <c r="R35" s="286"/>
      <c r="S35" s="287"/>
      <c r="T35" s="251" t="s">
        <v>32</v>
      </c>
      <c r="U35" s="252"/>
      <c r="V35" s="253"/>
      <c r="W35" s="248"/>
      <c r="X35" s="249"/>
      <c r="Y35" s="249"/>
      <c r="Z35" s="249"/>
      <c r="AA35" s="250"/>
    </row>
    <row r="36" spans="1:29" s="1" customFormat="1" ht="6" customHeight="1" thickBot="1" x14ac:dyDescent="0.2">
      <c r="A36" s="32"/>
      <c r="B36" s="33"/>
      <c r="C36" s="33"/>
      <c r="D36" s="33"/>
      <c r="E36" s="33"/>
      <c r="F36" s="33"/>
      <c r="G36" s="33"/>
      <c r="H36" s="33"/>
      <c r="I36" s="33"/>
      <c r="J36" s="33"/>
      <c r="K36" s="33"/>
      <c r="L36" s="33"/>
      <c r="M36" s="33"/>
      <c r="N36" s="33"/>
      <c r="O36" s="33"/>
      <c r="P36" s="33"/>
      <c r="Q36" s="33"/>
      <c r="R36" s="33"/>
      <c r="S36" s="33"/>
      <c r="T36" s="33"/>
      <c r="U36" s="33"/>
      <c r="V36" s="33"/>
      <c r="W36" s="33"/>
      <c r="X36" s="33"/>
      <c r="Y36" s="18"/>
      <c r="Z36" s="18"/>
      <c r="AA36" s="19"/>
    </row>
    <row r="37" spans="1:29" s="1" customFormat="1" ht="15" customHeight="1" thickBot="1" x14ac:dyDescent="0.2">
      <c r="A37" s="302" t="s">
        <v>33</v>
      </c>
      <c r="B37" s="303"/>
      <c r="C37" s="303"/>
      <c r="D37" s="303"/>
      <c r="E37" s="303"/>
      <c r="F37" s="303"/>
      <c r="G37" s="303"/>
      <c r="H37" s="303"/>
      <c r="I37" s="303"/>
      <c r="J37" s="303"/>
      <c r="K37" s="303"/>
      <c r="L37" s="303"/>
      <c r="M37" s="303"/>
      <c r="N37" s="303"/>
      <c r="O37" s="303"/>
      <c r="P37" s="303"/>
      <c r="Q37" s="303"/>
      <c r="R37" s="303"/>
      <c r="S37" s="303"/>
      <c r="T37" s="303"/>
      <c r="U37" s="303"/>
      <c r="V37" s="303"/>
      <c r="W37" s="303"/>
      <c r="X37" s="303"/>
      <c r="Y37" s="34"/>
      <c r="Z37" s="34"/>
      <c r="AA37" s="35"/>
      <c r="AB37" s="36"/>
      <c r="AC37" s="36"/>
    </row>
    <row r="38" spans="1:29" s="1" customFormat="1" ht="14.25" customHeight="1" x14ac:dyDescent="0.15">
      <c r="A38" s="37" t="s">
        <v>34</v>
      </c>
      <c r="B38" s="10"/>
      <c r="C38" s="10"/>
      <c r="D38" s="10"/>
      <c r="E38" s="38"/>
      <c r="F38" s="39"/>
      <c r="G38" s="39"/>
      <c r="H38" s="39"/>
      <c r="I38" s="39"/>
      <c r="J38" s="39"/>
      <c r="K38" s="39"/>
      <c r="L38" s="39"/>
      <c r="M38" s="39"/>
      <c r="N38" s="39"/>
      <c r="O38" s="39"/>
      <c r="P38" s="39"/>
      <c r="Q38" s="39"/>
      <c r="R38" s="39"/>
      <c r="S38" s="39"/>
      <c r="T38" s="39"/>
      <c r="U38" s="39"/>
      <c r="V38" s="39"/>
      <c r="W38" s="39"/>
      <c r="X38" s="39"/>
      <c r="Y38" s="39"/>
      <c r="Z38" s="39"/>
      <c r="AA38" s="40"/>
      <c r="AB38" s="36"/>
      <c r="AC38" s="36"/>
    </row>
    <row r="39" spans="1:29" s="1" customFormat="1" ht="13.5" customHeight="1" x14ac:dyDescent="0.15">
      <c r="A39" s="41" t="s">
        <v>35</v>
      </c>
      <c r="B39" s="42" t="s">
        <v>36</v>
      </c>
      <c r="C39" s="43" t="s">
        <v>37</v>
      </c>
      <c r="D39" s="43" t="s">
        <v>38</v>
      </c>
      <c r="E39" s="43" t="s">
        <v>39</v>
      </c>
      <c r="F39" s="304" t="s">
        <v>40</v>
      </c>
      <c r="G39" s="305"/>
      <c r="H39" s="306"/>
      <c r="I39" s="310" t="s">
        <v>41</v>
      </c>
      <c r="J39" s="311"/>
      <c r="K39" s="311"/>
      <c r="L39" s="311"/>
      <c r="M39" s="312"/>
      <c r="N39" s="44" t="s">
        <v>42</v>
      </c>
      <c r="O39" s="44"/>
      <c r="P39" s="45"/>
      <c r="Q39" s="310" t="s">
        <v>43</v>
      </c>
      <c r="R39" s="312"/>
      <c r="S39" s="46" t="s">
        <v>44</v>
      </c>
      <c r="T39" s="44"/>
      <c r="U39" s="44"/>
      <c r="V39" s="44"/>
      <c r="W39" s="47"/>
      <c r="X39" s="313" t="s">
        <v>45</v>
      </c>
      <c r="Y39" s="279" t="s">
        <v>46</v>
      </c>
      <c r="Z39" s="48" t="s">
        <v>47</v>
      </c>
      <c r="AA39" s="49" t="s">
        <v>17</v>
      </c>
      <c r="AB39" s="50"/>
      <c r="AC39" s="36"/>
    </row>
    <row r="40" spans="1:29" s="1" customFormat="1" ht="24" customHeight="1" x14ac:dyDescent="0.15">
      <c r="A40" s="51"/>
      <c r="B40" s="52" t="s">
        <v>48</v>
      </c>
      <c r="C40" s="53" t="s">
        <v>48</v>
      </c>
      <c r="D40" s="53" t="s">
        <v>49</v>
      </c>
      <c r="E40" s="53" t="s">
        <v>50</v>
      </c>
      <c r="F40" s="307"/>
      <c r="G40" s="308"/>
      <c r="H40" s="309"/>
      <c r="I40" s="281" t="s">
        <v>51</v>
      </c>
      <c r="J40" s="282"/>
      <c r="K40" s="282"/>
      <c r="L40" s="282"/>
      <c r="M40" s="283"/>
      <c r="N40" s="54" t="s">
        <v>52</v>
      </c>
      <c r="O40" s="54"/>
      <c r="P40" s="55"/>
      <c r="Q40" s="281"/>
      <c r="R40" s="283"/>
      <c r="S40" s="56" t="s">
        <v>53</v>
      </c>
      <c r="T40" s="56" t="s">
        <v>54</v>
      </c>
      <c r="U40" s="56" t="s">
        <v>55</v>
      </c>
      <c r="V40" s="56" t="s">
        <v>56</v>
      </c>
      <c r="W40" s="56" t="s">
        <v>57</v>
      </c>
      <c r="X40" s="314"/>
      <c r="Y40" s="280"/>
      <c r="Z40" s="57" t="s">
        <v>58</v>
      </c>
      <c r="AA40" s="58"/>
      <c r="AB40" s="59"/>
      <c r="AC40" s="36"/>
    </row>
    <row r="41" spans="1:29" s="1" customFormat="1" ht="14.1" customHeight="1" x14ac:dyDescent="0.15">
      <c r="A41" s="60" t="s">
        <v>59</v>
      </c>
      <c r="B41" s="61" t="s">
        <v>60</v>
      </c>
      <c r="C41" s="62" t="s">
        <v>61</v>
      </c>
      <c r="D41" s="63" t="s">
        <v>1</v>
      </c>
      <c r="E41" s="61" t="s">
        <v>39</v>
      </c>
      <c r="F41" s="217" t="s">
        <v>62</v>
      </c>
      <c r="G41" s="217"/>
      <c r="H41" s="217"/>
      <c r="I41" s="324" t="s">
        <v>63</v>
      </c>
      <c r="J41" s="325"/>
      <c r="K41" s="325"/>
      <c r="L41" s="325"/>
      <c r="M41" s="326"/>
      <c r="N41" s="327" t="s">
        <v>64</v>
      </c>
      <c r="O41" s="328"/>
      <c r="P41" s="329"/>
      <c r="Q41" s="224" t="s">
        <v>163</v>
      </c>
      <c r="R41" s="225"/>
      <c r="S41" s="64"/>
      <c r="T41" s="64"/>
      <c r="U41" s="64"/>
      <c r="V41" s="64"/>
      <c r="W41" s="64"/>
      <c r="X41" s="65">
        <v>500</v>
      </c>
      <c r="Y41" s="66" t="s">
        <v>65</v>
      </c>
      <c r="Z41" s="66" t="s">
        <v>65</v>
      </c>
      <c r="AA41" s="67"/>
      <c r="AB41" s="68"/>
      <c r="AC41" s="36"/>
    </row>
    <row r="42" spans="1:29" s="1" customFormat="1" ht="14.1" customHeight="1" x14ac:dyDescent="0.15">
      <c r="A42" s="60" t="s">
        <v>66</v>
      </c>
      <c r="B42" s="61" t="s">
        <v>60</v>
      </c>
      <c r="C42" s="62" t="s">
        <v>61</v>
      </c>
      <c r="D42" s="63" t="s">
        <v>1</v>
      </c>
      <c r="E42" s="61" t="s">
        <v>39</v>
      </c>
      <c r="F42" s="224" t="s">
        <v>62</v>
      </c>
      <c r="G42" s="226"/>
      <c r="H42" s="225"/>
      <c r="I42" s="315" t="s">
        <v>67</v>
      </c>
      <c r="J42" s="316"/>
      <c r="K42" s="316"/>
      <c r="L42" s="316"/>
      <c r="M42" s="317"/>
      <c r="N42" s="318" t="s">
        <v>68</v>
      </c>
      <c r="O42" s="319"/>
      <c r="P42" s="320"/>
      <c r="Q42" s="224" t="s">
        <v>62</v>
      </c>
      <c r="R42" s="225"/>
      <c r="S42" s="64"/>
      <c r="T42" s="64"/>
      <c r="U42" s="64"/>
      <c r="V42" s="64"/>
      <c r="W42" s="64"/>
      <c r="X42" s="69">
        <v>680</v>
      </c>
      <c r="Y42" s="66" t="s">
        <v>65</v>
      </c>
      <c r="Z42" s="66" t="s">
        <v>65</v>
      </c>
      <c r="AA42" s="70"/>
      <c r="AB42" s="68"/>
      <c r="AC42" s="36"/>
    </row>
    <row r="43" spans="1:29" s="1" customFormat="1" ht="14.1" customHeight="1" x14ac:dyDescent="0.15">
      <c r="A43" s="51" t="s">
        <v>69</v>
      </c>
      <c r="B43" s="71" t="s">
        <v>60</v>
      </c>
      <c r="C43" s="72" t="s">
        <v>61</v>
      </c>
      <c r="D43" s="73" t="s">
        <v>1</v>
      </c>
      <c r="E43" s="52" t="s">
        <v>50</v>
      </c>
      <c r="F43" s="217" t="s">
        <v>10</v>
      </c>
      <c r="G43" s="217"/>
      <c r="H43" s="217"/>
      <c r="I43" s="315" t="s">
        <v>70</v>
      </c>
      <c r="J43" s="316"/>
      <c r="K43" s="316"/>
      <c r="L43" s="316"/>
      <c r="M43" s="317"/>
      <c r="N43" s="318" t="s">
        <v>71</v>
      </c>
      <c r="O43" s="319"/>
      <c r="P43" s="320"/>
      <c r="Q43" s="224" t="s">
        <v>62</v>
      </c>
      <c r="R43" s="225"/>
      <c r="S43" s="64"/>
      <c r="T43" s="64"/>
      <c r="U43" s="64"/>
      <c r="V43" s="64"/>
      <c r="W43" s="64"/>
      <c r="X43" s="69">
        <v>20</v>
      </c>
      <c r="Y43" s="66" t="s">
        <v>65</v>
      </c>
      <c r="Z43" s="66" t="s">
        <v>65</v>
      </c>
      <c r="AA43" s="74"/>
      <c r="AB43" s="68"/>
      <c r="AC43" s="36"/>
    </row>
    <row r="44" spans="1:29" s="1" customFormat="1" ht="14.1" customHeight="1" x14ac:dyDescent="0.15">
      <c r="A44" s="60" t="s">
        <v>72</v>
      </c>
      <c r="B44" s="61" t="s">
        <v>60</v>
      </c>
      <c r="C44" s="62" t="s">
        <v>61</v>
      </c>
      <c r="D44" s="63" t="s">
        <v>1</v>
      </c>
      <c r="E44" s="61" t="s">
        <v>39</v>
      </c>
      <c r="F44" s="321" t="s">
        <v>1</v>
      </c>
      <c r="G44" s="322"/>
      <c r="H44" s="323"/>
      <c r="I44" s="324" t="s">
        <v>73</v>
      </c>
      <c r="J44" s="325"/>
      <c r="K44" s="325"/>
      <c r="L44" s="325"/>
      <c r="M44" s="326"/>
      <c r="N44" s="327" t="s">
        <v>74</v>
      </c>
      <c r="O44" s="328"/>
      <c r="P44" s="329"/>
      <c r="Q44" s="224" t="s">
        <v>62</v>
      </c>
      <c r="R44" s="225"/>
      <c r="S44" s="64"/>
      <c r="T44" s="64"/>
      <c r="U44" s="64"/>
      <c r="V44" s="64"/>
      <c r="W44" s="64"/>
      <c r="X44" s="65">
        <v>434</v>
      </c>
      <c r="Y44" s="66" t="s">
        <v>65</v>
      </c>
      <c r="Z44" s="66" t="s">
        <v>65</v>
      </c>
      <c r="AA44" s="75"/>
      <c r="AB44" s="68"/>
      <c r="AC44" s="36"/>
    </row>
    <row r="45" spans="1:29" s="1" customFormat="1" ht="14.1" customHeight="1" x14ac:dyDescent="0.15">
      <c r="A45" s="60" t="s">
        <v>134</v>
      </c>
      <c r="B45" s="61" t="s">
        <v>60</v>
      </c>
      <c r="C45" s="62" t="s">
        <v>61</v>
      </c>
      <c r="D45" s="63" t="s">
        <v>1</v>
      </c>
      <c r="E45" s="61" t="s">
        <v>39</v>
      </c>
      <c r="F45" s="224" t="s">
        <v>132</v>
      </c>
      <c r="G45" s="226"/>
      <c r="H45" s="225"/>
      <c r="I45" s="218" t="s">
        <v>154</v>
      </c>
      <c r="J45" s="219"/>
      <c r="K45" s="219"/>
      <c r="L45" s="219"/>
      <c r="M45" s="220"/>
      <c r="N45" s="221" t="s">
        <v>154</v>
      </c>
      <c r="O45" s="222"/>
      <c r="P45" s="223"/>
      <c r="Q45" s="224" t="s">
        <v>132</v>
      </c>
      <c r="R45" s="225"/>
      <c r="S45" s="64"/>
      <c r="T45" s="64"/>
      <c r="U45" s="64"/>
      <c r="V45" s="64"/>
      <c r="W45" s="64"/>
      <c r="X45" s="100">
        <v>366</v>
      </c>
      <c r="Y45" s="66" t="s">
        <v>133</v>
      </c>
      <c r="Z45" s="66" t="s">
        <v>133</v>
      </c>
      <c r="AA45" s="70"/>
      <c r="AB45" s="68"/>
      <c r="AC45" s="36"/>
    </row>
    <row r="46" spans="1:29" s="1" customFormat="1" ht="14.1" customHeight="1" x14ac:dyDescent="0.15">
      <c r="A46" s="60" t="s">
        <v>140</v>
      </c>
      <c r="B46" s="61" t="s">
        <v>60</v>
      </c>
      <c r="C46" s="62" t="s">
        <v>61</v>
      </c>
      <c r="D46" s="63" t="s">
        <v>1</v>
      </c>
      <c r="E46" s="61" t="s">
        <v>39</v>
      </c>
      <c r="F46" s="217" t="s">
        <v>141</v>
      </c>
      <c r="G46" s="217"/>
      <c r="H46" s="217"/>
      <c r="I46" s="218" t="s">
        <v>155</v>
      </c>
      <c r="J46" s="219"/>
      <c r="K46" s="219"/>
      <c r="L46" s="219"/>
      <c r="M46" s="220"/>
      <c r="N46" s="221" t="s">
        <v>147</v>
      </c>
      <c r="O46" s="222"/>
      <c r="P46" s="223"/>
      <c r="Q46" s="224" t="s">
        <v>141</v>
      </c>
      <c r="R46" s="225"/>
      <c r="S46" s="64"/>
      <c r="T46" s="64"/>
      <c r="U46" s="64"/>
      <c r="V46" s="64"/>
      <c r="W46" s="64"/>
      <c r="X46" s="100">
        <v>416</v>
      </c>
      <c r="Y46" s="66" t="s">
        <v>133</v>
      </c>
      <c r="Z46" s="66" t="s">
        <v>133</v>
      </c>
      <c r="AA46" s="70"/>
      <c r="AB46" s="68"/>
      <c r="AC46" s="36"/>
    </row>
    <row r="47" spans="1:29" s="1" customFormat="1" ht="14.1" customHeight="1" thickBot="1" x14ac:dyDescent="0.2">
      <c r="A47" s="76"/>
      <c r="B47" s="77"/>
      <c r="C47" s="77"/>
      <c r="D47" s="77"/>
      <c r="E47" s="77"/>
      <c r="F47" s="77"/>
      <c r="G47" s="77"/>
      <c r="H47" s="77"/>
      <c r="I47" s="77"/>
      <c r="J47" s="77"/>
      <c r="K47" s="78"/>
      <c r="L47" s="78"/>
      <c r="M47" s="78"/>
      <c r="N47" s="78"/>
      <c r="O47" s="78"/>
      <c r="P47" s="78"/>
      <c r="Q47" s="77"/>
      <c r="R47" s="77"/>
      <c r="S47" s="77"/>
      <c r="T47" s="77"/>
      <c r="U47" s="79" t="s">
        <v>75</v>
      </c>
      <c r="V47" s="77"/>
      <c r="W47" s="80"/>
      <c r="X47" s="81">
        <f>SUM(X41:X46)</f>
        <v>2416</v>
      </c>
      <c r="Y47" s="82"/>
      <c r="Z47" s="82"/>
      <c r="AA47" s="83"/>
      <c r="AB47" s="68"/>
      <c r="AC47" s="36"/>
    </row>
    <row r="48" spans="1:29" s="1" customFormat="1" ht="13.5" customHeight="1" x14ac:dyDescent="0.15">
      <c r="A48" s="84" t="s">
        <v>76</v>
      </c>
      <c r="B48" s="85"/>
      <c r="C48" s="85"/>
      <c r="D48" s="86"/>
      <c r="E48" s="6"/>
      <c r="F48" s="6"/>
      <c r="G48" s="6"/>
      <c r="H48" s="85"/>
      <c r="I48" s="6"/>
      <c r="J48" s="6"/>
      <c r="K48" s="6"/>
      <c r="L48" s="6"/>
      <c r="M48" s="6"/>
      <c r="N48" s="6"/>
      <c r="O48" s="6"/>
      <c r="P48" s="6"/>
      <c r="Q48" s="6"/>
      <c r="R48" s="6"/>
      <c r="S48" s="6"/>
      <c r="T48" s="6"/>
      <c r="U48" s="6"/>
      <c r="V48" s="6"/>
      <c r="W48" s="6"/>
      <c r="X48" s="6"/>
      <c r="Y48" s="6"/>
      <c r="Z48" s="6"/>
      <c r="AA48" s="87"/>
      <c r="AB48" s="36"/>
      <c r="AC48" s="36"/>
    </row>
    <row r="49" spans="1:29" s="1" customFormat="1" ht="11.25" customHeight="1" x14ac:dyDescent="0.15">
      <c r="A49" s="330" t="s">
        <v>35</v>
      </c>
      <c r="B49" s="42" t="s">
        <v>36</v>
      </c>
      <c r="C49" s="43" t="s">
        <v>37</v>
      </c>
      <c r="D49" s="43" t="s">
        <v>38</v>
      </c>
      <c r="E49" s="43" t="s">
        <v>39</v>
      </c>
      <c r="F49" s="304" t="s">
        <v>40</v>
      </c>
      <c r="G49" s="305"/>
      <c r="H49" s="306"/>
      <c r="I49" s="310" t="s">
        <v>77</v>
      </c>
      <c r="J49" s="311"/>
      <c r="K49" s="311"/>
      <c r="L49" s="311"/>
      <c r="M49" s="312"/>
      <c r="N49" s="310" t="s">
        <v>42</v>
      </c>
      <c r="O49" s="311"/>
      <c r="P49" s="312"/>
      <c r="Q49" s="310" t="s">
        <v>43</v>
      </c>
      <c r="R49" s="312"/>
      <c r="S49" s="333" t="s">
        <v>44</v>
      </c>
      <c r="T49" s="334"/>
      <c r="U49" s="334"/>
      <c r="V49" s="334"/>
      <c r="W49" s="335"/>
      <c r="X49" s="279" t="s">
        <v>45</v>
      </c>
      <c r="Y49" s="279" t="s">
        <v>46</v>
      </c>
      <c r="Z49" s="48" t="s">
        <v>47</v>
      </c>
      <c r="AA49" s="49" t="s">
        <v>17</v>
      </c>
      <c r="AB49" s="36"/>
      <c r="AC49" s="36"/>
    </row>
    <row r="50" spans="1:29" s="1" customFormat="1" ht="11.25" x14ac:dyDescent="0.15">
      <c r="A50" s="331"/>
      <c r="B50" s="52" t="s">
        <v>48</v>
      </c>
      <c r="C50" s="53" t="s">
        <v>48</v>
      </c>
      <c r="D50" s="53" t="s">
        <v>49</v>
      </c>
      <c r="E50" s="53" t="s">
        <v>50</v>
      </c>
      <c r="F50" s="307"/>
      <c r="G50" s="308"/>
      <c r="H50" s="309"/>
      <c r="I50" s="281"/>
      <c r="J50" s="282"/>
      <c r="K50" s="282"/>
      <c r="L50" s="282"/>
      <c r="M50" s="283"/>
      <c r="N50" s="281" t="s">
        <v>52</v>
      </c>
      <c r="O50" s="282"/>
      <c r="P50" s="283"/>
      <c r="Q50" s="281"/>
      <c r="R50" s="283"/>
      <c r="S50" s="56" t="s">
        <v>78</v>
      </c>
      <c r="T50" s="56" t="s">
        <v>79</v>
      </c>
      <c r="U50" s="56" t="s">
        <v>80</v>
      </c>
      <c r="V50" s="56" t="s">
        <v>81</v>
      </c>
      <c r="W50" s="56" t="s">
        <v>82</v>
      </c>
      <c r="X50" s="280"/>
      <c r="Y50" s="280"/>
      <c r="Z50" s="57" t="s">
        <v>58</v>
      </c>
      <c r="AA50" s="58"/>
      <c r="AB50" s="36"/>
      <c r="AC50" s="36"/>
    </row>
    <row r="51" spans="1:29" s="1" customFormat="1" ht="13.5" customHeight="1" x14ac:dyDescent="0.15">
      <c r="A51" s="88"/>
      <c r="B51" s="71"/>
      <c r="C51" s="89"/>
      <c r="D51" s="89"/>
      <c r="E51" s="89"/>
      <c r="F51" s="90"/>
      <c r="G51" s="91"/>
      <c r="H51" s="92"/>
      <c r="I51" s="72"/>
      <c r="J51" s="93"/>
      <c r="K51" s="93"/>
      <c r="L51" s="93"/>
      <c r="M51" s="94"/>
      <c r="N51" s="72"/>
      <c r="O51" s="93"/>
      <c r="P51" s="94"/>
      <c r="Q51" s="72"/>
      <c r="R51" s="94"/>
      <c r="S51" s="56"/>
      <c r="T51" s="56"/>
      <c r="U51" s="56"/>
      <c r="V51" s="56"/>
      <c r="W51" s="56"/>
      <c r="X51" s="95"/>
      <c r="Y51" s="95"/>
      <c r="Z51" s="57"/>
      <c r="AA51" s="58"/>
      <c r="AB51" s="36"/>
      <c r="AC51" s="36"/>
    </row>
    <row r="52" spans="1:29" s="1" customFormat="1" ht="14.1" customHeight="1" x14ac:dyDescent="0.15">
      <c r="A52" s="96"/>
      <c r="B52" s="97"/>
      <c r="C52" s="97"/>
      <c r="D52" s="97"/>
      <c r="E52" s="97"/>
      <c r="F52" s="97"/>
      <c r="G52" s="97"/>
      <c r="H52" s="97"/>
      <c r="I52" s="97"/>
      <c r="J52" s="97"/>
      <c r="K52" s="98"/>
      <c r="L52" s="98"/>
      <c r="M52" s="98"/>
      <c r="N52" s="98"/>
      <c r="O52" s="98"/>
      <c r="P52" s="98"/>
      <c r="Q52" s="97"/>
      <c r="R52" s="97"/>
      <c r="S52" s="97"/>
      <c r="T52" s="93"/>
      <c r="U52" s="93" t="s">
        <v>75</v>
      </c>
      <c r="V52" s="97"/>
      <c r="W52" s="99"/>
      <c r="X52" s="100">
        <v>0</v>
      </c>
      <c r="Y52" s="100"/>
      <c r="Z52" s="100"/>
      <c r="AA52" s="67"/>
      <c r="AB52" s="36"/>
      <c r="AC52" s="36"/>
    </row>
    <row r="53" spans="1:29" s="1" customFormat="1" ht="4.5" customHeight="1" thickBot="1" x14ac:dyDescent="0.2">
      <c r="A53" s="20"/>
      <c r="B53" s="18"/>
      <c r="C53" s="18"/>
      <c r="D53" s="18"/>
      <c r="E53" s="18"/>
      <c r="F53" s="18"/>
      <c r="G53" s="18"/>
      <c r="H53" s="18"/>
      <c r="I53" s="18"/>
      <c r="J53" s="18"/>
      <c r="K53" s="101"/>
      <c r="L53" s="101"/>
      <c r="M53" s="101"/>
      <c r="N53" s="101"/>
      <c r="O53" s="101"/>
      <c r="P53" s="101"/>
      <c r="Q53" s="18"/>
      <c r="R53" s="18"/>
      <c r="S53" s="18"/>
      <c r="T53" s="18"/>
      <c r="U53" s="18"/>
      <c r="V53" s="18"/>
      <c r="W53" s="18"/>
      <c r="X53" s="18"/>
      <c r="Y53" s="18"/>
      <c r="Z53" s="18"/>
      <c r="AA53" s="16"/>
    </row>
    <row r="54" spans="1:29" s="1" customFormat="1" ht="15.75" customHeight="1" x14ac:dyDescent="0.15">
      <c r="A54" s="37" t="s">
        <v>83</v>
      </c>
      <c r="B54" s="10"/>
      <c r="C54" s="10"/>
      <c r="D54" s="102"/>
      <c r="E54" s="39"/>
      <c r="F54" s="39"/>
      <c r="G54" s="39"/>
      <c r="H54" s="39"/>
      <c r="I54" s="39"/>
      <c r="J54" s="39"/>
      <c r="K54" s="39"/>
      <c r="L54" s="39"/>
      <c r="M54" s="39"/>
      <c r="N54" s="39"/>
      <c r="O54" s="39"/>
      <c r="P54" s="39"/>
      <c r="Q54" s="39"/>
      <c r="R54" s="39"/>
      <c r="S54" s="39"/>
      <c r="T54" s="39"/>
      <c r="U54" s="39"/>
      <c r="V54" s="39"/>
      <c r="W54" s="39"/>
      <c r="X54" s="39"/>
      <c r="Y54" s="39"/>
      <c r="Z54" s="39"/>
      <c r="AA54" s="35"/>
      <c r="AB54" s="36"/>
      <c r="AC54" s="36"/>
    </row>
    <row r="55" spans="1:29" s="1" customFormat="1" ht="13.5" customHeight="1" x14ac:dyDescent="0.15">
      <c r="A55" s="330" t="s">
        <v>35</v>
      </c>
      <c r="B55" s="42" t="s">
        <v>36</v>
      </c>
      <c r="C55" s="43" t="s">
        <v>37</v>
      </c>
      <c r="D55" s="43" t="s">
        <v>38</v>
      </c>
      <c r="E55" s="43" t="s">
        <v>39</v>
      </c>
      <c r="F55" s="304" t="s">
        <v>40</v>
      </c>
      <c r="G55" s="305"/>
      <c r="H55" s="306"/>
      <c r="I55" s="310" t="s">
        <v>41</v>
      </c>
      <c r="J55" s="311"/>
      <c r="K55" s="311"/>
      <c r="L55" s="311"/>
      <c r="M55" s="312"/>
      <c r="N55" s="310" t="s">
        <v>42</v>
      </c>
      <c r="O55" s="311"/>
      <c r="P55" s="312"/>
      <c r="Q55" s="332" t="s">
        <v>84</v>
      </c>
      <c r="R55" s="312"/>
      <c r="S55" s="46" t="s">
        <v>44</v>
      </c>
      <c r="T55" s="44"/>
      <c r="U55" s="44"/>
      <c r="V55" s="44"/>
      <c r="W55" s="47"/>
      <c r="X55" s="313" t="s">
        <v>45</v>
      </c>
      <c r="Y55" s="42" t="s">
        <v>17</v>
      </c>
      <c r="Z55" s="103"/>
      <c r="AA55" s="104"/>
      <c r="AB55" s="50"/>
      <c r="AC55" s="36"/>
    </row>
    <row r="56" spans="1:29" s="1" customFormat="1" ht="27" customHeight="1" x14ac:dyDescent="0.15">
      <c r="A56" s="331"/>
      <c r="B56" s="52" t="s">
        <v>48</v>
      </c>
      <c r="C56" s="53" t="s">
        <v>48</v>
      </c>
      <c r="D56" s="53" t="s">
        <v>49</v>
      </c>
      <c r="E56" s="53" t="s">
        <v>50</v>
      </c>
      <c r="F56" s="307"/>
      <c r="G56" s="308"/>
      <c r="H56" s="309"/>
      <c r="I56" s="281"/>
      <c r="J56" s="282"/>
      <c r="K56" s="282"/>
      <c r="L56" s="282"/>
      <c r="M56" s="283"/>
      <c r="N56" s="281"/>
      <c r="O56" s="282"/>
      <c r="P56" s="283"/>
      <c r="Q56" s="281"/>
      <c r="R56" s="283"/>
      <c r="S56" s="56" t="s">
        <v>78</v>
      </c>
      <c r="T56" s="56" t="s">
        <v>79</v>
      </c>
      <c r="U56" s="56" t="s">
        <v>80</v>
      </c>
      <c r="V56" s="56" t="s">
        <v>81</v>
      </c>
      <c r="W56" s="56" t="s">
        <v>82</v>
      </c>
      <c r="X56" s="314"/>
      <c r="Y56" s="105"/>
      <c r="Z56" s="103"/>
      <c r="AA56" s="104"/>
      <c r="AB56" s="59"/>
      <c r="AC56" s="36"/>
    </row>
    <row r="57" spans="1:29" s="1" customFormat="1" ht="13.5" customHeight="1" x14ac:dyDescent="0.15">
      <c r="A57" s="108" t="s">
        <v>136</v>
      </c>
      <c r="B57" s="52" t="s">
        <v>60</v>
      </c>
      <c r="C57" s="53" t="s">
        <v>61</v>
      </c>
      <c r="D57" s="73" t="s">
        <v>1</v>
      </c>
      <c r="E57" s="52" t="s">
        <v>39</v>
      </c>
      <c r="F57" s="224" t="s">
        <v>1</v>
      </c>
      <c r="G57" s="226"/>
      <c r="H57" s="225"/>
      <c r="I57" s="106" t="s">
        <v>156</v>
      </c>
      <c r="J57" s="97"/>
      <c r="K57" s="97"/>
      <c r="L57" s="97"/>
      <c r="M57" s="99"/>
      <c r="N57" s="318" t="s">
        <v>137</v>
      </c>
      <c r="O57" s="319"/>
      <c r="P57" s="320"/>
      <c r="Q57" s="333" t="s">
        <v>135</v>
      </c>
      <c r="R57" s="335"/>
      <c r="S57" s="71"/>
      <c r="T57" s="71"/>
      <c r="U57" s="71"/>
      <c r="V57" s="71"/>
      <c r="W57" s="71"/>
      <c r="X57" s="168">
        <v>20</v>
      </c>
      <c r="Y57" s="64"/>
      <c r="Z57" s="103"/>
      <c r="AA57" s="104"/>
      <c r="AB57" s="68"/>
      <c r="AC57" s="36"/>
    </row>
    <row r="58" spans="1:29" s="1" customFormat="1" ht="11.25" x14ac:dyDescent="0.15">
      <c r="A58" s="96"/>
      <c r="B58" s="97"/>
      <c r="C58" s="97"/>
      <c r="D58" s="97"/>
      <c r="E58" s="97"/>
      <c r="F58" s="97"/>
      <c r="G58" s="97"/>
      <c r="H58" s="97"/>
      <c r="I58" s="97"/>
      <c r="J58" s="97"/>
      <c r="K58" s="98"/>
      <c r="L58" s="98"/>
      <c r="M58" s="98"/>
      <c r="N58" s="98"/>
      <c r="O58" s="98"/>
      <c r="P58" s="98"/>
      <c r="Q58" s="97"/>
      <c r="R58" s="97"/>
      <c r="S58" s="97"/>
      <c r="T58" s="97"/>
      <c r="U58" s="93" t="s">
        <v>75</v>
      </c>
      <c r="V58" s="93"/>
      <c r="W58" s="99"/>
      <c r="X58" s="69">
        <f>SUM(X57:X57)</f>
        <v>20</v>
      </c>
      <c r="Y58" s="64"/>
      <c r="Z58" s="103"/>
      <c r="AA58" s="104"/>
      <c r="AB58" s="68"/>
      <c r="AC58" s="36"/>
    </row>
    <row r="59" spans="1:29" s="1" customFormat="1" ht="4.5" customHeight="1" x14ac:dyDescent="0.15">
      <c r="A59" s="68"/>
      <c r="B59" s="6"/>
      <c r="C59" s="6"/>
      <c r="D59" s="6"/>
      <c r="E59" s="6"/>
      <c r="F59" s="6"/>
      <c r="G59" s="6"/>
      <c r="H59" s="6"/>
      <c r="I59" s="6"/>
      <c r="J59" s="6"/>
      <c r="K59" s="107"/>
      <c r="L59" s="107"/>
      <c r="M59" s="107"/>
      <c r="N59" s="107"/>
      <c r="O59" s="107"/>
      <c r="P59" s="107"/>
      <c r="Q59" s="6"/>
      <c r="R59" s="6"/>
      <c r="S59" s="6"/>
      <c r="T59" s="6"/>
      <c r="U59" s="6"/>
      <c r="V59" s="6"/>
      <c r="W59" s="6"/>
      <c r="X59" s="6"/>
      <c r="Y59" s="6"/>
      <c r="Z59" s="6"/>
      <c r="AA59" s="87"/>
      <c r="AB59" s="36"/>
      <c r="AC59" s="36"/>
    </row>
    <row r="60" spans="1:29" s="1" customFormat="1" ht="13.5" customHeight="1" x14ac:dyDescent="0.15">
      <c r="A60" s="108" t="s">
        <v>35</v>
      </c>
      <c r="B60" s="336" t="s">
        <v>85</v>
      </c>
      <c r="C60" s="337"/>
      <c r="D60" s="337"/>
      <c r="E60" s="337"/>
      <c r="F60" s="337"/>
      <c r="G60" s="337"/>
      <c r="H60" s="337"/>
      <c r="I60" s="337"/>
      <c r="J60" s="337"/>
      <c r="K60" s="337"/>
      <c r="L60" s="337"/>
      <c r="M60" s="337"/>
      <c r="N60" s="337"/>
      <c r="O60" s="337"/>
      <c r="P60" s="337"/>
      <c r="Q60" s="337"/>
      <c r="R60" s="337"/>
      <c r="S60" s="337"/>
      <c r="T60" s="337"/>
      <c r="U60" s="337"/>
      <c r="V60" s="337"/>
      <c r="W60" s="337"/>
      <c r="X60" s="338"/>
      <c r="Y60" s="71" t="s">
        <v>17</v>
      </c>
      <c r="Z60" s="103"/>
      <c r="AA60" s="104"/>
      <c r="AB60" s="36"/>
      <c r="AC60" s="36"/>
    </row>
    <row r="61" spans="1:29" s="1" customFormat="1" ht="13.5" customHeight="1" thickBot="1" x14ac:dyDescent="0.2">
      <c r="A61" s="169" t="s">
        <v>138</v>
      </c>
      <c r="B61" s="324" t="s">
        <v>139</v>
      </c>
      <c r="C61" s="325"/>
      <c r="D61" s="325"/>
      <c r="E61" s="325"/>
      <c r="F61" s="325"/>
      <c r="G61" s="325"/>
      <c r="H61" s="325"/>
      <c r="I61" s="325"/>
      <c r="J61" s="325"/>
      <c r="K61" s="325"/>
      <c r="L61" s="325"/>
      <c r="M61" s="325"/>
      <c r="N61" s="325"/>
      <c r="O61" s="325"/>
      <c r="P61" s="325"/>
      <c r="Q61" s="325"/>
      <c r="R61" s="325"/>
      <c r="S61" s="325"/>
      <c r="T61" s="325"/>
      <c r="U61" s="325"/>
      <c r="V61" s="325"/>
      <c r="W61" s="325"/>
      <c r="X61" s="326"/>
      <c r="Y61" s="109"/>
      <c r="Z61" s="110"/>
      <c r="AA61" s="111"/>
    </row>
    <row r="62" spans="1:29" s="1" customFormat="1" ht="6.75" customHeight="1" thickBot="1" x14ac:dyDescent="0.2">
      <c r="A62" s="50"/>
      <c r="B62" s="6"/>
      <c r="C62" s="112"/>
      <c r="D62" s="112"/>
      <c r="E62" s="112"/>
      <c r="F62" s="112"/>
      <c r="G62" s="112"/>
      <c r="H62" s="112"/>
      <c r="I62" s="112"/>
      <c r="J62" s="112"/>
      <c r="K62" s="112"/>
      <c r="L62" s="112"/>
      <c r="M62" s="112"/>
      <c r="N62" s="112"/>
      <c r="O62" s="112"/>
      <c r="P62" s="112"/>
      <c r="Q62" s="112"/>
      <c r="R62" s="112"/>
      <c r="S62" s="112"/>
      <c r="T62" s="112"/>
      <c r="U62" s="112"/>
      <c r="V62" s="112"/>
      <c r="W62" s="112"/>
      <c r="X62" s="112"/>
      <c r="Y62" s="113"/>
      <c r="Z62" s="103"/>
      <c r="AA62" s="104"/>
    </row>
    <row r="63" spans="1:29" s="1" customFormat="1" ht="13.5" customHeight="1" x14ac:dyDescent="0.15">
      <c r="A63" s="37" t="s">
        <v>86</v>
      </c>
      <c r="B63" s="10"/>
      <c r="C63" s="10"/>
      <c r="D63" s="102"/>
      <c r="E63" s="39"/>
      <c r="F63" s="39"/>
      <c r="G63" s="39"/>
      <c r="H63" s="10"/>
      <c r="I63" s="39"/>
      <c r="J63" s="39"/>
      <c r="K63" s="39"/>
      <c r="L63" s="39"/>
      <c r="M63" s="39"/>
      <c r="N63" s="39"/>
      <c r="O63" s="39"/>
      <c r="P63" s="39"/>
      <c r="Q63" s="39"/>
      <c r="R63" s="39"/>
      <c r="S63" s="39"/>
      <c r="T63" s="39"/>
      <c r="U63" s="39"/>
      <c r="V63" s="39"/>
      <c r="W63" s="39"/>
      <c r="X63" s="10"/>
      <c r="Y63" s="39"/>
      <c r="Z63" s="114"/>
      <c r="AA63" s="115"/>
    </row>
    <row r="64" spans="1:29" s="1" customFormat="1" ht="11.25" customHeight="1" x14ac:dyDescent="0.15">
      <c r="A64" s="330" t="s">
        <v>35</v>
      </c>
      <c r="B64" s="42" t="s">
        <v>36</v>
      </c>
      <c r="C64" s="43" t="s">
        <v>37</v>
      </c>
      <c r="D64" s="43" t="s">
        <v>38</v>
      </c>
      <c r="E64" s="43" t="s">
        <v>39</v>
      </c>
      <c r="F64" s="304" t="s">
        <v>40</v>
      </c>
      <c r="G64" s="305"/>
      <c r="H64" s="306"/>
      <c r="I64" s="332" t="s">
        <v>87</v>
      </c>
      <c r="J64" s="311"/>
      <c r="K64" s="311"/>
      <c r="L64" s="311"/>
      <c r="M64" s="312"/>
      <c r="N64" s="310" t="s">
        <v>42</v>
      </c>
      <c r="O64" s="311"/>
      <c r="P64" s="312"/>
      <c r="Q64" s="310" t="s">
        <v>43</v>
      </c>
      <c r="R64" s="312"/>
      <c r="S64" s="333" t="s">
        <v>44</v>
      </c>
      <c r="T64" s="334"/>
      <c r="U64" s="334"/>
      <c r="V64" s="334"/>
      <c r="W64" s="335"/>
      <c r="X64" s="279" t="s">
        <v>45</v>
      </c>
      <c r="Y64" s="42" t="s">
        <v>17</v>
      </c>
      <c r="Z64" s="103"/>
      <c r="AA64" s="104"/>
    </row>
    <row r="65" spans="1:27" s="1" customFormat="1" ht="13.5" customHeight="1" x14ac:dyDescent="0.15">
      <c r="A65" s="331"/>
      <c r="B65" s="52" t="s">
        <v>48</v>
      </c>
      <c r="C65" s="53" t="s">
        <v>48</v>
      </c>
      <c r="D65" s="53" t="s">
        <v>49</v>
      </c>
      <c r="E65" s="53" t="s">
        <v>50</v>
      </c>
      <c r="F65" s="307"/>
      <c r="G65" s="308"/>
      <c r="H65" s="309"/>
      <c r="I65" s="281"/>
      <c r="J65" s="282"/>
      <c r="K65" s="282"/>
      <c r="L65" s="282"/>
      <c r="M65" s="283"/>
      <c r="N65" s="281" t="s">
        <v>88</v>
      </c>
      <c r="O65" s="282"/>
      <c r="P65" s="283"/>
      <c r="Q65" s="281"/>
      <c r="R65" s="283"/>
      <c r="S65" s="56" t="s">
        <v>78</v>
      </c>
      <c r="T65" s="56" t="s">
        <v>79</v>
      </c>
      <c r="U65" s="56" t="s">
        <v>80</v>
      </c>
      <c r="V65" s="56" t="s">
        <v>81</v>
      </c>
      <c r="W65" s="56" t="s">
        <v>82</v>
      </c>
      <c r="X65" s="280"/>
      <c r="Y65" s="52"/>
      <c r="Z65" s="103"/>
      <c r="AA65" s="104"/>
    </row>
    <row r="66" spans="1:27" s="36" customFormat="1" ht="13.5" customHeight="1" x14ac:dyDescent="0.15">
      <c r="A66" s="170" t="s">
        <v>142</v>
      </c>
      <c r="B66" s="52" t="s">
        <v>143</v>
      </c>
      <c r="C66" s="53" t="s">
        <v>61</v>
      </c>
      <c r="D66" s="53" t="s">
        <v>144</v>
      </c>
      <c r="E66" s="53" t="s">
        <v>50</v>
      </c>
      <c r="F66" s="224" t="s">
        <v>1</v>
      </c>
      <c r="G66" s="226"/>
      <c r="H66" s="225"/>
      <c r="I66" s="369" t="s">
        <v>145</v>
      </c>
      <c r="J66" s="370"/>
      <c r="K66" s="370"/>
      <c r="L66" s="370"/>
      <c r="M66" s="371"/>
      <c r="N66" s="221" t="s">
        <v>162</v>
      </c>
      <c r="O66" s="222"/>
      <c r="P66" s="223"/>
      <c r="Q66" s="333" t="s">
        <v>163</v>
      </c>
      <c r="R66" s="335"/>
      <c r="S66" s="71"/>
      <c r="T66" s="71"/>
      <c r="U66" s="71"/>
      <c r="V66" s="71"/>
      <c r="W66" s="71"/>
      <c r="X66" s="116">
        <v>114</v>
      </c>
      <c r="Y66" s="117"/>
      <c r="Z66" s="6"/>
      <c r="AA66" s="87"/>
    </row>
    <row r="67" spans="1:27" s="1" customFormat="1" ht="13.5" customHeight="1" x14ac:dyDescent="0.15">
      <c r="A67" s="96"/>
      <c r="B67" s="97"/>
      <c r="C67" s="97"/>
      <c r="D67" s="97"/>
      <c r="E67" s="97"/>
      <c r="F67" s="97"/>
      <c r="G67" s="97"/>
      <c r="H67" s="97"/>
      <c r="I67" s="97"/>
      <c r="J67" s="97"/>
      <c r="K67" s="98"/>
      <c r="L67" s="98"/>
      <c r="M67" s="98"/>
      <c r="N67" s="98"/>
      <c r="O67" s="98"/>
      <c r="P67" s="98"/>
      <c r="Q67" s="97"/>
      <c r="R67" s="97"/>
      <c r="S67" s="97"/>
      <c r="T67" s="93"/>
      <c r="U67" s="93" t="s">
        <v>75</v>
      </c>
      <c r="V67" s="97"/>
      <c r="W67" s="99"/>
      <c r="X67" s="116">
        <f>SUM(X66)</f>
        <v>114</v>
      </c>
      <c r="Y67" s="118"/>
      <c r="Z67" s="103"/>
      <c r="AA67" s="104"/>
    </row>
    <row r="68" spans="1:27" s="1" customFormat="1" ht="3.75" customHeight="1" x14ac:dyDescent="0.15">
      <c r="A68" s="68"/>
      <c r="B68" s="6"/>
      <c r="C68" s="6"/>
      <c r="D68" s="6"/>
      <c r="E68" s="6"/>
      <c r="F68" s="6"/>
      <c r="G68" s="6"/>
      <c r="H68" s="6"/>
      <c r="I68" s="119"/>
      <c r="J68" s="119"/>
      <c r="K68" s="119"/>
      <c r="L68" s="119"/>
      <c r="M68" s="119"/>
      <c r="N68" s="119"/>
      <c r="O68" s="119"/>
      <c r="P68" s="119"/>
      <c r="Q68" s="119"/>
      <c r="R68" s="119"/>
      <c r="S68" s="119"/>
      <c r="T68" s="119"/>
      <c r="U68" s="119"/>
      <c r="V68" s="119"/>
      <c r="W68" s="119"/>
      <c r="X68" s="6"/>
      <c r="Y68" s="120"/>
      <c r="Z68" s="103"/>
      <c r="AA68" s="104"/>
    </row>
    <row r="69" spans="1:27" s="1" customFormat="1" ht="13.5" customHeight="1" x14ac:dyDescent="0.15">
      <c r="A69" s="108" t="s">
        <v>35</v>
      </c>
      <c r="B69" s="336" t="s">
        <v>85</v>
      </c>
      <c r="C69" s="337"/>
      <c r="D69" s="337"/>
      <c r="E69" s="337"/>
      <c r="F69" s="337"/>
      <c r="G69" s="337"/>
      <c r="H69" s="337"/>
      <c r="I69" s="337"/>
      <c r="J69" s="337"/>
      <c r="K69" s="337"/>
      <c r="L69" s="337"/>
      <c r="M69" s="337"/>
      <c r="N69" s="337"/>
      <c r="O69" s="337"/>
      <c r="P69" s="337"/>
      <c r="Q69" s="337"/>
      <c r="R69" s="337"/>
      <c r="S69" s="337"/>
      <c r="T69" s="337"/>
      <c r="U69" s="337"/>
      <c r="V69" s="337"/>
      <c r="W69" s="337"/>
      <c r="X69" s="338"/>
      <c r="Y69" s="71" t="s">
        <v>17</v>
      </c>
      <c r="Z69" s="103"/>
      <c r="AA69" s="104"/>
    </row>
    <row r="70" spans="1:27" s="1" customFormat="1" ht="13.5" customHeight="1" thickBot="1" x14ac:dyDescent="0.2">
      <c r="A70" s="121" t="s">
        <v>146</v>
      </c>
      <c r="B70" s="339" t="s">
        <v>160</v>
      </c>
      <c r="C70" s="340"/>
      <c r="D70" s="340"/>
      <c r="E70" s="340"/>
      <c r="F70" s="340"/>
      <c r="G70" s="340"/>
      <c r="H70" s="340"/>
      <c r="I70" s="340"/>
      <c r="J70" s="340"/>
      <c r="K70" s="340"/>
      <c r="L70" s="340"/>
      <c r="M70" s="340"/>
      <c r="N70" s="340"/>
      <c r="O70" s="340"/>
      <c r="P70" s="340"/>
      <c r="Q70" s="340"/>
      <c r="R70" s="340"/>
      <c r="S70" s="340"/>
      <c r="T70" s="340"/>
      <c r="U70" s="340"/>
      <c r="V70" s="340"/>
      <c r="W70" s="340"/>
      <c r="X70" s="341"/>
      <c r="Y70" s="122"/>
      <c r="Z70" s="110"/>
      <c r="AA70" s="111"/>
    </row>
    <row r="71" spans="1:27" s="1" customFormat="1" ht="11.25" x14ac:dyDescent="0.15">
      <c r="A71" s="6"/>
      <c r="B71" s="6"/>
      <c r="C71" s="6"/>
      <c r="D71" s="6"/>
      <c r="E71" s="6"/>
      <c r="F71" s="6"/>
      <c r="G71" s="6"/>
      <c r="H71" s="6"/>
      <c r="I71" s="119"/>
      <c r="J71" s="119"/>
      <c r="K71" s="119"/>
      <c r="L71" s="119"/>
      <c r="M71" s="119"/>
      <c r="N71" s="119"/>
      <c r="O71" s="119"/>
      <c r="P71" s="119"/>
      <c r="Q71" s="119"/>
      <c r="R71" s="119"/>
      <c r="S71" s="119"/>
      <c r="T71" s="119"/>
      <c r="U71" s="119"/>
      <c r="V71" s="119"/>
      <c r="W71" s="119"/>
      <c r="X71" s="6"/>
      <c r="Y71" s="6"/>
      <c r="Z71" s="36"/>
    </row>
    <row r="72" spans="1:27" s="125" customFormat="1" ht="14.25" customHeight="1" x14ac:dyDescent="0.15">
      <c r="A72" s="123" t="s">
        <v>89</v>
      </c>
      <c r="B72" s="123"/>
      <c r="C72" s="123"/>
      <c r="D72" s="123"/>
      <c r="E72" s="123"/>
      <c r="F72" s="123"/>
      <c r="G72" s="123"/>
      <c r="H72" s="123"/>
      <c r="I72" s="123"/>
      <c r="J72" s="123"/>
      <c r="K72" s="123"/>
      <c r="L72" s="123"/>
      <c r="M72" s="123"/>
      <c r="N72" s="124"/>
      <c r="O72" s="124"/>
      <c r="P72" s="124"/>
      <c r="Q72" s="124"/>
      <c r="R72" s="124"/>
      <c r="S72" s="124"/>
      <c r="T72" s="124"/>
      <c r="U72" s="124"/>
      <c r="V72" s="124"/>
      <c r="W72" s="124"/>
      <c r="X72" s="124"/>
      <c r="Y72" s="124"/>
      <c r="Z72" s="124"/>
    </row>
    <row r="73" spans="1:27" s="125" customFormat="1" ht="14.25" thickBot="1" x14ac:dyDescent="0.2">
      <c r="A73" s="123"/>
      <c r="B73" s="123"/>
      <c r="C73" s="123"/>
      <c r="D73" s="123"/>
      <c r="E73" s="123"/>
      <c r="F73" s="123"/>
      <c r="G73" s="123"/>
      <c r="H73" s="126"/>
      <c r="I73" s="123"/>
      <c r="J73" s="123"/>
      <c r="K73" s="123"/>
      <c r="L73" s="123"/>
      <c r="M73" s="123"/>
      <c r="N73" s="125" t="s">
        <v>90</v>
      </c>
    </row>
    <row r="74" spans="1:27" s="125" customFormat="1" ht="27.75" customHeight="1" thickBot="1" x14ac:dyDescent="0.2">
      <c r="A74" s="348"/>
      <c r="B74" s="349"/>
      <c r="C74" s="349"/>
      <c r="D74" s="349"/>
      <c r="E74" s="350"/>
      <c r="F74" s="351" t="s">
        <v>122</v>
      </c>
      <c r="G74" s="350"/>
      <c r="H74" s="351" t="s">
        <v>123</v>
      </c>
      <c r="I74" s="350"/>
      <c r="J74" s="351" t="s">
        <v>124</v>
      </c>
      <c r="K74" s="350"/>
      <c r="L74" s="351" t="s">
        <v>125</v>
      </c>
      <c r="M74" s="350"/>
      <c r="N74" s="351" t="s">
        <v>126</v>
      </c>
      <c r="O74" s="352"/>
    </row>
    <row r="75" spans="1:27" s="125" customFormat="1" ht="27.75" customHeight="1" thickTop="1" x14ac:dyDescent="0.15">
      <c r="A75" s="342" t="s">
        <v>91</v>
      </c>
      <c r="B75" s="343"/>
      <c r="C75" s="343"/>
      <c r="D75" s="343"/>
      <c r="E75" s="344"/>
      <c r="F75" s="345">
        <v>196</v>
      </c>
      <c r="G75" s="346"/>
      <c r="H75" s="345">
        <f>294+40</f>
        <v>334</v>
      </c>
      <c r="I75" s="346"/>
      <c r="J75" s="345"/>
      <c r="K75" s="346"/>
      <c r="L75" s="345"/>
      <c r="M75" s="346"/>
      <c r="N75" s="345"/>
      <c r="O75" s="347"/>
    </row>
    <row r="76" spans="1:27" s="125" customFormat="1" ht="54" customHeight="1" x14ac:dyDescent="0.15">
      <c r="A76" s="353" t="s">
        <v>92</v>
      </c>
      <c r="B76" s="354"/>
      <c r="C76" s="354"/>
      <c r="D76" s="354"/>
      <c r="E76" s="355"/>
      <c r="F76" s="356">
        <v>0</v>
      </c>
      <c r="G76" s="357"/>
      <c r="H76" s="356">
        <v>0</v>
      </c>
      <c r="I76" s="357"/>
      <c r="J76" s="356"/>
      <c r="K76" s="357"/>
      <c r="L76" s="356"/>
      <c r="M76" s="357"/>
      <c r="N76" s="356"/>
      <c r="O76" s="358"/>
    </row>
    <row r="77" spans="1:27" s="125" customFormat="1" ht="35.25" customHeight="1" x14ac:dyDescent="0.15">
      <c r="A77" s="353" t="s">
        <v>93</v>
      </c>
      <c r="B77" s="354"/>
      <c r="C77" s="354"/>
      <c r="D77" s="354"/>
      <c r="E77" s="355"/>
      <c r="F77" s="356">
        <f>F75+F76</f>
        <v>196</v>
      </c>
      <c r="G77" s="357"/>
      <c r="H77" s="356">
        <f>H75+H76</f>
        <v>334</v>
      </c>
      <c r="I77" s="357"/>
      <c r="J77" s="356"/>
      <c r="K77" s="357"/>
      <c r="L77" s="356"/>
      <c r="M77" s="357"/>
      <c r="N77" s="356"/>
      <c r="O77" s="358"/>
    </row>
    <row r="78" spans="1:27" s="125" customFormat="1" ht="28.5" customHeight="1" x14ac:dyDescent="0.15">
      <c r="A78" s="353" t="s">
        <v>94</v>
      </c>
      <c r="B78" s="354"/>
      <c r="C78" s="354"/>
      <c r="D78" s="354"/>
      <c r="E78" s="355"/>
      <c r="F78" s="356">
        <v>65</v>
      </c>
      <c r="G78" s="357"/>
      <c r="H78" s="356">
        <v>123.005</v>
      </c>
      <c r="I78" s="357"/>
      <c r="J78" s="356"/>
      <c r="K78" s="357"/>
      <c r="L78" s="356"/>
      <c r="M78" s="357"/>
      <c r="N78" s="356"/>
      <c r="O78" s="358"/>
    </row>
    <row r="79" spans="1:27" s="125" customFormat="1" ht="43.5" customHeight="1" x14ac:dyDescent="0.15">
      <c r="A79" s="353" t="s">
        <v>95</v>
      </c>
      <c r="B79" s="354"/>
      <c r="C79" s="354"/>
      <c r="D79" s="354"/>
      <c r="E79" s="355"/>
      <c r="F79" s="356">
        <v>137.995</v>
      </c>
      <c r="G79" s="357"/>
      <c r="H79" s="356">
        <v>170.822</v>
      </c>
      <c r="I79" s="357"/>
      <c r="J79" s="356"/>
      <c r="K79" s="357"/>
      <c r="L79" s="356"/>
      <c r="M79" s="357"/>
      <c r="N79" s="356"/>
      <c r="O79" s="358"/>
    </row>
    <row r="80" spans="1:27" s="125" customFormat="1" ht="27.75" customHeight="1" x14ac:dyDescent="0.15">
      <c r="A80" s="362" t="s">
        <v>96</v>
      </c>
      <c r="B80" s="363"/>
      <c r="C80" s="363"/>
      <c r="D80" s="363"/>
      <c r="E80" s="364"/>
      <c r="F80" s="356">
        <v>123.005</v>
      </c>
      <c r="G80" s="357"/>
      <c r="H80" s="356">
        <v>286.18299999999999</v>
      </c>
      <c r="I80" s="357"/>
      <c r="J80" s="356"/>
      <c r="K80" s="357"/>
      <c r="L80" s="356"/>
      <c r="M80" s="357"/>
      <c r="N80" s="356"/>
      <c r="O80" s="358"/>
    </row>
    <row r="81" spans="1:27" s="125" customFormat="1" ht="49.5" customHeight="1" x14ac:dyDescent="0.15">
      <c r="A81" s="127"/>
      <c r="B81" s="359" t="s">
        <v>97</v>
      </c>
      <c r="C81" s="354"/>
      <c r="D81" s="354"/>
      <c r="E81" s="355"/>
      <c r="F81" s="360">
        <v>111.212</v>
      </c>
      <c r="G81" s="361"/>
      <c r="H81" s="360">
        <v>62.905000000000001</v>
      </c>
      <c r="I81" s="361"/>
      <c r="J81" s="356"/>
      <c r="K81" s="357"/>
      <c r="L81" s="356"/>
      <c r="M81" s="357"/>
      <c r="N81" s="356"/>
      <c r="O81" s="358"/>
    </row>
    <row r="82" spans="1:27" s="125" customFormat="1" ht="27.75" customHeight="1" x14ac:dyDescent="0.15">
      <c r="A82" s="353" t="s">
        <v>98</v>
      </c>
      <c r="B82" s="354"/>
      <c r="C82" s="354"/>
      <c r="D82" s="354"/>
      <c r="E82" s="355"/>
      <c r="F82" s="356">
        <f>+F77+F78-F79-F80</f>
        <v>0</v>
      </c>
      <c r="G82" s="357"/>
      <c r="H82" s="356">
        <f>+H77+H78-H79-H80</f>
        <v>0</v>
      </c>
      <c r="I82" s="357"/>
      <c r="J82" s="356"/>
      <c r="K82" s="357"/>
      <c r="L82" s="356"/>
      <c r="M82" s="357"/>
      <c r="N82" s="356"/>
      <c r="O82" s="358"/>
    </row>
    <row r="83" spans="1:27" s="125" customFormat="1" ht="27.75" customHeight="1" x14ac:dyDescent="0.15">
      <c r="A83" s="353" t="s">
        <v>99</v>
      </c>
      <c r="B83" s="354"/>
      <c r="C83" s="354"/>
      <c r="D83" s="354"/>
      <c r="E83" s="355"/>
      <c r="F83" s="380">
        <f>(F81+F82)/(F77+F78)</f>
        <v>0.42609961685823755</v>
      </c>
      <c r="G83" s="381"/>
      <c r="H83" s="380">
        <f>(H81+H82)/(H77+H78)</f>
        <v>0.13764619643111126</v>
      </c>
      <c r="I83" s="381"/>
      <c r="J83" s="380"/>
      <c r="K83" s="381"/>
      <c r="L83" s="380"/>
      <c r="M83" s="381"/>
      <c r="N83" s="380"/>
      <c r="O83" s="382"/>
    </row>
    <row r="84" spans="1:27" s="125" customFormat="1" ht="131.25" customHeight="1" thickBot="1" x14ac:dyDescent="0.2">
      <c r="A84" s="372" t="s">
        <v>100</v>
      </c>
      <c r="B84" s="373"/>
      <c r="C84" s="373"/>
      <c r="D84" s="373"/>
      <c r="E84" s="374"/>
      <c r="F84" s="375" t="s">
        <v>121</v>
      </c>
      <c r="G84" s="376"/>
      <c r="H84" s="375" t="s">
        <v>159</v>
      </c>
      <c r="I84" s="376"/>
      <c r="J84" s="377"/>
      <c r="K84" s="378"/>
      <c r="L84" s="377"/>
      <c r="M84" s="378"/>
      <c r="N84" s="377"/>
      <c r="O84" s="379"/>
    </row>
    <row r="85" spans="1:27" s="1" customFormat="1" x14ac:dyDescent="0.15">
      <c r="A85" s="128"/>
      <c r="B85" s="6"/>
      <c r="C85" s="6"/>
      <c r="D85" s="6"/>
      <c r="E85" s="6"/>
      <c r="F85" s="6"/>
      <c r="G85" s="6"/>
      <c r="H85" s="6"/>
      <c r="I85" s="119"/>
      <c r="J85" s="119"/>
      <c r="K85" s="119"/>
      <c r="L85" s="119"/>
      <c r="M85" s="119"/>
      <c r="N85" s="119"/>
      <c r="O85" s="119"/>
      <c r="P85" s="119"/>
      <c r="Q85" s="119"/>
      <c r="R85" s="119"/>
      <c r="S85" s="119"/>
      <c r="T85" s="119"/>
      <c r="U85" s="119"/>
      <c r="V85" s="119"/>
      <c r="W85" s="119"/>
      <c r="X85" s="6"/>
      <c r="Y85" s="6"/>
      <c r="Z85" s="6"/>
      <c r="AA85" s="129"/>
    </row>
    <row r="86" spans="1:27" s="1" customFormat="1" x14ac:dyDescent="0.15">
      <c r="A86" s="128"/>
      <c r="B86" s="6"/>
      <c r="C86" s="6"/>
      <c r="D86" s="6"/>
      <c r="E86" s="6"/>
      <c r="F86" s="6"/>
      <c r="G86" s="6"/>
      <c r="H86" s="6"/>
      <c r="I86" s="119"/>
      <c r="J86" s="119"/>
      <c r="K86" s="119"/>
      <c r="L86" s="119"/>
      <c r="M86" s="119"/>
      <c r="N86" s="119"/>
      <c r="O86" s="119"/>
      <c r="P86" s="119"/>
      <c r="Q86" s="119"/>
      <c r="R86" s="119"/>
      <c r="S86" s="119"/>
      <c r="T86" s="119"/>
      <c r="U86" s="119"/>
      <c r="V86" s="119"/>
      <c r="W86" s="119"/>
      <c r="X86" s="6"/>
      <c r="Y86" s="6"/>
      <c r="Z86" s="6"/>
    </row>
  </sheetData>
  <mergeCells count="179">
    <mergeCell ref="B30:P32"/>
    <mergeCell ref="Q30:R32"/>
    <mergeCell ref="S30:T32"/>
    <mergeCell ref="U30:V32"/>
    <mergeCell ref="F66:H66"/>
    <mergeCell ref="I66:M66"/>
    <mergeCell ref="N66:P66"/>
    <mergeCell ref="Q66:R66"/>
    <mergeCell ref="A84:E84"/>
    <mergeCell ref="F84:G84"/>
    <mergeCell ref="H84:I84"/>
    <mergeCell ref="J84:K84"/>
    <mergeCell ref="L84:M84"/>
    <mergeCell ref="N84:O84"/>
    <mergeCell ref="A83:E83"/>
    <mergeCell ref="F83:G83"/>
    <mergeCell ref="H83:I83"/>
    <mergeCell ref="J83:K83"/>
    <mergeCell ref="L83:M83"/>
    <mergeCell ref="N83:O83"/>
    <mergeCell ref="A82:E82"/>
    <mergeCell ref="F82:G82"/>
    <mergeCell ref="H82:I82"/>
    <mergeCell ref="J82:K82"/>
    <mergeCell ref="L82:M82"/>
    <mergeCell ref="N82:O82"/>
    <mergeCell ref="B81:E81"/>
    <mergeCell ref="F81:G81"/>
    <mergeCell ref="H81:I81"/>
    <mergeCell ref="J81:K81"/>
    <mergeCell ref="L81:M81"/>
    <mergeCell ref="N81:O81"/>
    <mergeCell ref="A80:E80"/>
    <mergeCell ref="F80:G80"/>
    <mergeCell ref="H80:I80"/>
    <mergeCell ref="J80:K80"/>
    <mergeCell ref="L80:M80"/>
    <mergeCell ref="N80:O80"/>
    <mergeCell ref="A79:E79"/>
    <mergeCell ref="F79:G79"/>
    <mergeCell ref="H79:I79"/>
    <mergeCell ref="J79:K79"/>
    <mergeCell ref="L79:M79"/>
    <mergeCell ref="N79:O79"/>
    <mergeCell ref="A78:E78"/>
    <mergeCell ref="F78:G78"/>
    <mergeCell ref="H78:I78"/>
    <mergeCell ref="J78:K78"/>
    <mergeCell ref="L78:M78"/>
    <mergeCell ref="N78:O78"/>
    <mergeCell ref="A77:E77"/>
    <mergeCell ref="F77:G77"/>
    <mergeCell ref="H77:I77"/>
    <mergeCell ref="J77:K77"/>
    <mergeCell ref="L77:M77"/>
    <mergeCell ref="N77:O77"/>
    <mergeCell ref="A76:E76"/>
    <mergeCell ref="F76:G76"/>
    <mergeCell ref="H76:I76"/>
    <mergeCell ref="J76:K76"/>
    <mergeCell ref="L76:M76"/>
    <mergeCell ref="N76:O76"/>
    <mergeCell ref="A75:E75"/>
    <mergeCell ref="F75:G75"/>
    <mergeCell ref="H75:I75"/>
    <mergeCell ref="J75:K75"/>
    <mergeCell ref="L75:M75"/>
    <mergeCell ref="N75:O75"/>
    <mergeCell ref="A74:E74"/>
    <mergeCell ref="F74:G74"/>
    <mergeCell ref="H74:I74"/>
    <mergeCell ref="J74:K74"/>
    <mergeCell ref="L74:M74"/>
    <mergeCell ref="N74:O74"/>
    <mergeCell ref="B69:X69"/>
    <mergeCell ref="B70:X70"/>
    <mergeCell ref="F57:H57"/>
    <mergeCell ref="B60:X60"/>
    <mergeCell ref="A64:A65"/>
    <mergeCell ref="F64:H65"/>
    <mergeCell ref="I64:M65"/>
    <mergeCell ref="N64:P64"/>
    <mergeCell ref="Q64:R65"/>
    <mergeCell ref="S64:W64"/>
    <mergeCell ref="X64:X65"/>
    <mergeCell ref="N65:P65"/>
    <mergeCell ref="Q57:R57"/>
    <mergeCell ref="N57:P57"/>
    <mergeCell ref="B61:X61"/>
    <mergeCell ref="X49:X50"/>
    <mergeCell ref="Y49:Y50"/>
    <mergeCell ref="N50:P50"/>
    <mergeCell ref="A55:A56"/>
    <mergeCell ref="F55:H56"/>
    <mergeCell ref="I55:M56"/>
    <mergeCell ref="N55:P56"/>
    <mergeCell ref="Q55:R56"/>
    <mergeCell ref="X55:X56"/>
    <mergeCell ref="A49:A50"/>
    <mergeCell ref="F49:H50"/>
    <mergeCell ref="I49:M50"/>
    <mergeCell ref="N49:P49"/>
    <mergeCell ref="Q49:R50"/>
    <mergeCell ref="S49:W49"/>
    <mergeCell ref="F43:H43"/>
    <mergeCell ref="I43:M43"/>
    <mergeCell ref="N43:P43"/>
    <mergeCell ref="Q43:R43"/>
    <mergeCell ref="F44:H44"/>
    <mergeCell ref="I44:M44"/>
    <mergeCell ref="N44:P44"/>
    <mergeCell ref="Q44:R44"/>
    <mergeCell ref="F41:H41"/>
    <mergeCell ref="I41:M41"/>
    <mergeCell ref="N41:P41"/>
    <mergeCell ref="Q41:R41"/>
    <mergeCell ref="F42:H42"/>
    <mergeCell ref="I42:M42"/>
    <mergeCell ref="N42:P42"/>
    <mergeCell ref="Q42:R42"/>
    <mergeCell ref="Y39:Y40"/>
    <mergeCell ref="I40:M40"/>
    <mergeCell ref="L34:M35"/>
    <mergeCell ref="N34:N35"/>
    <mergeCell ref="O34:P35"/>
    <mergeCell ref="Q34:Q35"/>
    <mergeCell ref="R34:S35"/>
    <mergeCell ref="T34:V34"/>
    <mergeCell ref="A34:C35"/>
    <mergeCell ref="D34:E35"/>
    <mergeCell ref="F34:G35"/>
    <mergeCell ref="H34:H35"/>
    <mergeCell ref="I34:J35"/>
    <mergeCell ref="K34:K35"/>
    <mergeCell ref="A37:X37"/>
    <mergeCell ref="F39:H40"/>
    <mergeCell ref="I39:M39"/>
    <mergeCell ref="Q39:R40"/>
    <mergeCell ref="X39:X40"/>
    <mergeCell ref="B1:G1"/>
    <mergeCell ref="Z1:AA1"/>
    <mergeCell ref="A2:T2"/>
    <mergeCell ref="Z2:AA2"/>
    <mergeCell ref="A3:B3"/>
    <mergeCell ref="Y3:Z3"/>
    <mergeCell ref="A17:E17"/>
    <mergeCell ref="Q17:V17"/>
    <mergeCell ref="W17:AA18"/>
    <mergeCell ref="Q18:R18"/>
    <mergeCell ref="S18:T18"/>
    <mergeCell ref="U18:V18"/>
    <mergeCell ref="A4:B4"/>
    <mergeCell ref="L4:M4"/>
    <mergeCell ref="A5:B5"/>
    <mergeCell ref="A10:E10"/>
    <mergeCell ref="W19:AA28"/>
    <mergeCell ref="B20:P22"/>
    <mergeCell ref="Q20:R22"/>
    <mergeCell ref="S20:T22"/>
    <mergeCell ref="U20:V22"/>
    <mergeCell ref="A7:AA8"/>
    <mergeCell ref="F46:H46"/>
    <mergeCell ref="I46:M46"/>
    <mergeCell ref="N46:P46"/>
    <mergeCell ref="Q46:R46"/>
    <mergeCell ref="F45:H45"/>
    <mergeCell ref="I45:M45"/>
    <mergeCell ref="N45:P45"/>
    <mergeCell ref="Q45:R45"/>
    <mergeCell ref="B23:P25"/>
    <mergeCell ref="B26:P28"/>
    <mergeCell ref="Q23:R25"/>
    <mergeCell ref="S23:T25"/>
    <mergeCell ref="U23:V25"/>
    <mergeCell ref="Q26:R28"/>
    <mergeCell ref="S26:T28"/>
    <mergeCell ref="U26:V28"/>
    <mergeCell ref="W34:AA35"/>
    <mergeCell ref="T35:V35"/>
  </mergeCells>
  <phoneticPr fontId="1"/>
  <pageMargins left="0.43307086614173229" right="0.23622047244094491" top="0.19685039370078741" bottom="0.15748031496062992" header="0.31496062992125984" footer="0.31496062992125984"/>
  <rowBreaks count="1" manualBreakCount="1">
    <brk id="7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view="pageBreakPreview" zoomScale="120" zoomScaleNormal="100" zoomScaleSheetLayoutView="120" workbookViewId="0">
      <selection activeCell="B23" sqref="B23:P25"/>
    </sheetView>
  </sheetViews>
  <sheetFormatPr defaultColWidth="6.25" defaultRowHeight="13.5" x14ac:dyDescent="0.15"/>
  <cols>
    <col min="1" max="1" width="6.25" customWidth="1"/>
  </cols>
  <sheetData>
    <row r="1" spans="1:25" s="4" customFormat="1" ht="21" x14ac:dyDescent="0.15">
      <c r="A1" s="130" t="s">
        <v>101</v>
      </c>
      <c r="B1" s="131"/>
      <c r="C1" s="131"/>
      <c r="D1" s="131"/>
      <c r="E1" s="131"/>
      <c r="F1" s="131"/>
      <c r="G1" s="131"/>
      <c r="H1" s="131"/>
      <c r="I1" s="131"/>
      <c r="J1" s="131"/>
      <c r="K1" s="131"/>
      <c r="L1" s="131"/>
      <c r="M1" s="131"/>
      <c r="N1" s="131"/>
      <c r="O1" s="131"/>
      <c r="P1" s="131"/>
      <c r="Q1" s="131"/>
      <c r="R1" s="131"/>
      <c r="S1" s="131"/>
      <c r="T1" s="131"/>
      <c r="U1" s="131"/>
      <c r="V1" s="131"/>
      <c r="W1" s="131"/>
    </row>
    <row r="2" spans="1:25" s="1" customFormat="1" ht="11.25" x14ac:dyDescent="0.15">
      <c r="X2" s="175" t="s">
        <v>158</v>
      </c>
    </row>
    <row r="3" spans="1:25" s="1" customFormat="1" ht="13.5" customHeight="1" x14ac:dyDescent="0.15">
      <c r="A3" s="132" t="s">
        <v>4</v>
      </c>
      <c r="B3" s="133"/>
      <c r="C3" s="134"/>
      <c r="D3" s="135" t="s">
        <v>103</v>
      </c>
      <c r="E3" s="135"/>
      <c r="F3" s="135"/>
      <c r="G3" s="135"/>
      <c r="H3" s="135"/>
      <c r="I3" s="135"/>
      <c r="J3" s="135"/>
      <c r="K3" s="135"/>
      <c r="L3" s="135"/>
      <c r="M3" s="135"/>
      <c r="N3" s="135"/>
      <c r="O3" s="135"/>
      <c r="P3" s="135"/>
      <c r="Q3" s="135"/>
      <c r="R3" s="135"/>
      <c r="S3" s="135"/>
      <c r="T3" s="135"/>
      <c r="U3" s="135"/>
      <c r="V3" s="135"/>
      <c r="W3" s="135"/>
      <c r="X3" s="136"/>
      <c r="Y3" s="137"/>
    </row>
    <row r="4" spans="1:25" s="1" customFormat="1" ht="13.5" customHeight="1" x14ac:dyDescent="0.15">
      <c r="A4" s="132" t="s">
        <v>7</v>
      </c>
      <c r="B4" s="138"/>
      <c r="C4" s="135"/>
      <c r="D4" s="135" t="s">
        <v>8</v>
      </c>
      <c r="E4" s="135"/>
      <c r="F4" s="135"/>
      <c r="G4" s="135"/>
      <c r="H4" s="135"/>
      <c r="I4" s="135"/>
      <c r="J4" s="135"/>
      <c r="K4" s="135"/>
      <c r="L4" s="136"/>
      <c r="M4" s="383" t="s">
        <v>102</v>
      </c>
      <c r="N4" s="384"/>
      <c r="O4" s="135"/>
      <c r="P4" s="135" t="s">
        <v>1</v>
      </c>
      <c r="Q4" s="135"/>
      <c r="R4" s="135"/>
      <c r="S4" s="135"/>
      <c r="T4" s="135"/>
      <c r="U4" s="135"/>
      <c r="V4" s="135"/>
      <c r="W4" s="135"/>
      <c r="X4" s="136"/>
      <c r="Y4" s="137"/>
    </row>
    <row r="5" spans="1:25" s="142" customFormat="1" ht="11.25" x14ac:dyDescent="0.15">
      <c r="A5" s="139"/>
      <c r="B5" s="140"/>
      <c r="C5" s="140"/>
      <c r="D5" s="140"/>
      <c r="E5" s="140"/>
      <c r="F5" s="140"/>
      <c r="G5" s="140"/>
      <c r="H5" s="140"/>
      <c r="I5" s="140"/>
      <c r="J5" s="140"/>
      <c r="K5" s="140"/>
      <c r="L5" s="140"/>
      <c r="M5" s="140"/>
      <c r="N5" s="140"/>
      <c r="O5" s="140"/>
      <c r="P5" s="140"/>
      <c r="Q5" s="140"/>
      <c r="R5" s="140"/>
      <c r="S5" s="140"/>
      <c r="T5" s="140"/>
      <c r="U5" s="140"/>
      <c r="V5" s="140"/>
      <c r="W5" s="140"/>
      <c r="X5" s="141"/>
    </row>
    <row r="6" spans="1:25" s="142" customFormat="1" ht="11.25" x14ac:dyDescent="0.15">
      <c r="A6" s="143"/>
      <c r="B6" s="144"/>
      <c r="C6" s="144"/>
      <c r="D6" s="144"/>
      <c r="E6" s="144"/>
      <c r="F6" s="144"/>
      <c r="G6" s="144"/>
      <c r="H6" s="144"/>
      <c r="I6" s="144"/>
      <c r="J6" s="144"/>
      <c r="K6" s="144"/>
      <c r="L6" s="144"/>
      <c r="M6" s="144"/>
      <c r="N6" s="144"/>
      <c r="O6" s="144"/>
      <c r="P6" s="144"/>
      <c r="Q6" s="144"/>
      <c r="R6" s="144"/>
      <c r="S6" s="144"/>
      <c r="T6" s="144"/>
      <c r="U6" s="144"/>
      <c r="V6" s="144"/>
      <c r="W6" s="144"/>
      <c r="X6" s="145"/>
    </row>
    <row r="7" spans="1:25" s="142" customFormat="1" ht="11.25" x14ac:dyDescent="0.15">
      <c r="A7" s="143"/>
      <c r="B7" s="144"/>
      <c r="C7" s="144"/>
      <c r="D7" s="144"/>
      <c r="E7" s="144"/>
      <c r="F7" s="144"/>
      <c r="G7" s="144"/>
      <c r="H7" s="144"/>
      <c r="I7" s="144"/>
      <c r="J7" s="144"/>
      <c r="K7" s="144"/>
      <c r="L7" s="144"/>
      <c r="M7" s="144"/>
      <c r="N7" s="144"/>
      <c r="O7" s="144"/>
      <c r="P7" s="144"/>
      <c r="Q7" s="144"/>
      <c r="R7" s="144"/>
      <c r="S7" s="144"/>
      <c r="T7" s="144"/>
      <c r="U7" s="144"/>
      <c r="V7" s="144"/>
      <c r="W7" s="144"/>
      <c r="X7" s="145"/>
    </row>
    <row r="8" spans="1:25" s="142" customFormat="1" ht="11.25" x14ac:dyDescent="0.15">
      <c r="A8" s="143"/>
      <c r="B8" s="144"/>
      <c r="C8" s="144"/>
      <c r="D8" s="144"/>
      <c r="E8" s="144"/>
      <c r="F8" s="144"/>
      <c r="G8" s="144"/>
      <c r="H8" s="144"/>
      <c r="I8" s="144"/>
      <c r="J8" s="144"/>
      <c r="K8" s="144"/>
      <c r="L8" s="144"/>
      <c r="M8" s="144"/>
      <c r="N8" s="144"/>
      <c r="O8" s="144"/>
      <c r="P8" s="144"/>
      <c r="Q8" s="144"/>
      <c r="R8" s="144"/>
      <c r="S8" s="144"/>
      <c r="T8" s="144"/>
      <c r="U8" s="144"/>
      <c r="V8" s="144"/>
      <c r="W8" s="144"/>
      <c r="X8" s="145"/>
    </row>
    <row r="9" spans="1:25" s="142" customFormat="1" ht="11.25" x14ac:dyDescent="0.15">
      <c r="A9" s="143"/>
      <c r="B9" s="144"/>
      <c r="C9" s="144"/>
      <c r="D9" s="144"/>
      <c r="E9" s="144"/>
      <c r="F9" s="144"/>
      <c r="G9" s="144"/>
      <c r="H9" s="144"/>
      <c r="I9" s="144"/>
      <c r="J9" s="144"/>
      <c r="K9" s="144"/>
      <c r="L9" s="144"/>
      <c r="M9" s="144"/>
      <c r="N9" s="144"/>
      <c r="O9" s="144"/>
      <c r="P9" s="144"/>
      <c r="Q9" s="144"/>
      <c r="R9" s="144"/>
      <c r="S9" s="144"/>
      <c r="T9" s="144"/>
      <c r="U9" s="144"/>
      <c r="V9" s="144"/>
      <c r="W9" s="144"/>
      <c r="X9" s="145"/>
    </row>
    <row r="10" spans="1:25" s="142" customFormat="1" ht="11.25" x14ac:dyDescent="0.15">
      <c r="A10" s="143"/>
      <c r="B10" s="144"/>
      <c r="C10" s="144"/>
      <c r="D10" s="144"/>
      <c r="E10" s="144"/>
      <c r="F10" s="144"/>
      <c r="G10" s="144"/>
      <c r="H10" s="144"/>
      <c r="I10" s="144"/>
      <c r="J10" s="144"/>
      <c r="K10" s="144"/>
      <c r="L10" s="144"/>
      <c r="M10" s="144"/>
      <c r="N10" s="144"/>
      <c r="O10" s="144"/>
      <c r="P10" s="144"/>
      <c r="Q10" s="144"/>
      <c r="R10" s="144"/>
      <c r="S10" s="144"/>
      <c r="T10" s="144"/>
      <c r="U10" s="144"/>
      <c r="V10" s="144"/>
      <c r="W10" s="144"/>
      <c r="X10" s="145"/>
    </row>
    <row r="11" spans="1:25" s="142" customFormat="1" ht="11.25" x14ac:dyDescent="0.15">
      <c r="A11" s="143"/>
      <c r="B11" s="144"/>
      <c r="C11" s="144"/>
      <c r="D11" s="144"/>
      <c r="E11" s="144"/>
      <c r="F11" s="144"/>
      <c r="G11" s="144"/>
      <c r="H11" s="144"/>
      <c r="I11" s="144"/>
      <c r="J11" s="144"/>
      <c r="K11" s="144"/>
      <c r="L11" s="144"/>
      <c r="M11" s="144"/>
      <c r="N11" s="144"/>
      <c r="O11" s="144"/>
      <c r="P11" s="144"/>
      <c r="Q11" s="144"/>
      <c r="R11" s="144"/>
      <c r="S11" s="144"/>
      <c r="T11" s="144"/>
      <c r="U11" s="144"/>
      <c r="V11" s="144"/>
      <c r="W11" s="144"/>
      <c r="X11" s="145"/>
    </row>
    <row r="12" spans="1:25" s="142" customFormat="1" ht="11.25" x14ac:dyDescent="0.15">
      <c r="A12" s="143"/>
      <c r="B12" s="144"/>
      <c r="C12" s="144"/>
      <c r="D12" s="144"/>
      <c r="E12" s="144"/>
      <c r="F12" s="144"/>
      <c r="G12" s="144"/>
      <c r="H12" s="144"/>
      <c r="I12" s="144"/>
      <c r="J12" s="144"/>
      <c r="K12" s="144"/>
      <c r="L12" s="144"/>
      <c r="M12" s="144"/>
      <c r="N12" s="144"/>
      <c r="O12" s="144"/>
      <c r="P12" s="144"/>
      <c r="Q12" s="144"/>
      <c r="R12" s="144"/>
      <c r="S12" s="144"/>
      <c r="T12" s="144"/>
      <c r="U12" s="144"/>
      <c r="V12" s="144"/>
      <c r="W12" s="144"/>
      <c r="X12" s="145"/>
    </row>
    <row r="13" spans="1:25" s="142" customFormat="1" ht="11.25" x14ac:dyDescent="0.15">
      <c r="A13" s="143"/>
      <c r="B13" s="144"/>
      <c r="C13" s="144"/>
      <c r="D13" s="144"/>
      <c r="E13" s="144"/>
      <c r="F13" s="144"/>
      <c r="G13" s="144"/>
      <c r="H13" s="144"/>
      <c r="I13" s="144"/>
      <c r="J13" s="144"/>
      <c r="K13" s="144"/>
      <c r="L13" s="144"/>
      <c r="M13" s="144"/>
      <c r="N13" s="144"/>
      <c r="O13" s="144"/>
      <c r="P13" s="144"/>
      <c r="Q13" s="144"/>
      <c r="R13" s="144"/>
      <c r="S13" s="144"/>
      <c r="T13" s="144"/>
      <c r="U13" s="144"/>
      <c r="V13" s="144"/>
      <c r="W13" s="144"/>
      <c r="X13" s="145"/>
    </row>
    <row r="14" spans="1:25" s="142" customFormat="1" ht="11.25" x14ac:dyDescent="0.15">
      <c r="A14" s="143"/>
      <c r="B14" s="144"/>
      <c r="C14" s="144"/>
      <c r="D14" s="144"/>
      <c r="E14" s="144"/>
      <c r="F14" s="144"/>
      <c r="G14" s="144"/>
      <c r="H14" s="144"/>
      <c r="I14" s="144"/>
      <c r="J14" s="144"/>
      <c r="K14" s="144"/>
      <c r="L14" s="144"/>
      <c r="M14" s="144"/>
      <c r="N14" s="144"/>
      <c r="O14" s="144"/>
      <c r="P14" s="144"/>
      <c r="Q14" s="144"/>
      <c r="R14" s="144"/>
      <c r="S14" s="144"/>
      <c r="T14" s="144"/>
      <c r="U14" s="144"/>
      <c r="V14" s="144"/>
      <c r="W14" s="144"/>
      <c r="X14" s="145"/>
    </row>
    <row r="15" spans="1:25" s="142" customFormat="1" ht="11.25" x14ac:dyDescent="0.15">
      <c r="A15" s="143"/>
      <c r="B15" s="144"/>
      <c r="C15" s="144"/>
      <c r="D15" s="144"/>
      <c r="E15" s="144"/>
      <c r="F15" s="144"/>
      <c r="G15" s="144"/>
      <c r="H15" s="144"/>
      <c r="I15" s="144"/>
      <c r="J15" s="144"/>
      <c r="K15" s="144"/>
      <c r="L15" s="144"/>
      <c r="M15" s="144"/>
      <c r="N15" s="144"/>
      <c r="O15" s="144"/>
      <c r="P15" s="144"/>
      <c r="Q15" s="144"/>
      <c r="R15" s="144"/>
      <c r="S15" s="144"/>
      <c r="T15" s="144"/>
      <c r="U15" s="144"/>
      <c r="V15" s="144"/>
      <c r="W15" s="144"/>
      <c r="X15" s="145"/>
    </row>
    <row r="16" spans="1:25" s="142" customFormat="1" ht="11.25" x14ac:dyDescent="0.15">
      <c r="A16" s="143"/>
      <c r="B16" s="144"/>
      <c r="C16" s="144"/>
      <c r="D16" s="144"/>
      <c r="E16" s="144"/>
      <c r="F16" s="144"/>
      <c r="G16" s="144"/>
      <c r="H16" s="144"/>
      <c r="I16" s="144"/>
      <c r="J16" s="144"/>
      <c r="K16" s="144"/>
      <c r="L16" s="144"/>
      <c r="M16" s="144"/>
      <c r="N16" s="144"/>
      <c r="O16" s="144"/>
      <c r="P16" s="144"/>
      <c r="Q16" s="144"/>
      <c r="R16" s="144"/>
      <c r="S16" s="144"/>
      <c r="T16" s="144"/>
      <c r="U16" s="144"/>
      <c r="V16" s="144"/>
      <c r="W16" s="144"/>
      <c r="X16" s="145"/>
    </row>
    <row r="17" spans="1:24" s="142" customFormat="1" ht="11.25" x14ac:dyDescent="0.15">
      <c r="A17" s="143"/>
      <c r="B17" s="144"/>
      <c r="C17" s="144"/>
      <c r="D17" s="144"/>
      <c r="E17" s="144"/>
      <c r="F17" s="144"/>
      <c r="G17" s="144"/>
      <c r="H17" s="144"/>
      <c r="I17" s="144"/>
      <c r="J17" s="144"/>
      <c r="K17" s="144"/>
      <c r="L17" s="144"/>
      <c r="M17" s="144"/>
      <c r="N17" s="144"/>
      <c r="O17" s="144"/>
      <c r="P17" s="144"/>
      <c r="Q17" s="144"/>
      <c r="R17" s="144"/>
      <c r="S17" s="144"/>
      <c r="T17" s="144"/>
      <c r="U17" s="144"/>
      <c r="V17" s="144"/>
      <c r="W17" s="144"/>
      <c r="X17" s="145"/>
    </row>
    <row r="18" spans="1:24" s="142" customFormat="1" ht="11.25" x14ac:dyDescent="0.15">
      <c r="A18" s="143"/>
      <c r="B18" s="144"/>
      <c r="C18" s="144"/>
      <c r="D18" s="144"/>
      <c r="E18" s="144"/>
      <c r="F18" s="144"/>
      <c r="G18" s="144"/>
      <c r="H18" s="144"/>
      <c r="I18" s="144"/>
      <c r="J18" s="144"/>
      <c r="K18" s="144"/>
      <c r="L18" s="144"/>
      <c r="M18" s="144"/>
      <c r="N18" s="144"/>
      <c r="O18" s="144"/>
      <c r="P18" s="144"/>
      <c r="Q18" s="144"/>
      <c r="R18" s="144"/>
      <c r="S18" s="144"/>
      <c r="T18" s="144"/>
      <c r="U18" s="144"/>
      <c r="V18" s="144"/>
      <c r="W18" s="144"/>
      <c r="X18" s="145"/>
    </row>
    <row r="19" spans="1:24" s="142" customFormat="1" ht="11.25" x14ac:dyDescent="0.15">
      <c r="A19" s="143"/>
      <c r="B19" s="144"/>
      <c r="C19" s="144"/>
      <c r="D19" s="144"/>
      <c r="E19" s="144"/>
      <c r="F19" s="144"/>
      <c r="G19" s="144"/>
      <c r="H19" s="144"/>
      <c r="I19" s="144"/>
      <c r="J19" s="144"/>
      <c r="K19" s="144"/>
      <c r="L19" s="144"/>
      <c r="M19" s="144"/>
      <c r="N19" s="144"/>
      <c r="O19" s="144"/>
      <c r="P19" s="144"/>
      <c r="Q19" s="144"/>
      <c r="R19" s="144"/>
      <c r="S19" s="144"/>
      <c r="T19" s="144"/>
      <c r="U19" s="144"/>
      <c r="V19" s="144"/>
      <c r="W19" s="144"/>
      <c r="X19" s="145"/>
    </row>
    <row r="20" spans="1:24" s="142" customFormat="1" ht="11.25" x14ac:dyDescent="0.15">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5"/>
    </row>
    <row r="21" spans="1:24" s="142" customFormat="1" ht="11.25" x14ac:dyDescent="0.15">
      <c r="A21" s="143"/>
      <c r="B21" s="144"/>
      <c r="C21" s="144"/>
      <c r="D21" s="144"/>
      <c r="E21" s="144"/>
      <c r="F21" s="144"/>
      <c r="G21" s="144"/>
      <c r="H21" s="144"/>
      <c r="I21" s="144"/>
      <c r="J21" s="144"/>
      <c r="K21" s="144"/>
      <c r="L21" s="144"/>
      <c r="M21" s="144"/>
      <c r="N21" s="144"/>
      <c r="O21" s="144"/>
      <c r="P21" s="144"/>
      <c r="Q21" s="144"/>
      <c r="R21" s="144"/>
      <c r="S21" s="144"/>
      <c r="T21" s="144"/>
      <c r="U21" s="144"/>
      <c r="V21" s="144"/>
      <c r="W21" s="144"/>
      <c r="X21" s="145"/>
    </row>
    <row r="22" spans="1:24" s="142" customFormat="1" ht="11.25" x14ac:dyDescent="0.15">
      <c r="A22" s="143"/>
      <c r="B22" s="144"/>
      <c r="C22" s="144"/>
      <c r="D22" s="144"/>
      <c r="E22" s="144"/>
      <c r="F22" s="144"/>
      <c r="G22" s="144"/>
      <c r="H22" s="144"/>
      <c r="I22" s="144"/>
      <c r="J22" s="144"/>
      <c r="K22" s="144"/>
      <c r="L22" s="144"/>
      <c r="M22" s="144"/>
      <c r="N22" s="144"/>
      <c r="O22" s="144"/>
      <c r="P22" s="144"/>
      <c r="Q22" s="144"/>
      <c r="R22" s="144"/>
      <c r="S22" s="144"/>
      <c r="T22" s="144"/>
      <c r="U22" s="144"/>
      <c r="V22" s="144"/>
      <c r="W22" s="144"/>
      <c r="X22" s="145"/>
    </row>
    <row r="23" spans="1:24" s="142" customFormat="1" ht="11.25" x14ac:dyDescent="0.15">
      <c r="A23" s="143"/>
      <c r="B23" s="144"/>
      <c r="C23" s="144"/>
      <c r="D23" s="144"/>
      <c r="E23" s="144"/>
      <c r="F23" s="144"/>
      <c r="G23" s="144"/>
      <c r="H23" s="144"/>
      <c r="I23" s="144"/>
      <c r="J23" s="144"/>
      <c r="K23" s="144"/>
      <c r="L23" s="144"/>
      <c r="M23" s="144"/>
      <c r="N23" s="144"/>
      <c r="O23" s="144"/>
      <c r="P23" s="144"/>
      <c r="Q23" s="144"/>
      <c r="R23" s="144"/>
      <c r="S23" s="144"/>
      <c r="T23" s="144"/>
      <c r="U23" s="144"/>
      <c r="V23" s="144"/>
      <c r="W23" s="144"/>
      <c r="X23" s="145"/>
    </row>
    <row r="24" spans="1:24" s="142" customFormat="1" ht="11.25" x14ac:dyDescent="0.15">
      <c r="A24" s="143"/>
      <c r="B24" s="144"/>
      <c r="C24" s="144"/>
      <c r="D24" s="144"/>
      <c r="E24" s="144"/>
      <c r="F24" s="144"/>
      <c r="G24" s="144"/>
      <c r="H24" s="144"/>
      <c r="I24" s="144"/>
      <c r="J24" s="144"/>
      <c r="K24" s="144"/>
      <c r="L24" s="144"/>
      <c r="M24" s="144"/>
      <c r="N24" s="144"/>
      <c r="O24" s="144"/>
      <c r="P24" s="144"/>
      <c r="Q24" s="144"/>
      <c r="R24" s="144"/>
      <c r="S24" s="144"/>
      <c r="T24" s="144"/>
      <c r="U24" s="144"/>
      <c r="V24" s="144"/>
      <c r="W24" s="144"/>
      <c r="X24" s="145"/>
    </row>
    <row r="25" spans="1:24" s="142" customFormat="1" ht="11.25" x14ac:dyDescent="0.15">
      <c r="A25" s="143"/>
      <c r="B25" s="144"/>
      <c r="C25" s="144"/>
      <c r="D25" s="144"/>
      <c r="E25" s="144"/>
      <c r="F25" s="144"/>
      <c r="G25" s="144"/>
      <c r="H25" s="144"/>
      <c r="I25" s="144"/>
      <c r="J25" s="144"/>
      <c r="K25" s="144"/>
      <c r="L25" s="144"/>
      <c r="M25" s="144"/>
      <c r="N25" s="144"/>
      <c r="O25" s="144"/>
      <c r="P25" s="144"/>
      <c r="Q25" s="144"/>
      <c r="R25" s="144"/>
      <c r="S25" s="144"/>
      <c r="T25" s="144"/>
      <c r="U25" s="144"/>
      <c r="V25" s="144"/>
      <c r="W25" s="144"/>
      <c r="X25" s="145"/>
    </row>
    <row r="26" spans="1:24" s="142" customFormat="1" ht="11.25" x14ac:dyDescent="0.15">
      <c r="A26" s="143"/>
      <c r="B26" s="144"/>
      <c r="C26" s="144"/>
      <c r="D26" s="144"/>
      <c r="E26" s="144"/>
      <c r="F26" s="144"/>
      <c r="G26" s="144"/>
      <c r="H26" s="144"/>
      <c r="I26" s="144"/>
      <c r="J26" s="144"/>
      <c r="K26" s="144"/>
      <c r="L26" s="144"/>
      <c r="M26" s="144"/>
      <c r="N26" s="144"/>
      <c r="O26" s="144"/>
      <c r="P26" s="144"/>
      <c r="Q26" s="144"/>
      <c r="R26" s="144"/>
      <c r="S26" s="144"/>
      <c r="T26" s="144"/>
      <c r="U26" s="144"/>
      <c r="V26" s="144"/>
      <c r="W26" s="144"/>
      <c r="X26" s="145"/>
    </row>
    <row r="27" spans="1:24" s="142" customFormat="1" ht="11.25" x14ac:dyDescent="0.15">
      <c r="A27" s="143"/>
      <c r="B27" s="144"/>
      <c r="C27" s="144"/>
      <c r="D27" s="144"/>
      <c r="E27" s="144"/>
      <c r="F27" s="144"/>
      <c r="G27" s="144"/>
      <c r="H27" s="144"/>
      <c r="I27" s="144"/>
      <c r="J27" s="144"/>
      <c r="K27" s="144"/>
      <c r="L27" s="144"/>
      <c r="M27" s="144"/>
      <c r="N27" s="144"/>
      <c r="O27" s="144"/>
      <c r="P27" s="144"/>
      <c r="Q27" s="144"/>
      <c r="R27" s="144"/>
      <c r="S27" s="144"/>
      <c r="T27" s="144"/>
      <c r="U27" s="144"/>
      <c r="V27" s="144"/>
      <c r="W27" s="144"/>
      <c r="X27" s="145"/>
    </row>
    <row r="28" spans="1:24" s="142" customFormat="1" ht="11.25" x14ac:dyDescent="0.15">
      <c r="A28" s="143"/>
      <c r="B28" s="144"/>
      <c r="C28" s="144"/>
      <c r="D28" s="144"/>
      <c r="E28" s="144"/>
      <c r="F28" s="144"/>
      <c r="G28" s="144"/>
      <c r="H28" s="144"/>
      <c r="I28" s="144"/>
      <c r="J28" s="144"/>
      <c r="K28" s="144"/>
      <c r="L28" s="144"/>
      <c r="M28" s="144"/>
      <c r="N28" s="144"/>
      <c r="O28" s="144"/>
      <c r="P28" s="144"/>
      <c r="Q28" s="144"/>
      <c r="R28" s="144"/>
      <c r="S28" s="144"/>
      <c r="T28" s="144"/>
      <c r="U28" s="144"/>
      <c r="V28" s="144"/>
      <c r="W28" s="144"/>
      <c r="X28" s="145"/>
    </row>
    <row r="29" spans="1:24" s="142" customFormat="1" ht="11.25" x14ac:dyDescent="0.15">
      <c r="A29" s="143"/>
      <c r="B29" s="144"/>
      <c r="C29" s="144"/>
      <c r="D29" s="144"/>
      <c r="E29" s="144"/>
      <c r="F29" s="144"/>
      <c r="G29" s="144"/>
      <c r="H29" s="144"/>
      <c r="I29" s="144"/>
      <c r="J29" s="144"/>
      <c r="K29" s="144"/>
      <c r="L29" s="144"/>
      <c r="M29" s="144"/>
      <c r="N29" s="144"/>
      <c r="O29" s="144"/>
      <c r="P29" s="144"/>
      <c r="Q29" s="144"/>
      <c r="R29" s="144"/>
      <c r="S29" s="144"/>
      <c r="T29" s="144"/>
      <c r="U29" s="144"/>
      <c r="V29" s="144"/>
      <c r="W29" s="144"/>
      <c r="X29" s="145"/>
    </row>
    <row r="30" spans="1:24" s="142" customFormat="1" ht="11.25" x14ac:dyDescent="0.15">
      <c r="A30" s="143"/>
      <c r="B30" s="144"/>
      <c r="C30" s="144"/>
      <c r="D30" s="144"/>
      <c r="E30" s="144"/>
      <c r="F30" s="144"/>
      <c r="G30" s="144"/>
      <c r="H30" s="144"/>
      <c r="I30" s="144"/>
      <c r="J30" s="144"/>
      <c r="K30" s="144"/>
      <c r="L30" s="144"/>
      <c r="M30" s="144"/>
      <c r="N30" s="144"/>
      <c r="O30" s="144"/>
      <c r="P30" s="144"/>
      <c r="Q30" s="144"/>
      <c r="R30" s="144"/>
      <c r="S30" s="144"/>
      <c r="T30" s="144"/>
      <c r="U30" s="144"/>
      <c r="V30" s="144"/>
      <c r="W30" s="144"/>
      <c r="X30" s="145"/>
    </row>
    <row r="31" spans="1:24" s="142" customFormat="1" ht="11.25" x14ac:dyDescent="0.15">
      <c r="A31" s="143"/>
      <c r="B31" s="144"/>
      <c r="C31" s="144"/>
      <c r="D31" s="144"/>
      <c r="E31" s="144"/>
      <c r="F31" s="144"/>
      <c r="G31" s="144"/>
      <c r="H31" s="144"/>
      <c r="I31" s="144"/>
      <c r="J31" s="144"/>
      <c r="K31" s="144"/>
      <c r="L31" s="144"/>
      <c r="M31" s="144"/>
      <c r="N31" s="144"/>
      <c r="O31" s="144"/>
      <c r="P31" s="144"/>
      <c r="Q31" s="144"/>
      <c r="R31" s="144"/>
      <c r="S31" s="144"/>
      <c r="T31" s="144"/>
      <c r="U31" s="144"/>
      <c r="V31" s="144"/>
      <c r="W31" s="144"/>
      <c r="X31" s="145" t="s">
        <v>104</v>
      </c>
    </row>
    <row r="32" spans="1:24" s="142" customFormat="1" ht="11.25" x14ac:dyDescent="0.15">
      <c r="A32" s="143"/>
      <c r="B32" s="144"/>
      <c r="C32" s="144"/>
      <c r="D32" s="144"/>
      <c r="E32" s="144"/>
      <c r="F32" s="144"/>
      <c r="G32" s="144"/>
      <c r="H32" s="144"/>
      <c r="I32" s="144"/>
      <c r="J32" s="144"/>
      <c r="K32" s="144"/>
      <c r="L32" s="144"/>
      <c r="M32" s="144"/>
      <c r="N32" s="144"/>
      <c r="O32" s="144"/>
      <c r="P32" s="144"/>
      <c r="Q32" s="144"/>
      <c r="R32" s="144"/>
      <c r="S32" s="144"/>
      <c r="T32" s="144"/>
      <c r="U32" s="144"/>
      <c r="V32" s="144"/>
      <c r="W32" s="144"/>
      <c r="X32" s="145"/>
    </row>
    <row r="33" spans="1:24" s="142" customFormat="1" ht="11.25" x14ac:dyDescent="0.15">
      <c r="A33" s="143"/>
      <c r="B33" s="144"/>
      <c r="C33" s="144"/>
      <c r="D33" s="144"/>
      <c r="E33" s="144"/>
      <c r="F33" s="144"/>
      <c r="G33" s="144"/>
      <c r="H33" s="144"/>
      <c r="I33" s="144"/>
      <c r="J33" s="144"/>
      <c r="K33" s="144"/>
      <c r="L33" s="144"/>
      <c r="M33" s="144"/>
      <c r="N33" s="144"/>
      <c r="O33" s="144"/>
      <c r="P33" s="144"/>
      <c r="Q33" s="144"/>
      <c r="R33" s="144"/>
      <c r="S33" s="144"/>
      <c r="T33" s="144"/>
      <c r="U33" s="144"/>
      <c r="V33" s="144"/>
      <c r="W33" s="144"/>
      <c r="X33" s="145"/>
    </row>
    <row r="34" spans="1:24" s="142" customFormat="1" ht="11.25" x14ac:dyDescent="0.15">
      <c r="A34" s="143"/>
      <c r="B34" s="144"/>
      <c r="C34" s="144"/>
      <c r="D34" s="144"/>
      <c r="E34" s="144"/>
      <c r="F34" s="144"/>
      <c r="G34" s="144"/>
      <c r="H34" s="144"/>
      <c r="I34" s="144"/>
      <c r="J34" s="144"/>
      <c r="K34" s="144"/>
      <c r="L34" s="144"/>
      <c r="M34" s="144"/>
      <c r="N34" s="144"/>
      <c r="O34" s="144"/>
      <c r="P34" s="144"/>
      <c r="Q34" s="144"/>
      <c r="R34" s="144"/>
      <c r="S34" s="144"/>
      <c r="T34" s="144"/>
      <c r="U34" s="144"/>
      <c r="V34" s="144"/>
      <c r="W34" s="144"/>
      <c r="X34" s="145"/>
    </row>
    <row r="35" spans="1:24" s="142" customFormat="1" ht="11.25" x14ac:dyDescent="0.15">
      <c r="A35" s="143"/>
      <c r="B35" s="144"/>
      <c r="C35" s="144"/>
      <c r="D35" s="144"/>
      <c r="E35" s="144"/>
      <c r="F35" s="144"/>
      <c r="G35" s="144"/>
      <c r="H35" s="144"/>
      <c r="I35" s="144"/>
      <c r="J35" s="144"/>
      <c r="K35" s="144"/>
      <c r="L35" s="144"/>
      <c r="M35" s="144"/>
      <c r="N35" s="144"/>
      <c r="O35" s="144"/>
      <c r="P35" s="144"/>
      <c r="Q35" s="144"/>
      <c r="R35" s="144"/>
      <c r="S35" s="144"/>
      <c r="T35" s="144"/>
      <c r="U35" s="144"/>
      <c r="V35" s="144"/>
      <c r="W35" s="144"/>
      <c r="X35" s="145"/>
    </row>
    <row r="36" spans="1:24" s="142" customFormat="1" ht="11.25" x14ac:dyDescent="0.15">
      <c r="A36" s="143"/>
      <c r="B36" s="144"/>
      <c r="C36" s="144"/>
      <c r="D36" s="144"/>
      <c r="E36" s="144"/>
      <c r="F36" s="144"/>
      <c r="G36" s="144"/>
      <c r="H36" s="144"/>
      <c r="I36" s="144"/>
      <c r="J36" s="144"/>
      <c r="K36" s="144"/>
      <c r="L36" s="144"/>
      <c r="M36" s="144"/>
      <c r="N36" s="144"/>
      <c r="O36" s="144"/>
      <c r="P36" s="144"/>
      <c r="Q36" s="144"/>
      <c r="R36" s="144"/>
      <c r="S36" s="144"/>
      <c r="T36" s="144"/>
      <c r="U36" s="144"/>
      <c r="V36" s="144"/>
      <c r="W36" s="144"/>
      <c r="X36" s="145"/>
    </row>
    <row r="37" spans="1:24" s="142" customFormat="1" ht="11.25" x14ac:dyDescent="0.15">
      <c r="A37" s="143"/>
      <c r="B37" s="144"/>
      <c r="C37" s="144"/>
      <c r="D37" s="144"/>
      <c r="E37" s="144"/>
      <c r="F37" s="144"/>
      <c r="G37" s="144"/>
      <c r="H37" s="144"/>
      <c r="I37" s="144"/>
      <c r="J37" s="144"/>
      <c r="K37" s="144"/>
      <c r="L37" s="144"/>
      <c r="M37" s="144"/>
      <c r="N37" s="144"/>
      <c r="O37" s="144"/>
      <c r="P37" s="144"/>
      <c r="Q37" s="144"/>
      <c r="R37" s="144"/>
      <c r="S37" s="144"/>
      <c r="T37" s="144"/>
      <c r="U37" s="144"/>
      <c r="V37" s="144"/>
      <c r="W37" s="144"/>
      <c r="X37" s="145"/>
    </row>
    <row r="38" spans="1:24" s="142" customFormat="1" ht="11.25" x14ac:dyDescent="0.15">
      <c r="A38" s="143"/>
      <c r="B38" s="144"/>
      <c r="C38" s="144"/>
      <c r="D38" s="144"/>
      <c r="E38" s="144"/>
      <c r="F38" s="144"/>
      <c r="G38" s="144"/>
      <c r="H38" s="144"/>
      <c r="I38" s="144"/>
      <c r="J38" s="144"/>
      <c r="K38" s="144"/>
      <c r="L38" s="144"/>
      <c r="M38" s="144"/>
      <c r="N38" s="144"/>
      <c r="O38" s="144"/>
      <c r="P38" s="144"/>
      <c r="Q38" s="144"/>
      <c r="R38" s="144"/>
      <c r="S38" s="144"/>
      <c r="T38" s="144"/>
      <c r="U38" s="144"/>
      <c r="V38" s="144"/>
      <c r="W38" s="144"/>
      <c r="X38" s="145"/>
    </row>
    <row r="39" spans="1:24" s="142" customFormat="1" ht="11.25" x14ac:dyDescent="0.15">
      <c r="A39" s="143"/>
      <c r="B39" s="144"/>
      <c r="C39" s="144"/>
      <c r="D39" s="144"/>
      <c r="E39" s="144"/>
      <c r="F39" s="144"/>
      <c r="G39" s="144"/>
      <c r="H39" s="144"/>
      <c r="I39" s="144"/>
      <c r="J39" s="144"/>
      <c r="K39" s="144"/>
      <c r="L39" s="144"/>
      <c r="M39" s="144"/>
      <c r="N39" s="144"/>
      <c r="O39" s="144"/>
      <c r="P39" s="144"/>
      <c r="Q39" s="144"/>
      <c r="R39" s="144"/>
      <c r="S39" s="144"/>
      <c r="T39" s="144"/>
      <c r="U39" s="144"/>
      <c r="V39" s="144"/>
      <c r="W39" s="144"/>
      <c r="X39" s="145"/>
    </row>
    <row r="40" spans="1:24" s="142" customFormat="1" ht="11.25" x14ac:dyDescent="0.15">
      <c r="A40" s="143"/>
      <c r="B40" s="144"/>
      <c r="C40" s="144"/>
      <c r="D40" s="144"/>
      <c r="E40" s="144"/>
      <c r="F40" s="144"/>
      <c r="G40" s="144"/>
      <c r="H40" s="144"/>
      <c r="I40" s="144"/>
      <c r="J40" s="144"/>
      <c r="K40" s="144"/>
      <c r="L40" s="144"/>
      <c r="M40" s="144"/>
      <c r="N40" s="144"/>
      <c r="O40" s="144"/>
      <c r="P40" s="144"/>
      <c r="Q40" s="144"/>
      <c r="R40" s="144"/>
      <c r="S40" s="144"/>
      <c r="T40" s="144"/>
      <c r="U40" s="144"/>
      <c r="V40" s="144"/>
      <c r="W40" s="144"/>
      <c r="X40" s="145"/>
    </row>
    <row r="41" spans="1:24" s="142" customFormat="1" ht="11.25" x14ac:dyDescent="0.15">
      <c r="A41" s="143"/>
      <c r="B41" s="144"/>
      <c r="C41" s="144"/>
      <c r="D41" s="144"/>
      <c r="E41" s="144"/>
      <c r="F41" s="144"/>
      <c r="G41" s="144"/>
      <c r="H41" s="144"/>
      <c r="I41" s="144"/>
      <c r="J41" s="144"/>
      <c r="K41" s="144"/>
      <c r="L41" s="144"/>
      <c r="M41" s="144"/>
      <c r="N41" s="144"/>
      <c r="O41" s="144"/>
      <c r="P41" s="144"/>
      <c r="Q41" s="144"/>
      <c r="R41" s="144"/>
      <c r="S41" s="144"/>
      <c r="T41" s="144"/>
      <c r="U41" s="144"/>
      <c r="V41" s="144"/>
      <c r="W41" s="144"/>
      <c r="X41" s="145"/>
    </row>
    <row r="42" spans="1:24" s="142" customFormat="1" ht="11.25" x14ac:dyDescent="0.15">
      <c r="A42" s="143"/>
      <c r="B42" s="144"/>
      <c r="C42" s="144"/>
      <c r="D42" s="144"/>
      <c r="E42" s="144"/>
      <c r="F42" s="144"/>
      <c r="G42" s="144"/>
      <c r="H42" s="144"/>
      <c r="I42" s="144"/>
      <c r="J42" s="144"/>
      <c r="K42" s="144"/>
      <c r="L42" s="144"/>
      <c r="M42" s="144"/>
      <c r="N42" s="144"/>
      <c r="O42" s="144"/>
      <c r="P42" s="144"/>
      <c r="Q42" s="144"/>
      <c r="R42" s="144"/>
      <c r="S42" s="144"/>
      <c r="T42" s="144"/>
      <c r="U42" s="144"/>
      <c r="V42" s="144"/>
      <c r="W42" s="144"/>
      <c r="X42" s="145"/>
    </row>
    <row r="43" spans="1:24" s="142" customFormat="1" ht="11.25" x14ac:dyDescent="0.15">
      <c r="A43" s="143"/>
      <c r="B43" s="144"/>
      <c r="C43" s="144"/>
      <c r="D43" s="144"/>
      <c r="E43" s="144"/>
      <c r="F43" s="144"/>
      <c r="G43" s="144"/>
      <c r="H43" s="144"/>
      <c r="I43" s="144"/>
      <c r="J43" s="144"/>
      <c r="K43" s="144"/>
      <c r="L43" s="144"/>
      <c r="M43" s="144"/>
      <c r="N43" s="144"/>
      <c r="O43" s="144"/>
      <c r="P43" s="144"/>
      <c r="Q43" s="144"/>
      <c r="R43" s="144"/>
      <c r="S43" s="144"/>
      <c r="T43" s="144"/>
      <c r="U43" s="144"/>
      <c r="V43" s="144"/>
      <c r="W43" s="144"/>
      <c r="X43" s="145"/>
    </row>
    <row r="44" spans="1:24" s="142" customFormat="1" ht="11.25" x14ac:dyDescent="0.15">
      <c r="A44" s="143"/>
      <c r="B44" s="144"/>
      <c r="C44" s="144"/>
      <c r="D44" s="144"/>
      <c r="E44" s="144"/>
      <c r="F44" s="144"/>
      <c r="G44" s="144"/>
      <c r="H44" s="144"/>
      <c r="I44" s="144"/>
      <c r="J44" s="144"/>
      <c r="K44" s="144"/>
      <c r="L44" s="144"/>
      <c r="M44" s="144"/>
      <c r="N44" s="144"/>
      <c r="O44" s="144"/>
      <c r="P44" s="144"/>
      <c r="Q44" s="144"/>
      <c r="R44" s="144"/>
      <c r="S44" s="144"/>
      <c r="T44" s="144"/>
      <c r="U44" s="144"/>
      <c r="V44" s="144"/>
      <c r="W44" s="144"/>
      <c r="X44" s="145"/>
    </row>
    <row r="45" spans="1:24" s="142" customFormat="1" ht="11.25" x14ac:dyDescent="0.15">
      <c r="A45" s="143"/>
      <c r="B45" s="144"/>
      <c r="C45" s="144"/>
      <c r="D45" s="144"/>
      <c r="E45" s="144"/>
      <c r="F45" s="144"/>
      <c r="G45" s="144"/>
      <c r="H45" s="144"/>
      <c r="I45" s="144"/>
      <c r="J45" s="144"/>
      <c r="K45" s="144"/>
      <c r="L45" s="144"/>
      <c r="M45" s="144"/>
      <c r="N45" s="144"/>
      <c r="O45" s="144"/>
      <c r="P45" s="144"/>
      <c r="Q45" s="144"/>
      <c r="R45" s="144"/>
      <c r="S45" s="144"/>
      <c r="T45" s="144"/>
      <c r="U45" s="144"/>
      <c r="V45" s="144"/>
      <c r="W45" s="144"/>
      <c r="X45" s="145"/>
    </row>
    <row r="46" spans="1:24" s="142" customFormat="1" ht="11.25" x14ac:dyDescent="0.15">
      <c r="A46" s="143"/>
      <c r="B46" s="144"/>
      <c r="C46" s="144"/>
      <c r="D46" s="144"/>
      <c r="E46" s="144"/>
      <c r="F46" s="144"/>
      <c r="G46" s="144"/>
      <c r="H46" s="144"/>
      <c r="I46" s="144"/>
      <c r="J46" s="144"/>
      <c r="K46" s="144"/>
      <c r="L46" s="144"/>
      <c r="M46" s="144"/>
      <c r="N46" s="144"/>
      <c r="O46" s="144"/>
      <c r="P46" s="144"/>
      <c r="Q46" s="144"/>
      <c r="R46" s="144"/>
      <c r="S46" s="144"/>
      <c r="T46" s="144"/>
      <c r="U46" s="144"/>
      <c r="V46" s="144"/>
      <c r="W46" s="144"/>
      <c r="X46" s="145"/>
    </row>
    <row r="47" spans="1:24" s="142" customFormat="1" ht="11.25" x14ac:dyDescent="0.15">
      <c r="A47" s="143"/>
      <c r="B47" s="144"/>
      <c r="C47" s="144"/>
      <c r="D47" s="144"/>
      <c r="E47" s="144"/>
      <c r="F47" s="144"/>
      <c r="G47" s="144"/>
      <c r="H47" s="144"/>
      <c r="I47" s="144"/>
      <c r="J47" s="144"/>
      <c r="K47" s="144"/>
      <c r="L47" s="144"/>
      <c r="M47" s="144"/>
      <c r="N47" s="144"/>
      <c r="O47" s="144"/>
      <c r="P47" s="144"/>
      <c r="Q47" s="144"/>
      <c r="R47" s="144"/>
      <c r="S47" s="144"/>
      <c r="T47" s="144"/>
      <c r="U47" s="144"/>
      <c r="V47" s="144"/>
      <c r="W47" s="144"/>
      <c r="X47" s="145"/>
    </row>
    <row r="48" spans="1:24" s="142" customFormat="1" ht="11.25" x14ac:dyDescent="0.15">
      <c r="A48" s="143"/>
      <c r="B48" s="144"/>
      <c r="C48" s="144"/>
      <c r="D48" s="144"/>
      <c r="E48" s="144"/>
      <c r="F48" s="144"/>
      <c r="G48" s="144"/>
      <c r="H48" s="144"/>
      <c r="I48" s="144"/>
      <c r="J48" s="144"/>
      <c r="K48" s="144"/>
      <c r="L48" s="144"/>
      <c r="M48" s="144"/>
      <c r="N48" s="144"/>
      <c r="O48" s="144"/>
      <c r="P48" s="144"/>
      <c r="Q48" s="144"/>
      <c r="R48" s="144"/>
      <c r="S48" s="144"/>
      <c r="T48" s="144"/>
      <c r="U48" s="144"/>
      <c r="V48" s="144"/>
      <c r="W48" s="144"/>
      <c r="X48" s="145"/>
    </row>
    <row r="49" spans="1:24" s="142" customFormat="1" ht="11.25" x14ac:dyDescent="0.15">
      <c r="A49" s="143"/>
      <c r="B49" s="144"/>
      <c r="C49" s="144"/>
      <c r="D49" s="144"/>
      <c r="E49" s="144"/>
      <c r="F49" s="144"/>
      <c r="G49" s="144"/>
      <c r="H49" s="144"/>
      <c r="I49" s="144"/>
      <c r="J49" s="144"/>
      <c r="K49" s="144"/>
      <c r="L49" s="144"/>
      <c r="M49" s="144"/>
      <c r="N49" s="144"/>
      <c r="O49" s="144"/>
      <c r="P49" s="144"/>
      <c r="Q49" s="144"/>
      <c r="R49" s="144"/>
      <c r="S49" s="144"/>
      <c r="T49" s="144"/>
      <c r="U49" s="144"/>
      <c r="V49" s="144"/>
      <c r="W49" s="144"/>
      <c r="X49" s="145"/>
    </row>
    <row r="50" spans="1:24" s="142" customFormat="1" ht="11.25" x14ac:dyDescent="0.15">
      <c r="A50" s="143"/>
      <c r="B50" s="144"/>
      <c r="C50" s="144"/>
      <c r="D50" s="144"/>
      <c r="E50" s="144"/>
      <c r="F50" s="144"/>
      <c r="G50" s="144"/>
      <c r="H50" s="144"/>
      <c r="I50" s="144"/>
      <c r="J50" s="144"/>
      <c r="K50" s="144"/>
      <c r="L50" s="144"/>
      <c r="M50" s="144"/>
      <c r="N50" s="144"/>
      <c r="O50" s="144"/>
      <c r="P50" s="144"/>
      <c r="Q50" s="144"/>
      <c r="R50" s="144"/>
      <c r="S50" s="144"/>
      <c r="T50" s="144"/>
      <c r="U50" s="144"/>
      <c r="V50" s="144"/>
      <c r="W50" s="144"/>
      <c r="X50" s="145"/>
    </row>
    <row r="51" spans="1:24" s="142" customFormat="1" ht="11.25" x14ac:dyDescent="0.15">
      <c r="A51" s="143"/>
      <c r="B51" s="144"/>
      <c r="C51" s="144"/>
      <c r="D51" s="144"/>
      <c r="E51" s="144"/>
      <c r="F51" s="144"/>
      <c r="G51" s="144"/>
      <c r="H51" s="144"/>
      <c r="I51" s="144"/>
      <c r="J51" s="144"/>
      <c r="K51" s="144"/>
      <c r="L51" s="144"/>
      <c r="M51" s="144"/>
      <c r="N51" s="144"/>
      <c r="O51" s="144"/>
      <c r="P51" s="144"/>
      <c r="Q51" s="144"/>
      <c r="R51" s="144"/>
      <c r="S51" s="144"/>
      <c r="T51" s="144"/>
      <c r="U51" s="144"/>
      <c r="V51" s="144"/>
      <c r="W51" s="144"/>
      <c r="X51" s="145"/>
    </row>
    <row r="52" spans="1:24" s="142" customFormat="1" ht="11.25" x14ac:dyDescent="0.15">
      <c r="A52" s="143"/>
      <c r="B52" s="144"/>
      <c r="C52" s="144"/>
      <c r="D52" s="144"/>
      <c r="E52" s="144"/>
      <c r="F52" s="144"/>
      <c r="G52" s="144"/>
      <c r="H52" s="144"/>
      <c r="I52" s="144"/>
      <c r="J52" s="144"/>
      <c r="K52" s="144"/>
      <c r="L52" s="144"/>
      <c r="M52" s="144"/>
      <c r="N52" s="144"/>
      <c r="O52" s="144"/>
      <c r="P52" s="144"/>
      <c r="Q52" s="144"/>
      <c r="R52" s="144"/>
      <c r="S52" s="144"/>
      <c r="T52" s="144"/>
      <c r="U52" s="144"/>
      <c r="V52" s="144"/>
      <c r="W52" s="144"/>
      <c r="X52" s="145"/>
    </row>
    <row r="53" spans="1:24" s="142" customFormat="1" ht="11.25" x14ac:dyDescent="0.15">
      <c r="A53" s="143"/>
      <c r="B53" s="144"/>
      <c r="C53" s="144"/>
      <c r="D53" s="144"/>
      <c r="E53" s="144"/>
      <c r="F53" s="144"/>
      <c r="G53" s="144"/>
      <c r="H53" s="144"/>
      <c r="I53" s="144"/>
      <c r="J53" s="144"/>
      <c r="K53" s="144"/>
      <c r="L53" s="144"/>
      <c r="M53" s="144"/>
      <c r="N53" s="144"/>
      <c r="O53" s="144"/>
      <c r="P53" s="144"/>
      <c r="Q53" s="144"/>
      <c r="R53" s="144"/>
      <c r="S53" s="144"/>
      <c r="T53" s="144"/>
      <c r="U53" s="144"/>
      <c r="V53" s="144"/>
      <c r="W53" s="144"/>
      <c r="X53" s="145"/>
    </row>
    <row r="54" spans="1:24" s="142" customFormat="1" ht="11.25" x14ac:dyDescent="0.15">
      <c r="A54" s="143"/>
      <c r="B54" s="144"/>
      <c r="C54" s="144"/>
      <c r="D54" s="144"/>
      <c r="E54" s="144"/>
      <c r="F54" s="144"/>
      <c r="G54" s="144"/>
      <c r="H54" s="144"/>
      <c r="I54" s="144"/>
      <c r="J54" s="144"/>
      <c r="K54" s="144"/>
      <c r="L54" s="144"/>
      <c r="M54" s="144"/>
      <c r="N54" s="144"/>
      <c r="O54" s="144"/>
      <c r="P54" s="144"/>
      <c r="Q54" s="144"/>
      <c r="R54" s="144"/>
      <c r="S54" s="144"/>
      <c r="T54" s="144"/>
      <c r="U54" s="144"/>
      <c r="V54" s="144"/>
      <c r="W54" s="144"/>
      <c r="X54" s="145"/>
    </row>
    <row r="55" spans="1:24" s="142" customFormat="1" x14ac:dyDescent="0.15">
      <c r="A55" s="143"/>
      <c r="B55" s="144"/>
      <c r="C55" s="144"/>
      <c r="D55" s="144"/>
      <c r="E55" s="144"/>
      <c r="G55" s="144"/>
      <c r="H55" s="146"/>
      <c r="I55" s="144"/>
      <c r="J55" s="144"/>
      <c r="K55" s="144"/>
      <c r="L55" s="144"/>
      <c r="M55" s="144"/>
      <c r="N55" s="144"/>
      <c r="O55" s="144"/>
      <c r="P55" s="144"/>
      <c r="Q55" s="144"/>
      <c r="R55" s="144"/>
      <c r="S55" s="144"/>
      <c r="T55" s="144"/>
      <c r="U55" s="144"/>
      <c r="V55" s="144"/>
      <c r="W55" s="144"/>
      <c r="X55" s="145"/>
    </row>
    <row r="56" spans="1:24" s="142" customFormat="1" ht="11.25" x14ac:dyDescent="0.15">
      <c r="A56" s="147"/>
      <c r="B56" s="148"/>
      <c r="C56" s="148"/>
      <c r="D56" s="148"/>
      <c r="E56" s="148"/>
      <c r="F56" s="148"/>
      <c r="G56" s="148"/>
      <c r="H56" s="148"/>
      <c r="I56" s="148"/>
      <c r="J56" s="148"/>
      <c r="K56" s="148"/>
      <c r="L56" s="148"/>
      <c r="M56" s="148"/>
      <c r="N56" s="148"/>
      <c r="O56" s="148"/>
      <c r="P56" s="148"/>
      <c r="Q56" s="148"/>
      <c r="R56" s="148"/>
      <c r="S56" s="148"/>
      <c r="T56" s="148"/>
      <c r="U56" s="148"/>
      <c r="V56" s="148"/>
      <c r="W56" s="148"/>
      <c r="X56" s="149"/>
    </row>
  </sheetData>
  <mergeCells count="1">
    <mergeCell ref="M4:N4"/>
  </mergeCells>
  <phoneticPr fontId="1"/>
  <pageMargins left="0.59055118110236227" right="0" top="0.39370078740157483" bottom="0"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8" sqref="A8"/>
    </sheetView>
  </sheetViews>
  <sheetFormatPr defaultRowHeight="13.5" x14ac:dyDescent="0.15"/>
  <cols>
    <col min="1" max="1" width="77.75" customWidth="1"/>
    <col min="257" max="257" width="77.75" customWidth="1"/>
    <col min="513" max="513" width="77.75" customWidth="1"/>
    <col min="769" max="769" width="77.75" customWidth="1"/>
    <col min="1025" max="1025" width="77.75" customWidth="1"/>
    <col min="1281" max="1281" width="77.75" customWidth="1"/>
    <col min="1537" max="1537" width="77.75" customWidth="1"/>
    <col min="1793" max="1793" width="77.75" customWidth="1"/>
    <col min="2049" max="2049" width="77.75" customWidth="1"/>
    <col min="2305" max="2305" width="77.75" customWidth="1"/>
    <col min="2561" max="2561" width="77.75" customWidth="1"/>
    <col min="2817" max="2817" width="77.75" customWidth="1"/>
    <col min="3073" max="3073" width="77.75" customWidth="1"/>
    <col min="3329" max="3329" width="77.75" customWidth="1"/>
    <col min="3585" max="3585" width="77.75" customWidth="1"/>
    <col min="3841" max="3841" width="77.75" customWidth="1"/>
    <col min="4097" max="4097" width="77.75" customWidth="1"/>
    <col min="4353" max="4353" width="77.75" customWidth="1"/>
    <col min="4609" max="4609" width="77.75" customWidth="1"/>
    <col min="4865" max="4865" width="77.75" customWidth="1"/>
    <col min="5121" max="5121" width="77.75" customWidth="1"/>
    <col min="5377" max="5377" width="77.75" customWidth="1"/>
    <col min="5633" max="5633" width="77.75" customWidth="1"/>
    <col min="5889" max="5889" width="77.75" customWidth="1"/>
    <col min="6145" max="6145" width="77.75" customWidth="1"/>
    <col min="6401" max="6401" width="77.75" customWidth="1"/>
    <col min="6657" max="6657" width="77.75" customWidth="1"/>
    <col min="6913" max="6913" width="77.75" customWidth="1"/>
    <col min="7169" max="7169" width="77.75" customWidth="1"/>
    <col min="7425" max="7425" width="77.75" customWidth="1"/>
    <col min="7681" max="7681" width="77.75" customWidth="1"/>
    <col min="7937" max="7937" width="77.75" customWidth="1"/>
    <col min="8193" max="8193" width="77.75" customWidth="1"/>
    <col min="8449" max="8449" width="77.75" customWidth="1"/>
    <col min="8705" max="8705" width="77.75" customWidth="1"/>
    <col min="8961" max="8961" width="77.75" customWidth="1"/>
    <col min="9217" max="9217" width="77.75" customWidth="1"/>
    <col min="9473" max="9473" width="77.75" customWidth="1"/>
    <col min="9729" max="9729" width="77.75" customWidth="1"/>
    <col min="9985" max="9985" width="77.75" customWidth="1"/>
    <col min="10241" max="10241" width="77.75" customWidth="1"/>
    <col min="10497" max="10497" width="77.75" customWidth="1"/>
    <col min="10753" max="10753" width="77.75" customWidth="1"/>
    <col min="11009" max="11009" width="77.75" customWidth="1"/>
    <col min="11265" max="11265" width="77.75" customWidth="1"/>
    <col min="11521" max="11521" width="77.75" customWidth="1"/>
    <col min="11777" max="11777" width="77.75" customWidth="1"/>
    <col min="12033" max="12033" width="77.75" customWidth="1"/>
    <col min="12289" max="12289" width="77.75" customWidth="1"/>
    <col min="12545" max="12545" width="77.75" customWidth="1"/>
    <col min="12801" max="12801" width="77.75" customWidth="1"/>
    <col min="13057" max="13057" width="77.75" customWidth="1"/>
    <col min="13313" max="13313" width="77.75" customWidth="1"/>
    <col min="13569" max="13569" width="77.75" customWidth="1"/>
    <col min="13825" max="13825" width="77.75" customWidth="1"/>
    <col min="14081" max="14081" width="77.75" customWidth="1"/>
    <col min="14337" max="14337" width="77.75" customWidth="1"/>
    <col min="14593" max="14593" width="77.75" customWidth="1"/>
    <col min="14849" max="14849" width="77.75" customWidth="1"/>
    <col min="15105" max="15105" width="77.75" customWidth="1"/>
    <col min="15361" max="15361" width="77.75" customWidth="1"/>
    <col min="15617" max="15617" width="77.75" customWidth="1"/>
    <col min="15873" max="15873" width="77.75" customWidth="1"/>
    <col min="16129" max="16129" width="77.75" customWidth="1"/>
  </cols>
  <sheetData>
    <row r="1" spans="1:2" s="150" customFormat="1" ht="21" x14ac:dyDescent="0.15">
      <c r="A1" s="385" t="s">
        <v>105</v>
      </c>
      <c r="B1" s="385"/>
    </row>
    <row r="2" spans="1:2" s="150" customFormat="1" ht="18.75" customHeight="1" x14ac:dyDescent="0.15">
      <c r="A2" s="386"/>
      <c r="B2" s="386"/>
    </row>
    <row r="3" spans="1:2" s="150" customFormat="1" ht="18.75" x14ac:dyDescent="0.15">
      <c r="A3" s="151"/>
      <c r="B3" s="152"/>
    </row>
    <row r="4" spans="1:2" s="150" customFormat="1" ht="18" customHeight="1" x14ac:dyDescent="0.15">
      <c r="A4" s="153" t="s">
        <v>106</v>
      </c>
      <c r="B4" s="152"/>
    </row>
    <row r="5" spans="1:2" s="150" customFormat="1" ht="18" customHeight="1" x14ac:dyDescent="0.15">
      <c r="A5" s="154" t="s">
        <v>118</v>
      </c>
      <c r="B5" s="152"/>
    </row>
    <row r="6" spans="1:2" s="150" customFormat="1" ht="16.5" customHeight="1" thickBot="1" x14ac:dyDescent="0.2">
      <c r="B6" s="155" t="s">
        <v>107</v>
      </c>
    </row>
    <row r="7" spans="1:2" s="150" customFormat="1" ht="36.75" customHeight="1" thickBot="1" x14ac:dyDescent="0.2">
      <c r="A7" s="387" t="s">
        <v>108</v>
      </c>
      <c r="B7" s="388"/>
    </row>
    <row r="8" spans="1:2" s="150" customFormat="1" ht="36.75" customHeight="1" x14ac:dyDescent="0.15">
      <c r="A8" s="156" t="s">
        <v>109</v>
      </c>
      <c r="B8" s="157" t="s">
        <v>119</v>
      </c>
    </row>
    <row r="9" spans="1:2" s="150" customFormat="1" ht="36.75" customHeight="1" thickBot="1" x14ac:dyDescent="0.2">
      <c r="A9" s="158" t="s">
        <v>110</v>
      </c>
      <c r="B9" s="159" t="s">
        <v>119</v>
      </c>
    </row>
    <row r="10" spans="1:2" s="150" customFormat="1" ht="36.75" customHeight="1" thickBot="1" x14ac:dyDescent="0.2">
      <c r="A10" s="387" t="s">
        <v>120</v>
      </c>
      <c r="B10" s="388"/>
    </row>
    <row r="11" spans="1:2" s="150" customFormat="1" ht="36.75" customHeight="1" x14ac:dyDescent="0.15">
      <c r="A11" s="156" t="s">
        <v>111</v>
      </c>
      <c r="B11" s="157" t="s">
        <v>119</v>
      </c>
    </row>
    <row r="12" spans="1:2" s="150" customFormat="1" ht="36.75" customHeight="1" x14ac:dyDescent="0.15">
      <c r="A12" s="158" t="s">
        <v>112</v>
      </c>
      <c r="B12" s="159" t="s">
        <v>119</v>
      </c>
    </row>
    <row r="13" spans="1:2" s="150" customFormat="1" ht="36.75" customHeight="1" x14ac:dyDescent="0.15">
      <c r="A13" s="158" t="s">
        <v>113</v>
      </c>
      <c r="B13" s="160" t="s">
        <v>119</v>
      </c>
    </row>
    <row r="14" spans="1:2" s="150" customFormat="1" ht="36.75" customHeight="1" thickBot="1" x14ac:dyDescent="0.2">
      <c r="A14" s="158" t="s">
        <v>114</v>
      </c>
      <c r="B14" s="160" t="s">
        <v>119</v>
      </c>
    </row>
    <row r="15" spans="1:2" s="150" customFormat="1" ht="36.75" customHeight="1" thickBot="1" x14ac:dyDescent="0.2">
      <c r="A15" s="389" t="s">
        <v>115</v>
      </c>
      <c r="B15" s="390"/>
    </row>
    <row r="16" spans="1:2" s="162" customFormat="1" ht="36.75" customHeight="1" x14ac:dyDescent="0.15">
      <c r="A16" s="161" t="s">
        <v>116</v>
      </c>
      <c r="B16" s="157" t="s">
        <v>119</v>
      </c>
    </row>
    <row r="17" spans="1:2" s="162" customFormat="1" ht="36.75" customHeight="1" thickBot="1" x14ac:dyDescent="0.2">
      <c r="A17" s="163" t="s">
        <v>117</v>
      </c>
      <c r="B17" s="164" t="s">
        <v>119</v>
      </c>
    </row>
  </sheetData>
  <mergeCells count="5">
    <mergeCell ref="A1:B1"/>
    <mergeCell ref="A2:B2"/>
    <mergeCell ref="A7:B7"/>
    <mergeCell ref="A10:B10"/>
    <mergeCell ref="A15:B15"/>
  </mergeCells>
  <phoneticPr fontId="1"/>
  <pageMargins left="0.7" right="0.7" top="0.75" bottom="0.75" header="0.3" footer="0.3"/>
</worksheet>
</file>